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E:\Duke\Summer 2019\Research\"/>
    </mc:Choice>
  </mc:AlternateContent>
  <xr:revisionPtr revIDLastSave="0" documentId="13_ncr:40009_{1972B2FD-1D0F-4854-8564-0B6E7A8D5889}" xr6:coauthVersionLast="43" xr6:coauthVersionMax="43" xr10:uidLastSave="{00000000-0000-0000-0000-000000000000}"/>
  <bookViews>
    <workbookView xWindow="-108" yWindow="-108" windowWidth="23256" windowHeight="12576" firstSheet="8" activeTab="9"/>
  </bookViews>
  <sheets>
    <sheet name="2019winter1_transcript (2)" sheetId="11" r:id="rId1"/>
    <sheet name="2019winter2_transcript (2)" sheetId="12" r:id="rId2"/>
    <sheet name="2019winter3_transcript (2)" sheetId="13" r:id="rId3"/>
    <sheet name="climate1_transcript (2)" sheetId="14" r:id="rId4"/>
    <sheet name="climate2_transcript (2)" sheetId="15" r:id="rId5"/>
    <sheet name="2019baylor1_transcript (2)" sheetId="16" r:id="rId6"/>
    <sheet name="2019baylor2_transcript (2)" sheetId="17" r:id="rId7"/>
    <sheet name="20190430-finance1_transcrip (2)" sheetId="18" r:id="rId8"/>
    <sheet name="20190430-finance2_transcrip (2)" sheetId="19" r:id="rId9"/>
    <sheet name="20190430-finance3_transcrip (2)" sheetId="20" r:id="rId10"/>
    <sheet name="2019winter1_transcript" sheetId="1" r:id="rId11"/>
    <sheet name="2019winter2_transcript" sheetId="2" r:id="rId12"/>
    <sheet name="2019winter3_transcript" sheetId="3" r:id="rId13"/>
    <sheet name="climate1_transcript" sheetId="4" r:id="rId14"/>
    <sheet name="climate2_transcript" sheetId="5" r:id="rId15"/>
    <sheet name="2019baylor1_transcript" sheetId="6" r:id="rId16"/>
    <sheet name="2019baylor2_transcript" sheetId="7" r:id="rId17"/>
    <sheet name="20190430-finance1_transcript" sheetId="8" r:id="rId18"/>
    <sheet name="20190430-finance2_transcript" sheetId="9" r:id="rId19"/>
    <sheet name="20190430-finance3_transcript" sheetId="10" r:id="rId20"/>
  </sheets>
  <calcPr calcId="0"/>
</workbook>
</file>

<file path=xl/calcChain.xml><?xml version="1.0" encoding="utf-8"?>
<calcChain xmlns="http://schemas.openxmlformats.org/spreadsheetml/2006/main">
  <c r="X72" i="20" l="1"/>
  <c r="W72" i="20"/>
  <c r="V72" i="20"/>
  <c r="U72" i="20"/>
  <c r="T72" i="20"/>
  <c r="S72" i="20"/>
  <c r="R72" i="20"/>
  <c r="Q72" i="20"/>
  <c r="P72" i="20"/>
  <c r="X71" i="20"/>
  <c r="W71" i="20"/>
  <c r="V71" i="20"/>
  <c r="U71" i="20"/>
  <c r="T71" i="20"/>
  <c r="S71" i="20"/>
  <c r="R71" i="20"/>
  <c r="Q71" i="20"/>
  <c r="P71" i="20"/>
  <c r="X70" i="20"/>
  <c r="W70" i="20"/>
  <c r="V70" i="20"/>
  <c r="U70" i="20"/>
  <c r="T70" i="20"/>
  <c r="S70" i="20"/>
  <c r="R70" i="20"/>
  <c r="Q70" i="20"/>
  <c r="P70" i="20"/>
  <c r="X69" i="20"/>
  <c r="W69" i="20"/>
  <c r="V69" i="20"/>
  <c r="U69" i="20"/>
  <c r="T69" i="20"/>
  <c r="S69" i="20"/>
  <c r="R69" i="20"/>
  <c r="Q69" i="20"/>
  <c r="P69" i="20"/>
  <c r="X68" i="20"/>
  <c r="W68" i="20"/>
  <c r="V68" i="20"/>
  <c r="U68" i="20"/>
  <c r="T68" i="20"/>
  <c r="S68" i="20"/>
  <c r="R68" i="20"/>
  <c r="Q68" i="20"/>
  <c r="P68" i="20"/>
  <c r="X67" i="20"/>
  <c r="W67" i="20"/>
  <c r="V67" i="20"/>
  <c r="U67" i="20"/>
  <c r="T67" i="20"/>
  <c r="S67" i="20"/>
  <c r="R67" i="20"/>
  <c r="Q67" i="20"/>
  <c r="P67" i="20"/>
  <c r="X66" i="20"/>
  <c r="W66" i="20"/>
  <c r="V66" i="20"/>
  <c r="U66" i="20"/>
  <c r="T66" i="20"/>
  <c r="S66" i="20"/>
  <c r="R66" i="20"/>
  <c r="Q66" i="20"/>
  <c r="P66" i="20"/>
  <c r="X65" i="20"/>
  <c r="W65" i="20"/>
  <c r="V65" i="20"/>
  <c r="U65" i="20"/>
  <c r="T65" i="20"/>
  <c r="S65" i="20"/>
  <c r="R65" i="20"/>
  <c r="Q65" i="20"/>
  <c r="P65" i="20"/>
  <c r="X64" i="20"/>
  <c r="W64" i="20"/>
  <c r="V64" i="20"/>
  <c r="U64" i="20"/>
  <c r="T64" i="20"/>
  <c r="S64" i="20"/>
  <c r="R64" i="20"/>
  <c r="Q64" i="20"/>
  <c r="P64" i="20"/>
  <c r="X63" i="20"/>
  <c r="W63" i="20"/>
  <c r="V63" i="20"/>
  <c r="U63" i="20"/>
  <c r="T63" i="20"/>
  <c r="S63" i="20"/>
  <c r="R63" i="20"/>
  <c r="Q63" i="20"/>
  <c r="P63" i="20"/>
  <c r="X62" i="20"/>
  <c r="W62" i="20"/>
  <c r="V62" i="20"/>
  <c r="U62" i="20"/>
  <c r="T62" i="20"/>
  <c r="S62" i="20"/>
  <c r="R62" i="20"/>
  <c r="Q62" i="20"/>
  <c r="P62" i="20"/>
  <c r="X61" i="20"/>
  <c r="W61" i="20"/>
  <c r="V61" i="20"/>
  <c r="U61" i="20"/>
  <c r="T61" i="20"/>
  <c r="S61" i="20"/>
  <c r="R61" i="20"/>
  <c r="Q61" i="20"/>
  <c r="P61" i="20"/>
  <c r="X60" i="20"/>
  <c r="W60" i="20"/>
  <c r="V60" i="20"/>
  <c r="U60" i="20"/>
  <c r="T60" i="20"/>
  <c r="S60" i="20"/>
  <c r="R60" i="20"/>
  <c r="Q60" i="20"/>
  <c r="P60" i="20"/>
  <c r="X59" i="20"/>
  <c r="W59" i="20"/>
  <c r="V59" i="20"/>
  <c r="U59" i="20"/>
  <c r="T59" i="20"/>
  <c r="S59" i="20"/>
  <c r="R59" i="20"/>
  <c r="Q59" i="20"/>
  <c r="P59" i="20"/>
  <c r="X58" i="20"/>
  <c r="W58" i="20"/>
  <c r="V58" i="20"/>
  <c r="U58" i="20"/>
  <c r="T58" i="20"/>
  <c r="S58" i="20"/>
  <c r="R58" i="20"/>
  <c r="Q58" i="20"/>
  <c r="P58" i="20"/>
  <c r="X57" i="20"/>
  <c r="W57" i="20"/>
  <c r="V57" i="20"/>
  <c r="U57" i="20"/>
  <c r="T57" i="20"/>
  <c r="S57" i="20"/>
  <c r="R57" i="20"/>
  <c r="Q57" i="20"/>
  <c r="P57" i="20"/>
  <c r="X56" i="20"/>
  <c r="W56" i="20"/>
  <c r="V56" i="20"/>
  <c r="U56" i="20"/>
  <c r="T56" i="20"/>
  <c r="S56" i="20"/>
  <c r="R56" i="20"/>
  <c r="Q56" i="20"/>
  <c r="P56" i="20"/>
  <c r="X55" i="20"/>
  <c r="W55" i="20"/>
  <c r="V55" i="20"/>
  <c r="U55" i="20"/>
  <c r="T55" i="20"/>
  <c r="S55" i="20"/>
  <c r="R55" i="20"/>
  <c r="Q55" i="20"/>
  <c r="P55" i="20"/>
  <c r="X54" i="20"/>
  <c r="W54" i="20"/>
  <c r="V54" i="20"/>
  <c r="U54" i="20"/>
  <c r="T54" i="20"/>
  <c r="S54" i="20"/>
  <c r="R54" i="20"/>
  <c r="Q54" i="20"/>
  <c r="P54" i="20"/>
  <c r="X53" i="20"/>
  <c r="W53" i="20"/>
  <c r="V53" i="20"/>
  <c r="U53" i="20"/>
  <c r="T53" i="20"/>
  <c r="S53" i="20"/>
  <c r="R53" i="20"/>
  <c r="Q53" i="20"/>
  <c r="P53" i="20"/>
  <c r="X52" i="20"/>
  <c r="W52" i="20"/>
  <c r="V52" i="20"/>
  <c r="U52" i="20"/>
  <c r="T52" i="20"/>
  <c r="S52" i="20"/>
  <c r="R52" i="20"/>
  <c r="Q52" i="20"/>
  <c r="P52" i="20"/>
  <c r="X51" i="20"/>
  <c r="W51" i="20"/>
  <c r="V51" i="20"/>
  <c r="U51" i="20"/>
  <c r="T51" i="20"/>
  <c r="S51" i="20"/>
  <c r="R51" i="20"/>
  <c r="Q51" i="20"/>
  <c r="P51" i="20"/>
  <c r="X50" i="20"/>
  <c r="W50" i="20"/>
  <c r="V50" i="20"/>
  <c r="U50" i="20"/>
  <c r="T50" i="20"/>
  <c r="S50" i="20"/>
  <c r="R50" i="20"/>
  <c r="Q50" i="20"/>
  <c r="P50" i="20"/>
  <c r="X49" i="20"/>
  <c r="W49" i="20"/>
  <c r="V49" i="20"/>
  <c r="U49" i="20"/>
  <c r="T49" i="20"/>
  <c r="S49" i="20"/>
  <c r="R49" i="20"/>
  <c r="Q49" i="20"/>
  <c r="P49" i="20"/>
  <c r="X48" i="20"/>
  <c r="W48" i="20"/>
  <c r="V48" i="20"/>
  <c r="U48" i="20"/>
  <c r="T48" i="20"/>
  <c r="S48" i="20"/>
  <c r="R48" i="20"/>
  <c r="Q48" i="20"/>
  <c r="P48" i="20"/>
  <c r="X47" i="20"/>
  <c r="W47" i="20"/>
  <c r="V47" i="20"/>
  <c r="U47" i="20"/>
  <c r="T47" i="20"/>
  <c r="S47" i="20"/>
  <c r="R47" i="20"/>
  <c r="Q47" i="20"/>
  <c r="P47" i="20"/>
  <c r="X46" i="20"/>
  <c r="W46" i="20"/>
  <c r="V46" i="20"/>
  <c r="U46" i="20"/>
  <c r="T46" i="20"/>
  <c r="S46" i="20"/>
  <c r="R46" i="20"/>
  <c r="Q46" i="20"/>
  <c r="P46" i="20"/>
  <c r="X45" i="20"/>
  <c r="W45" i="20"/>
  <c r="V45" i="20"/>
  <c r="U45" i="20"/>
  <c r="T45" i="20"/>
  <c r="S45" i="20"/>
  <c r="R45" i="20"/>
  <c r="Q45" i="20"/>
  <c r="P45" i="20"/>
  <c r="X44" i="20"/>
  <c r="W44" i="20"/>
  <c r="V44" i="20"/>
  <c r="U44" i="20"/>
  <c r="T44" i="20"/>
  <c r="S44" i="20"/>
  <c r="R44" i="20"/>
  <c r="Q44" i="20"/>
  <c r="P44" i="20"/>
  <c r="X43" i="20"/>
  <c r="W43" i="20"/>
  <c r="V43" i="20"/>
  <c r="U43" i="20"/>
  <c r="T43" i="20"/>
  <c r="S43" i="20"/>
  <c r="R43" i="20"/>
  <c r="Q43" i="20"/>
  <c r="P43" i="20"/>
  <c r="X42" i="20"/>
  <c r="W42" i="20"/>
  <c r="V42" i="20"/>
  <c r="U42" i="20"/>
  <c r="T42" i="20"/>
  <c r="S42" i="20"/>
  <c r="R42" i="20"/>
  <c r="Q42" i="20"/>
  <c r="P42" i="20"/>
  <c r="X41" i="20"/>
  <c r="W41" i="20"/>
  <c r="V41" i="20"/>
  <c r="U41" i="20"/>
  <c r="T41" i="20"/>
  <c r="S41" i="20"/>
  <c r="R41" i="20"/>
  <c r="Q41" i="20"/>
  <c r="P41" i="20"/>
  <c r="X40" i="20"/>
  <c r="W40" i="20"/>
  <c r="V40" i="20"/>
  <c r="U40" i="20"/>
  <c r="T40" i="20"/>
  <c r="S40" i="20"/>
  <c r="R40" i="20"/>
  <c r="Q40" i="20"/>
  <c r="P40" i="20"/>
  <c r="X39" i="20"/>
  <c r="W39" i="20"/>
  <c r="V39" i="20"/>
  <c r="U39" i="20"/>
  <c r="T39" i="20"/>
  <c r="S39" i="20"/>
  <c r="R39" i="20"/>
  <c r="Q39" i="20"/>
  <c r="P39" i="20"/>
  <c r="X38" i="20"/>
  <c r="W38" i="20"/>
  <c r="V38" i="20"/>
  <c r="U38" i="20"/>
  <c r="T38" i="20"/>
  <c r="S38" i="20"/>
  <c r="R38" i="20"/>
  <c r="Q38" i="20"/>
  <c r="P38" i="20"/>
  <c r="X37" i="20"/>
  <c r="W37" i="20"/>
  <c r="V37" i="20"/>
  <c r="U37" i="20"/>
  <c r="T37" i="20"/>
  <c r="S37" i="20"/>
  <c r="R37" i="20"/>
  <c r="Q37" i="20"/>
  <c r="P37" i="20"/>
  <c r="X36" i="20"/>
  <c r="W36" i="20"/>
  <c r="V36" i="20"/>
  <c r="U36" i="20"/>
  <c r="T36" i="20"/>
  <c r="S36" i="20"/>
  <c r="R36" i="20"/>
  <c r="Q36" i="20"/>
  <c r="P36" i="20"/>
  <c r="X35" i="20"/>
  <c r="W35" i="20"/>
  <c r="V35" i="20"/>
  <c r="U35" i="20"/>
  <c r="T35" i="20"/>
  <c r="S35" i="20"/>
  <c r="R35" i="20"/>
  <c r="Q35" i="20"/>
  <c r="P35" i="20"/>
  <c r="X34" i="20"/>
  <c r="W34" i="20"/>
  <c r="V34" i="20"/>
  <c r="U34" i="20"/>
  <c r="T34" i="20"/>
  <c r="S34" i="20"/>
  <c r="R34" i="20"/>
  <c r="Q34" i="20"/>
  <c r="P34" i="20"/>
  <c r="X33" i="20"/>
  <c r="W33" i="20"/>
  <c r="V33" i="20"/>
  <c r="U33" i="20"/>
  <c r="T33" i="20"/>
  <c r="S33" i="20"/>
  <c r="R33" i="20"/>
  <c r="Q33" i="20"/>
  <c r="P33" i="20"/>
  <c r="X32" i="20"/>
  <c r="W32" i="20"/>
  <c r="V32" i="20"/>
  <c r="U32" i="20"/>
  <c r="T32" i="20"/>
  <c r="S32" i="20"/>
  <c r="R32" i="20"/>
  <c r="Q32" i="20"/>
  <c r="P32" i="20"/>
  <c r="X31" i="20"/>
  <c r="W31" i="20"/>
  <c r="V31" i="20"/>
  <c r="U31" i="20"/>
  <c r="T31" i="20"/>
  <c r="S31" i="20"/>
  <c r="R31" i="20"/>
  <c r="Q31" i="20"/>
  <c r="P31" i="20"/>
  <c r="X30" i="20"/>
  <c r="W30" i="20"/>
  <c r="V30" i="20"/>
  <c r="U30" i="20"/>
  <c r="T30" i="20"/>
  <c r="S30" i="20"/>
  <c r="R30" i="20"/>
  <c r="Q30" i="20"/>
  <c r="P30" i="20"/>
  <c r="X29" i="20"/>
  <c r="W29" i="20"/>
  <c r="V29" i="20"/>
  <c r="U29" i="20"/>
  <c r="T29" i="20"/>
  <c r="S29" i="20"/>
  <c r="R29" i="20"/>
  <c r="Q29" i="20"/>
  <c r="P29" i="20"/>
  <c r="X28" i="20"/>
  <c r="W28" i="20"/>
  <c r="V28" i="20"/>
  <c r="U28" i="20"/>
  <c r="T28" i="20"/>
  <c r="S28" i="20"/>
  <c r="R28" i="20"/>
  <c r="Q28" i="20"/>
  <c r="P28" i="20"/>
  <c r="X27" i="20"/>
  <c r="W27" i="20"/>
  <c r="V27" i="20"/>
  <c r="U27" i="20"/>
  <c r="T27" i="20"/>
  <c r="S27" i="20"/>
  <c r="R27" i="20"/>
  <c r="Q27" i="20"/>
  <c r="P27" i="20"/>
  <c r="X26" i="20"/>
  <c r="W26" i="20"/>
  <c r="V26" i="20"/>
  <c r="U26" i="20"/>
  <c r="T26" i="20"/>
  <c r="S26" i="20"/>
  <c r="R26" i="20"/>
  <c r="Q26" i="20"/>
  <c r="P26" i="20"/>
  <c r="X25" i="20"/>
  <c r="W25" i="20"/>
  <c r="V25" i="20"/>
  <c r="U25" i="20"/>
  <c r="T25" i="20"/>
  <c r="S25" i="20"/>
  <c r="R25" i="20"/>
  <c r="Q25" i="20"/>
  <c r="P25" i="20"/>
  <c r="X24" i="20"/>
  <c r="W24" i="20"/>
  <c r="V24" i="20"/>
  <c r="U24" i="20"/>
  <c r="T24" i="20"/>
  <c r="S24" i="20"/>
  <c r="R24" i="20"/>
  <c r="Q24" i="20"/>
  <c r="P24" i="20"/>
  <c r="X23" i="20"/>
  <c r="W23" i="20"/>
  <c r="V23" i="20"/>
  <c r="U23" i="20"/>
  <c r="T23" i="20"/>
  <c r="S23" i="20"/>
  <c r="R23" i="20"/>
  <c r="Q23" i="20"/>
  <c r="P23" i="20"/>
  <c r="X22" i="20"/>
  <c r="W22" i="20"/>
  <c r="V22" i="20"/>
  <c r="U22" i="20"/>
  <c r="T22" i="20"/>
  <c r="S22" i="20"/>
  <c r="R22" i="20"/>
  <c r="Q22" i="20"/>
  <c r="P22" i="20"/>
  <c r="X21" i="20"/>
  <c r="W21" i="20"/>
  <c r="V21" i="20"/>
  <c r="U21" i="20"/>
  <c r="T21" i="20"/>
  <c r="S21" i="20"/>
  <c r="R21" i="20"/>
  <c r="Q21" i="20"/>
  <c r="P21" i="20"/>
  <c r="X20" i="20"/>
  <c r="W20" i="20"/>
  <c r="V20" i="20"/>
  <c r="U20" i="20"/>
  <c r="T20" i="20"/>
  <c r="S20" i="20"/>
  <c r="R20" i="20"/>
  <c r="Q20" i="20"/>
  <c r="P20" i="20"/>
  <c r="X19" i="20"/>
  <c r="W19" i="20"/>
  <c r="V19" i="20"/>
  <c r="U19" i="20"/>
  <c r="T19" i="20"/>
  <c r="S19" i="20"/>
  <c r="R19" i="20"/>
  <c r="Q19" i="20"/>
  <c r="P19" i="20"/>
  <c r="X18" i="20"/>
  <c r="W18" i="20"/>
  <c r="V18" i="20"/>
  <c r="U18" i="20"/>
  <c r="T18" i="20"/>
  <c r="S18" i="20"/>
  <c r="R18" i="20"/>
  <c r="Q18" i="20"/>
  <c r="P18" i="20"/>
  <c r="X17" i="20"/>
  <c r="W17" i="20"/>
  <c r="V17" i="20"/>
  <c r="U17" i="20"/>
  <c r="T17" i="20"/>
  <c r="S17" i="20"/>
  <c r="R17" i="20"/>
  <c r="Q17" i="20"/>
  <c r="P17" i="20"/>
  <c r="X16" i="20"/>
  <c r="W16" i="20"/>
  <c r="V16" i="20"/>
  <c r="U16" i="20"/>
  <c r="T16" i="20"/>
  <c r="S16" i="20"/>
  <c r="R16" i="20"/>
  <c r="Q16" i="20"/>
  <c r="P16" i="20"/>
  <c r="X15" i="20"/>
  <c r="W15" i="20"/>
  <c r="V15" i="20"/>
  <c r="U15" i="20"/>
  <c r="T15" i="20"/>
  <c r="S15" i="20"/>
  <c r="R15" i="20"/>
  <c r="Q15" i="20"/>
  <c r="P15" i="20"/>
  <c r="X14" i="20"/>
  <c r="W14" i="20"/>
  <c r="V14" i="20"/>
  <c r="U14" i="20"/>
  <c r="T14" i="20"/>
  <c r="S14" i="20"/>
  <c r="R14" i="20"/>
  <c r="Q14" i="20"/>
  <c r="P14" i="20"/>
  <c r="X13" i="20"/>
  <c r="W13" i="20"/>
  <c r="V13" i="20"/>
  <c r="U13" i="20"/>
  <c r="T13" i="20"/>
  <c r="S13" i="20"/>
  <c r="R13" i="20"/>
  <c r="Q13" i="20"/>
  <c r="P13" i="20"/>
  <c r="X12" i="20"/>
  <c r="W12" i="20"/>
  <c r="V12" i="20"/>
  <c r="U12" i="20"/>
  <c r="T12" i="20"/>
  <c r="S12" i="20"/>
  <c r="R12" i="20"/>
  <c r="Q12" i="20"/>
  <c r="P12" i="20"/>
  <c r="X11" i="20"/>
  <c r="W11" i="20"/>
  <c r="V11" i="20"/>
  <c r="U11" i="20"/>
  <c r="T11" i="20"/>
  <c r="S11" i="20"/>
  <c r="R11" i="20"/>
  <c r="Q11" i="20"/>
  <c r="P11" i="20"/>
  <c r="X10" i="20"/>
  <c r="W10" i="20"/>
  <c r="V10" i="20"/>
  <c r="U10" i="20"/>
  <c r="T10" i="20"/>
  <c r="S10" i="20"/>
  <c r="R10" i="20"/>
  <c r="Q10" i="20"/>
  <c r="P10" i="20"/>
  <c r="X9" i="20"/>
  <c r="W9" i="20"/>
  <c r="V9" i="20"/>
  <c r="U9" i="20"/>
  <c r="T9" i="20"/>
  <c r="S9" i="20"/>
  <c r="R9" i="20"/>
  <c r="Q9" i="20"/>
  <c r="P9" i="20"/>
  <c r="X8" i="20"/>
  <c r="W8" i="20"/>
  <c r="V8" i="20"/>
  <c r="U8" i="20"/>
  <c r="T8" i="20"/>
  <c r="S8" i="20"/>
  <c r="R8" i="20"/>
  <c r="Q8" i="20"/>
  <c r="P8" i="20"/>
  <c r="X7" i="20"/>
  <c r="W7" i="20"/>
  <c r="V7" i="20"/>
  <c r="U7" i="20"/>
  <c r="T7" i="20"/>
  <c r="S7" i="20"/>
  <c r="R7" i="20"/>
  <c r="Q7" i="20"/>
  <c r="P7" i="20"/>
  <c r="X6" i="20"/>
  <c r="W6" i="20"/>
  <c r="V6" i="20"/>
  <c r="U6" i="20"/>
  <c r="T6" i="20"/>
  <c r="S6" i="20"/>
  <c r="R6" i="20"/>
  <c r="Q6" i="20"/>
  <c r="P6" i="20"/>
  <c r="X5" i="20"/>
  <c r="W5" i="20"/>
  <c r="V5" i="20"/>
  <c r="U5" i="20"/>
  <c r="T5" i="20"/>
  <c r="S5" i="20"/>
  <c r="R5" i="20"/>
  <c r="Q5" i="20"/>
  <c r="P5" i="20"/>
  <c r="X4" i="20"/>
  <c r="W4" i="20"/>
  <c r="V4" i="20"/>
  <c r="U4" i="20"/>
  <c r="T4" i="20"/>
  <c r="S4" i="20"/>
  <c r="R4" i="20"/>
  <c r="Q4" i="20"/>
  <c r="P4" i="20"/>
  <c r="X3" i="20"/>
  <c r="W3" i="20"/>
  <c r="V3" i="20"/>
  <c r="K7" i="20" s="1"/>
  <c r="U3" i="20"/>
  <c r="T3" i="20"/>
  <c r="S3" i="20"/>
  <c r="R3" i="20"/>
  <c r="M5" i="20" s="1"/>
  <c r="Q3" i="20"/>
  <c r="P3" i="20"/>
  <c r="O1" i="20"/>
  <c r="X63" i="19"/>
  <c r="W63" i="19"/>
  <c r="V63" i="19"/>
  <c r="U63" i="19"/>
  <c r="T63" i="19"/>
  <c r="S63" i="19"/>
  <c r="R63" i="19"/>
  <c r="Q63" i="19"/>
  <c r="P63" i="19"/>
  <c r="X62" i="19"/>
  <c r="W62" i="19"/>
  <c r="V62" i="19"/>
  <c r="U62" i="19"/>
  <c r="T62" i="19"/>
  <c r="S62" i="19"/>
  <c r="R62" i="19"/>
  <c r="Q62" i="19"/>
  <c r="P62" i="19"/>
  <c r="X61" i="19"/>
  <c r="W61" i="19"/>
  <c r="V61" i="19"/>
  <c r="U61" i="19"/>
  <c r="T61" i="19"/>
  <c r="S61" i="19"/>
  <c r="R61" i="19"/>
  <c r="Q61" i="19"/>
  <c r="P61" i="19"/>
  <c r="X60" i="19"/>
  <c r="W60" i="19"/>
  <c r="V60" i="19"/>
  <c r="U60" i="19"/>
  <c r="T60" i="19"/>
  <c r="S60" i="19"/>
  <c r="R60" i="19"/>
  <c r="Q60" i="19"/>
  <c r="P60" i="19"/>
  <c r="X59" i="19"/>
  <c r="W59" i="19"/>
  <c r="V59" i="19"/>
  <c r="U59" i="19"/>
  <c r="T59" i="19"/>
  <c r="S59" i="19"/>
  <c r="R59" i="19"/>
  <c r="Q59" i="19"/>
  <c r="P59" i="19"/>
  <c r="X58" i="19"/>
  <c r="W58" i="19"/>
  <c r="V58" i="19"/>
  <c r="U58" i="19"/>
  <c r="T58" i="19"/>
  <c r="S58" i="19"/>
  <c r="R58" i="19"/>
  <c r="Q58" i="19"/>
  <c r="P58" i="19"/>
  <c r="X57" i="19"/>
  <c r="W57" i="19"/>
  <c r="V57" i="19"/>
  <c r="U57" i="19"/>
  <c r="T57" i="19"/>
  <c r="S57" i="19"/>
  <c r="R57" i="19"/>
  <c r="Q57" i="19"/>
  <c r="P57" i="19"/>
  <c r="X56" i="19"/>
  <c r="W56" i="19"/>
  <c r="V56" i="19"/>
  <c r="U56" i="19"/>
  <c r="T56" i="19"/>
  <c r="S56" i="19"/>
  <c r="R56" i="19"/>
  <c r="Q56" i="19"/>
  <c r="P56" i="19"/>
  <c r="X55" i="19"/>
  <c r="W55" i="19"/>
  <c r="V55" i="19"/>
  <c r="U55" i="19"/>
  <c r="T55" i="19"/>
  <c r="S55" i="19"/>
  <c r="R55" i="19"/>
  <c r="Q55" i="19"/>
  <c r="P55" i="19"/>
  <c r="X54" i="19"/>
  <c r="W54" i="19"/>
  <c r="V54" i="19"/>
  <c r="U54" i="19"/>
  <c r="T54" i="19"/>
  <c r="S54" i="19"/>
  <c r="R54" i="19"/>
  <c r="Q54" i="19"/>
  <c r="P54" i="19"/>
  <c r="X53" i="19"/>
  <c r="W53" i="19"/>
  <c r="V53" i="19"/>
  <c r="U53" i="19"/>
  <c r="T53" i="19"/>
  <c r="S53" i="19"/>
  <c r="R53" i="19"/>
  <c r="Q53" i="19"/>
  <c r="P53" i="19"/>
  <c r="X52" i="19"/>
  <c r="W52" i="19"/>
  <c r="V52" i="19"/>
  <c r="U52" i="19"/>
  <c r="T52" i="19"/>
  <c r="S52" i="19"/>
  <c r="R52" i="19"/>
  <c r="Q52" i="19"/>
  <c r="P52" i="19"/>
  <c r="X51" i="19"/>
  <c r="W51" i="19"/>
  <c r="V51" i="19"/>
  <c r="U51" i="19"/>
  <c r="T51" i="19"/>
  <c r="S51" i="19"/>
  <c r="R51" i="19"/>
  <c r="Q51" i="19"/>
  <c r="P51" i="19"/>
  <c r="X50" i="19"/>
  <c r="W50" i="19"/>
  <c r="V50" i="19"/>
  <c r="U50" i="19"/>
  <c r="T50" i="19"/>
  <c r="S50" i="19"/>
  <c r="R50" i="19"/>
  <c r="Q50" i="19"/>
  <c r="P50" i="19"/>
  <c r="X49" i="19"/>
  <c r="W49" i="19"/>
  <c r="V49" i="19"/>
  <c r="U49" i="19"/>
  <c r="T49" i="19"/>
  <c r="S49" i="19"/>
  <c r="R49" i="19"/>
  <c r="Q49" i="19"/>
  <c r="P49" i="19"/>
  <c r="X48" i="19"/>
  <c r="W48" i="19"/>
  <c r="V48" i="19"/>
  <c r="U48" i="19"/>
  <c r="T48" i="19"/>
  <c r="S48" i="19"/>
  <c r="R48" i="19"/>
  <c r="Q48" i="19"/>
  <c r="P48" i="19"/>
  <c r="X47" i="19"/>
  <c r="W47" i="19"/>
  <c r="V47" i="19"/>
  <c r="U47" i="19"/>
  <c r="T47" i="19"/>
  <c r="S47" i="19"/>
  <c r="R47" i="19"/>
  <c r="Q47" i="19"/>
  <c r="P47" i="19"/>
  <c r="X46" i="19"/>
  <c r="W46" i="19"/>
  <c r="V46" i="19"/>
  <c r="U46" i="19"/>
  <c r="T46" i="19"/>
  <c r="S46" i="19"/>
  <c r="R46" i="19"/>
  <c r="Q46" i="19"/>
  <c r="P46" i="19"/>
  <c r="X45" i="19"/>
  <c r="W45" i="19"/>
  <c r="V45" i="19"/>
  <c r="U45" i="19"/>
  <c r="T45" i="19"/>
  <c r="S45" i="19"/>
  <c r="R45" i="19"/>
  <c r="Q45" i="19"/>
  <c r="P45" i="19"/>
  <c r="X44" i="19"/>
  <c r="W44" i="19"/>
  <c r="V44" i="19"/>
  <c r="U44" i="19"/>
  <c r="T44" i="19"/>
  <c r="S44" i="19"/>
  <c r="R44" i="19"/>
  <c r="Q44" i="19"/>
  <c r="P44" i="19"/>
  <c r="X43" i="19"/>
  <c r="W43" i="19"/>
  <c r="V43" i="19"/>
  <c r="U43" i="19"/>
  <c r="T43" i="19"/>
  <c r="S43" i="19"/>
  <c r="R43" i="19"/>
  <c r="Q43" i="19"/>
  <c r="P43" i="19"/>
  <c r="X42" i="19"/>
  <c r="W42" i="19"/>
  <c r="V42" i="19"/>
  <c r="U42" i="19"/>
  <c r="T42" i="19"/>
  <c r="S42" i="19"/>
  <c r="R42" i="19"/>
  <c r="Q42" i="19"/>
  <c r="P42" i="19"/>
  <c r="X41" i="19"/>
  <c r="W41" i="19"/>
  <c r="V41" i="19"/>
  <c r="U41" i="19"/>
  <c r="T41" i="19"/>
  <c r="S41" i="19"/>
  <c r="R41" i="19"/>
  <c r="Q41" i="19"/>
  <c r="P41" i="19"/>
  <c r="X40" i="19"/>
  <c r="W40" i="19"/>
  <c r="V40" i="19"/>
  <c r="U40" i="19"/>
  <c r="T40" i="19"/>
  <c r="S40" i="19"/>
  <c r="R40" i="19"/>
  <c r="Q40" i="19"/>
  <c r="P40" i="19"/>
  <c r="X39" i="19"/>
  <c r="W39" i="19"/>
  <c r="V39" i="19"/>
  <c r="U39" i="19"/>
  <c r="T39" i="19"/>
  <c r="S39" i="19"/>
  <c r="R39" i="19"/>
  <c r="Q39" i="19"/>
  <c r="P39" i="19"/>
  <c r="X38" i="19"/>
  <c r="W38" i="19"/>
  <c r="V38" i="19"/>
  <c r="U38" i="19"/>
  <c r="T38" i="19"/>
  <c r="S38" i="19"/>
  <c r="R38" i="19"/>
  <c r="Q38" i="19"/>
  <c r="P38" i="19"/>
  <c r="X37" i="19"/>
  <c r="W37" i="19"/>
  <c r="V37" i="19"/>
  <c r="U37" i="19"/>
  <c r="T37" i="19"/>
  <c r="S37" i="19"/>
  <c r="R37" i="19"/>
  <c r="Q37" i="19"/>
  <c r="P37" i="19"/>
  <c r="X36" i="19"/>
  <c r="W36" i="19"/>
  <c r="V36" i="19"/>
  <c r="U36" i="19"/>
  <c r="T36" i="19"/>
  <c r="S36" i="19"/>
  <c r="R36" i="19"/>
  <c r="Q36" i="19"/>
  <c r="P36" i="19"/>
  <c r="X35" i="19"/>
  <c r="W35" i="19"/>
  <c r="V35" i="19"/>
  <c r="U35" i="19"/>
  <c r="T35" i="19"/>
  <c r="S35" i="19"/>
  <c r="R35" i="19"/>
  <c r="Q35" i="19"/>
  <c r="P35" i="19"/>
  <c r="X34" i="19"/>
  <c r="W34" i="19"/>
  <c r="V34" i="19"/>
  <c r="U34" i="19"/>
  <c r="T34" i="19"/>
  <c r="S34" i="19"/>
  <c r="R34" i="19"/>
  <c r="Q34" i="19"/>
  <c r="P34" i="19"/>
  <c r="X33" i="19"/>
  <c r="W33" i="19"/>
  <c r="V33" i="19"/>
  <c r="U33" i="19"/>
  <c r="T33" i="19"/>
  <c r="S33" i="19"/>
  <c r="R33" i="19"/>
  <c r="Q33" i="19"/>
  <c r="P33" i="19"/>
  <c r="X32" i="19"/>
  <c r="W32" i="19"/>
  <c r="V32" i="19"/>
  <c r="U32" i="19"/>
  <c r="T32" i="19"/>
  <c r="S32" i="19"/>
  <c r="R32" i="19"/>
  <c r="Q32" i="19"/>
  <c r="P32" i="19"/>
  <c r="X31" i="19"/>
  <c r="W31" i="19"/>
  <c r="V31" i="19"/>
  <c r="U31" i="19"/>
  <c r="T31" i="19"/>
  <c r="S31" i="19"/>
  <c r="R31" i="19"/>
  <c r="Q31" i="19"/>
  <c r="P31" i="19"/>
  <c r="X30" i="19"/>
  <c r="W30" i="19"/>
  <c r="V30" i="19"/>
  <c r="U30" i="19"/>
  <c r="T30" i="19"/>
  <c r="S30" i="19"/>
  <c r="R30" i="19"/>
  <c r="Q30" i="19"/>
  <c r="P30" i="19"/>
  <c r="X29" i="19"/>
  <c r="W29" i="19"/>
  <c r="V29" i="19"/>
  <c r="U29" i="19"/>
  <c r="T29" i="19"/>
  <c r="S29" i="19"/>
  <c r="R29" i="19"/>
  <c r="Q29" i="19"/>
  <c r="P29" i="19"/>
  <c r="X28" i="19"/>
  <c r="W28" i="19"/>
  <c r="V28" i="19"/>
  <c r="U28" i="19"/>
  <c r="T28" i="19"/>
  <c r="S28" i="19"/>
  <c r="R28" i="19"/>
  <c r="Q28" i="19"/>
  <c r="P28" i="19"/>
  <c r="X27" i="19"/>
  <c r="W27" i="19"/>
  <c r="V27" i="19"/>
  <c r="U27" i="19"/>
  <c r="T27" i="19"/>
  <c r="S27" i="19"/>
  <c r="R27" i="19"/>
  <c r="Q27" i="19"/>
  <c r="P27" i="19"/>
  <c r="X26" i="19"/>
  <c r="W26" i="19"/>
  <c r="V26" i="19"/>
  <c r="U26" i="19"/>
  <c r="T26" i="19"/>
  <c r="S26" i="19"/>
  <c r="R26" i="19"/>
  <c r="Q26" i="19"/>
  <c r="P26" i="19"/>
  <c r="X25" i="19"/>
  <c r="W25" i="19"/>
  <c r="V25" i="19"/>
  <c r="U25" i="19"/>
  <c r="T25" i="19"/>
  <c r="S25" i="19"/>
  <c r="R25" i="19"/>
  <c r="Q25" i="19"/>
  <c r="P25" i="19"/>
  <c r="X24" i="19"/>
  <c r="W24" i="19"/>
  <c r="V24" i="19"/>
  <c r="U24" i="19"/>
  <c r="T24" i="19"/>
  <c r="S24" i="19"/>
  <c r="R24" i="19"/>
  <c r="Q24" i="19"/>
  <c r="P24" i="19"/>
  <c r="X23" i="19"/>
  <c r="W23" i="19"/>
  <c r="V23" i="19"/>
  <c r="U23" i="19"/>
  <c r="T23" i="19"/>
  <c r="S23" i="19"/>
  <c r="R23" i="19"/>
  <c r="Q23" i="19"/>
  <c r="P23" i="19"/>
  <c r="X22" i="19"/>
  <c r="W22" i="19"/>
  <c r="V22" i="19"/>
  <c r="U22" i="19"/>
  <c r="T22" i="19"/>
  <c r="S22" i="19"/>
  <c r="R22" i="19"/>
  <c r="Q22" i="19"/>
  <c r="P22" i="19"/>
  <c r="X21" i="19"/>
  <c r="W21" i="19"/>
  <c r="V21" i="19"/>
  <c r="U21" i="19"/>
  <c r="T21" i="19"/>
  <c r="S21" i="19"/>
  <c r="R21" i="19"/>
  <c r="Q21" i="19"/>
  <c r="P21" i="19"/>
  <c r="X20" i="19"/>
  <c r="W20" i="19"/>
  <c r="V20" i="19"/>
  <c r="U20" i="19"/>
  <c r="T20" i="19"/>
  <c r="S20" i="19"/>
  <c r="R20" i="19"/>
  <c r="Q20" i="19"/>
  <c r="P20" i="19"/>
  <c r="X19" i="19"/>
  <c r="W19" i="19"/>
  <c r="V19" i="19"/>
  <c r="U19" i="19"/>
  <c r="T19" i="19"/>
  <c r="S19" i="19"/>
  <c r="R19" i="19"/>
  <c r="Q19" i="19"/>
  <c r="P19" i="19"/>
  <c r="X18" i="19"/>
  <c r="W18" i="19"/>
  <c r="V18" i="19"/>
  <c r="U18" i="19"/>
  <c r="T18" i="19"/>
  <c r="S18" i="19"/>
  <c r="R18" i="19"/>
  <c r="Q18" i="19"/>
  <c r="P18" i="19"/>
  <c r="X17" i="19"/>
  <c r="W17" i="19"/>
  <c r="V17" i="19"/>
  <c r="U17" i="19"/>
  <c r="T17" i="19"/>
  <c r="S17" i="19"/>
  <c r="R17" i="19"/>
  <c r="Q17" i="19"/>
  <c r="P17" i="19"/>
  <c r="X16" i="19"/>
  <c r="W16" i="19"/>
  <c r="V16" i="19"/>
  <c r="U16" i="19"/>
  <c r="T16" i="19"/>
  <c r="S16" i="19"/>
  <c r="R16" i="19"/>
  <c r="Q16" i="19"/>
  <c r="P16" i="19"/>
  <c r="X15" i="19"/>
  <c r="W15" i="19"/>
  <c r="V15" i="19"/>
  <c r="U15" i="19"/>
  <c r="T15" i="19"/>
  <c r="S15" i="19"/>
  <c r="R15" i="19"/>
  <c r="Q15" i="19"/>
  <c r="P15" i="19"/>
  <c r="X14" i="19"/>
  <c r="W14" i="19"/>
  <c r="V14" i="19"/>
  <c r="U14" i="19"/>
  <c r="T14" i="19"/>
  <c r="S14" i="19"/>
  <c r="R14" i="19"/>
  <c r="Q14" i="19"/>
  <c r="P14" i="19"/>
  <c r="X13" i="19"/>
  <c r="W13" i="19"/>
  <c r="V13" i="19"/>
  <c r="U13" i="19"/>
  <c r="T13" i="19"/>
  <c r="S13" i="19"/>
  <c r="R13" i="19"/>
  <c r="Q13" i="19"/>
  <c r="P13" i="19"/>
  <c r="X12" i="19"/>
  <c r="W12" i="19"/>
  <c r="V12" i="19"/>
  <c r="U12" i="19"/>
  <c r="T12" i="19"/>
  <c r="S12" i="19"/>
  <c r="R12" i="19"/>
  <c r="Q12" i="19"/>
  <c r="P12" i="19"/>
  <c r="X11" i="19"/>
  <c r="W11" i="19"/>
  <c r="V11" i="19"/>
  <c r="U11" i="19"/>
  <c r="T11" i="19"/>
  <c r="S11" i="19"/>
  <c r="R11" i="19"/>
  <c r="Q11" i="19"/>
  <c r="P11" i="19"/>
  <c r="X10" i="19"/>
  <c r="W10" i="19"/>
  <c r="V10" i="19"/>
  <c r="U10" i="19"/>
  <c r="T10" i="19"/>
  <c r="S10" i="19"/>
  <c r="R10" i="19"/>
  <c r="Q10" i="19"/>
  <c r="P10" i="19"/>
  <c r="X9" i="19"/>
  <c r="W9" i="19"/>
  <c r="V9" i="19"/>
  <c r="U9" i="19"/>
  <c r="T9" i="19"/>
  <c r="S9" i="19"/>
  <c r="R9" i="19"/>
  <c r="Q9" i="19"/>
  <c r="P9" i="19"/>
  <c r="X8" i="19"/>
  <c r="W8" i="19"/>
  <c r="V8" i="19"/>
  <c r="U8" i="19"/>
  <c r="T8" i="19"/>
  <c r="S8" i="19"/>
  <c r="R8" i="19"/>
  <c r="Q8" i="19"/>
  <c r="P8" i="19"/>
  <c r="X7" i="19"/>
  <c r="W7" i="19"/>
  <c r="V7" i="19"/>
  <c r="U7" i="19"/>
  <c r="T7" i="19"/>
  <c r="S7" i="19"/>
  <c r="R7" i="19"/>
  <c r="Q7" i="19"/>
  <c r="P7" i="19"/>
  <c r="X6" i="19"/>
  <c r="W6" i="19"/>
  <c r="V6" i="19"/>
  <c r="U6" i="19"/>
  <c r="T6" i="19"/>
  <c r="S6" i="19"/>
  <c r="R6" i="19"/>
  <c r="Q6" i="19"/>
  <c r="P6" i="19"/>
  <c r="X5" i="19"/>
  <c r="W5" i="19"/>
  <c r="V5" i="19"/>
  <c r="K7" i="19" s="1"/>
  <c r="U5" i="19"/>
  <c r="T5" i="19"/>
  <c r="S5" i="19"/>
  <c r="R5" i="19"/>
  <c r="Q5" i="19"/>
  <c r="P5" i="19"/>
  <c r="X4" i="19"/>
  <c r="W4" i="19"/>
  <c r="V4" i="19"/>
  <c r="U4" i="19"/>
  <c r="T4" i="19"/>
  <c r="S4" i="19"/>
  <c r="R4" i="19"/>
  <c r="Q4" i="19"/>
  <c r="P4" i="19"/>
  <c r="X3" i="19"/>
  <c r="W3" i="19"/>
  <c r="V3" i="19"/>
  <c r="U3" i="19"/>
  <c r="M6" i="19" s="1"/>
  <c r="T3" i="19"/>
  <c r="S3" i="19"/>
  <c r="R3" i="19"/>
  <c r="M5" i="19" s="1"/>
  <c r="Q3" i="19"/>
  <c r="P3" i="19"/>
  <c r="O1" i="19"/>
  <c r="X75" i="18"/>
  <c r="W75" i="18"/>
  <c r="V75" i="18"/>
  <c r="U75" i="18"/>
  <c r="T75" i="18"/>
  <c r="S75" i="18"/>
  <c r="R75" i="18"/>
  <c r="Q75" i="18"/>
  <c r="P75" i="18"/>
  <c r="X74" i="18"/>
  <c r="W74" i="18"/>
  <c r="V74" i="18"/>
  <c r="U74" i="18"/>
  <c r="T74" i="18"/>
  <c r="S74" i="18"/>
  <c r="R74" i="18"/>
  <c r="Q74" i="18"/>
  <c r="P74" i="18"/>
  <c r="X73" i="18"/>
  <c r="W73" i="18"/>
  <c r="V73" i="18"/>
  <c r="U73" i="18"/>
  <c r="T73" i="18"/>
  <c r="S73" i="18"/>
  <c r="R73" i="18"/>
  <c r="Q73" i="18"/>
  <c r="P73" i="18"/>
  <c r="X72" i="18"/>
  <c r="W72" i="18"/>
  <c r="V72" i="18"/>
  <c r="U72" i="18"/>
  <c r="T72" i="18"/>
  <c r="S72" i="18"/>
  <c r="R72" i="18"/>
  <c r="Q72" i="18"/>
  <c r="P72" i="18"/>
  <c r="X71" i="18"/>
  <c r="W71" i="18"/>
  <c r="V71" i="18"/>
  <c r="U71" i="18"/>
  <c r="T71" i="18"/>
  <c r="S71" i="18"/>
  <c r="R71" i="18"/>
  <c r="Q71" i="18"/>
  <c r="P71" i="18"/>
  <c r="X70" i="18"/>
  <c r="W70" i="18"/>
  <c r="V70" i="18"/>
  <c r="U70" i="18"/>
  <c r="T70" i="18"/>
  <c r="S70" i="18"/>
  <c r="R70" i="18"/>
  <c r="Q70" i="18"/>
  <c r="P70" i="18"/>
  <c r="X69" i="18"/>
  <c r="W69" i="18"/>
  <c r="V69" i="18"/>
  <c r="U69" i="18"/>
  <c r="T69" i="18"/>
  <c r="S69" i="18"/>
  <c r="R69" i="18"/>
  <c r="Q69" i="18"/>
  <c r="P69" i="18"/>
  <c r="X68" i="18"/>
  <c r="W68" i="18"/>
  <c r="V68" i="18"/>
  <c r="U68" i="18"/>
  <c r="T68" i="18"/>
  <c r="S68" i="18"/>
  <c r="R68" i="18"/>
  <c r="Q68" i="18"/>
  <c r="P68" i="18"/>
  <c r="X67" i="18"/>
  <c r="W67" i="18"/>
  <c r="V67" i="18"/>
  <c r="U67" i="18"/>
  <c r="T67" i="18"/>
  <c r="S67" i="18"/>
  <c r="R67" i="18"/>
  <c r="Q67" i="18"/>
  <c r="P67" i="18"/>
  <c r="X66" i="18"/>
  <c r="W66" i="18"/>
  <c r="V66" i="18"/>
  <c r="U66" i="18"/>
  <c r="T66" i="18"/>
  <c r="S66" i="18"/>
  <c r="R66" i="18"/>
  <c r="Q66" i="18"/>
  <c r="P66" i="18"/>
  <c r="X65" i="18"/>
  <c r="W65" i="18"/>
  <c r="V65" i="18"/>
  <c r="U65" i="18"/>
  <c r="T65" i="18"/>
  <c r="S65" i="18"/>
  <c r="R65" i="18"/>
  <c r="Q65" i="18"/>
  <c r="P65" i="18"/>
  <c r="X64" i="18"/>
  <c r="W64" i="18"/>
  <c r="V64" i="18"/>
  <c r="U64" i="18"/>
  <c r="T64" i="18"/>
  <c r="S64" i="18"/>
  <c r="R64" i="18"/>
  <c r="Q64" i="18"/>
  <c r="P64" i="18"/>
  <c r="X63" i="18"/>
  <c r="W63" i="18"/>
  <c r="V63" i="18"/>
  <c r="U63" i="18"/>
  <c r="T63" i="18"/>
  <c r="S63" i="18"/>
  <c r="R63" i="18"/>
  <c r="Q63" i="18"/>
  <c r="P63" i="18"/>
  <c r="X62" i="18"/>
  <c r="W62" i="18"/>
  <c r="V62" i="18"/>
  <c r="U62" i="18"/>
  <c r="T62" i="18"/>
  <c r="S62" i="18"/>
  <c r="R62" i="18"/>
  <c r="Q62" i="18"/>
  <c r="P62" i="18"/>
  <c r="X61" i="18"/>
  <c r="W61" i="18"/>
  <c r="V61" i="18"/>
  <c r="U61" i="18"/>
  <c r="T61" i="18"/>
  <c r="S61" i="18"/>
  <c r="R61" i="18"/>
  <c r="Q61" i="18"/>
  <c r="P61" i="18"/>
  <c r="X60" i="18"/>
  <c r="W60" i="18"/>
  <c r="V60" i="18"/>
  <c r="U60" i="18"/>
  <c r="T60" i="18"/>
  <c r="S60" i="18"/>
  <c r="R60" i="18"/>
  <c r="Q60" i="18"/>
  <c r="P60" i="18"/>
  <c r="X59" i="18"/>
  <c r="W59" i="18"/>
  <c r="V59" i="18"/>
  <c r="U59" i="18"/>
  <c r="T59" i="18"/>
  <c r="S59" i="18"/>
  <c r="R59" i="18"/>
  <c r="Q59" i="18"/>
  <c r="P59" i="18"/>
  <c r="X58" i="18"/>
  <c r="W58" i="18"/>
  <c r="V58" i="18"/>
  <c r="U58" i="18"/>
  <c r="T58" i="18"/>
  <c r="S58" i="18"/>
  <c r="R58" i="18"/>
  <c r="Q58" i="18"/>
  <c r="P58" i="18"/>
  <c r="X57" i="18"/>
  <c r="W57" i="18"/>
  <c r="V57" i="18"/>
  <c r="U57" i="18"/>
  <c r="T57" i="18"/>
  <c r="S57" i="18"/>
  <c r="R57" i="18"/>
  <c r="Q57" i="18"/>
  <c r="P57" i="18"/>
  <c r="X56" i="18"/>
  <c r="W56" i="18"/>
  <c r="V56" i="18"/>
  <c r="U56" i="18"/>
  <c r="T56" i="18"/>
  <c r="S56" i="18"/>
  <c r="R56" i="18"/>
  <c r="Q56" i="18"/>
  <c r="P56" i="18"/>
  <c r="X55" i="18"/>
  <c r="W55" i="18"/>
  <c r="V55" i="18"/>
  <c r="U55" i="18"/>
  <c r="T55" i="18"/>
  <c r="S55" i="18"/>
  <c r="R55" i="18"/>
  <c r="Q55" i="18"/>
  <c r="P55" i="18"/>
  <c r="X54" i="18"/>
  <c r="W54" i="18"/>
  <c r="V54" i="18"/>
  <c r="U54" i="18"/>
  <c r="T54" i="18"/>
  <c r="S54" i="18"/>
  <c r="R54" i="18"/>
  <c r="Q54" i="18"/>
  <c r="P54" i="18"/>
  <c r="X53" i="18"/>
  <c r="W53" i="18"/>
  <c r="V53" i="18"/>
  <c r="U53" i="18"/>
  <c r="T53" i="18"/>
  <c r="S53" i="18"/>
  <c r="R53" i="18"/>
  <c r="Q53" i="18"/>
  <c r="P53" i="18"/>
  <c r="X52" i="18"/>
  <c r="W52" i="18"/>
  <c r="V52" i="18"/>
  <c r="U52" i="18"/>
  <c r="T52" i="18"/>
  <c r="S52" i="18"/>
  <c r="R52" i="18"/>
  <c r="Q52" i="18"/>
  <c r="P52" i="18"/>
  <c r="X51" i="18"/>
  <c r="W51" i="18"/>
  <c r="V51" i="18"/>
  <c r="U51" i="18"/>
  <c r="T51" i="18"/>
  <c r="S51" i="18"/>
  <c r="R51" i="18"/>
  <c r="Q51" i="18"/>
  <c r="P51" i="18"/>
  <c r="X50" i="18"/>
  <c r="W50" i="18"/>
  <c r="V50" i="18"/>
  <c r="U50" i="18"/>
  <c r="T50" i="18"/>
  <c r="S50" i="18"/>
  <c r="R50" i="18"/>
  <c r="Q50" i="18"/>
  <c r="P50" i="18"/>
  <c r="X49" i="18"/>
  <c r="W49" i="18"/>
  <c r="V49" i="18"/>
  <c r="U49" i="18"/>
  <c r="T49" i="18"/>
  <c r="S49" i="18"/>
  <c r="R49" i="18"/>
  <c r="Q49" i="18"/>
  <c r="P49" i="18"/>
  <c r="X48" i="18"/>
  <c r="W48" i="18"/>
  <c r="V48" i="18"/>
  <c r="U48" i="18"/>
  <c r="T48" i="18"/>
  <c r="S48" i="18"/>
  <c r="R48" i="18"/>
  <c r="Q48" i="18"/>
  <c r="P48" i="18"/>
  <c r="X47" i="18"/>
  <c r="W47" i="18"/>
  <c r="V47" i="18"/>
  <c r="U47" i="18"/>
  <c r="T47" i="18"/>
  <c r="S47" i="18"/>
  <c r="R47" i="18"/>
  <c r="Q47" i="18"/>
  <c r="P47" i="18"/>
  <c r="X46" i="18"/>
  <c r="W46" i="18"/>
  <c r="V46" i="18"/>
  <c r="U46" i="18"/>
  <c r="T46" i="18"/>
  <c r="S46" i="18"/>
  <c r="R46" i="18"/>
  <c r="Q46" i="18"/>
  <c r="P46" i="18"/>
  <c r="X45" i="18"/>
  <c r="W45" i="18"/>
  <c r="V45" i="18"/>
  <c r="U45" i="18"/>
  <c r="T45" i="18"/>
  <c r="S45" i="18"/>
  <c r="R45" i="18"/>
  <c r="Q45" i="18"/>
  <c r="P45" i="18"/>
  <c r="X44" i="18"/>
  <c r="W44" i="18"/>
  <c r="V44" i="18"/>
  <c r="U44" i="18"/>
  <c r="T44" i="18"/>
  <c r="S44" i="18"/>
  <c r="R44" i="18"/>
  <c r="Q44" i="18"/>
  <c r="P44" i="18"/>
  <c r="X43" i="18"/>
  <c r="W43" i="18"/>
  <c r="V43" i="18"/>
  <c r="U43" i="18"/>
  <c r="T43" i="18"/>
  <c r="S43" i="18"/>
  <c r="R43" i="18"/>
  <c r="Q43" i="18"/>
  <c r="P43" i="18"/>
  <c r="X42" i="18"/>
  <c r="W42" i="18"/>
  <c r="V42" i="18"/>
  <c r="U42" i="18"/>
  <c r="T42" i="18"/>
  <c r="S42" i="18"/>
  <c r="R42" i="18"/>
  <c r="Q42" i="18"/>
  <c r="P42" i="18"/>
  <c r="X41" i="18"/>
  <c r="W41" i="18"/>
  <c r="V41" i="18"/>
  <c r="U41" i="18"/>
  <c r="T41" i="18"/>
  <c r="S41" i="18"/>
  <c r="R41" i="18"/>
  <c r="Q41" i="18"/>
  <c r="P41" i="18"/>
  <c r="X40" i="18"/>
  <c r="W40" i="18"/>
  <c r="V40" i="18"/>
  <c r="U40" i="18"/>
  <c r="T40" i="18"/>
  <c r="S40" i="18"/>
  <c r="R40" i="18"/>
  <c r="Q40" i="18"/>
  <c r="P40" i="18"/>
  <c r="X39" i="18"/>
  <c r="W39" i="18"/>
  <c r="V39" i="18"/>
  <c r="U39" i="18"/>
  <c r="T39" i="18"/>
  <c r="S39" i="18"/>
  <c r="R39" i="18"/>
  <c r="Q39" i="18"/>
  <c r="P39" i="18"/>
  <c r="X38" i="18"/>
  <c r="W38" i="18"/>
  <c r="V38" i="18"/>
  <c r="U38" i="18"/>
  <c r="T38" i="18"/>
  <c r="S38" i="18"/>
  <c r="R38" i="18"/>
  <c r="Q38" i="18"/>
  <c r="P38" i="18"/>
  <c r="X37" i="18"/>
  <c r="W37" i="18"/>
  <c r="V37" i="18"/>
  <c r="U37" i="18"/>
  <c r="T37" i="18"/>
  <c r="S37" i="18"/>
  <c r="R37" i="18"/>
  <c r="Q37" i="18"/>
  <c r="P37" i="18"/>
  <c r="X36" i="18"/>
  <c r="W36" i="18"/>
  <c r="V36" i="18"/>
  <c r="U36" i="18"/>
  <c r="T36" i="18"/>
  <c r="S36" i="18"/>
  <c r="R36" i="18"/>
  <c r="Q36" i="18"/>
  <c r="P36" i="18"/>
  <c r="X35" i="18"/>
  <c r="W35" i="18"/>
  <c r="V35" i="18"/>
  <c r="U35" i="18"/>
  <c r="T35" i="18"/>
  <c r="S35" i="18"/>
  <c r="R35" i="18"/>
  <c r="Q35" i="18"/>
  <c r="P35" i="18"/>
  <c r="X34" i="18"/>
  <c r="W34" i="18"/>
  <c r="V34" i="18"/>
  <c r="U34" i="18"/>
  <c r="T34" i="18"/>
  <c r="S34" i="18"/>
  <c r="R34" i="18"/>
  <c r="Q34" i="18"/>
  <c r="P34" i="18"/>
  <c r="X33" i="18"/>
  <c r="W33" i="18"/>
  <c r="V33" i="18"/>
  <c r="U33" i="18"/>
  <c r="T33" i="18"/>
  <c r="S33" i="18"/>
  <c r="R33" i="18"/>
  <c r="Q33" i="18"/>
  <c r="P33" i="18"/>
  <c r="X32" i="18"/>
  <c r="W32" i="18"/>
  <c r="V32" i="18"/>
  <c r="U32" i="18"/>
  <c r="T32" i="18"/>
  <c r="S32" i="18"/>
  <c r="R32" i="18"/>
  <c r="Q32" i="18"/>
  <c r="P32" i="18"/>
  <c r="X31" i="18"/>
  <c r="W31" i="18"/>
  <c r="V31" i="18"/>
  <c r="U31" i="18"/>
  <c r="T31" i="18"/>
  <c r="S31" i="18"/>
  <c r="R31" i="18"/>
  <c r="Q31" i="18"/>
  <c r="P31" i="18"/>
  <c r="X30" i="18"/>
  <c r="W30" i="18"/>
  <c r="V30" i="18"/>
  <c r="U30" i="18"/>
  <c r="T30" i="18"/>
  <c r="S30" i="18"/>
  <c r="R30" i="18"/>
  <c r="Q30" i="18"/>
  <c r="P30" i="18"/>
  <c r="X29" i="18"/>
  <c r="W29" i="18"/>
  <c r="V29" i="18"/>
  <c r="U29" i="18"/>
  <c r="T29" i="18"/>
  <c r="S29" i="18"/>
  <c r="R29" i="18"/>
  <c r="Q29" i="18"/>
  <c r="P29" i="18"/>
  <c r="X28" i="18"/>
  <c r="W28" i="18"/>
  <c r="V28" i="18"/>
  <c r="U28" i="18"/>
  <c r="T28" i="18"/>
  <c r="S28" i="18"/>
  <c r="R28" i="18"/>
  <c r="Q28" i="18"/>
  <c r="P28" i="18"/>
  <c r="X27" i="18"/>
  <c r="W27" i="18"/>
  <c r="V27" i="18"/>
  <c r="U27" i="18"/>
  <c r="T27" i="18"/>
  <c r="S27" i="18"/>
  <c r="R27" i="18"/>
  <c r="Q27" i="18"/>
  <c r="P27" i="18"/>
  <c r="X26" i="18"/>
  <c r="W26" i="18"/>
  <c r="V26" i="18"/>
  <c r="U26" i="18"/>
  <c r="T26" i="18"/>
  <c r="S26" i="18"/>
  <c r="R26" i="18"/>
  <c r="Q26" i="18"/>
  <c r="P26" i="18"/>
  <c r="X25" i="18"/>
  <c r="W25" i="18"/>
  <c r="V25" i="18"/>
  <c r="U25" i="18"/>
  <c r="T25" i="18"/>
  <c r="S25" i="18"/>
  <c r="R25" i="18"/>
  <c r="Q25" i="18"/>
  <c r="P25" i="18"/>
  <c r="X24" i="18"/>
  <c r="W24" i="18"/>
  <c r="V24" i="18"/>
  <c r="U24" i="18"/>
  <c r="T24" i="18"/>
  <c r="S24" i="18"/>
  <c r="R24" i="18"/>
  <c r="Q24" i="18"/>
  <c r="P24" i="18"/>
  <c r="X23" i="18"/>
  <c r="W23" i="18"/>
  <c r="V23" i="18"/>
  <c r="U23" i="18"/>
  <c r="T23" i="18"/>
  <c r="S23" i="18"/>
  <c r="R23" i="18"/>
  <c r="Q23" i="18"/>
  <c r="P23" i="18"/>
  <c r="X22" i="18"/>
  <c r="W22" i="18"/>
  <c r="V22" i="18"/>
  <c r="U22" i="18"/>
  <c r="T22" i="18"/>
  <c r="S22" i="18"/>
  <c r="R22" i="18"/>
  <c r="Q22" i="18"/>
  <c r="P22" i="18"/>
  <c r="X21" i="18"/>
  <c r="W21" i="18"/>
  <c r="V21" i="18"/>
  <c r="U21" i="18"/>
  <c r="T21" i="18"/>
  <c r="S21" i="18"/>
  <c r="R21" i="18"/>
  <c r="Q21" i="18"/>
  <c r="P21" i="18"/>
  <c r="X20" i="18"/>
  <c r="W20" i="18"/>
  <c r="V20" i="18"/>
  <c r="U20" i="18"/>
  <c r="T20" i="18"/>
  <c r="S20" i="18"/>
  <c r="R20" i="18"/>
  <c r="Q20" i="18"/>
  <c r="P20" i="18"/>
  <c r="X19" i="18"/>
  <c r="W19" i="18"/>
  <c r="V19" i="18"/>
  <c r="U19" i="18"/>
  <c r="T19" i="18"/>
  <c r="S19" i="18"/>
  <c r="R19" i="18"/>
  <c r="Q19" i="18"/>
  <c r="P19" i="18"/>
  <c r="X18" i="18"/>
  <c r="W18" i="18"/>
  <c r="V18" i="18"/>
  <c r="U18" i="18"/>
  <c r="T18" i="18"/>
  <c r="S18" i="18"/>
  <c r="R18" i="18"/>
  <c r="Q18" i="18"/>
  <c r="P18" i="18"/>
  <c r="X17" i="18"/>
  <c r="W17" i="18"/>
  <c r="V17" i="18"/>
  <c r="U17" i="18"/>
  <c r="T17" i="18"/>
  <c r="S17" i="18"/>
  <c r="R17" i="18"/>
  <c r="Q17" i="18"/>
  <c r="P17" i="18"/>
  <c r="X16" i="18"/>
  <c r="W16" i="18"/>
  <c r="V16" i="18"/>
  <c r="U16" i="18"/>
  <c r="T16" i="18"/>
  <c r="S16" i="18"/>
  <c r="R16" i="18"/>
  <c r="Q16" i="18"/>
  <c r="P16" i="18"/>
  <c r="X15" i="18"/>
  <c r="W15" i="18"/>
  <c r="V15" i="18"/>
  <c r="U15" i="18"/>
  <c r="T15" i="18"/>
  <c r="S15" i="18"/>
  <c r="R15" i="18"/>
  <c r="Q15" i="18"/>
  <c r="P15" i="18"/>
  <c r="X14" i="18"/>
  <c r="W14" i="18"/>
  <c r="V14" i="18"/>
  <c r="U14" i="18"/>
  <c r="T14" i="18"/>
  <c r="S14" i="18"/>
  <c r="R14" i="18"/>
  <c r="Q14" i="18"/>
  <c r="P14" i="18"/>
  <c r="X13" i="18"/>
  <c r="W13" i="18"/>
  <c r="V13" i="18"/>
  <c r="U13" i="18"/>
  <c r="T13" i="18"/>
  <c r="S13" i="18"/>
  <c r="R13" i="18"/>
  <c r="Q13" i="18"/>
  <c r="P13" i="18"/>
  <c r="X12" i="18"/>
  <c r="W12" i="18"/>
  <c r="V12" i="18"/>
  <c r="U12" i="18"/>
  <c r="T12" i="18"/>
  <c r="S12" i="18"/>
  <c r="R12" i="18"/>
  <c r="Q12" i="18"/>
  <c r="P12" i="18"/>
  <c r="X11" i="18"/>
  <c r="W11" i="18"/>
  <c r="V11" i="18"/>
  <c r="U11" i="18"/>
  <c r="T11" i="18"/>
  <c r="S11" i="18"/>
  <c r="R11" i="18"/>
  <c r="Q11" i="18"/>
  <c r="P11" i="18"/>
  <c r="X10" i="18"/>
  <c r="W10" i="18"/>
  <c r="V10" i="18"/>
  <c r="U10" i="18"/>
  <c r="T10" i="18"/>
  <c r="S10" i="18"/>
  <c r="R10" i="18"/>
  <c r="Q10" i="18"/>
  <c r="P10" i="18"/>
  <c r="X9" i="18"/>
  <c r="W9" i="18"/>
  <c r="V9" i="18"/>
  <c r="U9" i="18"/>
  <c r="T9" i="18"/>
  <c r="S9" i="18"/>
  <c r="R9" i="18"/>
  <c r="Q9" i="18"/>
  <c r="P9" i="18"/>
  <c r="X8" i="18"/>
  <c r="W8" i="18"/>
  <c r="V8" i="18"/>
  <c r="U8" i="18"/>
  <c r="T8" i="18"/>
  <c r="S8" i="18"/>
  <c r="R8" i="18"/>
  <c r="Q8" i="18"/>
  <c r="P8" i="18"/>
  <c r="X7" i="18"/>
  <c r="W7" i="18"/>
  <c r="V7" i="18"/>
  <c r="U7" i="18"/>
  <c r="T7" i="18"/>
  <c r="S7" i="18"/>
  <c r="R7" i="18"/>
  <c r="Q7" i="18"/>
  <c r="P7" i="18"/>
  <c r="X6" i="18"/>
  <c r="W6" i="18"/>
  <c r="V6" i="18"/>
  <c r="U6" i="18"/>
  <c r="T6" i="18"/>
  <c r="S6" i="18"/>
  <c r="R6" i="18"/>
  <c r="Q6" i="18"/>
  <c r="P6" i="18"/>
  <c r="X5" i="18"/>
  <c r="W5" i="18"/>
  <c r="V5" i="18"/>
  <c r="U5" i="18"/>
  <c r="T5" i="18"/>
  <c r="S5" i="18"/>
  <c r="R5" i="18"/>
  <c r="Q5" i="18"/>
  <c r="P5" i="18"/>
  <c r="X4" i="18"/>
  <c r="W4" i="18"/>
  <c r="V4" i="18"/>
  <c r="U4" i="18"/>
  <c r="T4" i="18"/>
  <c r="S4" i="18"/>
  <c r="R4" i="18"/>
  <c r="Q4" i="18"/>
  <c r="P4" i="18"/>
  <c r="X3" i="18"/>
  <c r="W3" i="18"/>
  <c r="V3" i="18"/>
  <c r="U3" i="18"/>
  <c r="T3" i="18"/>
  <c r="S3" i="18"/>
  <c r="R3" i="18"/>
  <c r="Q3" i="18"/>
  <c r="P3" i="18"/>
  <c r="O1" i="18"/>
  <c r="X118" i="17"/>
  <c r="W118" i="17"/>
  <c r="V118" i="17"/>
  <c r="U118" i="17"/>
  <c r="T118" i="17"/>
  <c r="S118" i="17"/>
  <c r="R118" i="17"/>
  <c r="Q118" i="17"/>
  <c r="P118" i="17"/>
  <c r="X117" i="17"/>
  <c r="W117" i="17"/>
  <c r="V117" i="17"/>
  <c r="U117" i="17"/>
  <c r="T117" i="17"/>
  <c r="S117" i="17"/>
  <c r="R117" i="17"/>
  <c r="Q117" i="17"/>
  <c r="P117" i="17"/>
  <c r="X116" i="17"/>
  <c r="W116" i="17"/>
  <c r="V116" i="17"/>
  <c r="U116" i="17"/>
  <c r="T116" i="17"/>
  <c r="S116" i="17"/>
  <c r="R116" i="17"/>
  <c r="Q116" i="17"/>
  <c r="P116" i="17"/>
  <c r="X115" i="17"/>
  <c r="W115" i="17"/>
  <c r="V115" i="17"/>
  <c r="U115" i="17"/>
  <c r="T115" i="17"/>
  <c r="S115" i="17"/>
  <c r="R115" i="17"/>
  <c r="Q115" i="17"/>
  <c r="P115" i="17"/>
  <c r="X114" i="17"/>
  <c r="W114" i="17"/>
  <c r="V114" i="17"/>
  <c r="U114" i="17"/>
  <c r="T114" i="17"/>
  <c r="S114" i="17"/>
  <c r="R114" i="17"/>
  <c r="Q114" i="17"/>
  <c r="P114" i="17"/>
  <c r="X113" i="17"/>
  <c r="W113" i="17"/>
  <c r="V113" i="17"/>
  <c r="U113" i="17"/>
  <c r="T113" i="17"/>
  <c r="S113" i="17"/>
  <c r="R113" i="17"/>
  <c r="Q113" i="17"/>
  <c r="P113" i="17"/>
  <c r="X112" i="17"/>
  <c r="W112" i="17"/>
  <c r="V112" i="17"/>
  <c r="U112" i="17"/>
  <c r="T112" i="17"/>
  <c r="S112" i="17"/>
  <c r="R112" i="17"/>
  <c r="Q112" i="17"/>
  <c r="P112" i="17"/>
  <c r="X111" i="17"/>
  <c r="W111" i="17"/>
  <c r="V111" i="17"/>
  <c r="U111" i="17"/>
  <c r="T111" i="17"/>
  <c r="S111" i="17"/>
  <c r="R111" i="17"/>
  <c r="Q111" i="17"/>
  <c r="P111" i="17"/>
  <c r="X110" i="17"/>
  <c r="W110" i="17"/>
  <c r="V110" i="17"/>
  <c r="U110" i="17"/>
  <c r="T110" i="17"/>
  <c r="S110" i="17"/>
  <c r="R110" i="17"/>
  <c r="Q110" i="17"/>
  <c r="P110" i="17"/>
  <c r="X109" i="17"/>
  <c r="W109" i="17"/>
  <c r="V109" i="17"/>
  <c r="U109" i="17"/>
  <c r="T109" i="17"/>
  <c r="S109" i="17"/>
  <c r="R109" i="17"/>
  <c r="Q109" i="17"/>
  <c r="P109" i="17"/>
  <c r="X108" i="17"/>
  <c r="W108" i="17"/>
  <c r="V108" i="17"/>
  <c r="U108" i="17"/>
  <c r="T108" i="17"/>
  <c r="S108" i="17"/>
  <c r="R108" i="17"/>
  <c r="Q108" i="17"/>
  <c r="P108" i="17"/>
  <c r="X107" i="17"/>
  <c r="W107" i="17"/>
  <c r="V107" i="17"/>
  <c r="U107" i="17"/>
  <c r="T107" i="17"/>
  <c r="S107" i="17"/>
  <c r="R107" i="17"/>
  <c r="Q107" i="17"/>
  <c r="P107" i="17"/>
  <c r="X106" i="17"/>
  <c r="W106" i="17"/>
  <c r="V106" i="17"/>
  <c r="U106" i="17"/>
  <c r="T106" i="17"/>
  <c r="S106" i="17"/>
  <c r="R106" i="17"/>
  <c r="Q106" i="17"/>
  <c r="P106" i="17"/>
  <c r="X105" i="17"/>
  <c r="W105" i="17"/>
  <c r="V105" i="17"/>
  <c r="U105" i="17"/>
  <c r="T105" i="17"/>
  <c r="S105" i="17"/>
  <c r="R105" i="17"/>
  <c r="Q105" i="17"/>
  <c r="P105" i="17"/>
  <c r="X104" i="17"/>
  <c r="W104" i="17"/>
  <c r="V104" i="17"/>
  <c r="U104" i="17"/>
  <c r="T104" i="17"/>
  <c r="S104" i="17"/>
  <c r="R104" i="17"/>
  <c r="Q104" i="17"/>
  <c r="P104" i="17"/>
  <c r="X103" i="17"/>
  <c r="W103" i="17"/>
  <c r="V103" i="17"/>
  <c r="U103" i="17"/>
  <c r="T103" i="17"/>
  <c r="S103" i="17"/>
  <c r="R103" i="17"/>
  <c r="Q103" i="17"/>
  <c r="P103" i="17"/>
  <c r="X102" i="17"/>
  <c r="W102" i="17"/>
  <c r="V102" i="17"/>
  <c r="U102" i="17"/>
  <c r="T102" i="17"/>
  <c r="S102" i="17"/>
  <c r="R102" i="17"/>
  <c r="Q102" i="17"/>
  <c r="P102" i="17"/>
  <c r="X101" i="17"/>
  <c r="W101" i="17"/>
  <c r="V101" i="17"/>
  <c r="U101" i="17"/>
  <c r="T101" i="17"/>
  <c r="S101" i="17"/>
  <c r="R101" i="17"/>
  <c r="Q101" i="17"/>
  <c r="P101" i="17"/>
  <c r="X100" i="17"/>
  <c r="W100" i="17"/>
  <c r="V100" i="17"/>
  <c r="U100" i="17"/>
  <c r="T100" i="17"/>
  <c r="S100" i="17"/>
  <c r="R100" i="17"/>
  <c r="Q100" i="17"/>
  <c r="P100" i="17"/>
  <c r="X99" i="17"/>
  <c r="W99" i="17"/>
  <c r="V99" i="17"/>
  <c r="U99" i="17"/>
  <c r="T99" i="17"/>
  <c r="S99" i="17"/>
  <c r="R99" i="17"/>
  <c r="Q99" i="17"/>
  <c r="P99" i="17"/>
  <c r="X98" i="17"/>
  <c r="W98" i="17"/>
  <c r="V98" i="17"/>
  <c r="U98" i="17"/>
  <c r="T98" i="17"/>
  <c r="S98" i="17"/>
  <c r="R98" i="17"/>
  <c r="Q98" i="17"/>
  <c r="P98" i="17"/>
  <c r="X97" i="17"/>
  <c r="W97" i="17"/>
  <c r="V97" i="17"/>
  <c r="U97" i="17"/>
  <c r="T97" i="17"/>
  <c r="S97" i="17"/>
  <c r="R97" i="17"/>
  <c r="Q97" i="17"/>
  <c r="P97" i="17"/>
  <c r="X96" i="17"/>
  <c r="W96" i="17"/>
  <c r="V96" i="17"/>
  <c r="U96" i="17"/>
  <c r="T96" i="17"/>
  <c r="S96" i="17"/>
  <c r="R96" i="17"/>
  <c r="Q96" i="17"/>
  <c r="P96" i="17"/>
  <c r="X95" i="17"/>
  <c r="W95" i="17"/>
  <c r="V95" i="17"/>
  <c r="U95" i="17"/>
  <c r="T95" i="17"/>
  <c r="S95" i="17"/>
  <c r="R95" i="17"/>
  <c r="Q95" i="17"/>
  <c r="P95" i="17"/>
  <c r="X94" i="17"/>
  <c r="W94" i="17"/>
  <c r="V94" i="17"/>
  <c r="U94" i="17"/>
  <c r="T94" i="17"/>
  <c r="S94" i="17"/>
  <c r="R94" i="17"/>
  <c r="Q94" i="17"/>
  <c r="P94" i="17"/>
  <c r="X93" i="17"/>
  <c r="W93" i="17"/>
  <c r="V93" i="17"/>
  <c r="U93" i="17"/>
  <c r="T93" i="17"/>
  <c r="S93" i="17"/>
  <c r="R93" i="17"/>
  <c r="Q93" i="17"/>
  <c r="P93" i="17"/>
  <c r="X92" i="17"/>
  <c r="W92" i="17"/>
  <c r="V92" i="17"/>
  <c r="U92" i="17"/>
  <c r="T92" i="17"/>
  <c r="S92" i="17"/>
  <c r="R92" i="17"/>
  <c r="Q92" i="17"/>
  <c r="P92" i="17"/>
  <c r="X91" i="17"/>
  <c r="W91" i="17"/>
  <c r="V91" i="17"/>
  <c r="U91" i="17"/>
  <c r="T91" i="17"/>
  <c r="S91" i="17"/>
  <c r="R91" i="17"/>
  <c r="Q91" i="17"/>
  <c r="P91" i="17"/>
  <c r="X90" i="17"/>
  <c r="W90" i="17"/>
  <c r="V90" i="17"/>
  <c r="U90" i="17"/>
  <c r="T90" i="17"/>
  <c r="S90" i="17"/>
  <c r="R90" i="17"/>
  <c r="Q90" i="17"/>
  <c r="P90" i="17"/>
  <c r="X89" i="17"/>
  <c r="W89" i="17"/>
  <c r="V89" i="17"/>
  <c r="U89" i="17"/>
  <c r="T89" i="17"/>
  <c r="S89" i="17"/>
  <c r="R89" i="17"/>
  <c r="Q89" i="17"/>
  <c r="P89" i="17"/>
  <c r="X88" i="17"/>
  <c r="W88" i="17"/>
  <c r="V88" i="17"/>
  <c r="U88" i="17"/>
  <c r="T88" i="17"/>
  <c r="S88" i="17"/>
  <c r="R88" i="17"/>
  <c r="Q88" i="17"/>
  <c r="P88" i="17"/>
  <c r="X87" i="17"/>
  <c r="W87" i="17"/>
  <c r="V87" i="17"/>
  <c r="U87" i="17"/>
  <c r="T87" i="17"/>
  <c r="S87" i="17"/>
  <c r="R87" i="17"/>
  <c r="Q87" i="17"/>
  <c r="P87" i="17"/>
  <c r="X86" i="17"/>
  <c r="W86" i="17"/>
  <c r="V86" i="17"/>
  <c r="U86" i="17"/>
  <c r="T86" i="17"/>
  <c r="S86" i="17"/>
  <c r="R86" i="17"/>
  <c r="Q86" i="17"/>
  <c r="P86" i="17"/>
  <c r="X85" i="17"/>
  <c r="W85" i="17"/>
  <c r="V85" i="17"/>
  <c r="U85" i="17"/>
  <c r="T85" i="17"/>
  <c r="S85" i="17"/>
  <c r="R85" i="17"/>
  <c r="Q85" i="17"/>
  <c r="P85" i="17"/>
  <c r="X84" i="17"/>
  <c r="W84" i="17"/>
  <c r="V84" i="17"/>
  <c r="U84" i="17"/>
  <c r="T84" i="17"/>
  <c r="S84" i="17"/>
  <c r="R84" i="17"/>
  <c r="Q84" i="17"/>
  <c r="P84" i="17"/>
  <c r="X83" i="17"/>
  <c r="W83" i="17"/>
  <c r="V83" i="17"/>
  <c r="U83" i="17"/>
  <c r="T83" i="17"/>
  <c r="S83" i="17"/>
  <c r="R83" i="17"/>
  <c r="Q83" i="17"/>
  <c r="P83" i="17"/>
  <c r="X82" i="17"/>
  <c r="W82" i="17"/>
  <c r="V82" i="17"/>
  <c r="U82" i="17"/>
  <c r="T82" i="17"/>
  <c r="S82" i="17"/>
  <c r="R82" i="17"/>
  <c r="Q82" i="17"/>
  <c r="P82" i="17"/>
  <c r="X81" i="17"/>
  <c r="W81" i="17"/>
  <c r="V81" i="17"/>
  <c r="U81" i="17"/>
  <c r="T81" i="17"/>
  <c r="S81" i="17"/>
  <c r="R81" i="17"/>
  <c r="Q81" i="17"/>
  <c r="P81" i="17"/>
  <c r="X80" i="17"/>
  <c r="W80" i="17"/>
  <c r="V80" i="17"/>
  <c r="U80" i="17"/>
  <c r="T80" i="17"/>
  <c r="S80" i="17"/>
  <c r="R80" i="17"/>
  <c r="Q80" i="17"/>
  <c r="P80" i="17"/>
  <c r="X79" i="17"/>
  <c r="W79" i="17"/>
  <c r="V79" i="17"/>
  <c r="U79" i="17"/>
  <c r="T79" i="17"/>
  <c r="S79" i="17"/>
  <c r="R79" i="17"/>
  <c r="Q79" i="17"/>
  <c r="P79" i="17"/>
  <c r="X78" i="17"/>
  <c r="W78" i="17"/>
  <c r="V78" i="17"/>
  <c r="U78" i="17"/>
  <c r="T78" i="17"/>
  <c r="S78" i="17"/>
  <c r="R78" i="17"/>
  <c r="Q78" i="17"/>
  <c r="P78" i="17"/>
  <c r="X77" i="17"/>
  <c r="W77" i="17"/>
  <c r="V77" i="17"/>
  <c r="U77" i="17"/>
  <c r="T77" i="17"/>
  <c r="S77" i="17"/>
  <c r="R77" i="17"/>
  <c r="Q77" i="17"/>
  <c r="P77" i="17"/>
  <c r="X76" i="17"/>
  <c r="W76" i="17"/>
  <c r="V76" i="17"/>
  <c r="U76" i="17"/>
  <c r="T76" i="17"/>
  <c r="S76" i="17"/>
  <c r="R76" i="17"/>
  <c r="Q76" i="17"/>
  <c r="P76" i="17"/>
  <c r="X75" i="17"/>
  <c r="W75" i="17"/>
  <c r="V75" i="17"/>
  <c r="U75" i="17"/>
  <c r="T75" i="17"/>
  <c r="S75" i="17"/>
  <c r="R75" i="17"/>
  <c r="Q75" i="17"/>
  <c r="P75" i="17"/>
  <c r="X74" i="17"/>
  <c r="W74" i="17"/>
  <c r="V74" i="17"/>
  <c r="U74" i="17"/>
  <c r="T74" i="17"/>
  <c r="S74" i="17"/>
  <c r="R74" i="17"/>
  <c r="Q74" i="17"/>
  <c r="P74" i="17"/>
  <c r="X73" i="17"/>
  <c r="W73" i="17"/>
  <c r="V73" i="17"/>
  <c r="U73" i="17"/>
  <c r="T73" i="17"/>
  <c r="S73" i="17"/>
  <c r="R73" i="17"/>
  <c r="Q73" i="17"/>
  <c r="P73" i="17"/>
  <c r="X72" i="17"/>
  <c r="W72" i="17"/>
  <c r="V72" i="17"/>
  <c r="U72" i="17"/>
  <c r="T72" i="17"/>
  <c r="S72" i="17"/>
  <c r="R72" i="17"/>
  <c r="Q72" i="17"/>
  <c r="P72" i="17"/>
  <c r="X71" i="17"/>
  <c r="W71" i="17"/>
  <c r="V71" i="17"/>
  <c r="U71" i="17"/>
  <c r="T71" i="17"/>
  <c r="S71" i="17"/>
  <c r="R71" i="17"/>
  <c r="Q71" i="17"/>
  <c r="P71" i="17"/>
  <c r="X70" i="17"/>
  <c r="W70" i="17"/>
  <c r="V70" i="17"/>
  <c r="U70" i="17"/>
  <c r="T70" i="17"/>
  <c r="S70" i="17"/>
  <c r="R70" i="17"/>
  <c r="Q70" i="17"/>
  <c r="P70" i="17"/>
  <c r="X69" i="17"/>
  <c r="W69" i="17"/>
  <c r="V69" i="17"/>
  <c r="U69" i="17"/>
  <c r="T69" i="17"/>
  <c r="S69" i="17"/>
  <c r="R69" i="17"/>
  <c r="Q69" i="17"/>
  <c r="P69" i="17"/>
  <c r="X68" i="17"/>
  <c r="W68" i="17"/>
  <c r="V68" i="17"/>
  <c r="U68" i="17"/>
  <c r="T68" i="17"/>
  <c r="S68" i="17"/>
  <c r="R68" i="17"/>
  <c r="Q68" i="17"/>
  <c r="P68" i="17"/>
  <c r="X67" i="17"/>
  <c r="W67" i="17"/>
  <c r="V67" i="17"/>
  <c r="U67" i="17"/>
  <c r="T67" i="17"/>
  <c r="S67" i="17"/>
  <c r="R67" i="17"/>
  <c r="Q67" i="17"/>
  <c r="P67" i="17"/>
  <c r="X66" i="17"/>
  <c r="W66" i="17"/>
  <c r="V66" i="17"/>
  <c r="U66" i="17"/>
  <c r="T66" i="17"/>
  <c r="S66" i="17"/>
  <c r="R66" i="17"/>
  <c r="Q66" i="17"/>
  <c r="P66" i="17"/>
  <c r="X65" i="17"/>
  <c r="W65" i="17"/>
  <c r="V65" i="17"/>
  <c r="U65" i="17"/>
  <c r="T65" i="17"/>
  <c r="S65" i="17"/>
  <c r="R65" i="17"/>
  <c r="Q65" i="17"/>
  <c r="P65" i="17"/>
  <c r="X64" i="17"/>
  <c r="W64" i="17"/>
  <c r="V64" i="17"/>
  <c r="U64" i="17"/>
  <c r="T64" i="17"/>
  <c r="S64" i="17"/>
  <c r="R64" i="17"/>
  <c r="Q64" i="17"/>
  <c r="P64" i="17"/>
  <c r="X63" i="17"/>
  <c r="W63" i="17"/>
  <c r="V63" i="17"/>
  <c r="U63" i="17"/>
  <c r="T63" i="17"/>
  <c r="S63" i="17"/>
  <c r="R63" i="17"/>
  <c r="Q63" i="17"/>
  <c r="P63" i="17"/>
  <c r="X62" i="17"/>
  <c r="W62" i="17"/>
  <c r="V62" i="17"/>
  <c r="U62" i="17"/>
  <c r="T62" i="17"/>
  <c r="S62" i="17"/>
  <c r="R62" i="17"/>
  <c r="Q62" i="17"/>
  <c r="P62" i="17"/>
  <c r="X61" i="17"/>
  <c r="W61" i="17"/>
  <c r="V61" i="17"/>
  <c r="U61" i="17"/>
  <c r="T61" i="17"/>
  <c r="S61" i="17"/>
  <c r="R61" i="17"/>
  <c r="Q61" i="17"/>
  <c r="P61" i="17"/>
  <c r="X60" i="17"/>
  <c r="W60" i="17"/>
  <c r="V60" i="17"/>
  <c r="U60" i="17"/>
  <c r="T60" i="17"/>
  <c r="S60" i="17"/>
  <c r="R60" i="17"/>
  <c r="Q60" i="17"/>
  <c r="P60" i="17"/>
  <c r="X59" i="17"/>
  <c r="W59" i="17"/>
  <c r="V59" i="17"/>
  <c r="U59" i="17"/>
  <c r="T59" i="17"/>
  <c r="S59" i="17"/>
  <c r="R59" i="17"/>
  <c r="Q59" i="17"/>
  <c r="P59" i="17"/>
  <c r="X58" i="17"/>
  <c r="W58" i="17"/>
  <c r="V58" i="17"/>
  <c r="U58" i="17"/>
  <c r="T58" i="17"/>
  <c r="S58" i="17"/>
  <c r="R58" i="17"/>
  <c r="Q58" i="17"/>
  <c r="P58" i="17"/>
  <c r="X57" i="17"/>
  <c r="W57" i="17"/>
  <c r="V57" i="17"/>
  <c r="U57" i="17"/>
  <c r="T57" i="17"/>
  <c r="S57" i="17"/>
  <c r="R57" i="17"/>
  <c r="Q57" i="17"/>
  <c r="P57" i="17"/>
  <c r="X56" i="17"/>
  <c r="W56" i="17"/>
  <c r="V56" i="17"/>
  <c r="U56" i="17"/>
  <c r="T56" i="17"/>
  <c r="S56" i="17"/>
  <c r="R56" i="17"/>
  <c r="Q56" i="17"/>
  <c r="P56" i="17"/>
  <c r="X55" i="17"/>
  <c r="W55" i="17"/>
  <c r="V55" i="17"/>
  <c r="U55" i="17"/>
  <c r="T55" i="17"/>
  <c r="S55" i="17"/>
  <c r="R55" i="17"/>
  <c r="Q55" i="17"/>
  <c r="P55" i="17"/>
  <c r="X54" i="17"/>
  <c r="W54" i="17"/>
  <c r="V54" i="17"/>
  <c r="U54" i="17"/>
  <c r="T54" i="17"/>
  <c r="S54" i="17"/>
  <c r="R54" i="17"/>
  <c r="Q54" i="17"/>
  <c r="P54" i="17"/>
  <c r="X53" i="17"/>
  <c r="W53" i="17"/>
  <c r="V53" i="17"/>
  <c r="U53" i="17"/>
  <c r="T53" i="17"/>
  <c r="S53" i="17"/>
  <c r="R53" i="17"/>
  <c r="Q53" i="17"/>
  <c r="P53" i="17"/>
  <c r="X52" i="17"/>
  <c r="W52" i="17"/>
  <c r="V52" i="17"/>
  <c r="U52" i="17"/>
  <c r="T52" i="17"/>
  <c r="S52" i="17"/>
  <c r="R52" i="17"/>
  <c r="Q52" i="17"/>
  <c r="P52" i="17"/>
  <c r="X51" i="17"/>
  <c r="W51" i="17"/>
  <c r="V51" i="17"/>
  <c r="U51" i="17"/>
  <c r="T51" i="17"/>
  <c r="S51" i="17"/>
  <c r="R51" i="17"/>
  <c r="Q51" i="17"/>
  <c r="P51" i="17"/>
  <c r="X50" i="17"/>
  <c r="W50" i="17"/>
  <c r="V50" i="17"/>
  <c r="U50" i="17"/>
  <c r="T50" i="17"/>
  <c r="S50" i="17"/>
  <c r="R50" i="17"/>
  <c r="Q50" i="17"/>
  <c r="P50" i="17"/>
  <c r="X49" i="17"/>
  <c r="W49" i="17"/>
  <c r="V49" i="17"/>
  <c r="U49" i="17"/>
  <c r="T49" i="17"/>
  <c r="S49" i="17"/>
  <c r="R49" i="17"/>
  <c r="Q49" i="17"/>
  <c r="P49" i="17"/>
  <c r="X48" i="17"/>
  <c r="W48" i="17"/>
  <c r="V48" i="17"/>
  <c r="U48" i="17"/>
  <c r="T48" i="17"/>
  <c r="S48" i="17"/>
  <c r="R48" i="17"/>
  <c r="Q48" i="17"/>
  <c r="P48" i="17"/>
  <c r="X47" i="17"/>
  <c r="W47" i="17"/>
  <c r="V47" i="17"/>
  <c r="U47" i="17"/>
  <c r="T47" i="17"/>
  <c r="S47" i="17"/>
  <c r="R47" i="17"/>
  <c r="Q47" i="17"/>
  <c r="P47" i="17"/>
  <c r="X46" i="17"/>
  <c r="W46" i="17"/>
  <c r="V46" i="17"/>
  <c r="U46" i="17"/>
  <c r="T46" i="17"/>
  <c r="S46" i="17"/>
  <c r="R46" i="17"/>
  <c r="Q46" i="17"/>
  <c r="P46" i="17"/>
  <c r="X45" i="17"/>
  <c r="W45" i="17"/>
  <c r="V45" i="17"/>
  <c r="U45" i="17"/>
  <c r="T45" i="17"/>
  <c r="S45" i="17"/>
  <c r="R45" i="17"/>
  <c r="Q45" i="17"/>
  <c r="P45" i="17"/>
  <c r="X44" i="17"/>
  <c r="W44" i="17"/>
  <c r="V44" i="17"/>
  <c r="U44" i="17"/>
  <c r="T44" i="17"/>
  <c r="S44" i="17"/>
  <c r="R44" i="17"/>
  <c r="Q44" i="17"/>
  <c r="P44" i="17"/>
  <c r="X43" i="17"/>
  <c r="W43" i="17"/>
  <c r="V43" i="17"/>
  <c r="U43" i="17"/>
  <c r="T43" i="17"/>
  <c r="S43" i="17"/>
  <c r="R43" i="17"/>
  <c r="Q43" i="17"/>
  <c r="P43" i="17"/>
  <c r="X42" i="17"/>
  <c r="W42" i="17"/>
  <c r="V42" i="17"/>
  <c r="U42" i="17"/>
  <c r="T42" i="17"/>
  <c r="S42" i="17"/>
  <c r="R42" i="17"/>
  <c r="Q42" i="17"/>
  <c r="P42" i="17"/>
  <c r="X41" i="17"/>
  <c r="W41" i="17"/>
  <c r="V41" i="17"/>
  <c r="U41" i="17"/>
  <c r="T41" i="17"/>
  <c r="S41" i="17"/>
  <c r="R41" i="17"/>
  <c r="Q41" i="17"/>
  <c r="P41" i="17"/>
  <c r="X40" i="17"/>
  <c r="W40" i="17"/>
  <c r="V40" i="17"/>
  <c r="U40" i="17"/>
  <c r="T40" i="17"/>
  <c r="S40" i="17"/>
  <c r="R40" i="17"/>
  <c r="Q40" i="17"/>
  <c r="P40" i="17"/>
  <c r="X39" i="17"/>
  <c r="W39" i="17"/>
  <c r="V39" i="17"/>
  <c r="U39" i="17"/>
  <c r="T39" i="17"/>
  <c r="S39" i="17"/>
  <c r="R39" i="17"/>
  <c r="Q39" i="17"/>
  <c r="P39" i="17"/>
  <c r="X38" i="17"/>
  <c r="W38" i="17"/>
  <c r="V38" i="17"/>
  <c r="U38" i="17"/>
  <c r="T38" i="17"/>
  <c r="S38" i="17"/>
  <c r="R38" i="17"/>
  <c r="Q38" i="17"/>
  <c r="P38" i="17"/>
  <c r="X37" i="17"/>
  <c r="W37" i="17"/>
  <c r="V37" i="17"/>
  <c r="U37" i="17"/>
  <c r="T37" i="17"/>
  <c r="S37" i="17"/>
  <c r="R37" i="17"/>
  <c r="Q37" i="17"/>
  <c r="P37" i="17"/>
  <c r="X36" i="17"/>
  <c r="W36" i="17"/>
  <c r="V36" i="17"/>
  <c r="U36" i="17"/>
  <c r="T36" i="17"/>
  <c r="S36" i="17"/>
  <c r="R36" i="17"/>
  <c r="Q36" i="17"/>
  <c r="P36" i="17"/>
  <c r="X35" i="17"/>
  <c r="W35" i="17"/>
  <c r="V35" i="17"/>
  <c r="U35" i="17"/>
  <c r="T35" i="17"/>
  <c r="S35" i="17"/>
  <c r="R35" i="17"/>
  <c r="Q35" i="17"/>
  <c r="P35" i="17"/>
  <c r="X34" i="17"/>
  <c r="W34" i="17"/>
  <c r="V34" i="17"/>
  <c r="U34" i="17"/>
  <c r="T34" i="17"/>
  <c r="S34" i="17"/>
  <c r="R34" i="17"/>
  <c r="Q34" i="17"/>
  <c r="P34" i="17"/>
  <c r="X33" i="17"/>
  <c r="W33" i="17"/>
  <c r="V33" i="17"/>
  <c r="U33" i="17"/>
  <c r="T33" i="17"/>
  <c r="S33" i="17"/>
  <c r="R33" i="17"/>
  <c r="Q33" i="17"/>
  <c r="P33" i="17"/>
  <c r="X32" i="17"/>
  <c r="W32" i="17"/>
  <c r="V32" i="17"/>
  <c r="U32" i="17"/>
  <c r="T32" i="17"/>
  <c r="S32" i="17"/>
  <c r="R32" i="17"/>
  <c r="Q32" i="17"/>
  <c r="P32" i="17"/>
  <c r="X31" i="17"/>
  <c r="W31" i="17"/>
  <c r="V31" i="17"/>
  <c r="U31" i="17"/>
  <c r="T31" i="17"/>
  <c r="S31" i="17"/>
  <c r="R31" i="17"/>
  <c r="Q31" i="17"/>
  <c r="P31" i="17"/>
  <c r="X30" i="17"/>
  <c r="W30" i="17"/>
  <c r="V30" i="17"/>
  <c r="U30" i="17"/>
  <c r="T30" i="17"/>
  <c r="S30" i="17"/>
  <c r="R30" i="17"/>
  <c r="Q30" i="17"/>
  <c r="P30" i="17"/>
  <c r="X29" i="17"/>
  <c r="W29" i="17"/>
  <c r="V29" i="17"/>
  <c r="U29" i="17"/>
  <c r="T29" i="17"/>
  <c r="S29" i="17"/>
  <c r="R29" i="17"/>
  <c r="Q29" i="17"/>
  <c r="P29" i="17"/>
  <c r="X28" i="17"/>
  <c r="W28" i="17"/>
  <c r="V28" i="17"/>
  <c r="U28" i="17"/>
  <c r="T28" i="17"/>
  <c r="S28" i="17"/>
  <c r="R28" i="17"/>
  <c r="Q28" i="17"/>
  <c r="P28" i="17"/>
  <c r="X27" i="17"/>
  <c r="W27" i="17"/>
  <c r="V27" i="17"/>
  <c r="U27" i="17"/>
  <c r="T27" i="17"/>
  <c r="S27" i="17"/>
  <c r="R27" i="17"/>
  <c r="Q27" i="17"/>
  <c r="P27" i="17"/>
  <c r="X26" i="17"/>
  <c r="W26" i="17"/>
  <c r="V26" i="17"/>
  <c r="U26" i="17"/>
  <c r="T26" i="17"/>
  <c r="S26" i="17"/>
  <c r="R26" i="17"/>
  <c r="Q26" i="17"/>
  <c r="P26" i="17"/>
  <c r="X25" i="17"/>
  <c r="W25" i="17"/>
  <c r="V25" i="17"/>
  <c r="U25" i="17"/>
  <c r="T25" i="17"/>
  <c r="S25" i="17"/>
  <c r="R25" i="17"/>
  <c r="Q25" i="17"/>
  <c r="P25" i="17"/>
  <c r="X24" i="17"/>
  <c r="W24" i="17"/>
  <c r="V24" i="17"/>
  <c r="U24" i="17"/>
  <c r="T24" i="17"/>
  <c r="S24" i="17"/>
  <c r="R24" i="17"/>
  <c r="Q24" i="17"/>
  <c r="P24" i="17"/>
  <c r="X23" i="17"/>
  <c r="W23" i="17"/>
  <c r="V23" i="17"/>
  <c r="U23" i="17"/>
  <c r="T23" i="17"/>
  <c r="S23" i="17"/>
  <c r="R23" i="17"/>
  <c r="Q23" i="17"/>
  <c r="P23" i="17"/>
  <c r="X22" i="17"/>
  <c r="W22" i="17"/>
  <c r="V22" i="17"/>
  <c r="U22" i="17"/>
  <c r="T22" i="17"/>
  <c r="S22" i="17"/>
  <c r="R22" i="17"/>
  <c r="Q22" i="17"/>
  <c r="P22" i="17"/>
  <c r="X21" i="17"/>
  <c r="W21" i="17"/>
  <c r="V21" i="17"/>
  <c r="U21" i="17"/>
  <c r="T21" i="17"/>
  <c r="S21" i="17"/>
  <c r="R21" i="17"/>
  <c r="Q21" i="17"/>
  <c r="P21" i="17"/>
  <c r="X20" i="17"/>
  <c r="W20" i="17"/>
  <c r="V20" i="17"/>
  <c r="U20" i="17"/>
  <c r="T20" i="17"/>
  <c r="S20" i="17"/>
  <c r="R20" i="17"/>
  <c r="Q20" i="17"/>
  <c r="P20" i="17"/>
  <c r="X19" i="17"/>
  <c r="W19" i="17"/>
  <c r="V19" i="17"/>
  <c r="U19" i="17"/>
  <c r="T19" i="17"/>
  <c r="S19" i="17"/>
  <c r="R19" i="17"/>
  <c r="Q19" i="17"/>
  <c r="P19" i="17"/>
  <c r="X18" i="17"/>
  <c r="W18" i="17"/>
  <c r="V18" i="17"/>
  <c r="U18" i="17"/>
  <c r="T18" i="17"/>
  <c r="S18" i="17"/>
  <c r="R18" i="17"/>
  <c r="Q18" i="17"/>
  <c r="P18" i="17"/>
  <c r="X17" i="17"/>
  <c r="W17" i="17"/>
  <c r="V17" i="17"/>
  <c r="U17" i="17"/>
  <c r="T17" i="17"/>
  <c r="S17" i="17"/>
  <c r="R17" i="17"/>
  <c r="Q17" i="17"/>
  <c r="P17" i="17"/>
  <c r="X16" i="17"/>
  <c r="W16" i="17"/>
  <c r="V16" i="17"/>
  <c r="U16" i="17"/>
  <c r="T16" i="17"/>
  <c r="S16" i="17"/>
  <c r="R16" i="17"/>
  <c r="Q16" i="17"/>
  <c r="P16" i="17"/>
  <c r="X15" i="17"/>
  <c r="W15" i="17"/>
  <c r="V15" i="17"/>
  <c r="U15" i="17"/>
  <c r="T15" i="17"/>
  <c r="S15" i="17"/>
  <c r="R15" i="17"/>
  <c r="Q15" i="17"/>
  <c r="P15" i="17"/>
  <c r="X14" i="17"/>
  <c r="W14" i="17"/>
  <c r="V14" i="17"/>
  <c r="U14" i="17"/>
  <c r="T14" i="17"/>
  <c r="S14" i="17"/>
  <c r="R14" i="17"/>
  <c r="Q14" i="17"/>
  <c r="P14" i="17"/>
  <c r="X13" i="17"/>
  <c r="W13" i="17"/>
  <c r="V13" i="17"/>
  <c r="U13" i="17"/>
  <c r="T13" i="17"/>
  <c r="S13" i="17"/>
  <c r="R13" i="17"/>
  <c r="Q13" i="17"/>
  <c r="P13" i="17"/>
  <c r="X12" i="17"/>
  <c r="W12" i="17"/>
  <c r="V12" i="17"/>
  <c r="U12" i="17"/>
  <c r="T12" i="17"/>
  <c r="S12" i="17"/>
  <c r="R12" i="17"/>
  <c r="Q12" i="17"/>
  <c r="P12" i="17"/>
  <c r="X11" i="17"/>
  <c r="W11" i="17"/>
  <c r="V11" i="17"/>
  <c r="U11" i="17"/>
  <c r="T11" i="17"/>
  <c r="S11" i="17"/>
  <c r="R11" i="17"/>
  <c r="Q11" i="17"/>
  <c r="P11" i="17"/>
  <c r="X10" i="17"/>
  <c r="W10" i="17"/>
  <c r="V10" i="17"/>
  <c r="U10" i="17"/>
  <c r="T10" i="17"/>
  <c r="S10" i="17"/>
  <c r="R10" i="17"/>
  <c r="Q10" i="17"/>
  <c r="P10" i="17"/>
  <c r="X9" i="17"/>
  <c r="W9" i="17"/>
  <c r="V9" i="17"/>
  <c r="U9" i="17"/>
  <c r="T9" i="17"/>
  <c r="S9" i="17"/>
  <c r="R9" i="17"/>
  <c r="Q9" i="17"/>
  <c r="P9" i="17"/>
  <c r="X8" i="17"/>
  <c r="W8" i="17"/>
  <c r="V8" i="17"/>
  <c r="U8" i="17"/>
  <c r="T8" i="17"/>
  <c r="S8" i="17"/>
  <c r="R8" i="17"/>
  <c r="Q8" i="17"/>
  <c r="P8" i="17"/>
  <c r="X7" i="17"/>
  <c r="W7" i="17"/>
  <c r="V7" i="17"/>
  <c r="U7" i="17"/>
  <c r="T7" i="17"/>
  <c r="S7" i="17"/>
  <c r="R7" i="17"/>
  <c r="Q7" i="17"/>
  <c r="P7" i="17"/>
  <c r="X6" i="17"/>
  <c r="W6" i="17"/>
  <c r="V6" i="17"/>
  <c r="U6" i="17"/>
  <c r="T6" i="17"/>
  <c r="S6" i="17"/>
  <c r="R6" i="17"/>
  <c r="Q6" i="17"/>
  <c r="P6" i="17"/>
  <c r="X5" i="17"/>
  <c r="W5" i="17"/>
  <c r="V5" i="17"/>
  <c r="U5" i="17"/>
  <c r="T5" i="17"/>
  <c r="S5" i="17"/>
  <c r="R5" i="17"/>
  <c r="Q5" i="17"/>
  <c r="P5" i="17"/>
  <c r="X4" i="17"/>
  <c r="W4" i="17"/>
  <c r="V4" i="17"/>
  <c r="U4" i="17"/>
  <c r="T4" i="17"/>
  <c r="S4" i="17"/>
  <c r="R4" i="17"/>
  <c r="Q4" i="17"/>
  <c r="P4" i="17"/>
  <c r="X3" i="17"/>
  <c r="W3" i="17"/>
  <c r="V3" i="17"/>
  <c r="U3" i="17"/>
  <c r="T3" i="17"/>
  <c r="S3" i="17"/>
  <c r="R3" i="17"/>
  <c r="Q3" i="17"/>
  <c r="P3" i="17"/>
  <c r="O1" i="17"/>
  <c r="P38" i="16"/>
  <c r="Q38" i="16"/>
  <c r="R38" i="16"/>
  <c r="S38" i="16"/>
  <c r="T38" i="16"/>
  <c r="U38" i="16"/>
  <c r="V38" i="16"/>
  <c r="W38" i="16"/>
  <c r="X38" i="16"/>
  <c r="P39" i="16"/>
  <c r="Q39" i="16"/>
  <c r="R39" i="16"/>
  <c r="S39" i="16"/>
  <c r="T39" i="16"/>
  <c r="U39" i="16"/>
  <c r="V39" i="16"/>
  <c r="W39" i="16"/>
  <c r="X39" i="16"/>
  <c r="P40" i="16"/>
  <c r="Q40" i="16"/>
  <c r="R40" i="16"/>
  <c r="S40" i="16"/>
  <c r="T40" i="16"/>
  <c r="U40" i="16"/>
  <c r="V40" i="16"/>
  <c r="W40" i="16"/>
  <c r="X40" i="16"/>
  <c r="P41" i="16"/>
  <c r="Q41" i="16"/>
  <c r="R41" i="16"/>
  <c r="S41" i="16"/>
  <c r="T41" i="16"/>
  <c r="U41" i="16"/>
  <c r="V41" i="16"/>
  <c r="W41" i="16"/>
  <c r="X41" i="16"/>
  <c r="P42" i="16"/>
  <c r="Q42" i="16"/>
  <c r="R42" i="16"/>
  <c r="S42" i="16"/>
  <c r="T42" i="16"/>
  <c r="U42" i="16"/>
  <c r="V42" i="16"/>
  <c r="W42" i="16"/>
  <c r="X42" i="16"/>
  <c r="P43" i="16"/>
  <c r="Q43" i="16"/>
  <c r="R43" i="16"/>
  <c r="S43" i="16"/>
  <c r="T43" i="16"/>
  <c r="U43" i="16"/>
  <c r="V43" i="16"/>
  <c r="W43" i="16"/>
  <c r="X43" i="16"/>
  <c r="P44" i="16"/>
  <c r="Q44" i="16"/>
  <c r="R44" i="16"/>
  <c r="S44" i="16"/>
  <c r="T44" i="16"/>
  <c r="U44" i="16"/>
  <c r="V44" i="16"/>
  <c r="W44" i="16"/>
  <c r="X44" i="16"/>
  <c r="P45" i="16"/>
  <c r="Q45" i="16"/>
  <c r="R45" i="16"/>
  <c r="S45" i="16"/>
  <c r="T45" i="16"/>
  <c r="U45" i="16"/>
  <c r="V45" i="16"/>
  <c r="W45" i="16"/>
  <c r="X45" i="16"/>
  <c r="P46" i="16"/>
  <c r="Q46" i="16"/>
  <c r="R46" i="16"/>
  <c r="S46" i="16"/>
  <c r="T46" i="16"/>
  <c r="U46" i="16"/>
  <c r="V46" i="16"/>
  <c r="W46" i="16"/>
  <c r="X46" i="16"/>
  <c r="P47" i="16"/>
  <c r="Q47" i="16"/>
  <c r="R47" i="16"/>
  <c r="S47" i="16"/>
  <c r="T47" i="16"/>
  <c r="U47" i="16"/>
  <c r="V47" i="16"/>
  <c r="W47" i="16"/>
  <c r="X47" i="16"/>
  <c r="P48" i="16"/>
  <c r="Q48" i="16"/>
  <c r="R48" i="16"/>
  <c r="S48" i="16"/>
  <c r="T48" i="16"/>
  <c r="U48" i="16"/>
  <c r="V48" i="16"/>
  <c r="W48" i="16"/>
  <c r="X48" i="16"/>
  <c r="P49" i="16"/>
  <c r="Q49" i="16"/>
  <c r="R49" i="16"/>
  <c r="S49" i="16"/>
  <c r="T49" i="16"/>
  <c r="U49" i="16"/>
  <c r="V49" i="16"/>
  <c r="W49" i="16"/>
  <c r="X49" i="16"/>
  <c r="P50" i="16"/>
  <c r="Q50" i="16"/>
  <c r="R50" i="16"/>
  <c r="S50" i="16"/>
  <c r="T50" i="16"/>
  <c r="U50" i="16"/>
  <c r="V50" i="16"/>
  <c r="W50" i="16"/>
  <c r="X50" i="16"/>
  <c r="P51" i="16"/>
  <c r="Q51" i="16"/>
  <c r="R51" i="16"/>
  <c r="S51" i="16"/>
  <c r="T51" i="16"/>
  <c r="U51" i="16"/>
  <c r="V51" i="16"/>
  <c r="W51" i="16"/>
  <c r="X51" i="16"/>
  <c r="P52" i="16"/>
  <c r="Q52" i="16"/>
  <c r="R52" i="16"/>
  <c r="S52" i="16"/>
  <c r="T52" i="16"/>
  <c r="U52" i="16"/>
  <c r="V52" i="16"/>
  <c r="W52" i="16"/>
  <c r="X52" i="16"/>
  <c r="P53" i="16"/>
  <c r="Q53" i="16"/>
  <c r="R53" i="16"/>
  <c r="S53" i="16"/>
  <c r="T53" i="16"/>
  <c r="U53" i="16"/>
  <c r="V53" i="16"/>
  <c r="W53" i="16"/>
  <c r="X53" i="16"/>
  <c r="P54" i="16"/>
  <c r="Q54" i="16"/>
  <c r="R54" i="16"/>
  <c r="S54" i="16"/>
  <c r="T54" i="16"/>
  <c r="U54" i="16"/>
  <c r="V54" i="16"/>
  <c r="W54" i="16"/>
  <c r="X54" i="16"/>
  <c r="P55" i="16"/>
  <c r="Q55" i="16"/>
  <c r="R55" i="16"/>
  <c r="S55" i="16"/>
  <c r="T55" i="16"/>
  <c r="U55" i="16"/>
  <c r="V55" i="16"/>
  <c r="W55" i="16"/>
  <c r="X55" i="16"/>
  <c r="P56" i="16"/>
  <c r="Q56" i="16"/>
  <c r="R56" i="16"/>
  <c r="S56" i="16"/>
  <c r="T56" i="16"/>
  <c r="U56" i="16"/>
  <c r="V56" i="16"/>
  <c r="W56" i="16"/>
  <c r="X56" i="16"/>
  <c r="P57" i="16"/>
  <c r="Q57" i="16"/>
  <c r="R57" i="16"/>
  <c r="S57" i="16"/>
  <c r="T57" i="16"/>
  <c r="U57" i="16"/>
  <c r="V57" i="16"/>
  <c r="W57" i="16"/>
  <c r="X57" i="16"/>
  <c r="P58" i="16"/>
  <c r="Q58" i="16"/>
  <c r="R58" i="16"/>
  <c r="S58" i="16"/>
  <c r="T58" i="16"/>
  <c r="U58" i="16"/>
  <c r="V58" i="16"/>
  <c r="W58" i="16"/>
  <c r="X58" i="16"/>
  <c r="P59" i="16"/>
  <c r="Q59" i="16"/>
  <c r="R59" i="16"/>
  <c r="S59" i="16"/>
  <c r="T59" i="16"/>
  <c r="U59" i="16"/>
  <c r="V59" i="16"/>
  <c r="W59" i="16"/>
  <c r="X59" i="16"/>
  <c r="P60" i="16"/>
  <c r="Q60" i="16"/>
  <c r="R60" i="16"/>
  <c r="S60" i="16"/>
  <c r="T60" i="16"/>
  <c r="U60" i="16"/>
  <c r="V60" i="16"/>
  <c r="W60" i="16"/>
  <c r="X60" i="16"/>
  <c r="P61" i="16"/>
  <c r="Q61" i="16"/>
  <c r="R61" i="16"/>
  <c r="S61" i="16"/>
  <c r="T61" i="16"/>
  <c r="U61" i="16"/>
  <c r="V61" i="16"/>
  <c r="W61" i="16"/>
  <c r="X61" i="16"/>
  <c r="P62" i="16"/>
  <c r="Q62" i="16"/>
  <c r="R62" i="16"/>
  <c r="S62" i="16"/>
  <c r="T62" i="16"/>
  <c r="U62" i="16"/>
  <c r="V62" i="16"/>
  <c r="W62" i="16"/>
  <c r="X62" i="16"/>
  <c r="P63" i="16"/>
  <c r="Q63" i="16"/>
  <c r="R63" i="16"/>
  <c r="S63" i="16"/>
  <c r="T63" i="16"/>
  <c r="U63" i="16"/>
  <c r="V63" i="16"/>
  <c r="W63" i="16"/>
  <c r="X63" i="16"/>
  <c r="P64" i="16"/>
  <c r="Q64" i="16"/>
  <c r="R64" i="16"/>
  <c r="S64" i="16"/>
  <c r="T64" i="16"/>
  <c r="U64" i="16"/>
  <c r="V64" i="16"/>
  <c r="W64" i="16"/>
  <c r="X64" i="16"/>
  <c r="P65" i="16"/>
  <c r="Q65" i="16"/>
  <c r="R65" i="16"/>
  <c r="S65" i="16"/>
  <c r="T65" i="16"/>
  <c r="U65" i="16"/>
  <c r="V65" i="16"/>
  <c r="W65" i="16"/>
  <c r="X65" i="16"/>
  <c r="P66" i="16"/>
  <c r="Q66" i="16"/>
  <c r="R66" i="16"/>
  <c r="S66" i="16"/>
  <c r="T66" i="16"/>
  <c r="U66" i="16"/>
  <c r="V66" i="16"/>
  <c r="W66" i="16"/>
  <c r="X66" i="16"/>
  <c r="P67" i="16"/>
  <c r="Q67" i="16"/>
  <c r="R67" i="16"/>
  <c r="S67" i="16"/>
  <c r="T67" i="16"/>
  <c r="U67" i="16"/>
  <c r="V67" i="16"/>
  <c r="W67" i="16"/>
  <c r="X67" i="16"/>
  <c r="P68" i="16"/>
  <c r="Q68" i="16"/>
  <c r="R68" i="16"/>
  <c r="S68" i="16"/>
  <c r="T68" i="16"/>
  <c r="U68" i="16"/>
  <c r="V68" i="16"/>
  <c r="W68" i="16"/>
  <c r="X68" i="16"/>
  <c r="P69" i="16"/>
  <c r="Q69" i="16"/>
  <c r="R69" i="16"/>
  <c r="S69" i="16"/>
  <c r="T69" i="16"/>
  <c r="U69" i="16"/>
  <c r="V69" i="16"/>
  <c r="W69" i="16"/>
  <c r="X69" i="16"/>
  <c r="P70" i="16"/>
  <c r="Q70" i="16"/>
  <c r="R70" i="16"/>
  <c r="S70" i="16"/>
  <c r="T70" i="16"/>
  <c r="U70" i="16"/>
  <c r="V70" i="16"/>
  <c r="W70" i="16"/>
  <c r="X70" i="16"/>
  <c r="P71" i="16"/>
  <c r="Q71" i="16"/>
  <c r="R71" i="16"/>
  <c r="S71" i="16"/>
  <c r="T71" i="16"/>
  <c r="U71" i="16"/>
  <c r="V71" i="16"/>
  <c r="W71" i="16"/>
  <c r="X71" i="16"/>
  <c r="P72" i="16"/>
  <c r="Q72" i="16"/>
  <c r="R72" i="16"/>
  <c r="S72" i="16"/>
  <c r="T72" i="16"/>
  <c r="U72" i="16"/>
  <c r="V72" i="16"/>
  <c r="W72" i="16"/>
  <c r="X72" i="16"/>
  <c r="P73" i="16"/>
  <c r="Q73" i="16"/>
  <c r="R73" i="16"/>
  <c r="S73" i="16"/>
  <c r="T73" i="16"/>
  <c r="U73" i="16"/>
  <c r="V73" i="16"/>
  <c r="W73" i="16"/>
  <c r="X73" i="16"/>
  <c r="P74" i="16"/>
  <c r="Q74" i="16"/>
  <c r="R74" i="16"/>
  <c r="S74" i="16"/>
  <c r="T74" i="16"/>
  <c r="U74" i="16"/>
  <c r="V74" i="16"/>
  <c r="W74" i="16"/>
  <c r="X74" i="16"/>
  <c r="P75" i="16"/>
  <c r="Q75" i="16"/>
  <c r="R75" i="16"/>
  <c r="S75" i="16"/>
  <c r="T75" i="16"/>
  <c r="U75" i="16"/>
  <c r="V75" i="16"/>
  <c r="W75" i="16"/>
  <c r="X75" i="16"/>
  <c r="P76" i="16"/>
  <c r="Q76" i="16"/>
  <c r="R76" i="16"/>
  <c r="S76" i="16"/>
  <c r="T76" i="16"/>
  <c r="U76" i="16"/>
  <c r="V76" i="16"/>
  <c r="W76" i="16"/>
  <c r="X76" i="16"/>
  <c r="P77" i="16"/>
  <c r="Q77" i="16"/>
  <c r="R77" i="16"/>
  <c r="S77" i="16"/>
  <c r="T77" i="16"/>
  <c r="U77" i="16"/>
  <c r="V77" i="16"/>
  <c r="W77" i="16"/>
  <c r="X77" i="16"/>
  <c r="P78" i="16"/>
  <c r="Q78" i="16"/>
  <c r="R78" i="16"/>
  <c r="S78" i="16"/>
  <c r="T78" i="16"/>
  <c r="U78" i="16"/>
  <c r="V78" i="16"/>
  <c r="W78" i="16"/>
  <c r="X78" i="16"/>
  <c r="P79" i="16"/>
  <c r="Q79" i="16"/>
  <c r="R79" i="16"/>
  <c r="S79" i="16"/>
  <c r="T79" i="16"/>
  <c r="U79" i="16"/>
  <c r="V79" i="16"/>
  <c r="W79" i="16"/>
  <c r="X79" i="16"/>
  <c r="P80" i="16"/>
  <c r="Q80" i="16"/>
  <c r="R80" i="16"/>
  <c r="S80" i="16"/>
  <c r="T80" i="16"/>
  <c r="U80" i="16"/>
  <c r="V80" i="16"/>
  <c r="W80" i="16"/>
  <c r="X80" i="16"/>
  <c r="P81" i="16"/>
  <c r="Q81" i="16"/>
  <c r="R81" i="16"/>
  <c r="S81" i="16"/>
  <c r="T81" i="16"/>
  <c r="U81" i="16"/>
  <c r="V81" i="16"/>
  <c r="W81" i="16"/>
  <c r="X81" i="16"/>
  <c r="P82" i="16"/>
  <c r="Q82" i="16"/>
  <c r="R82" i="16"/>
  <c r="S82" i="16"/>
  <c r="T82" i="16"/>
  <c r="U82" i="16"/>
  <c r="V82" i="16"/>
  <c r="W82" i="16"/>
  <c r="X82" i="16"/>
  <c r="P83" i="16"/>
  <c r="Q83" i="16"/>
  <c r="R83" i="16"/>
  <c r="S83" i="16"/>
  <c r="T83" i="16"/>
  <c r="U83" i="16"/>
  <c r="V83" i="16"/>
  <c r="W83" i="16"/>
  <c r="X83" i="16"/>
  <c r="P84" i="16"/>
  <c r="Q84" i="16"/>
  <c r="R84" i="16"/>
  <c r="S84" i="16"/>
  <c r="T84" i="16"/>
  <c r="U84" i="16"/>
  <c r="V84" i="16"/>
  <c r="W84" i="16"/>
  <c r="X84" i="16"/>
  <c r="P85" i="16"/>
  <c r="Q85" i="16"/>
  <c r="R85" i="16"/>
  <c r="S85" i="16"/>
  <c r="T85" i="16"/>
  <c r="U85" i="16"/>
  <c r="V85" i="16"/>
  <c r="W85" i="16"/>
  <c r="X85" i="16"/>
  <c r="P86" i="16"/>
  <c r="Q86" i="16"/>
  <c r="R86" i="16"/>
  <c r="S86" i="16"/>
  <c r="T86" i="16"/>
  <c r="U86" i="16"/>
  <c r="V86" i="16"/>
  <c r="W86" i="16"/>
  <c r="X86" i="16"/>
  <c r="P87" i="16"/>
  <c r="Q87" i="16"/>
  <c r="R87" i="16"/>
  <c r="S87" i="16"/>
  <c r="T87" i="16"/>
  <c r="U87" i="16"/>
  <c r="V87" i="16"/>
  <c r="W87" i="16"/>
  <c r="X87" i="16"/>
  <c r="P88" i="16"/>
  <c r="Q88" i="16"/>
  <c r="R88" i="16"/>
  <c r="S88" i="16"/>
  <c r="T88" i="16"/>
  <c r="U88" i="16"/>
  <c r="V88" i="16"/>
  <c r="W88" i="16"/>
  <c r="X88" i="16"/>
  <c r="P89" i="16"/>
  <c r="Q89" i="16"/>
  <c r="R89" i="16"/>
  <c r="S89" i="16"/>
  <c r="T89" i="16"/>
  <c r="U89" i="16"/>
  <c r="V89" i="16"/>
  <c r="W89" i="16"/>
  <c r="X89" i="16"/>
  <c r="P90" i="16"/>
  <c r="Q90" i="16"/>
  <c r="R90" i="16"/>
  <c r="S90" i="16"/>
  <c r="T90" i="16"/>
  <c r="U90" i="16"/>
  <c r="V90" i="16"/>
  <c r="W90" i="16"/>
  <c r="X90" i="16"/>
  <c r="P91" i="16"/>
  <c r="Q91" i="16"/>
  <c r="R91" i="16"/>
  <c r="S91" i="16"/>
  <c r="T91" i="16"/>
  <c r="U91" i="16"/>
  <c r="V91" i="16"/>
  <c r="W91" i="16"/>
  <c r="X91" i="16"/>
  <c r="P92" i="16"/>
  <c r="Q92" i="16"/>
  <c r="R92" i="16"/>
  <c r="S92" i="16"/>
  <c r="T92" i="16"/>
  <c r="U92" i="16"/>
  <c r="V92" i="16"/>
  <c r="W92" i="16"/>
  <c r="X92" i="16"/>
  <c r="P93" i="16"/>
  <c r="Q93" i="16"/>
  <c r="R93" i="16"/>
  <c r="S93" i="16"/>
  <c r="T93" i="16"/>
  <c r="U93" i="16"/>
  <c r="V93" i="16"/>
  <c r="W93" i="16"/>
  <c r="X93" i="16"/>
  <c r="P94" i="16"/>
  <c r="Q94" i="16"/>
  <c r="R94" i="16"/>
  <c r="S94" i="16"/>
  <c r="T94" i="16"/>
  <c r="U94" i="16"/>
  <c r="V94" i="16"/>
  <c r="W94" i="16"/>
  <c r="X94" i="16"/>
  <c r="P95" i="16"/>
  <c r="Q95" i="16"/>
  <c r="R95" i="16"/>
  <c r="S95" i="16"/>
  <c r="T95" i="16"/>
  <c r="U95" i="16"/>
  <c r="V95" i="16"/>
  <c r="W95" i="16"/>
  <c r="X95" i="16"/>
  <c r="P96" i="16"/>
  <c r="Q96" i="16"/>
  <c r="R96" i="16"/>
  <c r="S96" i="16"/>
  <c r="T96" i="16"/>
  <c r="U96" i="16"/>
  <c r="V96" i="16"/>
  <c r="W96" i="16"/>
  <c r="X96" i="16"/>
  <c r="P97" i="16"/>
  <c r="Q97" i="16"/>
  <c r="R97" i="16"/>
  <c r="S97" i="16"/>
  <c r="T97" i="16"/>
  <c r="U97" i="16"/>
  <c r="V97" i="16"/>
  <c r="W97" i="16"/>
  <c r="X97" i="16"/>
  <c r="P98" i="16"/>
  <c r="Q98" i="16"/>
  <c r="R98" i="16"/>
  <c r="S98" i="16"/>
  <c r="T98" i="16"/>
  <c r="U98" i="16"/>
  <c r="V98" i="16"/>
  <c r="W98" i="16"/>
  <c r="X98" i="16"/>
  <c r="P99" i="16"/>
  <c r="Q99" i="16"/>
  <c r="R99" i="16"/>
  <c r="S99" i="16"/>
  <c r="T99" i="16"/>
  <c r="U99" i="16"/>
  <c r="V99" i="16"/>
  <c r="W99" i="16"/>
  <c r="X99" i="16"/>
  <c r="P100" i="16"/>
  <c r="Q100" i="16"/>
  <c r="R100" i="16"/>
  <c r="S100" i="16"/>
  <c r="T100" i="16"/>
  <c r="U100" i="16"/>
  <c r="V100" i="16"/>
  <c r="W100" i="16"/>
  <c r="X100" i="16"/>
  <c r="P101" i="16"/>
  <c r="Q101" i="16"/>
  <c r="R101" i="16"/>
  <c r="S101" i="16"/>
  <c r="T101" i="16"/>
  <c r="U101" i="16"/>
  <c r="V101" i="16"/>
  <c r="W101" i="16"/>
  <c r="X101" i="16"/>
  <c r="P102" i="16"/>
  <c r="Q102" i="16"/>
  <c r="R102" i="16"/>
  <c r="S102" i="16"/>
  <c r="T102" i="16"/>
  <c r="U102" i="16"/>
  <c r="V102" i="16"/>
  <c r="W102" i="16"/>
  <c r="X102" i="16"/>
  <c r="P103" i="16"/>
  <c r="Q103" i="16"/>
  <c r="R103" i="16"/>
  <c r="S103" i="16"/>
  <c r="T103" i="16"/>
  <c r="U103" i="16"/>
  <c r="V103" i="16"/>
  <c r="W103" i="16"/>
  <c r="X103" i="16"/>
  <c r="P104" i="16"/>
  <c r="Q104" i="16"/>
  <c r="R104" i="16"/>
  <c r="S104" i="16"/>
  <c r="T104" i="16"/>
  <c r="U104" i="16"/>
  <c r="V104" i="16"/>
  <c r="W104" i="16"/>
  <c r="X104" i="16"/>
  <c r="P105" i="16"/>
  <c r="Q105" i="16"/>
  <c r="R105" i="16"/>
  <c r="S105" i="16"/>
  <c r="T105" i="16"/>
  <c r="U105" i="16"/>
  <c r="V105" i="16"/>
  <c r="W105" i="16"/>
  <c r="X105" i="16"/>
  <c r="P106" i="16"/>
  <c r="Q106" i="16"/>
  <c r="R106" i="16"/>
  <c r="S106" i="16"/>
  <c r="T106" i="16"/>
  <c r="U106" i="16"/>
  <c r="V106" i="16"/>
  <c r="W106" i="16"/>
  <c r="X106" i="16"/>
  <c r="P107" i="16"/>
  <c r="Q107" i="16"/>
  <c r="R107" i="16"/>
  <c r="S107" i="16"/>
  <c r="T107" i="16"/>
  <c r="U107" i="16"/>
  <c r="V107" i="16"/>
  <c r="W107" i="16"/>
  <c r="X107" i="16"/>
  <c r="P108" i="16"/>
  <c r="Q108" i="16"/>
  <c r="R108" i="16"/>
  <c r="S108" i="16"/>
  <c r="T108" i="16"/>
  <c r="U108" i="16"/>
  <c r="V108" i="16"/>
  <c r="W108" i="16"/>
  <c r="X108" i="16"/>
  <c r="P109" i="16"/>
  <c r="Q109" i="16"/>
  <c r="R109" i="16"/>
  <c r="S109" i="16"/>
  <c r="T109" i="16"/>
  <c r="U109" i="16"/>
  <c r="V109" i="16"/>
  <c r="W109" i="16"/>
  <c r="X109" i="16"/>
  <c r="P110" i="16"/>
  <c r="Q110" i="16"/>
  <c r="R110" i="16"/>
  <c r="S110" i="16"/>
  <c r="T110" i="16"/>
  <c r="U110" i="16"/>
  <c r="V110" i="16"/>
  <c r="W110" i="16"/>
  <c r="X110" i="16"/>
  <c r="P111" i="16"/>
  <c r="Q111" i="16"/>
  <c r="R111" i="16"/>
  <c r="S111" i="16"/>
  <c r="T111" i="16"/>
  <c r="U111" i="16"/>
  <c r="V111" i="16"/>
  <c r="W111" i="16"/>
  <c r="X111" i="16"/>
  <c r="P112" i="16"/>
  <c r="Q112" i="16"/>
  <c r="R112" i="16"/>
  <c r="S112" i="16"/>
  <c r="T112" i="16"/>
  <c r="U112" i="16"/>
  <c r="V112" i="16"/>
  <c r="W112" i="16"/>
  <c r="X112" i="16"/>
  <c r="P113" i="16"/>
  <c r="Q113" i="16"/>
  <c r="R113" i="16"/>
  <c r="S113" i="16"/>
  <c r="T113" i="16"/>
  <c r="U113" i="16"/>
  <c r="V113" i="16"/>
  <c r="W113" i="16"/>
  <c r="X113" i="16"/>
  <c r="P114" i="16"/>
  <c r="Q114" i="16"/>
  <c r="R114" i="16"/>
  <c r="S114" i="16"/>
  <c r="T114" i="16"/>
  <c r="U114" i="16"/>
  <c r="V114" i="16"/>
  <c r="W114" i="16"/>
  <c r="X114" i="16"/>
  <c r="P115" i="16"/>
  <c r="Q115" i="16"/>
  <c r="R115" i="16"/>
  <c r="S115" i="16"/>
  <c r="T115" i="16"/>
  <c r="U115" i="16"/>
  <c r="V115" i="16"/>
  <c r="W115" i="16"/>
  <c r="X115" i="16"/>
  <c r="P116" i="16"/>
  <c r="Q116" i="16"/>
  <c r="R116" i="16"/>
  <c r="S116" i="16"/>
  <c r="T116" i="16"/>
  <c r="U116" i="16"/>
  <c r="V116" i="16"/>
  <c r="W116" i="16"/>
  <c r="X116" i="16"/>
  <c r="P117" i="16"/>
  <c r="Q117" i="16"/>
  <c r="R117" i="16"/>
  <c r="S117" i="16"/>
  <c r="T117" i="16"/>
  <c r="U117" i="16"/>
  <c r="V117" i="16"/>
  <c r="W117" i="16"/>
  <c r="X117" i="16"/>
  <c r="P118" i="16"/>
  <c r="Q118" i="16"/>
  <c r="R118" i="16"/>
  <c r="S118" i="16"/>
  <c r="T118" i="16"/>
  <c r="U118" i="16"/>
  <c r="V118" i="16"/>
  <c r="W118" i="16"/>
  <c r="X118" i="16"/>
  <c r="P119" i="16"/>
  <c r="Q119" i="16"/>
  <c r="R119" i="16"/>
  <c r="S119" i="16"/>
  <c r="T119" i="16"/>
  <c r="U119" i="16"/>
  <c r="V119" i="16"/>
  <c r="W119" i="16"/>
  <c r="X119" i="16"/>
  <c r="P120" i="16"/>
  <c r="Q120" i="16"/>
  <c r="R120" i="16"/>
  <c r="S120" i="16"/>
  <c r="T120" i="16"/>
  <c r="U120" i="16"/>
  <c r="V120" i="16"/>
  <c r="W120" i="16"/>
  <c r="X120" i="16"/>
  <c r="P121" i="16"/>
  <c r="Q121" i="16"/>
  <c r="R121" i="16"/>
  <c r="S121" i="16"/>
  <c r="T121" i="16"/>
  <c r="U121" i="16"/>
  <c r="V121" i="16"/>
  <c r="W121" i="16"/>
  <c r="X121" i="16"/>
  <c r="P122" i="16"/>
  <c r="Q122" i="16"/>
  <c r="R122" i="16"/>
  <c r="S122" i="16"/>
  <c r="T122" i="16"/>
  <c r="U122" i="16"/>
  <c r="V122" i="16"/>
  <c r="W122" i="16"/>
  <c r="X122" i="16"/>
  <c r="P123" i="16"/>
  <c r="Q123" i="16"/>
  <c r="R123" i="16"/>
  <c r="S123" i="16"/>
  <c r="T123" i="16"/>
  <c r="U123" i="16"/>
  <c r="V123" i="16"/>
  <c r="W123" i="16"/>
  <c r="X123" i="16"/>
  <c r="P124" i="16"/>
  <c r="Q124" i="16"/>
  <c r="R124" i="16"/>
  <c r="S124" i="16"/>
  <c r="T124" i="16"/>
  <c r="U124" i="16"/>
  <c r="V124" i="16"/>
  <c r="W124" i="16"/>
  <c r="X124" i="16"/>
  <c r="P125" i="16"/>
  <c r="Q125" i="16"/>
  <c r="R125" i="16"/>
  <c r="S125" i="16"/>
  <c r="T125" i="16"/>
  <c r="U125" i="16"/>
  <c r="V125" i="16"/>
  <c r="W125" i="16"/>
  <c r="X125" i="16"/>
  <c r="P126" i="16"/>
  <c r="Q126" i="16"/>
  <c r="R126" i="16"/>
  <c r="S126" i="16"/>
  <c r="T126" i="16"/>
  <c r="U126" i="16"/>
  <c r="V126" i="16"/>
  <c r="W126" i="16"/>
  <c r="X126" i="16"/>
  <c r="P127" i="16"/>
  <c r="Q127" i="16"/>
  <c r="R127" i="16"/>
  <c r="S127" i="16"/>
  <c r="T127" i="16"/>
  <c r="U127" i="16"/>
  <c r="V127" i="16"/>
  <c r="W127" i="16"/>
  <c r="X127" i="16"/>
  <c r="P128" i="16"/>
  <c r="Q128" i="16"/>
  <c r="R128" i="16"/>
  <c r="S128" i="16"/>
  <c r="T128" i="16"/>
  <c r="U128" i="16"/>
  <c r="V128" i="16"/>
  <c r="W128" i="16"/>
  <c r="X128" i="16"/>
  <c r="P129" i="16"/>
  <c r="Q129" i="16"/>
  <c r="R129" i="16"/>
  <c r="S129" i="16"/>
  <c r="T129" i="16"/>
  <c r="U129" i="16"/>
  <c r="V129" i="16"/>
  <c r="W129" i="16"/>
  <c r="X129" i="16"/>
  <c r="P130" i="16"/>
  <c r="Q130" i="16"/>
  <c r="R130" i="16"/>
  <c r="S130" i="16"/>
  <c r="T130" i="16"/>
  <c r="U130" i="16"/>
  <c r="V130" i="16"/>
  <c r="W130" i="16"/>
  <c r="X130" i="16"/>
  <c r="P131" i="16"/>
  <c r="Q131" i="16"/>
  <c r="R131" i="16"/>
  <c r="S131" i="16"/>
  <c r="T131" i="16"/>
  <c r="U131" i="16"/>
  <c r="V131" i="16"/>
  <c r="W131" i="16"/>
  <c r="X131" i="16"/>
  <c r="P132" i="16"/>
  <c r="Q132" i="16"/>
  <c r="R132" i="16"/>
  <c r="S132" i="16"/>
  <c r="T132" i="16"/>
  <c r="U132" i="16"/>
  <c r="V132" i="16"/>
  <c r="W132" i="16"/>
  <c r="X132" i="16"/>
  <c r="P133" i="16"/>
  <c r="Q133" i="16"/>
  <c r="R133" i="16"/>
  <c r="S133" i="16"/>
  <c r="T133" i="16"/>
  <c r="U133" i="16"/>
  <c r="V133" i="16"/>
  <c r="W133" i="16"/>
  <c r="X133" i="16"/>
  <c r="P134" i="16"/>
  <c r="Q134" i="16"/>
  <c r="R134" i="16"/>
  <c r="S134" i="16"/>
  <c r="T134" i="16"/>
  <c r="U134" i="16"/>
  <c r="V134" i="16"/>
  <c r="W134" i="16"/>
  <c r="X134" i="16"/>
  <c r="P135" i="16"/>
  <c r="Q135" i="16"/>
  <c r="R135" i="16"/>
  <c r="S135" i="16"/>
  <c r="T135" i="16"/>
  <c r="U135" i="16"/>
  <c r="V135" i="16"/>
  <c r="W135" i="16"/>
  <c r="X135" i="16"/>
  <c r="P136" i="16"/>
  <c r="Q136" i="16"/>
  <c r="R136" i="16"/>
  <c r="S136" i="16"/>
  <c r="T136" i="16"/>
  <c r="U136" i="16"/>
  <c r="V136" i="16"/>
  <c r="W136" i="16"/>
  <c r="X136" i="16"/>
  <c r="P137" i="16"/>
  <c r="Q137" i="16"/>
  <c r="R137" i="16"/>
  <c r="S137" i="16"/>
  <c r="T137" i="16"/>
  <c r="U137" i="16"/>
  <c r="V137" i="16"/>
  <c r="W137" i="16"/>
  <c r="X137" i="16"/>
  <c r="P138" i="16"/>
  <c r="Q138" i="16"/>
  <c r="R138" i="16"/>
  <c r="S138" i="16"/>
  <c r="T138" i="16"/>
  <c r="U138" i="16"/>
  <c r="V138" i="16"/>
  <c r="W138" i="16"/>
  <c r="X138" i="16"/>
  <c r="P139" i="16"/>
  <c r="Q139" i="16"/>
  <c r="R139" i="16"/>
  <c r="S139" i="16"/>
  <c r="T139" i="16"/>
  <c r="U139" i="16"/>
  <c r="V139" i="16"/>
  <c r="W139" i="16"/>
  <c r="X139" i="16"/>
  <c r="P140" i="16"/>
  <c r="Q140" i="16"/>
  <c r="R140" i="16"/>
  <c r="S140" i="16"/>
  <c r="T140" i="16"/>
  <c r="U140" i="16"/>
  <c r="V140" i="16"/>
  <c r="W140" i="16"/>
  <c r="X140" i="16"/>
  <c r="X37" i="16"/>
  <c r="W37" i="16"/>
  <c r="V37" i="16"/>
  <c r="U37" i="16"/>
  <c r="T37" i="16"/>
  <c r="S37" i="16"/>
  <c r="R37" i="16"/>
  <c r="Q37" i="16"/>
  <c r="P37" i="16"/>
  <c r="X36" i="16"/>
  <c r="W36" i="16"/>
  <c r="V36" i="16"/>
  <c r="U36" i="16"/>
  <c r="T36" i="16"/>
  <c r="S36" i="16"/>
  <c r="R36" i="16"/>
  <c r="Q36" i="16"/>
  <c r="P36" i="16"/>
  <c r="X35" i="16"/>
  <c r="W35" i="16"/>
  <c r="V35" i="16"/>
  <c r="U35" i="16"/>
  <c r="T35" i="16"/>
  <c r="S35" i="16"/>
  <c r="R35" i="16"/>
  <c r="Q35" i="16"/>
  <c r="P35" i="16"/>
  <c r="X34" i="16"/>
  <c r="W34" i="16"/>
  <c r="V34" i="16"/>
  <c r="U34" i="16"/>
  <c r="T34" i="16"/>
  <c r="S34" i="16"/>
  <c r="R34" i="16"/>
  <c r="Q34" i="16"/>
  <c r="P34" i="16"/>
  <c r="X33" i="16"/>
  <c r="W33" i="16"/>
  <c r="V33" i="16"/>
  <c r="U33" i="16"/>
  <c r="T33" i="16"/>
  <c r="S33" i="16"/>
  <c r="R33" i="16"/>
  <c r="Q33" i="16"/>
  <c r="P33" i="16"/>
  <c r="X32" i="16"/>
  <c r="W32" i="16"/>
  <c r="V32" i="16"/>
  <c r="U32" i="16"/>
  <c r="T32" i="16"/>
  <c r="S32" i="16"/>
  <c r="R32" i="16"/>
  <c r="Q32" i="16"/>
  <c r="P32" i="16"/>
  <c r="X31" i="16"/>
  <c r="W31" i="16"/>
  <c r="V31" i="16"/>
  <c r="U31" i="16"/>
  <c r="T31" i="16"/>
  <c r="S31" i="16"/>
  <c r="R31" i="16"/>
  <c r="Q31" i="16"/>
  <c r="P31" i="16"/>
  <c r="X30" i="16"/>
  <c r="W30" i="16"/>
  <c r="V30" i="16"/>
  <c r="U30" i="16"/>
  <c r="T30" i="16"/>
  <c r="S30" i="16"/>
  <c r="R30" i="16"/>
  <c r="Q30" i="16"/>
  <c r="P30" i="16"/>
  <c r="X29" i="16"/>
  <c r="W29" i="16"/>
  <c r="V29" i="16"/>
  <c r="U29" i="16"/>
  <c r="T29" i="16"/>
  <c r="S29" i="16"/>
  <c r="R29" i="16"/>
  <c r="Q29" i="16"/>
  <c r="P29" i="16"/>
  <c r="X28" i="16"/>
  <c r="W28" i="16"/>
  <c r="V28" i="16"/>
  <c r="U28" i="16"/>
  <c r="T28" i="16"/>
  <c r="S28" i="16"/>
  <c r="R28" i="16"/>
  <c r="Q28" i="16"/>
  <c r="P28" i="16"/>
  <c r="X27" i="16"/>
  <c r="W27" i="16"/>
  <c r="V27" i="16"/>
  <c r="U27" i="16"/>
  <c r="T27" i="16"/>
  <c r="S27" i="16"/>
  <c r="R27" i="16"/>
  <c r="Q27" i="16"/>
  <c r="P27" i="16"/>
  <c r="X26" i="16"/>
  <c r="W26" i="16"/>
  <c r="V26" i="16"/>
  <c r="U26" i="16"/>
  <c r="T26" i="16"/>
  <c r="S26" i="16"/>
  <c r="R26" i="16"/>
  <c r="Q26" i="16"/>
  <c r="P26" i="16"/>
  <c r="X25" i="16"/>
  <c r="W25" i="16"/>
  <c r="V25" i="16"/>
  <c r="U25" i="16"/>
  <c r="T25" i="16"/>
  <c r="S25" i="16"/>
  <c r="R25" i="16"/>
  <c r="Q25" i="16"/>
  <c r="P25" i="16"/>
  <c r="X24" i="16"/>
  <c r="W24" i="16"/>
  <c r="V24" i="16"/>
  <c r="U24" i="16"/>
  <c r="T24" i="16"/>
  <c r="S24" i="16"/>
  <c r="R24" i="16"/>
  <c r="Q24" i="16"/>
  <c r="P24" i="16"/>
  <c r="X23" i="16"/>
  <c r="W23" i="16"/>
  <c r="V23" i="16"/>
  <c r="U23" i="16"/>
  <c r="T23" i="16"/>
  <c r="S23" i="16"/>
  <c r="R23" i="16"/>
  <c r="Q23" i="16"/>
  <c r="P23" i="16"/>
  <c r="X22" i="16"/>
  <c r="W22" i="16"/>
  <c r="V22" i="16"/>
  <c r="U22" i="16"/>
  <c r="T22" i="16"/>
  <c r="S22" i="16"/>
  <c r="R22" i="16"/>
  <c r="Q22" i="16"/>
  <c r="P22" i="16"/>
  <c r="X21" i="16"/>
  <c r="W21" i="16"/>
  <c r="V21" i="16"/>
  <c r="U21" i="16"/>
  <c r="T21" i="16"/>
  <c r="S21" i="16"/>
  <c r="R21" i="16"/>
  <c r="Q21" i="16"/>
  <c r="P21" i="16"/>
  <c r="X20" i="16"/>
  <c r="W20" i="16"/>
  <c r="V20" i="16"/>
  <c r="U20" i="16"/>
  <c r="T20" i="16"/>
  <c r="S20" i="16"/>
  <c r="R20" i="16"/>
  <c r="Q20" i="16"/>
  <c r="P20" i="16"/>
  <c r="X19" i="16"/>
  <c r="W19" i="16"/>
  <c r="V19" i="16"/>
  <c r="U19" i="16"/>
  <c r="T19" i="16"/>
  <c r="S19" i="16"/>
  <c r="R19" i="16"/>
  <c r="Q19" i="16"/>
  <c r="P19" i="16"/>
  <c r="X18" i="16"/>
  <c r="W18" i="16"/>
  <c r="V18" i="16"/>
  <c r="U18" i="16"/>
  <c r="T18" i="16"/>
  <c r="S18" i="16"/>
  <c r="R18" i="16"/>
  <c r="Q18" i="16"/>
  <c r="P18" i="16"/>
  <c r="X17" i="16"/>
  <c r="W17" i="16"/>
  <c r="V17" i="16"/>
  <c r="U17" i="16"/>
  <c r="T17" i="16"/>
  <c r="S17" i="16"/>
  <c r="R17" i="16"/>
  <c r="Q17" i="16"/>
  <c r="P17" i="16"/>
  <c r="X16" i="16"/>
  <c r="W16" i="16"/>
  <c r="V16" i="16"/>
  <c r="U16" i="16"/>
  <c r="T16" i="16"/>
  <c r="S16" i="16"/>
  <c r="R16" i="16"/>
  <c r="Q16" i="16"/>
  <c r="P16" i="16"/>
  <c r="X15" i="16"/>
  <c r="W15" i="16"/>
  <c r="V15" i="16"/>
  <c r="U15" i="16"/>
  <c r="T15" i="16"/>
  <c r="S15" i="16"/>
  <c r="R15" i="16"/>
  <c r="Q15" i="16"/>
  <c r="P15" i="16"/>
  <c r="X14" i="16"/>
  <c r="W14" i="16"/>
  <c r="V14" i="16"/>
  <c r="U14" i="16"/>
  <c r="T14" i="16"/>
  <c r="S14" i="16"/>
  <c r="R14" i="16"/>
  <c r="Q14" i="16"/>
  <c r="P14" i="16"/>
  <c r="X13" i="16"/>
  <c r="W13" i="16"/>
  <c r="V13" i="16"/>
  <c r="U13" i="16"/>
  <c r="T13" i="16"/>
  <c r="S13" i="16"/>
  <c r="R13" i="16"/>
  <c r="Q13" i="16"/>
  <c r="P13" i="16"/>
  <c r="X12" i="16"/>
  <c r="W12" i="16"/>
  <c r="V12" i="16"/>
  <c r="U12" i="16"/>
  <c r="T12" i="16"/>
  <c r="S12" i="16"/>
  <c r="R12" i="16"/>
  <c r="Q12" i="16"/>
  <c r="P12" i="16"/>
  <c r="X11" i="16"/>
  <c r="W11" i="16"/>
  <c r="V11" i="16"/>
  <c r="U11" i="16"/>
  <c r="T11" i="16"/>
  <c r="S11" i="16"/>
  <c r="R11" i="16"/>
  <c r="Q11" i="16"/>
  <c r="P11" i="16"/>
  <c r="X10" i="16"/>
  <c r="W10" i="16"/>
  <c r="V10" i="16"/>
  <c r="U10" i="16"/>
  <c r="T10" i="16"/>
  <c r="S10" i="16"/>
  <c r="R10" i="16"/>
  <c r="Q10" i="16"/>
  <c r="P10" i="16"/>
  <c r="X9" i="16"/>
  <c r="W9" i="16"/>
  <c r="V9" i="16"/>
  <c r="U9" i="16"/>
  <c r="T9" i="16"/>
  <c r="S9" i="16"/>
  <c r="R9" i="16"/>
  <c r="Q9" i="16"/>
  <c r="P9" i="16"/>
  <c r="X8" i="16"/>
  <c r="W8" i="16"/>
  <c r="V8" i="16"/>
  <c r="U8" i="16"/>
  <c r="T8" i="16"/>
  <c r="S8" i="16"/>
  <c r="R8" i="16"/>
  <c r="Q8" i="16"/>
  <c r="P8" i="16"/>
  <c r="X7" i="16"/>
  <c r="W7" i="16"/>
  <c r="V7" i="16"/>
  <c r="U7" i="16"/>
  <c r="T7" i="16"/>
  <c r="S7" i="16"/>
  <c r="R7" i="16"/>
  <c r="Q7" i="16"/>
  <c r="P7" i="16"/>
  <c r="X6" i="16"/>
  <c r="W6" i="16"/>
  <c r="V6" i="16"/>
  <c r="U6" i="16"/>
  <c r="T6" i="16"/>
  <c r="S6" i="16"/>
  <c r="R6" i="16"/>
  <c r="Q6" i="16"/>
  <c r="P6" i="16"/>
  <c r="X5" i="16"/>
  <c r="W5" i="16"/>
  <c r="V5" i="16"/>
  <c r="U5" i="16"/>
  <c r="T5" i="16"/>
  <c r="S5" i="16"/>
  <c r="R5" i="16"/>
  <c r="Q5" i="16"/>
  <c r="P5" i="16"/>
  <c r="X4" i="16"/>
  <c r="W4" i="16"/>
  <c r="V4" i="16"/>
  <c r="U4" i="16"/>
  <c r="T4" i="16"/>
  <c r="S4" i="16"/>
  <c r="R4" i="16"/>
  <c r="Q4" i="16"/>
  <c r="P4" i="16"/>
  <c r="X3" i="16"/>
  <c r="W3" i="16"/>
  <c r="V3" i="16"/>
  <c r="U3" i="16"/>
  <c r="T3" i="16"/>
  <c r="S3" i="16"/>
  <c r="R3" i="16"/>
  <c r="Q3" i="16"/>
  <c r="P3" i="16"/>
  <c r="O1" i="16"/>
  <c r="X37" i="15"/>
  <c r="W37" i="15"/>
  <c r="V37" i="15"/>
  <c r="U37" i="15"/>
  <c r="T37" i="15"/>
  <c r="S37" i="15"/>
  <c r="R37" i="15"/>
  <c r="Q37" i="15"/>
  <c r="P37" i="15"/>
  <c r="X36" i="15"/>
  <c r="W36" i="15"/>
  <c r="V36" i="15"/>
  <c r="U36" i="15"/>
  <c r="T36" i="15"/>
  <c r="S36" i="15"/>
  <c r="R36" i="15"/>
  <c r="Q36" i="15"/>
  <c r="P36" i="15"/>
  <c r="X35" i="15"/>
  <c r="W35" i="15"/>
  <c r="V35" i="15"/>
  <c r="U35" i="15"/>
  <c r="T35" i="15"/>
  <c r="S35" i="15"/>
  <c r="R35" i="15"/>
  <c r="Q35" i="15"/>
  <c r="P35" i="15"/>
  <c r="X34" i="15"/>
  <c r="W34" i="15"/>
  <c r="V34" i="15"/>
  <c r="U34" i="15"/>
  <c r="T34" i="15"/>
  <c r="S34" i="15"/>
  <c r="R34" i="15"/>
  <c r="Q34" i="15"/>
  <c r="P34" i="15"/>
  <c r="X33" i="15"/>
  <c r="W33" i="15"/>
  <c r="V33" i="15"/>
  <c r="U33" i="15"/>
  <c r="T33" i="15"/>
  <c r="S33" i="15"/>
  <c r="R33" i="15"/>
  <c r="Q33" i="15"/>
  <c r="P33" i="15"/>
  <c r="X32" i="15"/>
  <c r="W32" i="15"/>
  <c r="V32" i="15"/>
  <c r="U32" i="15"/>
  <c r="T32" i="15"/>
  <c r="S32" i="15"/>
  <c r="R32" i="15"/>
  <c r="Q32" i="15"/>
  <c r="P32" i="15"/>
  <c r="X31" i="15"/>
  <c r="W31" i="15"/>
  <c r="V31" i="15"/>
  <c r="U31" i="15"/>
  <c r="T31" i="15"/>
  <c r="S31" i="15"/>
  <c r="R31" i="15"/>
  <c r="Q31" i="15"/>
  <c r="P31" i="15"/>
  <c r="X30" i="15"/>
  <c r="W30" i="15"/>
  <c r="V30" i="15"/>
  <c r="U30" i="15"/>
  <c r="T30" i="15"/>
  <c r="S30" i="15"/>
  <c r="R30" i="15"/>
  <c r="Q30" i="15"/>
  <c r="P30" i="15"/>
  <c r="X29" i="15"/>
  <c r="W29" i="15"/>
  <c r="V29" i="15"/>
  <c r="U29" i="15"/>
  <c r="T29" i="15"/>
  <c r="S29" i="15"/>
  <c r="R29" i="15"/>
  <c r="Q29" i="15"/>
  <c r="P29" i="15"/>
  <c r="X28" i="15"/>
  <c r="W28" i="15"/>
  <c r="V28" i="15"/>
  <c r="U28" i="15"/>
  <c r="T28" i="15"/>
  <c r="S28" i="15"/>
  <c r="R28" i="15"/>
  <c r="Q28" i="15"/>
  <c r="P28" i="15"/>
  <c r="X27" i="15"/>
  <c r="W27" i="15"/>
  <c r="V27" i="15"/>
  <c r="U27" i="15"/>
  <c r="T27" i="15"/>
  <c r="S27" i="15"/>
  <c r="R27" i="15"/>
  <c r="Q27" i="15"/>
  <c r="P27" i="15"/>
  <c r="X26" i="15"/>
  <c r="W26" i="15"/>
  <c r="V26" i="15"/>
  <c r="U26" i="15"/>
  <c r="T26" i="15"/>
  <c r="S26" i="15"/>
  <c r="R26" i="15"/>
  <c r="Q26" i="15"/>
  <c r="P26" i="15"/>
  <c r="X25" i="15"/>
  <c r="W25" i="15"/>
  <c r="V25" i="15"/>
  <c r="U25" i="15"/>
  <c r="T25" i="15"/>
  <c r="S25" i="15"/>
  <c r="R25" i="15"/>
  <c r="Q25" i="15"/>
  <c r="P25" i="15"/>
  <c r="X24" i="15"/>
  <c r="W24" i="15"/>
  <c r="V24" i="15"/>
  <c r="U24" i="15"/>
  <c r="T24" i="15"/>
  <c r="S24" i="15"/>
  <c r="R24" i="15"/>
  <c r="Q24" i="15"/>
  <c r="P24" i="15"/>
  <c r="X23" i="15"/>
  <c r="W23" i="15"/>
  <c r="V23" i="15"/>
  <c r="U23" i="15"/>
  <c r="T23" i="15"/>
  <c r="S23" i="15"/>
  <c r="R23" i="15"/>
  <c r="Q23" i="15"/>
  <c r="P23" i="15"/>
  <c r="X22" i="15"/>
  <c r="W22" i="15"/>
  <c r="V22" i="15"/>
  <c r="U22" i="15"/>
  <c r="T22" i="15"/>
  <c r="S22" i="15"/>
  <c r="R22" i="15"/>
  <c r="Q22" i="15"/>
  <c r="P22" i="15"/>
  <c r="X21" i="15"/>
  <c r="W21" i="15"/>
  <c r="V21" i="15"/>
  <c r="U21" i="15"/>
  <c r="T21" i="15"/>
  <c r="S21" i="15"/>
  <c r="R21" i="15"/>
  <c r="Q21" i="15"/>
  <c r="P21" i="15"/>
  <c r="X20" i="15"/>
  <c r="W20" i="15"/>
  <c r="V20" i="15"/>
  <c r="U20" i="15"/>
  <c r="T20" i="15"/>
  <c r="S20" i="15"/>
  <c r="R20" i="15"/>
  <c r="Q20" i="15"/>
  <c r="P20" i="15"/>
  <c r="X19" i="15"/>
  <c r="W19" i="15"/>
  <c r="V19" i="15"/>
  <c r="U19" i="15"/>
  <c r="T19" i="15"/>
  <c r="S19" i="15"/>
  <c r="R19" i="15"/>
  <c r="Q19" i="15"/>
  <c r="P19" i="15"/>
  <c r="X18" i="15"/>
  <c r="W18" i="15"/>
  <c r="V18" i="15"/>
  <c r="U18" i="15"/>
  <c r="T18" i="15"/>
  <c r="S18" i="15"/>
  <c r="R18" i="15"/>
  <c r="Q18" i="15"/>
  <c r="P18" i="15"/>
  <c r="X17" i="15"/>
  <c r="W17" i="15"/>
  <c r="V17" i="15"/>
  <c r="U17" i="15"/>
  <c r="T17" i="15"/>
  <c r="S17" i="15"/>
  <c r="R17" i="15"/>
  <c r="Q17" i="15"/>
  <c r="P17" i="15"/>
  <c r="X16" i="15"/>
  <c r="W16" i="15"/>
  <c r="V16" i="15"/>
  <c r="U16" i="15"/>
  <c r="T16" i="15"/>
  <c r="S16" i="15"/>
  <c r="R16" i="15"/>
  <c r="Q16" i="15"/>
  <c r="P16" i="15"/>
  <c r="X15" i="15"/>
  <c r="W15" i="15"/>
  <c r="V15" i="15"/>
  <c r="U15" i="15"/>
  <c r="T15" i="15"/>
  <c r="S15" i="15"/>
  <c r="R15" i="15"/>
  <c r="Q15" i="15"/>
  <c r="P15" i="15"/>
  <c r="X14" i="15"/>
  <c r="W14" i="15"/>
  <c r="V14" i="15"/>
  <c r="U14" i="15"/>
  <c r="T14" i="15"/>
  <c r="S14" i="15"/>
  <c r="R14" i="15"/>
  <c r="Q14" i="15"/>
  <c r="P14" i="15"/>
  <c r="X13" i="15"/>
  <c r="W13" i="15"/>
  <c r="V13" i="15"/>
  <c r="U13" i="15"/>
  <c r="T13" i="15"/>
  <c r="S13" i="15"/>
  <c r="R13" i="15"/>
  <c r="Q13" i="15"/>
  <c r="P13" i="15"/>
  <c r="X12" i="15"/>
  <c r="W12" i="15"/>
  <c r="V12" i="15"/>
  <c r="U12" i="15"/>
  <c r="T12" i="15"/>
  <c r="S12" i="15"/>
  <c r="R12" i="15"/>
  <c r="Q12" i="15"/>
  <c r="P12" i="15"/>
  <c r="X11" i="15"/>
  <c r="W11" i="15"/>
  <c r="V11" i="15"/>
  <c r="U11" i="15"/>
  <c r="T11" i="15"/>
  <c r="S11" i="15"/>
  <c r="R11" i="15"/>
  <c r="Q11" i="15"/>
  <c r="P11" i="15"/>
  <c r="X10" i="15"/>
  <c r="W10" i="15"/>
  <c r="V10" i="15"/>
  <c r="U10" i="15"/>
  <c r="T10" i="15"/>
  <c r="S10" i="15"/>
  <c r="R10" i="15"/>
  <c r="Q10" i="15"/>
  <c r="P10" i="15"/>
  <c r="X9" i="15"/>
  <c r="W9" i="15"/>
  <c r="V9" i="15"/>
  <c r="U9" i="15"/>
  <c r="T9" i="15"/>
  <c r="S9" i="15"/>
  <c r="R9" i="15"/>
  <c r="Q9" i="15"/>
  <c r="P9" i="15"/>
  <c r="X8" i="15"/>
  <c r="W8" i="15"/>
  <c r="V8" i="15"/>
  <c r="U8" i="15"/>
  <c r="T8" i="15"/>
  <c r="S8" i="15"/>
  <c r="R8" i="15"/>
  <c r="Q8" i="15"/>
  <c r="P8" i="15"/>
  <c r="X7" i="15"/>
  <c r="W7" i="15"/>
  <c r="V7" i="15"/>
  <c r="U7" i="15"/>
  <c r="T7" i="15"/>
  <c r="S7" i="15"/>
  <c r="R7" i="15"/>
  <c r="Q7" i="15"/>
  <c r="P7" i="15"/>
  <c r="X6" i="15"/>
  <c r="W6" i="15"/>
  <c r="V6" i="15"/>
  <c r="U6" i="15"/>
  <c r="T6" i="15"/>
  <c r="S6" i="15"/>
  <c r="R6" i="15"/>
  <c r="Q6" i="15"/>
  <c r="P6" i="15"/>
  <c r="X5" i="15"/>
  <c r="W5" i="15"/>
  <c r="V5" i="15"/>
  <c r="U5" i="15"/>
  <c r="T5" i="15"/>
  <c r="S5" i="15"/>
  <c r="R5" i="15"/>
  <c r="Q5" i="15"/>
  <c r="P5" i="15"/>
  <c r="X4" i="15"/>
  <c r="W4" i="15"/>
  <c r="V4" i="15"/>
  <c r="U4" i="15"/>
  <c r="T4" i="15"/>
  <c r="S4" i="15"/>
  <c r="R4" i="15"/>
  <c r="Q4" i="15"/>
  <c r="P4" i="15"/>
  <c r="X3" i="15"/>
  <c r="W3" i="15"/>
  <c r="V3" i="15"/>
  <c r="U3" i="15"/>
  <c r="T3" i="15"/>
  <c r="S3" i="15"/>
  <c r="R3" i="15"/>
  <c r="Q3" i="15"/>
  <c r="P3" i="15"/>
  <c r="K5" i="15" s="1"/>
  <c r="O1" i="15"/>
  <c r="P69" i="14"/>
  <c r="Q69" i="14"/>
  <c r="R69" i="14"/>
  <c r="S69" i="14"/>
  <c r="T69" i="14"/>
  <c r="U69" i="14"/>
  <c r="V69" i="14"/>
  <c r="W69" i="14"/>
  <c r="X69" i="14"/>
  <c r="P70" i="14"/>
  <c r="Q70" i="14"/>
  <c r="R70" i="14"/>
  <c r="S70" i="14"/>
  <c r="T70" i="14"/>
  <c r="U70" i="14"/>
  <c r="V70" i="14"/>
  <c r="W70" i="14"/>
  <c r="X70" i="14"/>
  <c r="P71" i="14"/>
  <c r="Q71" i="14"/>
  <c r="R71" i="14"/>
  <c r="S71" i="14"/>
  <c r="T71" i="14"/>
  <c r="U71" i="14"/>
  <c r="V71" i="14"/>
  <c r="W71" i="14"/>
  <c r="X71" i="14"/>
  <c r="P72" i="14"/>
  <c r="Q72" i="14"/>
  <c r="R72" i="14"/>
  <c r="S72" i="14"/>
  <c r="T72" i="14"/>
  <c r="U72" i="14"/>
  <c r="V72" i="14"/>
  <c r="W72" i="14"/>
  <c r="X72" i="14"/>
  <c r="X68" i="14"/>
  <c r="W68" i="14"/>
  <c r="V68" i="14"/>
  <c r="U68" i="14"/>
  <c r="T68" i="14"/>
  <c r="S68" i="14"/>
  <c r="R68" i="14"/>
  <c r="Q68" i="14"/>
  <c r="P68" i="14"/>
  <c r="X67" i="14"/>
  <c r="W67" i="14"/>
  <c r="V67" i="14"/>
  <c r="U67" i="14"/>
  <c r="T67" i="14"/>
  <c r="S67" i="14"/>
  <c r="R67" i="14"/>
  <c r="Q67" i="14"/>
  <c r="P67" i="14"/>
  <c r="X66" i="14"/>
  <c r="W66" i="14"/>
  <c r="V66" i="14"/>
  <c r="U66" i="14"/>
  <c r="T66" i="14"/>
  <c r="S66" i="14"/>
  <c r="R66" i="14"/>
  <c r="Q66" i="14"/>
  <c r="P66" i="14"/>
  <c r="X65" i="14"/>
  <c r="W65" i="14"/>
  <c r="V65" i="14"/>
  <c r="U65" i="14"/>
  <c r="T65" i="14"/>
  <c r="S65" i="14"/>
  <c r="R65" i="14"/>
  <c r="Q65" i="14"/>
  <c r="P65" i="14"/>
  <c r="X64" i="14"/>
  <c r="W64" i="14"/>
  <c r="V64" i="14"/>
  <c r="U64" i="14"/>
  <c r="T64" i="14"/>
  <c r="S64" i="14"/>
  <c r="R64" i="14"/>
  <c r="Q64" i="14"/>
  <c r="P64" i="14"/>
  <c r="X63" i="14"/>
  <c r="W63" i="14"/>
  <c r="V63" i="14"/>
  <c r="U63" i="14"/>
  <c r="T63" i="14"/>
  <c r="S63" i="14"/>
  <c r="R63" i="14"/>
  <c r="Q63" i="14"/>
  <c r="P63" i="14"/>
  <c r="X62" i="14"/>
  <c r="W62" i="14"/>
  <c r="V62" i="14"/>
  <c r="U62" i="14"/>
  <c r="T62" i="14"/>
  <c r="S62" i="14"/>
  <c r="R62" i="14"/>
  <c r="Q62" i="14"/>
  <c r="P62" i="14"/>
  <c r="X61" i="14"/>
  <c r="W61" i="14"/>
  <c r="V61" i="14"/>
  <c r="U61" i="14"/>
  <c r="T61" i="14"/>
  <c r="S61" i="14"/>
  <c r="R61" i="14"/>
  <c r="Q61" i="14"/>
  <c r="P61" i="14"/>
  <c r="X60" i="14"/>
  <c r="W60" i="14"/>
  <c r="V60" i="14"/>
  <c r="U60" i="14"/>
  <c r="T60" i="14"/>
  <c r="S60" i="14"/>
  <c r="R60" i="14"/>
  <c r="Q60" i="14"/>
  <c r="P60" i="14"/>
  <c r="X59" i="14"/>
  <c r="W59" i="14"/>
  <c r="V59" i="14"/>
  <c r="U59" i="14"/>
  <c r="T59" i="14"/>
  <c r="S59" i="14"/>
  <c r="R59" i="14"/>
  <c r="Q59" i="14"/>
  <c r="P59" i="14"/>
  <c r="X58" i="14"/>
  <c r="W58" i="14"/>
  <c r="V58" i="14"/>
  <c r="U58" i="14"/>
  <c r="T58" i="14"/>
  <c r="S58" i="14"/>
  <c r="R58" i="14"/>
  <c r="Q58" i="14"/>
  <c r="P58" i="14"/>
  <c r="X57" i="14"/>
  <c r="W57" i="14"/>
  <c r="V57" i="14"/>
  <c r="U57" i="14"/>
  <c r="T57" i="14"/>
  <c r="S57" i="14"/>
  <c r="R57" i="14"/>
  <c r="Q57" i="14"/>
  <c r="P57" i="14"/>
  <c r="X56" i="14"/>
  <c r="W56" i="14"/>
  <c r="V56" i="14"/>
  <c r="U56" i="14"/>
  <c r="T56" i="14"/>
  <c r="S56" i="14"/>
  <c r="R56" i="14"/>
  <c r="Q56" i="14"/>
  <c r="P56" i="14"/>
  <c r="X55" i="14"/>
  <c r="W55" i="14"/>
  <c r="V55" i="14"/>
  <c r="U55" i="14"/>
  <c r="T55" i="14"/>
  <c r="S55" i="14"/>
  <c r="R55" i="14"/>
  <c r="Q55" i="14"/>
  <c r="P55" i="14"/>
  <c r="X54" i="14"/>
  <c r="W54" i="14"/>
  <c r="V54" i="14"/>
  <c r="U54" i="14"/>
  <c r="T54" i="14"/>
  <c r="S54" i="14"/>
  <c r="R54" i="14"/>
  <c r="Q54" i="14"/>
  <c r="P54" i="14"/>
  <c r="X53" i="14"/>
  <c r="W53" i="14"/>
  <c r="V53" i="14"/>
  <c r="U53" i="14"/>
  <c r="T53" i="14"/>
  <c r="S53" i="14"/>
  <c r="R53" i="14"/>
  <c r="Q53" i="14"/>
  <c r="P53" i="14"/>
  <c r="X52" i="14"/>
  <c r="W52" i="14"/>
  <c r="V52" i="14"/>
  <c r="U52" i="14"/>
  <c r="T52" i="14"/>
  <c r="S52" i="14"/>
  <c r="R52" i="14"/>
  <c r="Q52" i="14"/>
  <c r="P52" i="14"/>
  <c r="X51" i="14"/>
  <c r="W51" i="14"/>
  <c r="V51" i="14"/>
  <c r="U51" i="14"/>
  <c r="T51" i="14"/>
  <c r="S51" i="14"/>
  <c r="R51" i="14"/>
  <c r="Q51" i="14"/>
  <c r="P51" i="14"/>
  <c r="X50" i="14"/>
  <c r="W50" i="14"/>
  <c r="V50" i="14"/>
  <c r="U50" i="14"/>
  <c r="T50" i="14"/>
  <c r="S50" i="14"/>
  <c r="R50" i="14"/>
  <c r="Q50" i="14"/>
  <c r="P50" i="14"/>
  <c r="X49" i="14"/>
  <c r="W49" i="14"/>
  <c r="V49" i="14"/>
  <c r="U49" i="14"/>
  <c r="T49" i="14"/>
  <c r="S49" i="14"/>
  <c r="R49" i="14"/>
  <c r="Q49" i="14"/>
  <c r="P49" i="14"/>
  <c r="X48" i="14"/>
  <c r="W48" i="14"/>
  <c r="V48" i="14"/>
  <c r="U48" i="14"/>
  <c r="T48" i="14"/>
  <c r="S48" i="14"/>
  <c r="R48" i="14"/>
  <c r="Q48" i="14"/>
  <c r="P48" i="14"/>
  <c r="X47" i="14"/>
  <c r="W47" i="14"/>
  <c r="V47" i="14"/>
  <c r="U47" i="14"/>
  <c r="T47" i="14"/>
  <c r="S47" i="14"/>
  <c r="R47" i="14"/>
  <c r="Q47" i="14"/>
  <c r="P47" i="14"/>
  <c r="X46" i="14"/>
  <c r="W46" i="14"/>
  <c r="V46" i="14"/>
  <c r="U46" i="14"/>
  <c r="T46" i="14"/>
  <c r="S46" i="14"/>
  <c r="R46" i="14"/>
  <c r="Q46" i="14"/>
  <c r="P46" i="14"/>
  <c r="X45" i="14"/>
  <c r="W45" i="14"/>
  <c r="V45" i="14"/>
  <c r="U45" i="14"/>
  <c r="T45" i="14"/>
  <c r="S45" i="14"/>
  <c r="R45" i="14"/>
  <c r="Q45" i="14"/>
  <c r="P45" i="14"/>
  <c r="X44" i="14"/>
  <c r="W44" i="14"/>
  <c r="V44" i="14"/>
  <c r="U44" i="14"/>
  <c r="T44" i="14"/>
  <c r="S44" i="14"/>
  <c r="R44" i="14"/>
  <c r="Q44" i="14"/>
  <c r="P44" i="14"/>
  <c r="X43" i="14"/>
  <c r="W43" i="14"/>
  <c r="V43" i="14"/>
  <c r="U43" i="14"/>
  <c r="T43" i="14"/>
  <c r="S43" i="14"/>
  <c r="R43" i="14"/>
  <c r="Q43" i="14"/>
  <c r="P43" i="14"/>
  <c r="X42" i="14"/>
  <c r="W42" i="14"/>
  <c r="V42" i="14"/>
  <c r="U42" i="14"/>
  <c r="T42" i="14"/>
  <c r="S42" i="14"/>
  <c r="R42" i="14"/>
  <c r="Q42" i="14"/>
  <c r="P42" i="14"/>
  <c r="X41" i="14"/>
  <c r="W41" i="14"/>
  <c r="V41" i="14"/>
  <c r="U41" i="14"/>
  <c r="T41" i="14"/>
  <c r="S41" i="14"/>
  <c r="R41" i="14"/>
  <c r="Q41" i="14"/>
  <c r="P41" i="14"/>
  <c r="X40" i="14"/>
  <c r="W40" i="14"/>
  <c r="V40" i="14"/>
  <c r="U40" i="14"/>
  <c r="T40" i="14"/>
  <c r="S40" i="14"/>
  <c r="R40" i="14"/>
  <c r="Q40" i="14"/>
  <c r="P40" i="14"/>
  <c r="X39" i="14"/>
  <c r="W39" i="14"/>
  <c r="V39" i="14"/>
  <c r="U39" i="14"/>
  <c r="T39" i="14"/>
  <c r="S39" i="14"/>
  <c r="R39" i="14"/>
  <c r="Q39" i="14"/>
  <c r="P39" i="14"/>
  <c r="X38" i="14"/>
  <c r="W38" i="14"/>
  <c r="V38" i="14"/>
  <c r="U38" i="14"/>
  <c r="T38" i="14"/>
  <c r="S38" i="14"/>
  <c r="R38" i="14"/>
  <c r="Q38" i="14"/>
  <c r="P38" i="14"/>
  <c r="X37" i="14"/>
  <c r="W37" i="14"/>
  <c r="V37" i="14"/>
  <c r="U37" i="14"/>
  <c r="T37" i="14"/>
  <c r="S37" i="14"/>
  <c r="R37" i="14"/>
  <c r="Q37" i="14"/>
  <c r="P37" i="14"/>
  <c r="X36" i="14"/>
  <c r="W36" i="14"/>
  <c r="V36" i="14"/>
  <c r="U36" i="14"/>
  <c r="T36" i="14"/>
  <c r="S36" i="14"/>
  <c r="R36" i="14"/>
  <c r="Q36" i="14"/>
  <c r="P36" i="14"/>
  <c r="X35" i="14"/>
  <c r="W35" i="14"/>
  <c r="V35" i="14"/>
  <c r="U35" i="14"/>
  <c r="T35" i="14"/>
  <c r="S35" i="14"/>
  <c r="R35" i="14"/>
  <c r="Q35" i="14"/>
  <c r="P35" i="14"/>
  <c r="X34" i="14"/>
  <c r="W34" i="14"/>
  <c r="V34" i="14"/>
  <c r="U34" i="14"/>
  <c r="T34" i="14"/>
  <c r="S34" i="14"/>
  <c r="R34" i="14"/>
  <c r="Q34" i="14"/>
  <c r="P34" i="14"/>
  <c r="X33" i="14"/>
  <c r="W33" i="14"/>
  <c r="V33" i="14"/>
  <c r="U33" i="14"/>
  <c r="T33" i="14"/>
  <c r="S33" i="14"/>
  <c r="R33" i="14"/>
  <c r="Q33" i="14"/>
  <c r="P33" i="14"/>
  <c r="X32" i="14"/>
  <c r="W32" i="14"/>
  <c r="V32" i="14"/>
  <c r="U32" i="14"/>
  <c r="T32" i="14"/>
  <c r="S32" i="14"/>
  <c r="R32" i="14"/>
  <c r="Q32" i="14"/>
  <c r="P32" i="14"/>
  <c r="X31" i="14"/>
  <c r="W31" i="14"/>
  <c r="V31" i="14"/>
  <c r="U31" i="14"/>
  <c r="T31" i="14"/>
  <c r="S31" i="14"/>
  <c r="R31" i="14"/>
  <c r="Q31" i="14"/>
  <c r="P31" i="14"/>
  <c r="X30" i="14"/>
  <c r="W30" i="14"/>
  <c r="V30" i="14"/>
  <c r="U30" i="14"/>
  <c r="T30" i="14"/>
  <c r="S30" i="14"/>
  <c r="R30" i="14"/>
  <c r="Q30" i="14"/>
  <c r="P30" i="14"/>
  <c r="X29" i="14"/>
  <c r="W29" i="14"/>
  <c r="V29" i="14"/>
  <c r="U29" i="14"/>
  <c r="T29" i="14"/>
  <c r="S29" i="14"/>
  <c r="R29" i="14"/>
  <c r="Q29" i="14"/>
  <c r="P29" i="14"/>
  <c r="X28" i="14"/>
  <c r="W28" i="14"/>
  <c r="V28" i="14"/>
  <c r="U28" i="14"/>
  <c r="T28" i="14"/>
  <c r="S28" i="14"/>
  <c r="R28" i="14"/>
  <c r="Q28" i="14"/>
  <c r="P28" i="14"/>
  <c r="X27" i="14"/>
  <c r="W27" i="14"/>
  <c r="V27" i="14"/>
  <c r="U27" i="14"/>
  <c r="T27" i="14"/>
  <c r="S27" i="14"/>
  <c r="R27" i="14"/>
  <c r="Q27" i="14"/>
  <c r="P27" i="14"/>
  <c r="X26" i="14"/>
  <c r="W26" i="14"/>
  <c r="V26" i="14"/>
  <c r="U26" i="14"/>
  <c r="T26" i="14"/>
  <c r="S26" i="14"/>
  <c r="R26" i="14"/>
  <c r="Q26" i="14"/>
  <c r="P26" i="14"/>
  <c r="X25" i="14"/>
  <c r="W25" i="14"/>
  <c r="V25" i="14"/>
  <c r="U25" i="14"/>
  <c r="T25" i="14"/>
  <c r="S25" i="14"/>
  <c r="R25" i="14"/>
  <c r="Q25" i="14"/>
  <c r="P25" i="14"/>
  <c r="X24" i="14"/>
  <c r="W24" i="14"/>
  <c r="V24" i="14"/>
  <c r="U24" i="14"/>
  <c r="T24" i="14"/>
  <c r="S24" i="14"/>
  <c r="R24" i="14"/>
  <c r="Q24" i="14"/>
  <c r="P24" i="14"/>
  <c r="X23" i="14"/>
  <c r="W23" i="14"/>
  <c r="V23" i="14"/>
  <c r="U23" i="14"/>
  <c r="T23" i="14"/>
  <c r="S23" i="14"/>
  <c r="R23" i="14"/>
  <c r="Q23" i="14"/>
  <c r="P23" i="14"/>
  <c r="X22" i="14"/>
  <c r="W22" i="14"/>
  <c r="V22" i="14"/>
  <c r="U22" i="14"/>
  <c r="T22" i="14"/>
  <c r="S22" i="14"/>
  <c r="R22" i="14"/>
  <c r="Q22" i="14"/>
  <c r="P22" i="14"/>
  <c r="X21" i="14"/>
  <c r="W21" i="14"/>
  <c r="V21" i="14"/>
  <c r="U21" i="14"/>
  <c r="T21" i="14"/>
  <c r="S21" i="14"/>
  <c r="R21" i="14"/>
  <c r="Q21" i="14"/>
  <c r="P21" i="14"/>
  <c r="X20" i="14"/>
  <c r="W20" i="14"/>
  <c r="V20" i="14"/>
  <c r="U20" i="14"/>
  <c r="T20" i="14"/>
  <c r="S20" i="14"/>
  <c r="R20" i="14"/>
  <c r="Q20" i="14"/>
  <c r="P20" i="14"/>
  <c r="X19" i="14"/>
  <c r="W19" i="14"/>
  <c r="V19" i="14"/>
  <c r="U19" i="14"/>
  <c r="T19" i="14"/>
  <c r="S19" i="14"/>
  <c r="R19" i="14"/>
  <c r="Q19" i="14"/>
  <c r="P19" i="14"/>
  <c r="X18" i="14"/>
  <c r="W18" i="14"/>
  <c r="V18" i="14"/>
  <c r="U18" i="14"/>
  <c r="T18" i="14"/>
  <c r="S18" i="14"/>
  <c r="R18" i="14"/>
  <c r="Q18" i="14"/>
  <c r="P18" i="14"/>
  <c r="X17" i="14"/>
  <c r="W17" i="14"/>
  <c r="V17" i="14"/>
  <c r="U17" i="14"/>
  <c r="T17" i="14"/>
  <c r="S17" i="14"/>
  <c r="R17" i="14"/>
  <c r="Q17" i="14"/>
  <c r="P17" i="14"/>
  <c r="X16" i="14"/>
  <c r="W16" i="14"/>
  <c r="V16" i="14"/>
  <c r="U16" i="14"/>
  <c r="T16" i="14"/>
  <c r="S16" i="14"/>
  <c r="R16" i="14"/>
  <c r="Q16" i="14"/>
  <c r="P16" i="14"/>
  <c r="X15" i="14"/>
  <c r="W15" i="14"/>
  <c r="V15" i="14"/>
  <c r="U15" i="14"/>
  <c r="T15" i="14"/>
  <c r="S15" i="14"/>
  <c r="R15" i="14"/>
  <c r="Q15" i="14"/>
  <c r="P15" i="14"/>
  <c r="X14" i="14"/>
  <c r="W14" i="14"/>
  <c r="V14" i="14"/>
  <c r="U14" i="14"/>
  <c r="T14" i="14"/>
  <c r="S14" i="14"/>
  <c r="R14" i="14"/>
  <c r="Q14" i="14"/>
  <c r="P14" i="14"/>
  <c r="X13" i="14"/>
  <c r="W13" i="14"/>
  <c r="V13" i="14"/>
  <c r="U13" i="14"/>
  <c r="T13" i="14"/>
  <c r="S13" i="14"/>
  <c r="R13" i="14"/>
  <c r="Q13" i="14"/>
  <c r="P13" i="14"/>
  <c r="X12" i="14"/>
  <c r="W12" i="14"/>
  <c r="V12" i="14"/>
  <c r="U12" i="14"/>
  <c r="T12" i="14"/>
  <c r="S12" i="14"/>
  <c r="R12" i="14"/>
  <c r="Q12" i="14"/>
  <c r="P12" i="14"/>
  <c r="X11" i="14"/>
  <c r="W11" i="14"/>
  <c r="V11" i="14"/>
  <c r="U11" i="14"/>
  <c r="T11" i="14"/>
  <c r="S11" i="14"/>
  <c r="R11" i="14"/>
  <c r="Q11" i="14"/>
  <c r="P11" i="14"/>
  <c r="X10" i="14"/>
  <c r="W10" i="14"/>
  <c r="V10" i="14"/>
  <c r="U10" i="14"/>
  <c r="T10" i="14"/>
  <c r="S10" i="14"/>
  <c r="R10" i="14"/>
  <c r="Q10" i="14"/>
  <c r="P10" i="14"/>
  <c r="X9" i="14"/>
  <c r="W9" i="14"/>
  <c r="V9" i="14"/>
  <c r="U9" i="14"/>
  <c r="T9" i="14"/>
  <c r="S9" i="14"/>
  <c r="R9" i="14"/>
  <c r="Q9" i="14"/>
  <c r="P9" i="14"/>
  <c r="X8" i="14"/>
  <c r="W8" i="14"/>
  <c r="V8" i="14"/>
  <c r="U8" i="14"/>
  <c r="T8" i="14"/>
  <c r="S8" i="14"/>
  <c r="R8" i="14"/>
  <c r="Q8" i="14"/>
  <c r="P8" i="14"/>
  <c r="X7" i="14"/>
  <c r="W7" i="14"/>
  <c r="V7" i="14"/>
  <c r="U7" i="14"/>
  <c r="T7" i="14"/>
  <c r="S7" i="14"/>
  <c r="R7" i="14"/>
  <c r="Q7" i="14"/>
  <c r="P7" i="14"/>
  <c r="X6" i="14"/>
  <c r="W6" i="14"/>
  <c r="V6" i="14"/>
  <c r="U6" i="14"/>
  <c r="T6" i="14"/>
  <c r="S6" i="14"/>
  <c r="R6" i="14"/>
  <c r="Q6" i="14"/>
  <c r="P6" i="14"/>
  <c r="X5" i="14"/>
  <c r="W5" i="14"/>
  <c r="V5" i="14"/>
  <c r="U5" i="14"/>
  <c r="T5" i="14"/>
  <c r="S5" i="14"/>
  <c r="R5" i="14"/>
  <c r="Q5" i="14"/>
  <c r="P5" i="14"/>
  <c r="X4" i="14"/>
  <c r="W4" i="14"/>
  <c r="V4" i="14"/>
  <c r="U4" i="14"/>
  <c r="T4" i="14"/>
  <c r="S4" i="14"/>
  <c r="R4" i="14"/>
  <c r="Q4" i="14"/>
  <c r="P4" i="14"/>
  <c r="X3" i="14"/>
  <c r="W3" i="14"/>
  <c r="V3" i="14"/>
  <c r="U3" i="14"/>
  <c r="T3" i="14"/>
  <c r="S3" i="14"/>
  <c r="R3" i="14"/>
  <c r="Q3" i="14"/>
  <c r="P3" i="14"/>
  <c r="O1" i="14"/>
  <c r="X68" i="13"/>
  <c r="W68" i="13"/>
  <c r="V68" i="13"/>
  <c r="U68" i="13"/>
  <c r="T68" i="13"/>
  <c r="S68" i="13"/>
  <c r="R68" i="13"/>
  <c r="Q68" i="13"/>
  <c r="P68" i="13"/>
  <c r="X67" i="13"/>
  <c r="W67" i="13"/>
  <c r="V67" i="13"/>
  <c r="U67" i="13"/>
  <c r="T67" i="13"/>
  <c r="S67" i="13"/>
  <c r="R67" i="13"/>
  <c r="Q67" i="13"/>
  <c r="P67" i="13"/>
  <c r="X66" i="13"/>
  <c r="W66" i="13"/>
  <c r="V66" i="13"/>
  <c r="U66" i="13"/>
  <c r="T66" i="13"/>
  <c r="S66" i="13"/>
  <c r="R66" i="13"/>
  <c r="Q66" i="13"/>
  <c r="P66" i="13"/>
  <c r="X65" i="13"/>
  <c r="W65" i="13"/>
  <c r="V65" i="13"/>
  <c r="U65" i="13"/>
  <c r="T65" i="13"/>
  <c r="S65" i="13"/>
  <c r="R65" i="13"/>
  <c r="Q65" i="13"/>
  <c r="P65" i="13"/>
  <c r="X64" i="13"/>
  <c r="W64" i="13"/>
  <c r="V64" i="13"/>
  <c r="U64" i="13"/>
  <c r="T64" i="13"/>
  <c r="S64" i="13"/>
  <c r="R64" i="13"/>
  <c r="Q64" i="13"/>
  <c r="P64" i="13"/>
  <c r="X63" i="13"/>
  <c r="W63" i="13"/>
  <c r="V63" i="13"/>
  <c r="U63" i="13"/>
  <c r="T63" i="13"/>
  <c r="S63" i="13"/>
  <c r="R63" i="13"/>
  <c r="Q63" i="13"/>
  <c r="P63" i="13"/>
  <c r="X62" i="13"/>
  <c r="W62" i="13"/>
  <c r="V62" i="13"/>
  <c r="U62" i="13"/>
  <c r="T62" i="13"/>
  <c r="S62" i="13"/>
  <c r="R62" i="13"/>
  <c r="Q62" i="13"/>
  <c r="P62" i="13"/>
  <c r="X61" i="13"/>
  <c r="W61" i="13"/>
  <c r="V61" i="13"/>
  <c r="U61" i="13"/>
  <c r="T61" i="13"/>
  <c r="S61" i="13"/>
  <c r="R61" i="13"/>
  <c r="Q61" i="13"/>
  <c r="P61" i="13"/>
  <c r="X60" i="13"/>
  <c r="W60" i="13"/>
  <c r="V60" i="13"/>
  <c r="U60" i="13"/>
  <c r="T60" i="13"/>
  <c r="S60" i="13"/>
  <c r="R60" i="13"/>
  <c r="Q60" i="13"/>
  <c r="P60" i="13"/>
  <c r="X59" i="13"/>
  <c r="W59" i="13"/>
  <c r="V59" i="13"/>
  <c r="U59" i="13"/>
  <c r="T59" i="13"/>
  <c r="S59" i="13"/>
  <c r="R59" i="13"/>
  <c r="Q59" i="13"/>
  <c r="P59" i="13"/>
  <c r="X58" i="13"/>
  <c r="W58" i="13"/>
  <c r="V58" i="13"/>
  <c r="U58" i="13"/>
  <c r="T58" i="13"/>
  <c r="S58" i="13"/>
  <c r="R58" i="13"/>
  <c r="Q58" i="13"/>
  <c r="P58" i="13"/>
  <c r="X57" i="13"/>
  <c r="W57" i="13"/>
  <c r="V57" i="13"/>
  <c r="U57" i="13"/>
  <c r="T57" i="13"/>
  <c r="S57" i="13"/>
  <c r="R57" i="13"/>
  <c r="Q57" i="13"/>
  <c r="P57" i="13"/>
  <c r="X56" i="13"/>
  <c r="W56" i="13"/>
  <c r="V56" i="13"/>
  <c r="U56" i="13"/>
  <c r="T56" i="13"/>
  <c r="S56" i="13"/>
  <c r="R56" i="13"/>
  <c r="Q56" i="13"/>
  <c r="P56" i="13"/>
  <c r="X55" i="13"/>
  <c r="W55" i="13"/>
  <c r="V55" i="13"/>
  <c r="U55" i="13"/>
  <c r="T55" i="13"/>
  <c r="S55" i="13"/>
  <c r="R55" i="13"/>
  <c r="Q55" i="13"/>
  <c r="P55" i="13"/>
  <c r="X54" i="13"/>
  <c r="W54" i="13"/>
  <c r="V54" i="13"/>
  <c r="U54" i="13"/>
  <c r="T54" i="13"/>
  <c r="S54" i="13"/>
  <c r="R54" i="13"/>
  <c r="Q54" i="13"/>
  <c r="P54" i="13"/>
  <c r="X53" i="13"/>
  <c r="W53" i="13"/>
  <c r="V53" i="13"/>
  <c r="U53" i="13"/>
  <c r="T53" i="13"/>
  <c r="S53" i="13"/>
  <c r="R53" i="13"/>
  <c r="Q53" i="13"/>
  <c r="P53" i="13"/>
  <c r="X52" i="13"/>
  <c r="W52" i="13"/>
  <c r="V52" i="13"/>
  <c r="U52" i="13"/>
  <c r="T52" i="13"/>
  <c r="S52" i="13"/>
  <c r="R52" i="13"/>
  <c r="Q52" i="13"/>
  <c r="P52" i="13"/>
  <c r="X51" i="13"/>
  <c r="W51" i="13"/>
  <c r="V51" i="13"/>
  <c r="U51" i="13"/>
  <c r="T51" i="13"/>
  <c r="S51" i="13"/>
  <c r="R51" i="13"/>
  <c r="Q51" i="13"/>
  <c r="P51" i="13"/>
  <c r="X50" i="13"/>
  <c r="W50" i="13"/>
  <c r="V50" i="13"/>
  <c r="U50" i="13"/>
  <c r="T50" i="13"/>
  <c r="S50" i="13"/>
  <c r="R50" i="13"/>
  <c r="Q50" i="13"/>
  <c r="P50" i="13"/>
  <c r="X49" i="13"/>
  <c r="W49" i="13"/>
  <c r="V49" i="13"/>
  <c r="U49" i="13"/>
  <c r="T49" i="13"/>
  <c r="S49" i="13"/>
  <c r="R49" i="13"/>
  <c r="Q49" i="13"/>
  <c r="P49" i="13"/>
  <c r="X48" i="13"/>
  <c r="W48" i="13"/>
  <c r="V48" i="13"/>
  <c r="U48" i="13"/>
  <c r="T48" i="13"/>
  <c r="S48" i="13"/>
  <c r="R48" i="13"/>
  <c r="Q48" i="13"/>
  <c r="P48" i="13"/>
  <c r="X47" i="13"/>
  <c r="W47" i="13"/>
  <c r="V47" i="13"/>
  <c r="U47" i="13"/>
  <c r="T47" i="13"/>
  <c r="S47" i="13"/>
  <c r="R47" i="13"/>
  <c r="Q47" i="13"/>
  <c r="P47" i="13"/>
  <c r="X46" i="13"/>
  <c r="W46" i="13"/>
  <c r="V46" i="13"/>
  <c r="U46" i="13"/>
  <c r="T46" i="13"/>
  <c r="S46" i="13"/>
  <c r="R46" i="13"/>
  <c r="Q46" i="13"/>
  <c r="P46" i="13"/>
  <c r="X45" i="13"/>
  <c r="W45" i="13"/>
  <c r="V45" i="13"/>
  <c r="U45" i="13"/>
  <c r="T45" i="13"/>
  <c r="S45" i="13"/>
  <c r="R45" i="13"/>
  <c r="Q45" i="13"/>
  <c r="P45" i="13"/>
  <c r="X44" i="13"/>
  <c r="W44" i="13"/>
  <c r="V44" i="13"/>
  <c r="U44" i="13"/>
  <c r="T44" i="13"/>
  <c r="S44" i="13"/>
  <c r="R44" i="13"/>
  <c r="Q44" i="13"/>
  <c r="P44" i="13"/>
  <c r="X43" i="13"/>
  <c r="W43" i="13"/>
  <c r="V43" i="13"/>
  <c r="U43" i="13"/>
  <c r="T43" i="13"/>
  <c r="S43" i="13"/>
  <c r="R43" i="13"/>
  <c r="Q43" i="13"/>
  <c r="P43" i="13"/>
  <c r="X42" i="13"/>
  <c r="W42" i="13"/>
  <c r="V42" i="13"/>
  <c r="U42" i="13"/>
  <c r="T42" i="13"/>
  <c r="S42" i="13"/>
  <c r="R42" i="13"/>
  <c r="Q42" i="13"/>
  <c r="P42" i="13"/>
  <c r="X41" i="13"/>
  <c r="W41" i="13"/>
  <c r="V41" i="13"/>
  <c r="U41" i="13"/>
  <c r="T41" i="13"/>
  <c r="S41" i="13"/>
  <c r="R41" i="13"/>
  <c r="Q41" i="13"/>
  <c r="P41" i="13"/>
  <c r="X40" i="13"/>
  <c r="W40" i="13"/>
  <c r="V40" i="13"/>
  <c r="U40" i="13"/>
  <c r="T40" i="13"/>
  <c r="S40" i="13"/>
  <c r="R40" i="13"/>
  <c r="Q40" i="13"/>
  <c r="P40" i="13"/>
  <c r="X39" i="13"/>
  <c r="W39" i="13"/>
  <c r="V39" i="13"/>
  <c r="U39" i="13"/>
  <c r="T39" i="13"/>
  <c r="S39" i="13"/>
  <c r="R39" i="13"/>
  <c r="Q39" i="13"/>
  <c r="P39" i="13"/>
  <c r="X38" i="13"/>
  <c r="W38" i="13"/>
  <c r="V38" i="13"/>
  <c r="U38" i="13"/>
  <c r="T38" i="13"/>
  <c r="S38" i="13"/>
  <c r="R38" i="13"/>
  <c r="Q38" i="13"/>
  <c r="P38" i="13"/>
  <c r="X37" i="13"/>
  <c r="W37" i="13"/>
  <c r="V37" i="13"/>
  <c r="U37" i="13"/>
  <c r="T37" i="13"/>
  <c r="S37" i="13"/>
  <c r="R37" i="13"/>
  <c r="Q37" i="13"/>
  <c r="P37" i="13"/>
  <c r="X36" i="13"/>
  <c r="W36" i="13"/>
  <c r="V36" i="13"/>
  <c r="U36" i="13"/>
  <c r="T36" i="13"/>
  <c r="S36" i="13"/>
  <c r="R36" i="13"/>
  <c r="Q36" i="13"/>
  <c r="P36" i="13"/>
  <c r="X35" i="13"/>
  <c r="W35" i="13"/>
  <c r="V35" i="13"/>
  <c r="U35" i="13"/>
  <c r="T35" i="13"/>
  <c r="S35" i="13"/>
  <c r="R35" i="13"/>
  <c r="Q35" i="13"/>
  <c r="P35" i="13"/>
  <c r="X34" i="13"/>
  <c r="W34" i="13"/>
  <c r="V34" i="13"/>
  <c r="U34" i="13"/>
  <c r="T34" i="13"/>
  <c r="S34" i="13"/>
  <c r="R34" i="13"/>
  <c r="Q34" i="13"/>
  <c r="P34" i="13"/>
  <c r="X33" i="13"/>
  <c r="W33" i="13"/>
  <c r="V33" i="13"/>
  <c r="U33" i="13"/>
  <c r="T33" i="13"/>
  <c r="S33" i="13"/>
  <c r="R33" i="13"/>
  <c r="Q33" i="13"/>
  <c r="P33" i="13"/>
  <c r="X32" i="13"/>
  <c r="W32" i="13"/>
  <c r="V32" i="13"/>
  <c r="U32" i="13"/>
  <c r="T32" i="13"/>
  <c r="S32" i="13"/>
  <c r="R32" i="13"/>
  <c r="Q32" i="13"/>
  <c r="P32" i="13"/>
  <c r="X31" i="13"/>
  <c r="W31" i="13"/>
  <c r="V31" i="13"/>
  <c r="U31" i="13"/>
  <c r="T31" i="13"/>
  <c r="S31" i="13"/>
  <c r="R31" i="13"/>
  <c r="Q31" i="13"/>
  <c r="P31" i="13"/>
  <c r="X30" i="13"/>
  <c r="W30" i="13"/>
  <c r="V30" i="13"/>
  <c r="U30" i="13"/>
  <c r="T30" i="13"/>
  <c r="S30" i="13"/>
  <c r="R30" i="13"/>
  <c r="Q30" i="13"/>
  <c r="P30" i="13"/>
  <c r="X29" i="13"/>
  <c r="W29" i="13"/>
  <c r="V29" i="13"/>
  <c r="U29" i="13"/>
  <c r="T29" i="13"/>
  <c r="S29" i="13"/>
  <c r="R29" i="13"/>
  <c r="Q29" i="13"/>
  <c r="P29" i="13"/>
  <c r="X28" i="13"/>
  <c r="W28" i="13"/>
  <c r="V28" i="13"/>
  <c r="U28" i="13"/>
  <c r="T28" i="13"/>
  <c r="S28" i="13"/>
  <c r="R28" i="13"/>
  <c r="Q28" i="13"/>
  <c r="P28" i="13"/>
  <c r="X27" i="13"/>
  <c r="W27" i="13"/>
  <c r="V27" i="13"/>
  <c r="U27" i="13"/>
  <c r="T27" i="13"/>
  <c r="S27" i="13"/>
  <c r="R27" i="13"/>
  <c r="Q27" i="13"/>
  <c r="P27" i="13"/>
  <c r="X26" i="13"/>
  <c r="W26" i="13"/>
  <c r="V26" i="13"/>
  <c r="U26" i="13"/>
  <c r="T26" i="13"/>
  <c r="S26" i="13"/>
  <c r="R26" i="13"/>
  <c r="Q26" i="13"/>
  <c r="P26" i="13"/>
  <c r="X25" i="13"/>
  <c r="W25" i="13"/>
  <c r="V25" i="13"/>
  <c r="U25" i="13"/>
  <c r="T25" i="13"/>
  <c r="S25" i="13"/>
  <c r="R25" i="13"/>
  <c r="Q25" i="13"/>
  <c r="P25" i="13"/>
  <c r="X24" i="13"/>
  <c r="W24" i="13"/>
  <c r="V24" i="13"/>
  <c r="U24" i="13"/>
  <c r="T24" i="13"/>
  <c r="S24" i="13"/>
  <c r="R24" i="13"/>
  <c r="Q24" i="13"/>
  <c r="P24" i="13"/>
  <c r="X23" i="13"/>
  <c r="W23" i="13"/>
  <c r="V23" i="13"/>
  <c r="U23" i="13"/>
  <c r="T23" i="13"/>
  <c r="S23" i="13"/>
  <c r="R23" i="13"/>
  <c r="Q23" i="13"/>
  <c r="P23" i="13"/>
  <c r="X22" i="13"/>
  <c r="W22" i="13"/>
  <c r="V22" i="13"/>
  <c r="U22" i="13"/>
  <c r="T22" i="13"/>
  <c r="S22" i="13"/>
  <c r="R22" i="13"/>
  <c r="Q22" i="13"/>
  <c r="P22" i="13"/>
  <c r="X21" i="13"/>
  <c r="W21" i="13"/>
  <c r="V21" i="13"/>
  <c r="U21" i="13"/>
  <c r="T21" i="13"/>
  <c r="S21" i="13"/>
  <c r="R21" i="13"/>
  <c r="Q21" i="13"/>
  <c r="P21" i="13"/>
  <c r="X20" i="13"/>
  <c r="W20" i="13"/>
  <c r="V20" i="13"/>
  <c r="U20" i="13"/>
  <c r="T20" i="13"/>
  <c r="S20" i="13"/>
  <c r="R20" i="13"/>
  <c r="Q20" i="13"/>
  <c r="P20" i="13"/>
  <c r="X19" i="13"/>
  <c r="W19" i="13"/>
  <c r="V19" i="13"/>
  <c r="U19" i="13"/>
  <c r="T19" i="13"/>
  <c r="S19" i="13"/>
  <c r="R19" i="13"/>
  <c r="Q19" i="13"/>
  <c r="P19" i="13"/>
  <c r="X18" i="13"/>
  <c r="W18" i="13"/>
  <c r="V18" i="13"/>
  <c r="U18" i="13"/>
  <c r="T18" i="13"/>
  <c r="S18" i="13"/>
  <c r="R18" i="13"/>
  <c r="Q18" i="13"/>
  <c r="P18" i="13"/>
  <c r="X17" i="13"/>
  <c r="W17" i="13"/>
  <c r="V17" i="13"/>
  <c r="U17" i="13"/>
  <c r="T17" i="13"/>
  <c r="S17" i="13"/>
  <c r="R17" i="13"/>
  <c r="Q17" i="13"/>
  <c r="P17" i="13"/>
  <c r="X16" i="13"/>
  <c r="W16" i="13"/>
  <c r="V16" i="13"/>
  <c r="U16" i="13"/>
  <c r="T16" i="13"/>
  <c r="S16" i="13"/>
  <c r="R16" i="13"/>
  <c r="Q16" i="13"/>
  <c r="P16" i="13"/>
  <c r="X15" i="13"/>
  <c r="W15" i="13"/>
  <c r="V15" i="13"/>
  <c r="U15" i="13"/>
  <c r="T15" i="13"/>
  <c r="S15" i="13"/>
  <c r="R15" i="13"/>
  <c r="Q15" i="13"/>
  <c r="P15" i="13"/>
  <c r="X14" i="13"/>
  <c r="W14" i="13"/>
  <c r="V14" i="13"/>
  <c r="U14" i="13"/>
  <c r="T14" i="13"/>
  <c r="S14" i="13"/>
  <c r="R14" i="13"/>
  <c r="Q14" i="13"/>
  <c r="P14" i="13"/>
  <c r="X13" i="13"/>
  <c r="W13" i="13"/>
  <c r="V13" i="13"/>
  <c r="U13" i="13"/>
  <c r="T13" i="13"/>
  <c r="S13" i="13"/>
  <c r="R13" i="13"/>
  <c r="Q13" i="13"/>
  <c r="P13" i="13"/>
  <c r="X12" i="13"/>
  <c r="W12" i="13"/>
  <c r="V12" i="13"/>
  <c r="U12" i="13"/>
  <c r="T12" i="13"/>
  <c r="S12" i="13"/>
  <c r="R12" i="13"/>
  <c r="Q12" i="13"/>
  <c r="P12" i="13"/>
  <c r="X11" i="13"/>
  <c r="W11" i="13"/>
  <c r="V11" i="13"/>
  <c r="U11" i="13"/>
  <c r="T11" i="13"/>
  <c r="S11" i="13"/>
  <c r="R11" i="13"/>
  <c r="Q11" i="13"/>
  <c r="P11" i="13"/>
  <c r="X10" i="13"/>
  <c r="W10" i="13"/>
  <c r="V10" i="13"/>
  <c r="U10" i="13"/>
  <c r="T10" i="13"/>
  <c r="S10" i="13"/>
  <c r="R10" i="13"/>
  <c r="Q10" i="13"/>
  <c r="P10" i="13"/>
  <c r="X9" i="13"/>
  <c r="W9" i="13"/>
  <c r="V9" i="13"/>
  <c r="U9" i="13"/>
  <c r="T9" i="13"/>
  <c r="S9" i="13"/>
  <c r="R9" i="13"/>
  <c r="Q9" i="13"/>
  <c r="P9" i="13"/>
  <c r="X8" i="13"/>
  <c r="W8" i="13"/>
  <c r="V8" i="13"/>
  <c r="U8" i="13"/>
  <c r="T8" i="13"/>
  <c r="S8" i="13"/>
  <c r="R8" i="13"/>
  <c r="Q8" i="13"/>
  <c r="P8" i="13"/>
  <c r="X7" i="13"/>
  <c r="W7" i="13"/>
  <c r="V7" i="13"/>
  <c r="U7" i="13"/>
  <c r="T7" i="13"/>
  <c r="S7" i="13"/>
  <c r="R7" i="13"/>
  <c r="Q7" i="13"/>
  <c r="P7" i="13"/>
  <c r="X6" i="13"/>
  <c r="W6" i="13"/>
  <c r="V6" i="13"/>
  <c r="U6" i="13"/>
  <c r="T6" i="13"/>
  <c r="S6" i="13"/>
  <c r="R6" i="13"/>
  <c r="Q6" i="13"/>
  <c r="P6" i="13"/>
  <c r="X5" i="13"/>
  <c r="W5" i="13"/>
  <c r="V5" i="13"/>
  <c r="U5" i="13"/>
  <c r="T5" i="13"/>
  <c r="S5" i="13"/>
  <c r="R5" i="13"/>
  <c r="Q5" i="13"/>
  <c r="P5" i="13"/>
  <c r="X4" i="13"/>
  <c r="W4" i="13"/>
  <c r="V4" i="13"/>
  <c r="U4" i="13"/>
  <c r="T4" i="13"/>
  <c r="S4" i="13"/>
  <c r="R4" i="13"/>
  <c r="Q4" i="13"/>
  <c r="P4" i="13"/>
  <c r="X3" i="13"/>
  <c r="W3" i="13"/>
  <c r="V3" i="13"/>
  <c r="U3" i="13"/>
  <c r="T3" i="13"/>
  <c r="S3" i="13"/>
  <c r="R3" i="13"/>
  <c r="Q3" i="13"/>
  <c r="P3" i="13"/>
  <c r="O1" i="13"/>
  <c r="P93" i="12"/>
  <c r="Q93" i="12"/>
  <c r="R93" i="12"/>
  <c r="S93" i="12"/>
  <c r="T93" i="12"/>
  <c r="U93" i="12"/>
  <c r="V93" i="12"/>
  <c r="W93" i="12"/>
  <c r="X93" i="12"/>
  <c r="P94" i="12"/>
  <c r="Q94" i="12"/>
  <c r="R94" i="12"/>
  <c r="S94" i="12"/>
  <c r="T94" i="12"/>
  <c r="U94" i="12"/>
  <c r="V94" i="12"/>
  <c r="W94" i="12"/>
  <c r="X94" i="12"/>
  <c r="P95" i="12"/>
  <c r="Q95" i="12"/>
  <c r="R95" i="12"/>
  <c r="S95" i="12"/>
  <c r="T95" i="12"/>
  <c r="U95" i="12"/>
  <c r="V95" i="12"/>
  <c r="W95" i="12"/>
  <c r="X95" i="12"/>
  <c r="P96" i="12"/>
  <c r="Q96" i="12"/>
  <c r="R96" i="12"/>
  <c r="S96" i="12"/>
  <c r="T96" i="12"/>
  <c r="U96" i="12"/>
  <c r="V96" i="12"/>
  <c r="W96" i="12"/>
  <c r="X96" i="12"/>
  <c r="P97" i="12"/>
  <c r="Q97" i="12"/>
  <c r="R97" i="12"/>
  <c r="S97" i="12"/>
  <c r="T97" i="12"/>
  <c r="U97" i="12"/>
  <c r="V97" i="12"/>
  <c r="W97" i="12"/>
  <c r="X97" i="12"/>
  <c r="P98" i="12"/>
  <c r="Q98" i="12"/>
  <c r="R98" i="12"/>
  <c r="S98" i="12"/>
  <c r="T98" i="12"/>
  <c r="U98" i="12"/>
  <c r="V98" i="12"/>
  <c r="W98" i="12"/>
  <c r="X98" i="12"/>
  <c r="P99" i="12"/>
  <c r="Q99" i="12"/>
  <c r="R99" i="12"/>
  <c r="S99" i="12"/>
  <c r="T99" i="12"/>
  <c r="U99" i="12"/>
  <c r="V99" i="12"/>
  <c r="W99" i="12"/>
  <c r="X99" i="12"/>
  <c r="P100" i="12"/>
  <c r="Q100" i="12"/>
  <c r="R100" i="12"/>
  <c r="S100" i="12"/>
  <c r="T100" i="12"/>
  <c r="U100" i="12"/>
  <c r="V100" i="12"/>
  <c r="W100" i="12"/>
  <c r="X100" i="12"/>
  <c r="P101" i="12"/>
  <c r="Q101" i="12"/>
  <c r="R101" i="12"/>
  <c r="S101" i="12"/>
  <c r="T101" i="12"/>
  <c r="U101" i="12"/>
  <c r="V101" i="12"/>
  <c r="W101" i="12"/>
  <c r="X101" i="12"/>
  <c r="P102" i="12"/>
  <c r="Q102" i="12"/>
  <c r="R102" i="12"/>
  <c r="S102" i="12"/>
  <c r="T102" i="12"/>
  <c r="U102" i="12"/>
  <c r="V102" i="12"/>
  <c r="W102" i="12"/>
  <c r="X102" i="12"/>
  <c r="P103" i="12"/>
  <c r="Q103" i="12"/>
  <c r="R103" i="12"/>
  <c r="S103" i="12"/>
  <c r="T103" i="12"/>
  <c r="U103" i="12"/>
  <c r="V103" i="12"/>
  <c r="W103" i="12"/>
  <c r="X103" i="12"/>
  <c r="P104" i="12"/>
  <c r="Q104" i="12"/>
  <c r="R104" i="12"/>
  <c r="S104" i="12"/>
  <c r="T104" i="12"/>
  <c r="U104" i="12"/>
  <c r="V104" i="12"/>
  <c r="W104" i="12"/>
  <c r="X104" i="12"/>
  <c r="X92" i="12"/>
  <c r="W92" i="12"/>
  <c r="V92" i="12"/>
  <c r="U92" i="12"/>
  <c r="T92" i="12"/>
  <c r="S92" i="12"/>
  <c r="R92" i="12"/>
  <c r="Q92" i="12"/>
  <c r="P92" i="12"/>
  <c r="X91" i="12"/>
  <c r="W91" i="12"/>
  <c r="V91" i="12"/>
  <c r="U91" i="12"/>
  <c r="T91" i="12"/>
  <c r="S91" i="12"/>
  <c r="R91" i="12"/>
  <c r="Q91" i="12"/>
  <c r="P91" i="12"/>
  <c r="X90" i="12"/>
  <c r="W90" i="12"/>
  <c r="V90" i="12"/>
  <c r="U90" i="12"/>
  <c r="T90" i="12"/>
  <c r="S90" i="12"/>
  <c r="R90" i="12"/>
  <c r="Q90" i="12"/>
  <c r="P90" i="12"/>
  <c r="X89" i="12"/>
  <c r="W89" i="12"/>
  <c r="V89" i="12"/>
  <c r="U89" i="12"/>
  <c r="T89" i="12"/>
  <c r="S89" i="12"/>
  <c r="R89" i="12"/>
  <c r="Q89" i="12"/>
  <c r="P89" i="12"/>
  <c r="X88" i="12"/>
  <c r="W88" i="12"/>
  <c r="V88" i="12"/>
  <c r="U88" i="12"/>
  <c r="T88" i="12"/>
  <c r="S88" i="12"/>
  <c r="R88" i="12"/>
  <c r="Q88" i="12"/>
  <c r="P88" i="12"/>
  <c r="X87" i="12"/>
  <c r="W87" i="12"/>
  <c r="V87" i="12"/>
  <c r="U87" i="12"/>
  <c r="T87" i="12"/>
  <c r="S87" i="12"/>
  <c r="R87" i="12"/>
  <c r="Q87" i="12"/>
  <c r="P87" i="12"/>
  <c r="X86" i="12"/>
  <c r="W86" i="12"/>
  <c r="V86" i="12"/>
  <c r="U86" i="12"/>
  <c r="T86" i="12"/>
  <c r="S86" i="12"/>
  <c r="R86" i="12"/>
  <c r="Q86" i="12"/>
  <c r="P86" i="12"/>
  <c r="X85" i="12"/>
  <c r="W85" i="12"/>
  <c r="V85" i="12"/>
  <c r="U85" i="12"/>
  <c r="T85" i="12"/>
  <c r="S85" i="12"/>
  <c r="R85" i="12"/>
  <c r="Q85" i="12"/>
  <c r="P85" i="12"/>
  <c r="X84" i="12"/>
  <c r="W84" i="12"/>
  <c r="V84" i="12"/>
  <c r="U84" i="12"/>
  <c r="T84" i="12"/>
  <c r="S84" i="12"/>
  <c r="R84" i="12"/>
  <c r="Q84" i="12"/>
  <c r="P84" i="12"/>
  <c r="X83" i="12"/>
  <c r="W83" i="12"/>
  <c r="V83" i="12"/>
  <c r="U83" i="12"/>
  <c r="T83" i="12"/>
  <c r="S83" i="12"/>
  <c r="R83" i="12"/>
  <c r="Q83" i="12"/>
  <c r="P83" i="12"/>
  <c r="X82" i="12"/>
  <c r="W82" i="12"/>
  <c r="V82" i="12"/>
  <c r="U82" i="12"/>
  <c r="T82" i="12"/>
  <c r="S82" i="12"/>
  <c r="R82" i="12"/>
  <c r="Q82" i="12"/>
  <c r="P82" i="12"/>
  <c r="X81" i="12"/>
  <c r="W81" i="12"/>
  <c r="V81" i="12"/>
  <c r="U81" i="12"/>
  <c r="T81" i="12"/>
  <c r="S81" i="12"/>
  <c r="R81" i="12"/>
  <c r="Q81" i="12"/>
  <c r="P81" i="12"/>
  <c r="X80" i="12"/>
  <c r="W80" i="12"/>
  <c r="V80" i="12"/>
  <c r="U80" i="12"/>
  <c r="T80" i="12"/>
  <c r="S80" i="12"/>
  <c r="R80" i="12"/>
  <c r="Q80" i="12"/>
  <c r="P80" i="12"/>
  <c r="X79" i="12"/>
  <c r="W79" i="12"/>
  <c r="V79" i="12"/>
  <c r="U79" i="12"/>
  <c r="T79" i="12"/>
  <c r="S79" i="12"/>
  <c r="R79" i="12"/>
  <c r="Q79" i="12"/>
  <c r="P79" i="12"/>
  <c r="X78" i="12"/>
  <c r="W78" i="12"/>
  <c r="V78" i="12"/>
  <c r="U78" i="12"/>
  <c r="T78" i="12"/>
  <c r="S78" i="12"/>
  <c r="R78" i="12"/>
  <c r="Q78" i="12"/>
  <c r="P78" i="12"/>
  <c r="X77" i="12"/>
  <c r="W77" i="12"/>
  <c r="V77" i="12"/>
  <c r="U77" i="12"/>
  <c r="T77" i="12"/>
  <c r="S77" i="12"/>
  <c r="R77" i="12"/>
  <c r="Q77" i="12"/>
  <c r="P77" i="12"/>
  <c r="X76" i="12"/>
  <c r="W76" i="12"/>
  <c r="V76" i="12"/>
  <c r="U76" i="12"/>
  <c r="T76" i="12"/>
  <c r="S76" i="12"/>
  <c r="R76" i="12"/>
  <c r="Q76" i="12"/>
  <c r="P76" i="12"/>
  <c r="X75" i="12"/>
  <c r="W75" i="12"/>
  <c r="V75" i="12"/>
  <c r="U75" i="12"/>
  <c r="T75" i="12"/>
  <c r="S75" i="12"/>
  <c r="R75" i="12"/>
  <c r="Q75" i="12"/>
  <c r="P75" i="12"/>
  <c r="X74" i="12"/>
  <c r="W74" i="12"/>
  <c r="V74" i="12"/>
  <c r="U74" i="12"/>
  <c r="T74" i="12"/>
  <c r="S74" i="12"/>
  <c r="R74" i="12"/>
  <c r="Q74" i="12"/>
  <c r="P74" i="12"/>
  <c r="X73" i="12"/>
  <c r="W73" i="12"/>
  <c r="V73" i="12"/>
  <c r="U73" i="12"/>
  <c r="T73" i="12"/>
  <c r="S73" i="12"/>
  <c r="R73" i="12"/>
  <c r="Q73" i="12"/>
  <c r="P73" i="12"/>
  <c r="X72" i="12"/>
  <c r="W72" i="12"/>
  <c r="V72" i="12"/>
  <c r="U72" i="12"/>
  <c r="T72" i="12"/>
  <c r="S72" i="12"/>
  <c r="R72" i="12"/>
  <c r="Q72" i="12"/>
  <c r="P72" i="12"/>
  <c r="X71" i="12"/>
  <c r="W71" i="12"/>
  <c r="V71" i="12"/>
  <c r="U71" i="12"/>
  <c r="T71" i="12"/>
  <c r="S71" i="12"/>
  <c r="R71" i="12"/>
  <c r="Q71" i="12"/>
  <c r="P71" i="12"/>
  <c r="X70" i="12"/>
  <c r="W70" i="12"/>
  <c r="V70" i="12"/>
  <c r="U70" i="12"/>
  <c r="T70" i="12"/>
  <c r="S70" i="12"/>
  <c r="R70" i="12"/>
  <c r="Q70" i="12"/>
  <c r="P70" i="12"/>
  <c r="X69" i="12"/>
  <c r="W69" i="12"/>
  <c r="V69" i="12"/>
  <c r="U69" i="12"/>
  <c r="T69" i="12"/>
  <c r="S69" i="12"/>
  <c r="R69" i="12"/>
  <c r="Q69" i="12"/>
  <c r="P69" i="12"/>
  <c r="X68" i="12"/>
  <c r="W68" i="12"/>
  <c r="V68" i="12"/>
  <c r="U68" i="12"/>
  <c r="T68" i="12"/>
  <c r="S68" i="12"/>
  <c r="R68" i="12"/>
  <c r="Q68" i="12"/>
  <c r="P68" i="12"/>
  <c r="X67" i="12"/>
  <c r="W67" i="12"/>
  <c r="V67" i="12"/>
  <c r="U67" i="12"/>
  <c r="T67" i="12"/>
  <c r="S67" i="12"/>
  <c r="R67" i="12"/>
  <c r="Q67" i="12"/>
  <c r="P67" i="12"/>
  <c r="X66" i="12"/>
  <c r="W66" i="12"/>
  <c r="V66" i="12"/>
  <c r="U66" i="12"/>
  <c r="T66" i="12"/>
  <c r="S66" i="12"/>
  <c r="R66" i="12"/>
  <c r="Q66" i="12"/>
  <c r="P66" i="12"/>
  <c r="X65" i="12"/>
  <c r="W65" i="12"/>
  <c r="V65" i="12"/>
  <c r="U65" i="12"/>
  <c r="T65" i="12"/>
  <c r="S65" i="12"/>
  <c r="R65" i="12"/>
  <c r="Q65" i="12"/>
  <c r="P65" i="12"/>
  <c r="X64" i="12"/>
  <c r="W64" i="12"/>
  <c r="V64" i="12"/>
  <c r="U64" i="12"/>
  <c r="T64" i="12"/>
  <c r="S64" i="12"/>
  <c r="R64" i="12"/>
  <c r="Q64" i="12"/>
  <c r="P64" i="12"/>
  <c r="X63" i="12"/>
  <c r="W63" i="12"/>
  <c r="V63" i="12"/>
  <c r="U63" i="12"/>
  <c r="T63" i="12"/>
  <c r="S63" i="12"/>
  <c r="R63" i="12"/>
  <c r="Q63" i="12"/>
  <c r="P63" i="12"/>
  <c r="X62" i="12"/>
  <c r="W62" i="12"/>
  <c r="V62" i="12"/>
  <c r="U62" i="12"/>
  <c r="T62" i="12"/>
  <c r="S62" i="12"/>
  <c r="R62" i="12"/>
  <c r="Q62" i="12"/>
  <c r="P62" i="12"/>
  <c r="X61" i="12"/>
  <c r="W61" i="12"/>
  <c r="V61" i="12"/>
  <c r="U61" i="12"/>
  <c r="T61" i="12"/>
  <c r="S61" i="12"/>
  <c r="R61" i="12"/>
  <c r="Q61" i="12"/>
  <c r="P61" i="12"/>
  <c r="X60" i="12"/>
  <c r="W60" i="12"/>
  <c r="V60" i="12"/>
  <c r="U60" i="12"/>
  <c r="T60" i="12"/>
  <c r="S60" i="12"/>
  <c r="R60" i="12"/>
  <c r="Q60" i="12"/>
  <c r="P60" i="12"/>
  <c r="X59" i="12"/>
  <c r="W59" i="12"/>
  <c r="V59" i="12"/>
  <c r="U59" i="12"/>
  <c r="T59" i="12"/>
  <c r="S59" i="12"/>
  <c r="R59" i="12"/>
  <c r="Q59" i="12"/>
  <c r="P59" i="12"/>
  <c r="X58" i="12"/>
  <c r="W58" i="12"/>
  <c r="V58" i="12"/>
  <c r="U58" i="12"/>
  <c r="T58" i="12"/>
  <c r="S58" i="12"/>
  <c r="R58" i="12"/>
  <c r="Q58" i="12"/>
  <c r="P58" i="12"/>
  <c r="X57" i="12"/>
  <c r="W57" i="12"/>
  <c r="V57" i="12"/>
  <c r="U57" i="12"/>
  <c r="T57" i="12"/>
  <c r="S57" i="12"/>
  <c r="R57" i="12"/>
  <c r="Q57" i="12"/>
  <c r="P57" i="12"/>
  <c r="X56" i="12"/>
  <c r="W56" i="12"/>
  <c r="V56" i="12"/>
  <c r="U56" i="12"/>
  <c r="T56" i="12"/>
  <c r="S56" i="12"/>
  <c r="R56" i="12"/>
  <c r="Q56" i="12"/>
  <c r="P56" i="12"/>
  <c r="X55" i="12"/>
  <c r="W55" i="12"/>
  <c r="V55" i="12"/>
  <c r="U55" i="12"/>
  <c r="T55" i="12"/>
  <c r="S55" i="12"/>
  <c r="R55" i="12"/>
  <c r="Q55" i="12"/>
  <c r="P55" i="12"/>
  <c r="X54" i="12"/>
  <c r="W54" i="12"/>
  <c r="V54" i="12"/>
  <c r="U54" i="12"/>
  <c r="T54" i="12"/>
  <c r="S54" i="12"/>
  <c r="R54" i="12"/>
  <c r="Q54" i="12"/>
  <c r="P54" i="12"/>
  <c r="X53" i="12"/>
  <c r="W53" i="12"/>
  <c r="V53" i="12"/>
  <c r="U53" i="12"/>
  <c r="T53" i="12"/>
  <c r="S53" i="12"/>
  <c r="R53" i="12"/>
  <c r="Q53" i="12"/>
  <c r="P53" i="12"/>
  <c r="X52" i="12"/>
  <c r="W52" i="12"/>
  <c r="V52" i="12"/>
  <c r="U52" i="12"/>
  <c r="T52" i="12"/>
  <c r="S52" i="12"/>
  <c r="R52" i="12"/>
  <c r="Q52" i="12"/>
  <c r="P52" i="12"/>
  <c r="X51" i="12"/>
  <c r="W51" i="12"/>
  <c r="V51" i="12"/>
  <c r="U51" i="12"/>
  <c r="T51" i="12"/>
  <c r="S51" i="12"/>
  <c r="R51" i="12"/>
  <c r="Q51" i="12"/>
  <c r="P51" i="12"/>
  <c r="X50" i="12"/>
  <c r="W50" i="12"/>
  <c r="V50" i="12"/>
  <c r="U50" i="12"/>
  <c r="T50" i="12"/>
  <c r="S50" i="12"/>
  <c r="R50" i="12"/>
  <c r="Q50" i="12"/>
  <c r="P50" i="12"/>
  <c r="X49" i="12"/>
  <c r="W49" i="12"/>
  <c r="V49" i="12"/>
  <c r="U49" i="12"/>
  <c r="T49" i="12"/>
  <c r="S49" i="12"/>
  <c r="R49" i="12"/>
  <c r="Q49" i="12"/>
  <c r="P49" i="12"/>
  <c r="X48" i="12"/>
  <c r="W48" i="12"/>
  <c r="V48" i="12"/>
  <c r="U48" i="12"/>
  <c r="T48" i="12"/>
  <c r="S48" i="12"/>
  <c r="R48" i="12"/>
  <c r="Q48" i="12"/>
  <c r="P48" i="12"/>
  <c r="X47" i="12"/>
  <c r="W47" i="12"/>
  <c r="V47" i="12"/>
  <c r="U47" i="12"/>
  <c r="T47" i="12"/>
  <c r="S47" i="12"/>
  <c r="R47" i="12"/>
  <c r="Q47" i="12"/>
  <c r="P47" i="12"/>
  <c r="X46" i="12"/>
  <c r="W46" i="12"/>
  <c r="V46" i="12"/>
  <c r="U46" i="12"/>
  <c r="T46" i="12"/>
  <c r="S46" i="12"/>
  <c r="R46" i="12"/>
  <c r="Q46" i="12"/>
  <c r="P46" i="12"/>
  <c r="X45" i="12"/>
  <c r="W45" i="12"/>
  <c r="V45" i="12"/>
  <c r="U45" i="12"/>
  <c r="T45" i="12"/>
  <c r="S45" i="12"/>
  <c r="R45" i="12"/>
  <c r="Q45" i="12"/>
  <c r="P45" i="12"/>
  <c r="X44" i="12"/>
  <c r="W44" i="12"/>
  <c r="V44" i="12"/>
  <c r="U44" i="12"/>
  <c r="T44" i="12"/>
  <c r="S44" i="12"/>
  <c r="R44" i="12"/>
  <c r="Q44" i="12"/>
  <c r="P44" i="12"/>
  <c r="X43" i="12"/>
  <c r="W43" i="12"/>
  <c r="V43" i="12"/>
  <c r="U43" i="12"/>
  <c r="T43" i="12"/>
  <c r="S43" i="12"/>
  <c r="R43" i="12"/>
  <c r="Q43" i="12"/>
  <c r="P43" i="12"/>
  <c r="X42" i="12"/>
  <c r="W42" i="12"/>
  <c r="V42" i="12"/>
  <c r="U42" i="12"/>
  <c r="T42" i="12"/>
  <c r="S42" i="12"/>
  <c r="R42" i="12"/>
  <c r="Q42" i="12"/>
  <c r="P42" i="12"/>
  <c r="X41" i="12"/>
  <c r="W41" i="12"/>
  <c r="V41" i="12"/>
  <c r="U41" i="12"/>
  <c r="T41" i="12"/>
  <c r="S41" i="12"/>
  <c r="R41" i="12"/>
  <c r="Q41" i="12"/>
  <c r="P41" i="12"/>
  <c r="X40" i="12"/>
  <c r="W40" i="12"/>
  <c r="V40" i="12"/>
  <c r="U40" i="12"/>
  <c r="T40" i="12"/>
  <c r="S40" i="12"/>
  <c r="R40" i="12"/>
  <c r="Q40" i="12"/>
  <c r="P40" i="12"/>
  <c r="X39" i="12"/>
  <c r="W39" i="12"/>
  <c r="V39" i="12"/>
  <c r="U39" i="12"/>
  <c r="T39" i="12"/>
  <c r="S39" i="12"/>
  <c r="R39" i="12"/>
  <c r="Q39" i="12"/>
  <c r="P39" i="12"/>
  <c r="X38" i="12"/>
  <c r="W38" i="12"/>
  <c r="V38" i="12"/>
  <c r="U38" i="12"/>
  <c r="T38" i="12"/>
  <c r="S38" i="12"/>
  <c r="R38" i="12"/>
  <c r="Q38" i="12"/>
  <c r="P38" i="12"/>
  <c r="X37" i="12"/>
  <c r="W37" i="12"/>
  <c r="V37" i="12"/>
  <c r="U37" i="12"/>
  <c r="T37" i="12"/>
  <c r="S37" i="12"/>
  <c r="R37" i="12"/>
  <c r="Q37" i="12"/>
  <c r="P37" i="12"/>
  <c r="X36" i="12"/>
  <c r="W36" i="12"/>
  <c r="V36" i="12"/>
  <c r="U36" i="12"/>
  <c r="T36" i="12"/>
  <c r="S36" i="12"/>
  <c r="R36" i="12"/>
  <c r="Q36" i="12"/>
  <c r="P36" i="12"/>
  <c r="X35" i="12"/>
  <c r="W35" i="12"/>
  <c r="V35" i="12"/>
  <c r="U35" i="12"/>
  <c r="T35" i="12"/>
  <c r="S35" i="12"/>
  <c r="R35" i="12"/>
  <c r="Q35" i="12"/>
  <c r="P35" i="12"/>
  <c r="X34" i="12"/>
  <c r="W34" i="12"/>
  <c r="V34" i="12"/>
  <c r="U34" i="12"/>
  <c r="T34" i="12"/>
  <c r="S34" i="12"/>
  <c r="R34" i="12"/>
  <c r="Q34" i="12"/>
  <c r="P34" i="12"/>
  <c r="X33" i="12"/>
  <c r="W33" i="12"/>
  <c r="V33" i="12"/>
  <c r="U33" i="12"/>
  <c r="T33" i="12"/>
  <c r="S33" i="12"/>
  <c r="R33" i="12"/>
  <c r="Q33" i="12"/>
  <c r="P33" i="12"/>
  <c r="X32" i="12"/>
  <c r="W32" i="12"/>
  <c r="V32" i="12"/>
  <c r="U32" i="12"/>
  <c r="T32" i="12"/>
  <c r="S32" i="12"/>
  <c r="R32" i="12"/>
  <c r="Q32" i="12"/>
  <c r="P32" i="12"/>
  <c r="X31" i="12"/>
  <c r="W31" i="12"/>
  <c r="V31" i="12"/>
  <c r="U31" i="12"/>
  <c r="T31" i="12"/>
  <c r="S31" i="12"/>
  <c r="R31" i="12"/>
  <c r="Q31" i="12"/>
  <c r="P31" i="12"/>
  <c r="X30" i="12"/>
  <c r="W30" i="12"/>
  <c r="V30" i="12"/>
  <c r="U30" i="12"/>
  <c r="T30" i="12"/>
  <c r="S30" i="12"/>
  <c r="R30" i="12"/>
  <c r="Q30" i="12"/>
  <c r="P30" i="12"/>
  <c r="X29" i="12"/>
  <c r="W29" i="12"/>
  <c r="V29" i="12"/>
  <c r="U29" i="12"/>
  <c r="T29" i="12"/>
  <c r="S29" i="12"/>
  <c r="R29" i="12"/>
  <c r="Q29" i="12"/>
  <c r="P29" i="12"/>
  <c r="X28" i="12"/>
  <c r="W28" i="12"/>
  <c r="V28" i="12"/>
  <c r="U28" i="12"/>
  <c r="T28" i="12"/>
  <c r="S28" i="12"/>
  <c r="R28" i="12"/>
  <c r="Q28" i="12"/>
  <c r="P28" i="12"/>
  <c r="X27" i="12"/>
  <c r="W27" i="12"/>
  <c r="V27" i="12"/>
  <c r="U27" i="12"/>
  <c r="T27" i="12"/>
  <c r="S27" i="12"/>
  <c r="R27" i="12"/>
  <c r="Q27" i="12"/>
  <c r="P27" i="12"/>
  <c r="X26" i="12"/>
  <c r="W26" i="12"/>
  <c r="V26" i="12"/>
  <c r="U26" i="12"/>
  <c r="T26" i="12"/>
  <c r="S26" i="12"/>
  <c r="R26" i="12"/>
  <c r="Q26" i="12"/>
  <c r="P26" i="12"/>
  <c r="X25" i="12"/>
  <c r="W25" i="12"/>
  <c r="V25" i="12"/>
  <c r="U25" i="12"/>
  <c r="T25" i="12"/>
  <c r="S25" i="12"/>
  <c r="R25" i="12"/>
  <c r="Q25" i="12"/>
  <c r="P25" i="12"/>
  <c r="X24" i="12"/>
  <c r="W24" i="12"/>
  <c r="V24" i="12"/>
  <c r="U24" i="12"/>
  <c r="T24" i="12"/>
  <c r="S24" i="12"/>
  <c r="R24" i="12"/>
  <c r="Q24" i="12"/>
  <c r="P24" i="12"/>
  <c r="X23" i="12"/>
  <c r="W23" i="12"/>
  <c r="V23" i="12"/>
  <c r="U23" i="12"/>
  <c r="T23" i="12"/>
  <c r="S23" i="12"/>
  <c r="R23" i="12"/>
  <c r="Q23" i="12"/>
  <c r="P23" i="12"/>
  <c r="X22" i="12"/>
  <c r="W22" i="12"/>
  <c r="V22" i="12"/>
  <c r="U22" i="12"/>
  <c r="T22" i="12"/>
  <c r="S22" i="12"/>
  <c r="R22" i="12"/>
  <c r="Q22" i="12"/>
  <c r="P22" i="12"/>
  <c r="X21" i="12"/>
  <c r="W21" i="12"/>
  <c r="V21" i="12"/>
  <c r="U21" i="12"/>
  <c r="T21" i="12"/>
  <c r="S21" i="12"/>
  <c r="R21" i="12"/>
  <c r="Q21" i="12"/>
  <c r="P21" i="12"/>
  <c r="X20" i="12"/>
  <c r="W20" i="12"/>
  <c r="V20" i="12"/>
  <c r="U20" i="12"/>
  <c r="T20" i="12"/>
  <c r="S20" i="12"/>
  <c r="R20" i="12"/>
  <c r="Q20" i="12"/>
  <c r="P20" i="12"/>
  <c r="X19" i="12"/>
  <c r="W19" i="12"/>
  <c r="V19" i="12"/>
  <c r="U19" i="12"/>
  <c r="T19" i="12"/>
  <c r="S19" i="12"/>
  <c r="R19" i="12"/>
  <c r="Q19" i="12"/>
  <c r="P19" i="12"/>
  <c r="X18" i="12"/>
  <c r="W18" i="12"/>
  <c r="V18" i="12"/>
  <c r="U18" i="12"/>
  <c r="T18" i="12"/>
  <c r="S18" i="12"/>
  <c r="R18" i="12"/>
  <c r="Q18" i="12"/>
  <c r="P18" i="12"/>
  <c r="X17" i="12"/>
  <c r="W17" i="12"/>
  <c r="V17" i="12"/>
  <c r="U17" i="12"/>
  <c r="T17" i="12"/>
  <c r="S17" i="12"/>
  <c r="R17" i="12"/>
  <c r="Q17" i="12"/>
  <c r="P17" i="12"/>
  <c r="X16" i="12"/>
  <c r="W16" i="12"/>
  <c r="V16" i="12"/>
  <c r="U16" i="12"/>
  <c r="T16" i="12"/>
  <c r="S16" i="12"/>
  <c r="R16" i="12"/>
  <c r="Q16" i="12"/>
  <c r="P16" i="12"/>
  <c r="X15" i="12"/>
  <c r="W15" i="12"/>
  <c r="V15" i="12"/>
  <c r="U15" i="12"/>
  <c r="T15" i="12"/>
  <c r="S15" i="12"/>
  <c r="R15" i="12"/>
  <c r="Q15" i="12"/>
  <c r="P15" i="12"/>
  <c r="X14" i="12"/>
  <c r="W14" i="12"/>
  <c r="V14" i="12"/>
  <c r="U14" i="12"/>
  <c r="T14" i="12"/>
  <c r="S14" i="12"/>
  <c r="R14" i="12"/>
  <c r="Q14" i="12"/>
  <c r="P14" i="12"/>
  <c r="X13" i="12"/>
  <c r="W13" i="12"/>
  <c r="V13" i="12"/>
  <c r="U13" i="12"/>
  <c r="T13" i="12"/>
  <c r="S13" i="12"/>
  <c r="R13" i="12"/>
  <c r="Q13" i="12"/>
  <c r="P13" i="12"/>
  <c r="X12" i="12"/>
  <c r="W12" i="12"/>
  <c r="V12" i="12"/>
  <c r="U12" i="12"/>
  <c r="T12" i="12"/>
  <c r="S12" i="12"/>
  <c r="R12" i="12"/>
  <c r="Q12" i="12"/>
  <c r="P12" i="12"/>
  <c r="X11" i="12"/>
  <c r="W11" i="12"/>
  <c r="V11" i="12"/>
  <c r="U11" i="12"/>
  <c r="T11" i="12"/>
  <c r="S11" i="12"/>
  <c r="R11" i="12"/>
  <c r="Q11" i="12"/>
  <c r="P11" i="12"/>
  <c r="X10" i="12"/>
  <c r="W10" i="12"/>
  <c r="V10" i="12"/>
  <c r="U10" i="12"/>
  <c r="T10" i="12"/>
  <c r="S10" i="12"/>
  <c r="R10" i="12"/>
  <c r="Q10" i="12"/>
  <c r="P10" i="12"/>
  <c r="X9" i="12"/>
  <c r="W9" i="12"/>
  <c r="V9" i="12"/>
  <c r="U9" i="12"/>
  <c r="T9" i="12"/>
  <c r="S9" i="12"/>
  <c r="R9" i="12"/>
  <c r="Q9" i="12"/>
  <c r="P9" i="12"/>
  <c r="X8" i="12"/>
  <c r="W8" i="12"/>
  <c r="V8" i="12"/>
  <c r="U8" i="12"/>
  <c r="T8" i="12"/>
  <c r="S8" i="12"/>
  <c r="R8" i="12"/>
  <c r="Q8" i="12"/>
  <c r="P8" i="12"/>
  <c r="X7" i="12"/>
  <c r="W7" i="12"/>
  <c r="V7" i="12"/>
  <c r="U7" i="12"/>
  <c r="T7" i="12"/>
  <c r="S7" i="12"/>
  <c r="R7" i="12"/>
  <c r="Q7" i="12"/>
  <c r="P7" i="12"/>
  <c r="X6" i="12"/>
  <c r="W6" i="12"/>
  <c r="V6" i="12"/>
  <c r="U6" i="12"/>
  <c r="T6" i="12"/>
  <c r="S6" i="12"/>
  <c r="R6" i="12"/>
  <c r="Q6" i="12"/>
  <c r="P6" i="12"/>
  <c r="X5" i="12"/>
  <c r="W5" i="12"/>
  <c r="V5" i="12"/>
  <c r="U5" i="12"/>
  <c r="T5" i="12"/>
  <c r="S5" i="12"/>
  <c r="R5" i="12"/>
  <c r="Q5" i="12"/>
  <c r="P5" i="12"/>
  <c r="X4" i="12"/>
  <c r="W4" i="12"/>
  <c r="V4" i="12"/>
  <c r="U4" i="12"/>
  <c r="T4" i="12"/>
  <c r="S4" i="12"/>
  <c r="R4" i="12"/>
  <c r="Q4" i="12"/>
  <c r="P4" i="12"/>
  <c r="X3" i="12"/>
  <c r="W3" i="12"/>
  <c r="V3" i="12"/>
  <c r="U3" i="12"/>
  <c r="T3" i="12"/>
  <c r="S3" i="12"/>
  <c r="R3" i="12"/>
  <c r="Q3" i="12"/>
  <c r="P3" i="12"/>
  <c r="O1" i="12"/>
  <c r="P4" i="11"/>
  <c r="Q4" i="11"/>
  <c r="R4" i="11"/>
  <c r="S4" i="11"/>
  <c r="T4" i="11"/>
  <c r="U4" i="11"/>
  <c r="V4" i="11"/>
  <c r="W4" i="11"/>
  <c r="X4" i="11"/>
  <c r="P5" i="11"/>
  <c r="Q5" i="11"/>
  <c r="R5" i="11"/>
  <c r="S5" i="11"/>
  <c r="T5" i="11"/>
  <c r="U5" i="11"/>
  <c r="V5" i="11"/>
  <c r="W5" i="11"/>
  <c r="X5" i="11"/>
  <c r="P6" i="11"/>
  <c r="Q6" i="11"/>
  <c r="R6" i="11"/>
  <c r="S6" i="11"/>
  <c r="T6" i="11"/>
  <c r="U6" i="11"/>
  <c r="V6" i="11"/>
  <c r="W6" i="11"/>
  <c r="X6" i="11"/>
  <c r="P7" i="11"/>
  <c r="Q7" i="11"/>
  <c r="R7" i="11"/>
  <c r="S7" i="11"/>
  <c r="T7" i="11"/>
  <c r="U7" i="11"/>
  <c r="V7" i="11"/>
  <c r="W7" i="11"/>
  <c r="X7" i="11"/>
  <c r="P8" i="11"/>
  <c r="Q8" i="11"/>
  <c r="R8" i="11"/>
  <c r="S8" i="11"/>
  <c r="T8" i="11"/>
  <c r="U8" i="11"/>
  <c r="V8" i="11"/>
  <c r="W8" i="11"/>
  <c r="X8" i="11"/>
  <c r="P9" i="11"/>
  <c r="Q9" i="11"/>
  <c r="R9" i="11"/>
  <c r="S9" i="11"/>
  <c r="T9" i="11"/>
  <c r="U9" i="11"/>
  <c r="V9" i="11"/>
  <c r="W9" i="11"/>
  <c r="X9" i="11"/>
  <c r="P10" i="11"/>
  <c r="Q10" i="11"/>
  <c r="R10" i="11"/>
  <c r="S10" i="11"/>
  <c r="T10" i="11"/>
  <c r="U10" i="11"/>
  <c r="V10" i="11"/>
  <c r="W10" i="11"/>
  <c r="X10" i="11"/>
  <c r="P11" i="11"/>
  <c r="Q11" i="11"/>
  <c r="R11" i="11"/>
  <c r="S11" i="11"/>
  <c r="T11" i="11"/>
  <c r="U11" i="11"/>
  <c r="V11" i="11"/>
  <c r="W11" i="11"/>
  <c r="X11" i="11"/>
  <c r="P12" i="11"/>
  <c r="Q12" i="11"/>
  <c r="R12" i="11"/>
  <c r="S12" i="11"/>
  <c r="T12" i="11"/>
  <c r="U12" i="11"/>
  <c r="V12" i="11"/>
  <c r="W12" i="11"/>
  <c r="X12" i="11"/>
  <c r="P13" i="11"/>
  <c r="Q13" i="11"/>
  <c r="R13" i="11"/>
  <c r="S13" i="11"/>
  <c r="T13" i="11"/>
  <c r="U13" i="11"/>
  <c r="V13" i="11"/>
  <c r="W13" i="11"/>
  <c r="X13" i="11"/>
  <c r="P14" i="11"/>
  <c r="Q14" i="11"/>
  <c r="R14" i="11"/>
  <c r="S14" i="11"/>
  <c r="T14" i="11"/>
  <c r="U14" i="11"/>
  <c r="V14" i="11"/>
  <c r="W14" i="11"/>
  <c r="X14" i="11"/>
  <c r="P15" i="11"/>
  <c r="Q15" i="11"/>
  <c r="R15" i="11"/>
  <c r="S15" i="11"/>
  <c r="T15" i="11"/>
  <c r="U15" i="11"/>
  <c r="V15" i="11"/>
  <c r="W15" i="11"/>
  <c r="X15" i="11"/>
  <c r="P16" i="11"/>
  <c r="Q16" i="11"/>
  <c r="R16" i="11"/>
  <c r="S16" i="11"/>
  <c r="T16" i="11"/>
  <c r="U16" i="11"/>
  <c r="V16" i="11"/>
  <c r="W16" i="11"/>
  <c r="X16" i="11"/>
  <c r="P17" i="11"/>
  <c r="Q17" i="11"/>
  <c r="R17" i="11"/>
  <c r="S17" i="11"/>
  <c r="T17" i="11"/>
  <c r="U17" i="11"/>
  <c r="V17" i="11"/>
  <c r="W17" i="11"/>
  <c r="X17" i="11"/>
  <c r="P18" i="11"/>
  <c r="Q18" i="11"/>
  <c r="R18" i="11"/>
  <c r="S18" i="11"/>
  <c r="T18" i="11"/>
  <c r="U18" i="11"/>
  <c r="V18" i="11"/>
  <c r="W18" i="11"/>
  <c r="X18" i="11"/>
  <c r="P19" i="11"/>
  <c r="Q19" i="11"/>
  <c r="R19" i="11"/>
  <c r="S19" i="11"/>
  <c r="T19" i="11"/>
  <c r="U19" i="11"/>
  <c r="V19" i="11"/>
  <c r="W19" i="11"/>
  <c r="X19" i="11"/>
  <c r="P20" i="11"/>
  <c r="Q20" i="11"/>
  <c r="R20" i="11"/>
  <c r="S20" i="11"/>
  <c r="T20" i="11"/>
  <c r="U20" i="11"/>
  <c r="V20" i="11"/>
  <c r="W20" i="11"/>
  <c r="X20" i="11"/>
  <c r="P21" i="11"/>
  <c r="Q21" i="11"/>
  <c r="R21" i="11"/>
  <c r="S21" i="11"/>
  <c r="T21" i="11"/>
  <c r="U21" i="11"/>
  <c r="V21" i="11"/>
  <c r="W21" i="11"/>
  <c r="X21" i="11"/>
  <c r="P22" i="11"/>
  <c r="Q22" i="11"/>
  <c r="R22" i="11"/>
  <c r="S22" i="11"/>
  <c r="T22" i="11"/>
  <c r="U22" i="11"/>
  <c r="V22" i="11"/>
  <c r="W22" i="11"/>
  <c r="X22" i="11"/>
  <c r="P23" i="11"/>
  <c r="Q23" i="11"/>
  <c r="R23" i="11"/>
  <c r="S23" i="11"/>
  <c r="T23" i="11"/>
  <c r="U23" i="11"/>
  <c r="V23" i="11"/>
  <c r="W23" i="11"/>
  <c r="X23" i="11"/>
  <c r="P24" i="11"/>
  <c r="Q24" i="11"/>
  <c r="R24" i="11"/>
  <c r="S24" i="11"/>
  <c r="T24" i="11"/>
  <c r="U24" i="11"/>
  <c r="V24" i="11"/>
  <c r="W24" i="11"/>
  <c r="X24" i="11"/>
  <c r="P25" i="11"/>
  <c r="Q25" i="11"/>
  <c r="R25" i="11"/>
  <c r="S25" i="11"/>
  <c r="T25" i="11"/>
  <c r="U25" i="11"/>
  <c r="V25" i="11"/>
  <c r="W25" i="11"/>
  <c r="X25" i="11"/>
  <c r="P26" i="11"/>
  <c r="Q26" i="11"/>
  <c r="R26" i="11"/>
  <c r="S26" i="11"/>
  <c r="T26" i="11"/>
  <c r="U26" i="11"/>
  <c r="V26" i="11"/>
  <c r="W26" i="11"/>
  <c r="X26" i="11"/>
  <c r="P27" i="11"/>
  <c r="Q27" i="11"/>
  <c r="R27" i="11"/>
  <c r="S27" i="11"/>
  <c r="T27" i="11"/>
  <c r="U27" i="11"/>
  <c r="V27" i="11"/>
  <c r="W27" i="11"/>
  <c r="X27" i="11"/>
  <c r="P28" i="11"/>
  <c r="Q28" i="11"/>
  <c r="R28" i="11"/>
  <c r="S28" i="11"/>
  <c r="T28" i="11"/>
  <c r="U28" i="11"/>
  <c r="V28" i="11"/>
  <c r="W28" i="11"/>
  <c r="X28" i="11"/>
  <c r="P29" i="11"/>
  <c r="Q29" i="11"/>
  <c r="R29" i="11"/>
  <c r="S29" i="11"/>
  <c r="T29" i="11"/>
  <c r="U29" i="11"/>
  <c r="V29" i="11"/>
  <c r="W29" i="11"/>
  <c r="X29" i="11"/>
  <c r="P30" i="11"/>
  <c r="Q30" i="11"/>
  <c r="R30" i="11"/>
  <c r="S30" i="11"/>
  <c r="T30" i="11"/>
  <c r="U30" i="11"/>
  <c r="V30" i="11"/>
  <c r="W30" i="11"/>
  <c r="X30" i="11"/>
  <c r="P31" i="11"/>
  <c r="Q31" i="11"/>
  <c r="R31" i="11"/>
  <c r="S31" i="11"/>
  <c r="T31" i="11"/>
  <c r="U31" i="11"/>
  <c r="V31" i="11"/>
  <c r="W31" i="11"/>
  <c r="X31" i="11"/>
  <c r="P32" i="11"/>
  <c r="Q32" i="11"/>
  <c r="R32" i="11"/>
  <c r="S32" i="11"/>
  <c r="T32" i="11"/>
  <c r="U32" i="11"/>
  <c r="V32" i="11"/>
  <c r="W32" i="11"/>
  <c r="X32" i="11"/>
  <c r="P33" i="11"/>
  <c r="Q33" i="11"/>
  <c r="R33" i="11"/>
  <c r="S33" i="11"/>
  <c r="T33" i="11"/>
  <c r="U33" i="11"/>
  <c r="V33" i="11"/>
  <c r="W33" i="11"/>
  <c r="X33" i="11"/>
  <c r="P34" i="11"/>
  <c r="Q34" i="11"/>
  <c r="R34" i="11"/>
  <c r="S34" i="11"/>
  <c r="T34" i="11"/>
  <c r="U34" i="11"/>
  <c r="V34" i="11"/>
  <c r="W34" i="11"/>
  <c r="X34" i="11"/>
  <c r="P35" i="11"/>
  <c r="Q35" i="11"/>
  <c r="R35" i="11"/>
  <c r="S35" i="11"/>
  <c r="T35" i="11"/>
  <c r="U35" i="11"/>
  <c r="V35" i="11"/>
  <c r="W35" i="11"/>
  <c r="X35" i="11"/>
  <c r="P36" i="11"/>
  <c r="Q36" i="11"/>
  <c r="R36" i="11"/>
  <c r="S36" i="11"/>
  <c r="T36" i="11"/>
  <c r="U36" i="11"/>
  <c r="V36" i="11"/>
  <c r="W36" i="11"/>
  <c r="X36" i="11"/>
  <c r="P37" i="11"/>
  <c r="Q37" i="11"/>
  <c r="R37" i="11"/>
  <c r="S37" i="11"/>
  <c r="T37" i="11"/>
  <c r="U37" i="11"/>
  <c r="V37" i="11"/>
  <c r="W37" i="11"/>
  <c r="X37" i="11"/>
  <c r="P38" i="11"/>
  <c r="Q38" i="11"/>
  <c r="R38" i="11"/>
  <c r="S38" i="11"/>
  <c r="T38" i="11"/>
  <c r="U38" i="11"/>
  <c r="V38" i="11"/>
  <c r="W38" i="11"/>
  <c r="X38" i="11"/>
  <c r="P39" i="11"/>
  <c r="Q39" i="11"/>
  <c r="R39" i="11"/>
  <c r="S39" i="11"/>
  <c r="T39" i="11"/>
  <c r="U39" i="11"/>
  <c r="V39" i="11"/>
  <c r="W39" i="11"/>
  <c r="X39" i="11"/>
  <c r="P40" i="11"/>
  <c r="Q40" i="11"/>
  <c r="R40" i="11"/>
  <c r="S40" i="11"/>
  <c r="T40" i="11"/>
  <c r="U40" i="11"/>
  <c r="V40" i="11"/>
  <c r="W40" i="11"/>
  <c r="X40" i="11"/>
  <c r="P41" i="11"/>
  <c r="Q41" i="11"/>
  <c r="R41" i="11"/>
  <c r="S41" i="11"/>
  <c r="T41" i="11"/>
  <c r="U41" i="11"/>
  <c r="V41" i="11"/>
  <c r="W41" i="11"/>
  <c r="X41" i="11"/>
  <c r="P42" i="11"/>
  <c r="Q42" i="11"/>
  <c r="R42" i="11"/>
  <c r="S42" i="11"/>
  <c r="T42" i="11"/>
  <c r="U42" i="11"/>
  <c r="V42" i="11"/>
  <c r="W42" i="11"/>
  <c r="X42" i="11"/>
  <c r="P43" i="11"/>
  <c r="Q43" i="11"/>
  <c r="R43" i="11"/>
  <c r="S43" i="11"/>
  <c r="T43" i="11"/>
  <c r="U43" i="11"/>
  <c r="V43" i="11"/>
  <c r="W43" i="11"/>
  <c r="X43" i="11"/>
  <c r="P44" i="11"/>
  <c r="Q44" i="11"/>
  <c r="R44" i="11"/>
  <c r="S44" i="11"/>
  <c r="T44" i="11"/>
  <c r="U44" i="11"/>
  <c r="V44" i="11"/>
  <c r="W44" i="11"/>
  <c r="X44" i="11"/>
  <c r="P45" i="11"/>
  <c r="Q45" i="11"/>
  <c r="R45" i="11"/>
  <c r="S45" i="11"/>
  <c r="T45" i="11"/>
  <c r="U45" i="11"/>
  <c r="V45" i="11"/>
  <c r="W45" i="11"/>
  <c r="X45" i="11"/>
  <c r="P46" i="11"/>
  <c r="Q46" i="11"/>
  <c r="R46" i="11"/>
  <c r="S46" i="11"/>
  <c r="T46" i="11"/>
  <c r="U46" i="11"/>
  <c r="V46" i="11"/>
  <c r="W46" i="11"/>
  <c r="X46" i="11"/>
  <c r="P47" i="11"/>
  <c r="Q47" i="11"/>
  <c r="R47" i="11"/>
  <c r="S47" i="11"/>
  <c r="T47" i="11"/>
  <c r="U47" i="11"/>
  <c r="V47" i="11"/>
  <c r="W47" i="11"/>
  <c r="X47" i="11"/>
  <c r="P48" i="11"/>
  <c r="Q48" i="11"/>
  <c r="R48" i="11"/>
  <c r="S48" i="11"/>
  <c r="T48" i="11"/>
  <c r="U48" i="11"/>
  <c r="V48" i="11"/>
  <c r="W48" i="11"/>
  <c r="X48" i="11"/>
  <c r="P49" i="11"/>
  <c r="Q49" i="11"/>
  <c r="R49" i="11"/>
  <c r="S49" i="11"/>
  <c r="T49" i="11"/>
  <c r="U49" i="11"/>
  <c r="V49" i="11"/>
  <c r="W49" i="11"/>
  <c r="X49" i="11"/>
  <c r="P50" i="11"/>
  <c r="Q50" i="11"/>
  <c r="R50" i="11"/>
  <c r="S50" i="11"/>
  <c r="T50" i="11"/>
  <c r="U50" i="11"/>
  <c r="V50" i="11"/>
  <c r="W50" i="11"/>
  <c r="X50" i="11"/>
  <c r="P51" i="11"/>
  <c r="Q51" i="11"/>
  <c r="R51" i="11"/>
  <c r="S51" i="11"/>
  <c r="T51" i="11"/>
  <c r="U51" i="11"/>
  <c r="V51" i="11"/>
  <c r="W51" i="11"/>
  <c r="X51" i="11"/>
  <c r="P52" i="11"/>
  <c r="Q52" i="11"/>
  <c r="R52" i="11"/>
  <c r="S52" i="11"/>
  <c r="T52" i="11"/>
  <c r="U52" i="11"/>
  <c r="V52" i="11"/>
  <c r="W52" i="11"/>
  <c r="X52" i="11"/>
  <c r="P53" i="11"/>
  <c r="Q53" i="11"/>
  <c r="R53" i="11"/>
  <c r="S53" i="11"/>
  <c r="T53" i="11"/>
  <c r="U53" i="11"/>
  <c r="V53" i="11"/>
  <c r="W53" i="11"/>
  <c r="X53" i="11"/>
  <c r="P54" i="11"/>
  <c r="Q54" i="11"/>
  <c r="R54" i="11"/>
  <c r="S54" i="11"/>
  <c r="T54" i="11"/>
  <c r="U54" i="11"/>
  <c r="V54" i="11"/>
  <c r="W54" i="11"/>
  <c r="X54" i="11"/>
  <c r="P55" i="11"/>
  <c r="Q55" i="11"/>
  <c r="R55" i="11"/>
  <c r="S55" i="11"/>
  <c r="T55" i="11"/>
  <c r="U55" i="11"/>
  <c r="V55" i="11"/>
  <c r="W55" i="11"/>
  <c r="X55" i="11"/>
  <c r="P56" i="11"/>
  <c r="Q56" i="11"/>
  <c r="R56" i="11"/>
  <c r="S56" i="11"/>
  <c r="T56" i="11"/>
  <c r="U56" i="11"/>
  <c r="V56" i="11"/>
  <c r="W56" i="11"/>
  <c r="X56" i="11"/>
  <c r="P57" i="11"/>
  <c r="Q57" i="11"/>
  <c r="R57" i="11"/>
  <c r="S57" i="11"/>
  <c r="T57" i="11"/>
  <c r="U57" i="11"/>
  <c r="V57" i="11"/>
  <c r="W57" i="11"/>
  <c r="X57" i="11"/>
  <c r="P58" i="11"/>
  <c r="Q58" i="11"/>
  <c r="R58" i="11"/>
  <c r="S58" i="11"/>
  <c r="T58" i="11"/>
  <c r="U58" i="11"/>
  <c r="V58" i="11"/>
  <c r="W58" i="11"/>
  <c r="X58" i="11"/>
  <c r="P59" i="11"/>
  <c r="Q59" i="11"/>
  <c r="R59" i="11"/>
  <c r="S59" i="11"/>
  <c r="T59" i="11"/>
  <c r="U59" i="11"/>
  <c r="V59" i="11"/>
  <c r="W59" i="11"/>
  <c r="X59" i="11"/>
  <c r="P60" i="11"/>
  <c r="Q60" i="11"/>
  <c r="R60" i="11"/>
  <c r="S60" i="11"/>
  <c r="T60" i="11"/>
  <c r="U60" i="11"/>
  <c r="V60" i="11"/>
  <c r="W60" i="11"/>
  <c r="X60" i="11"/>
  <c r="P61" i="11"/>
  <c r="Q61" i="11"/>
  <c r="R61" i="11"/>
  <c r="S61" i="11"/>
  <c r="T61" i="11"/>
  <c r="U61" i="11"/>
  <c r="V61" i="11"/>
  <c r="W61" i="11"/>
  <c r="X61" i="11"/>
  <c r="P62" i="11"/>
  <c r="Q62" i="11"/>
  <c r="R62" i="11"/>
  <c r="S62" i="11"/>
  <c r="T62" i="11"/>
  <c r="U62" i="11"/>
  <c r="V62" i="11"/>
  <c r="W62" i="11"/>
  <c r="X62" i="11"/>
  <c r="P63" i="11"/>
  <c r="Q63" i="11"/>
  <c r="R63" i="11"/>
  <c r="S63" i="11"/>
  <c r="T63" i="11"/>
  <c r="U63" i="11"/>
  <c r="V63" i="11"/>
  <c r="W63" i="11"/>
  <c r="X63" i="11"/>
  <c r="P64" i="11"/>
  <c r="Q64" i="11"/>
  <c r="R64" i="11"/>
  <c r="S64" i="11"/>
  <c r="T64" i="11"/>
  <c r="U64" i="11"/>
  <c r="V64" i="11"/>
  <c r="W64" i="11"/>
  <c r="X64" i="11"/>
  <c r="P65" i="11"/>
  <c r="Q65" i="11"/>
  <c r="R65" i="11"/>
  <c r="S65" i="11"/>
  <c r="T65" i="11"/>
  <c r="U65" i="11"/>
  <c r="V65" i="11"/>
  <c r="W65" i="11"/>
  <c r="X65" i="11"/>
  <c r="P66" i="11"/>
  <c r="Q66" i="11"/>
  <c r="R66" i="11"/>
  <c r="S66" i="11"/>
  <c r="T66" i="11"/>
  <c r="U66" i="11"/>
  <c r="V66" i="11"/>
  <c r="W66" i="11"/>
  <c r="X66" i="11"/>
  <c r="P67" i="11"/>
  <c r="Q67" i="11"/>
  <c r="R67" i="11"/>
  <c r="S67" i="11"/>
  <c r="T67" i="11"/>
  <c r="U67" i="11"/>
  <c r="V67" i="11"/>
  <c r="W67" i="11"/>
  <c r="X67" i="11"/>
  <c r="P68" i="11"/>
  <c r="Q68" i="11"/>
  <c r="R68" i="11"/>
  <c r="S68" i="11"/>
  <c r="T68" i="11"/>
  <c r="U68" i="11"/>
  <c r="V68" i="11"/>
  <c r="W68" i="11"/>
  <c r="X68" i="11"/>
  <c r="P69" i="11"/>
  <c r="Q69" i="11"/>
  <c r="R69" i="11"/>
  <c r="S69" i="11"/>
  <c r="T69" i="11"/>
  <c r="U69" i="11"/>
  <c r="V69" i="11"/>
  <c r="W69" i="11"/>
  <c r="X69" i="11"/>
  <c r="P70" i="11"/>
  <c r="Q70" i="11"/>
  <c r="R70" i="11"/>
  <c r="S70" i="11"/>
  <c r="T70" i="11"/>
  <c r="U70" i="11"/>
  <c r="V70" i="11"/>
  <c r="W70" i="11"/>
  <c r="X70" i="11"/>
  <c r="P71" i="11"/>
  <c r="Q71" i="11"/>
  <c r="R71" i="11"/>
  <c r="S71" i="11"/>
  <c r="T71" i="11"/>
  <c r="U71" i="11"/>
  <c r="V71" i="11"/>
  <c r="W71" i="11"/>
  <c r="X71" i="11"/>
  <c r="P72" i="11"/>
  <c r="Q72" i="11"/>
  <c r="R72" i="11"/>
  <c r="S72" i="11"/>
  <c r="T72" i="11"/>
  <c r="U72" i="11"/>
  <c r="V72" i="11"/>
  <c r="W72" i="11"/>
  <c r="X72" i="11"/>
  <c r="P73" i="11"/>
  <c r="Q73" i="11"/>
  <c r="R73" i="11"/>
  <c r="S73" i="11"/>
  <c r="T73" i="11"/>
  <c r="U73" i="11"/>
  <c r="V73" i="11"/>
  <c r="W73" i="11"/>
  <c r="X73" i="11"/>
  <c r="P74" i="11"/>
  <c r="Q74" i="11"/>
  <c r="R74" i="11"/>
  <c r="S74" i="11"/>
  <c r="T74" i="11"/>
  <c r="U74" i="11"/>
  <c r="V74" i="11"/>
  <c r="W74" i="11"/>
  <c r="X74" i="11"/>
  <c r="P75" i="11"/>
  <c r="Q75" i="11"/>
  <c r="R75" i="11"/>
  <c r="S75" i="11"/>
  <c r="T75" i="11"/>
  <c r="U75" i="11"/>
  <c r="V75" i="11"/>
  <c r="W75" i="11"/>
  <c r="X75" i="11"/>
  <c r="P76" i="11"/>
  <c r="Q76" i="11"/>
  <c r="R76" i="11"/>
  <c r="S76" i="11"/>
  <c r="T76" i="11"/>
  <c r="U76" i="11"/>
  <c r="V76" i="11"/>
  <c r="W76" i="11"/>
  <c r="X76" i="11"/>
  <c r="P77" i="11"/>
  <c r="Q77" i="11"/>
  <c r="R77" i="11"/>
  <c r="S77" i="11"/>
  <c r="T77" i="11"/>
  <c r="U77" i="11"/>
  <c r="V77" i="11"/>
  <c r="W77" i="11"/>
  <c r="X77" i="11"/>
  <c r="P78" i="11"/>
  <c r="Q78" i="11"/>
  <c r="R78" i="11"/>
  <c r="S78" i="11"/>
  <c r="T78" i="11"/>
  <c r="U78" i="11"/>
  <c r="V78" i="11"/>
  <c r="W78" i="11"/>
  <c r="X78" i="11"/>
  <c r="P79" i="11"/>
  <c r="Q79" i="11"/>
  <c r="R79" i="11"/>
  <c r="S79" i="11"/>
  <c r="T79" i="11"/>
  <c r="U79" i="11"/>
  <c r="V79" i="11"/>
  <c r="W79" i="11"/>
  <c r="X79" i="11"/>
  <c r="P80" i="11"/>
  <c r="Q80" i="11"/>
  <c r="R80" i="11"/>
  <c r="S80" i="11"/>
  <c r="T80" i="11"/>
  <c r="U80" i="11"/>
  <c r="V80" i="11"/>
  <c r="W80" i="11"/>
  <c r="X80" i="11"/>
  <c r="P81" i="11"/>
  <c r="Q81" i="11"/>
  <c r="R81" i="11"/>
  <c r="S81" i="11"/>
  <c r="T81" i="11"/>
  <c r="U81" i="11"/>
  <c r="V81" i="11"/>
  <c r="W81" i="11"/>
  <c r="X81" i="11"/>
  <c r="P82" i="11"/>
  <c r="Q82" i="11"/>
  <c r="R82" i="11"/>
  <c r="S82" i="11"/>
  <c r="T82" i="11"/>
  <c r="U82" i="11"/>
  <c r="V82" i="11"/>
  <c r="W82" i="11"/>
  <c r="X82" i="11"/>
  <c r="P83" i="11"/>
  <c r="Q83" i="11"/>
  <c r="R83" i="11"/>
  <c r="S83" i="11"/>
  <c r="T83" i="11"/>
  <c r="U83" i="11"/>
  <c r="V83" i="11"/>
  <c r="W83" i="11"/>
  <c r="X83" i="11"/>
  <c r="P84" i="11"/>
  <c r="Q84" i="11"/>
  <c r="R84" i="11"/>
  <c r="S84" i="11"/>
  <c r="T84" i="11"/>
  <c r="U84" i="11"/>
  <c r="V84" i="11"/>
  <c r="W84" i="11"/>
  <c r="X84" i="11"/>
  <c r="P85" i="11"/>
  <c r="Q85" i="11"/>
  <c r="R85" i="11"/>
  <c r="S85" i="11"/>
  <c r="T85" i="11"/>
  <c r="U85" i="11"/>
  <c r="V85" i="11"/>
  <c r="W85" i="11"/>
  <c r="X85" i="11"/>
  <c r="P86" i="11"/>
  <c r="Q86" i="11"/>
  <c r="R86" i="11"/>
  <c r="S86" i="11"/>
  <c r="T86" i="11"/>
  <c r="U86" i="11"/>
  <c r="V86" i="11"/>
  <c r="W86" i="11"/>
  <c r="X86" i="11"/>
  <c r="P87" i="11"/>
  <c r="Q87" i="11"/>
  <c r="R87" i="11"/>
  <c r="S87" i="11"/>
  <c r="T87" i="11"/>
  <c r="U87" i="11"/>
  <c r="V87" i="11"/>
  <c r="W87" i="11"/>
  <c r="X87" i="11"/>
  <c r="P88" i="11"/>
  <c r="Q88" i="11"/>
  <c r="R88" i="11"/>
  <c r="S88" i="11"/>
  <c r="T88" i="11"/>
  <c r="U88" i="11"/>
  <c r="V88" i="11"/>
  <c r="W88" i="11"/>
  <c r="X88" i="11"/>
  <c r="P89" i="11"/>
  <c r="Q89" i="11"/>
  <c r="R89" i="11"/>
  <c r="S89" i="11"/>
  <c r="T89" i="11"/>
  <c r="U89" i="11"/>
  <c r="V89" i="11"/>
  <c r="W89" i="11"/>
  <c r="X89" i="11"/>
  <c r="P90" i="11"/>
  <c r="Q90" i="11"/>
  <c r="R90" i="11"/>
  <c r="S90" i="11"/>
  <c r="T90" i="11"/>
  <c r="U90" i="11"/>
  <c r="V90" i="11"/>
  <c r="W90" i="11"/>
  <c r="X90" i="11"/>
  <c r="P91" i="11"/>
  <c r="Q91" i="11"/>
  <c r="R91" i="11"/>
  <c r="S91" i="11"/>
  <c r="T91" i="11"/>
  <c r="U91" i="11"/>
  <c r="V91" i="11"/>
  <c r="W91" i="11"/>
  <c r="X91" i="11"/>
  <c r="P92" i="11"/>
  <c r="Q92" i="11"/>
  <c r="R92" i="11"/>
  <c r="S92" i="11"/>
  <c r="T92" i="11"/>
  <c r="U92" i="11"/>
  <c r="V92" i="11"/>
  <c r="W92" i="11"/>
  <c r="X92" i="11"/>
  <c r="X3" i="11"/>
  <c r="W3" i="11"/>
  <c r="V3" i="11"/>
  <c r="U3" i="11"/>
  <c r="T3" i="11"/>
  <c r="S3" i="11"/>
  <c r="R3" i="11"/>
  <c r="Q3" i="11"/>
  <c r="P3" i="11"/>
  <c r="O1" i="11"/>
  <c r="P2" i="1"/>
  <c r="P3" i="1"/>
  <c r="Q2"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O2" i="1"/>
  <c r="N2"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3" i="1"/>
  <c r="H64" i="10"/>
  <c r="I64" i="10"/>
  <c r="I2" i="10" s="1"/>
  <c r="J64" i="10"/>
  <c r="K64" i="10"/>
  <c r="L64" i="10"/>
  <c r="H65" i="10"/>
  <c r="I65" i="10"/>
  <c r="J65" i="10"/>
  <c r="K65" i="10"/>
  <c r="L65" i="10"/>
  <c r="M65" i="10"/>
  <c r="H66" i="10"/>
  <c r="I66" i="10"/>
  <c r="J66" i="10"/>
  <c r="M66" i="10" s="1"/>
  <c r="K66" i="10"/>
  <c r="L66" i="10"/>
  <c r="H67" i="10"/>
  <c r="I67" i="10"/>
  <c r="J67" i="10"/>
  <c r="K67" i="10"/>
  <c r="L67" i="10"/>
  <c r="M67" i="10"/>
  <c r="H68" i="10"/>
  <c r="I68" i="10"/>
  <c r="J68" i="10"/>
  <c r="M68" i="10" s="1"/>
  <c r="K68" i="10"/>
  <c r="L68" i="10"/>
  <c r="H69" i="10"/>
  <c r="I69" i="10"/>
  <c r="J69" i="10"/>
  <c r="K69" i="10"/>
  <c r="L69" i="10"/>
  <c r="M69" i="10"/>
  <c r="H70" i="10"/>
  <c r="I70" i="10"/>
  <c r="J70" i="10"/>
  <c r="M70" i="10" s="1"/>
  <c r="K70" i="10"/>
  <c r="L70" i="10"/>
  <c r="H71" i="10"/>
  <c r="I71" i="10"/>
  <c r="J71" i="10"/>
  <c r="K71" i="10"/>
  <c r="L71" i="10"/>
  <c r="M71" i="10"/>
  <c r="H72" i="10"/>
  <c r="I72" i="10"/>
  <c r="J72" i="10"/>
  <c r="M72" i="10" s="1"/>
  <c r="K72" i="10"/>
  <c r="L72" i="10"/>
  <c r="L63" i="10"/>
  <c r="K63" i="10"/>
  <c r="J63" i="10"/>
  <c r="I63" i="10"/>
  <c r="H63" i="10"/>
  <c r="M63" i="10" s="1"/>
  <c r="L62" i="10"/>
  <c r="K62" i="10"/>
  <c r="J62" i="10"/>
  <c r="I62" i="10"/>
  <c r="H62" i="10"/>
  <c r="M62" i="10" s="1"/>
  <c r="L61" i="10"/>
  <c r="K61" i="10"/>
  <c r="J61" i="10"/>
  <c r="I61" i="10"/>
  <c r="H61" i="10"/>
  <c r="M61" i="10" s="1"/>
  <c r="L60" i="10"/>
  <c r="K60" i="10"/>
  <c r="J60" i="10"/>
  <c r="I60" i="10"/>
  <c r="H60" i="10"/>
  <c r="M60" i="10" s="1"/>
  <c r="L59" i="10"/>
  <c r="K59" i="10"/>
  <c r="J59" i="10"/>
  <c r="I59" i="10"/>
  <c r="H59" i="10"/>
  <c r="M59" i="10" s="1"/>
  <c r="L58" i="10"/>
  <c r="K58" i="10"/>
  <c r="J58" i="10"/>
  <c r="I58" i="10"/>
  <c r="H58" i="10"/>
  <c r="M58" i="10" s="1"/>
  <c r="L57" i="10"/>
  <c r="K57" i="10"/>
  <c r="J57" i="10"/>
  <c r="I57" i="10"/>
  <c r="H57" i="10"/>
  <c r="M57" i="10" s="1"/>
  <c r="L56" i="10"/>
  <c r="K56" i="10"/>
  <c r="J56" i="10"/>
  <c r="I56" i="10"/>
  <c r="H56" i="10"/>
  <c r="M56" i="10" s="1"/>
  <c r="L55" i="10"/>
  <c r="K55" i="10"/>
  <c r="J55" i="10"/>
  <c r="I55" i="10"/>
  <c r="H55" i="10"/>
  <c r="M55" i="10" s="1"/>
  <c r="L54" i="10"/>
  <c r="K54" i="10"/>
  <c r="J54" i="10"/>
  <c r="I54" i="10"/>
  <c r="H54" i="10"/>
  <c r="M54" i="10" s="1"/>
  <c r="L53" i="10"/>
  <c r="K53" i="10"/>
  <c r="J53" i="10"/>
  <c r="I53" i="10"/>
  <c r="H53" i="10"/>
  <c r="M53" i="10" s="1"/>
  <c r="L52" i="10"/>
  <c r="K52" i="10"/>
  <c r="J52" i="10"/>
  <c r="I52" i="10"/>
  <c r="H52" i="10"/>
  <c r="M52" i="10" s="1"/>
  <c r="L51" i="10"/>
  <c r="K51" i="10"/>
  <c r="J51" i="10"/>
  <c r="I51" i="10"/>
  <c r="H51" i="10"/>
  <c r="M51" i="10" s="1"/>
  <c r="L50" i="10"/>
  <c r="K50" i="10"/>
  <c r="J50" i="10"/>
  <c r="I50" i="10"/>
  <c r="H50" i="10"/>
  <c r="M50" i="10" s="1"/>
  <c r="L49" i="10"/>
  <c r="K49" i="10"/>
  <c r="J49" i="10"/>
  <c r="I49" i="10"/>
  <c r="H49" i="10"/>
  <c r="M49" i="10" s="1"/>
  <c r="L48" i="10"/>
  <c r="K48" i="10"/>
  <c r="J48" i="10"/>
  <c r="I48" i="10"/>
  <c r="H48" i="10"/>
  <c r="M48" i="10" s="1"/>
  <c r="L47" i="10"/>
  <c r="K47" i="10"/>
  <c r="J47" i="10"/>
  <c r="I47" i="10"/>
  <c r="H47" i="10"/>
  <c r="M47" i="10" s="1"/>
  <c r="L46" i="10"/>
  <c r="K46" i="10"/>
  <c r="J46" i="10"/>
  <c r="I46" i="10"/>
  <c r="H46" i="10"/>
  <c r="M46" i="10" s="1"/>
  <c r="L45" i="10"/>
  <c r="K45" i="10"/>
  <c r="J45" i="10"/>
  <c r="I45" i="10"/>
  <c r="H45" i="10"/>
  <c r="M45" i="10" s="1"/>
  <c r="L44" i="10"/>
  <c r="K44" i="10"/>
  <c r="J44" i="10"/>
  <c r="I44" i="10"/>
  <c r="H44" i="10"/>
  <c r="M44" i="10" s="1"/>
  <c r="L43" i="10"/>
  <c r="K43" i="10"/>
  <c r="J43" i="10"/>
  <c r="I43" i="10"/>
  <c r="H43" i="10"/>
  <c r="M43" i="10" s="1"/>
  <c r="L42" i="10"/>
  <c r="K42" i="10"/>
  <c r="J42" i="10"/>
  <c r="I42" i="10"/>
  <c r="H42" i="10"/>
  <c r="M42" i="10" s="1"/>
  <c r="L41" i="10"/>
  <c r="K41" i="10"/>
  <c r="J41" i="10"/>
  <c r="I41" i="10"/>
  <c r="H41" i="10"/>
  <c r="M41" i="10" s="1"/>
  <c r="L40" i="10"/>
  <c r="K40" i="10"/>
  <c r="J40" i="10"/>
  <c r="I40" i="10"/>
  <c r="H40" i="10"/>
  <c r="M40" i="10" s="1"/>
  <c r="L39" i="10"/>
  <c r="K39" i="10"/>
  <c r="J39" i="10"/>
  <c r="I39" i="10"/>
  <c r="H39" i="10"/>
  <c r="M39" i="10" s="1"/>
  <c r="L38" i="10"/>
  <c r="K38" i="10"/>
  <c r="J38" i="10"/>
  <c r="I38" i="10"/>
  <c r="H38" i="10"/>
  <c r="M38" i="10" s="1"/>
  <c r="L37" i="10"/>
  <c r="K37" i="10"/>
  <c r="J37" i="10"/>
  <c r="I37" i="10"/>
  <c r="H37" i="10"/>
  <c r="M37" i="10" s="1"/>
  <c r="L36" i="10"/>
  <c r="K36" i="10"/>
  <c r="J36" i="10"/>
  <c r="I36" i="10"/>
  <c r="H36" i="10"/>
  <c r="M36" i="10" s="1"/>
  <c r="L35" i="10"/>
  <c r="K35" i="10"/>
  <c r="J35" i="10"/>
  <c r="I35" i="10"/>
  <c r="H35" i="10"/>
  <c r="M35" i="10" s="1"/>
  <c r="L34" i="10"/>
  <c r="K34" i="10"/>
  <c r="J34" i="10"/>
  <c r="I34" i="10"/>
  <c r="H34" i="10"/>
  <c r="M34" i="10" s="1"/>
  <c r="L33" i="10"/>
  <c r="K33" i="10"/>
  <c r="J33" i="10"/>
  <c r="I33" i="10"/>
  <c r="H33" i="10"/>
  <c r="M33" i="10" s="1"/>
  <c r="L32" i="10"/>
  <c r="K32" i="10"/>
  <c r="J32" i="10"/>
  <c r="I32" i="10"/>
  <c r="H32" i="10"/>
  <c r="M32" i="10" s="1"/>
  <c r="L31" i="10"/>
  <c r="K31" i="10"/>
  <c r="J31" i="10"/>
  <c r="I31" i="10"/>
  <c r="H31" i="10"/>
  <c r="M31" i="10" s="1"/>
  <c r="L30" i="10"/>
  <c r="K30" i="10"/>
  <c r="J30" i="10"/>
  <c r="I30" i="10"/>
  <c r="H30" i="10"/>
  <c r="M30" i="10" s="1"/>
  <c r="L29" i="10"/>
  <c r="K29" i="10"/>
  <c r="J29" i="10"/>
  <c r="I29" i="10"/>
  <c r="H29" i="10"/>
  <c r="M29" i="10" s="1"/>
  <c r="L28" i="10"/>
  <c r="K28" i="10"/>
  <c r="J28" i="10"/>
  <c r="I28" i="10"/>
  <c r="H28" i="10"/>
  <c r="M28" i="10" s="1"/>
  <c r="L27" i="10"/>
  <c r="K27" i="10"/>
  <c r="J27" i="10"/>
  <c r="I27" i="10"/>
  <c r="H27" i="10"/>
  <c r="M27" i="10" s="1"/>
  <c r="L26" i="10"/>
  <c r="K26" i="10"/>
  <c r="J26" i="10"/>
  <c r="I26" i="10"/>
  <c r="H26" i="10"/>
  <c r="M26" i="10" s="1"/>
  <c r="L25" i="10"/>
  <c r="K25" i="10"/>
  <c r="J25" i="10"/>
  <c r="I25" i="10"/>
  <c r="H25" i="10"/>
  <c r="M25" i="10" s="1"/>
  <c r="L24" i="10"/>
  <c r="K24" i="10"/>
  <c r="J24" i="10"/>
  <c r="I24" i="10"/>
  <c r="H24" i="10"/>
  <c r="M24" i="10" s="1"/>
  <c r="L23" i="10"/>
  <c r="K23" i="10"/>
  <c r="J23" i="10"/>
  <c r="I23" i="10"/>
  <c r="H23" i="10"/>
  <c r="M23" i="10" s="1"/>
  <c r="L22" i="10"/>
  <c r="K22" i="10"/>
  <c r="J22" i="10"/>
  <c r="I22" i="10"/>
  <c r="H22" i="10"/>
  <c r="M22" i="10" s="1"/>
  <c r="L21" i="10"/>
  <c r="K21" i="10"/>
  <c r="J21" i="10"/>
  <c r="I21" i="10"/>
  <c r="H21" i="10"/>
  <c r="M21" i="10" s="1"/>
  <c r="L20" i="10"/>
  <c r="K20" i="10"/>
  <c r="J20" i="10"/>
  <c r="I20" i="10"/>
  <c r="H20" i="10"/>
  <c r="M20" i="10" s="1"/>
  <c r="L19" i="10"/>
  <c r="K19" i="10"/>
  <c r="J19" i="10"/>
  <c r="I19" i="10"/>
  <c r="H19" i="10"/>
  <c r="M19" i="10" s="1"/>
  <c r="L18" i="10"/>
  <c r="K18" i="10"/>
  <c r="J18" i="10"/>
  <c r="I18" i="10"/>
  <c r="H18" i="10"/>
  <c r="M18" i="10" s="1"/>
  <c r="L17" i="10"/>
  <c r="K17" i="10"/>
  <c r="J17" i="10"/>
  <c r="I17" i="10"/>
  <c r="H17" i="10"/>
  <c r="M17" i="10" s="1"/>
  <c r="L16" i="10"/>
  <c r="K16" i="10"/>
  <c r="J16" i="10"/>
  <c r="I16" i="10"/>
  <c r="H16" i="10"/>
  <c r="M16" i="10" s="1"/>
  <c r="L15" i="10"/>
  <c r="K15" i="10"/>
  <c r="J15" i="10"/>
  <c r="I15" i="10"/>
  <c r="H15" i="10"/>
  <c r="M15" i="10" s="1"/>
  <c r="L14" i="10"/>
  <c r="K14" i="10"/>
  <c r="J14" i="10"/>
  <c r="I14" i="10"/>
  <c r="H14" i="10"/>
  <c r="M14" i="10" s="1"/>
  <c r="L13" i="10"/>
  <c r="K13" i="10"/>
  <c r="J13" i="10"/>
  <c r="I13" i="10"/>
  <c r="H13" i="10"/>
  <c r="M13" i="10" s="1"/>
  <c r="L12" i="10"/>
  <c r="K12" i="10"/>
  <c r="J12" i="10"/>
  <c r="I12" i="10"/>
  <c r="H12" i="10"/>
  <c r="M12" i="10" s="1"/>
  <c r="L11" i="10"/>
  <c r="K11" i="10"/>
  <c r="J11" i="10"/>
  <c r="I11" i="10"/>
  <c r="H11" i="10"/>
  <c r="M11" i="10" s="1"/>
  <c r="L10" i="10"/>
  <c r="K10" i="10"/>
  <c r="J10" i="10"/>
  <c r="I10" i="10"/>
  <c r="H10" i="10"/>
  <c r="M10" i="10" s="1"/>
  <c r="L9" i="10"/>
  <c r="K9" i="10"/>
  <c r="J9" i="10"/>
  <c r="I9" i="10"/>
  <c r="H9" i="10"/>
  <c r="M9" i="10" s="1"/>
  <c r="L8" i="10"/>
  <c r="K8" i="10"/>
  <c r="J8" i="10"/>
  <c r="I8" i="10"/>
  <c r="H8" i="10"/>
  <c r="M8" i="10" s="1"/>
  <c r="L7" i="10"/>
  <c r="K7" i="10"/>
  <c r="J7" i="10"/>
  <c r="I7" i="10"/>
  <c r="H7" i="10"/>
  <c r="M7" i="10" s="1"/>
  <c r="L6" i="10"/>
  <c r="K6" i="10"/>
  <c r="J6" i="10"/>
  <c r="I6" i="10"/>
  <c r="H6" i="10"/>
  <c r="M6" i="10" s="1"/>
  <c r="L5" i="10"/>
  <c r="K5" i="10"/>
  <c r="J5" i="10"/>
  <c r="I5" i="10"/>
  <c r="H5" i="10"/>
  <c r="M5" i="10" s="1"/>
  <c r="L4" i="10"/>
  <c r="K4" i="10"/>
  <c r="J4" i="10"/>
  <c r="I4" i="10"/>
  <c r="H4" i="10"/>
  <c r="M4" i="10" s="1"/>
  <c r="L3" i="10"/>
  <c r="K3" i="10"/>
  <c r="K2" i="10" s="1"/>
  <c r="J3" i="10"/>
  <c r="I3" i="10"/>
  <c r="H3" i="10"/>
  <c r="M3" i="10" s="1"/>
  <c r="L2" i="10"/>
  <c r="L63" i="9"/>
  <c r="K63" i="9"/>
  <c r="J63" i="9"/>
  <c r="I63" i="9"/>
  <c r="H63" i="9"/>
  <c r="M63" i="9" s="1"/>
  <c r="L62" i="9"/>
  <c r="K62" i="9"/>
  <c r="J62" i="9"/>
  <c r="I62" i="9"/>
  <c r="H62" i="9"/>
  <c r="M62" i="9" s="1"/>
  <c r="L61" i="9"/>
  <c r="K61" i="9"/>
  <c r="J61" i="9"/>
  <c r="I61" i="9"/>
  <c r="H61" i="9"/>
  <c r="M61" i="9" s="1"/>
  <c r="L60" i="9"/>
  <c r="K60" i="9"/>
  <c r="J60" i="9"/>
  <c r="I60" i="9"/>
  <c r="H60" i="9"/>
  <c r="M60" i="9" s="1"/>
  <c r="L59" i="9"/>
  <c r="K59" i="9"/>
  <c r="J59" i="9"/>
  <c r="I59" i="9"/>
  <c r="H59" i="9"/>
  <c r="M59" i="9" s="1"/>
  <c r="L58" i="9"/>
  <c r="K58" i="9"/>
  <c r="J58" i="9"/>
  <c r="I58" i="9"/>
  <c r="H58" i="9"/>
  <c r="M58" i="9" s="1"/>
  <c r="L57" i="9"/>
  <c r="K57" i="9"/>
  <c r="J57" i="9"/>
  <c r="I57" i="9"/>
  <c r="H57" i="9"/>
  <c r="M57" i="9" s="1"/>
  <c r="L56" i="9"/>
  <c r="K56" i="9"/>
  <c r="J56" i="9"/>
  <c r="I56" i="9"/>
  <c r="H56" i="9"/>
  <c r="M56" i="9" s="1"/>
  <c r="L55" i="9"/>
  <c r="K55" i="9"/>
  <c r="J55" i="9"/>
  <c r="I55" i="9"/>
  <c r="H55" i="9"/>
  <c r="M55" i="9" s="1"/>
  <c r="L54" i="9"/>
  <c r="K54" i="9"/>
  <c r="J54" i="9"/>
  <c r="I54" i="9"/>
  <c r="H54" i="9"/>
  <c r="M54" i="9" s="1"/>
  <c r="L53" i="9"/>
  <c r="K53" i="9"/>
  <c r="J53" i="9"/>
  <c r="I53" i="9"/>
  <c r="H53" i="9"/>
  <c r="M53" i="9" s="1"/>
  <c r="L52" i="9"/>
  <c r="K52" i="9"/>
  <c r="J52" i="9"/>
  <c r="I52" i="9"/>
  <c r="H52" i="9"/>
  <c r="M52" i="9" s="1"/>
  <c r="L51" i="9"/>
  <c r="K51" i="9"/>
  <c r="J51" i="9"/>
  <c r="I51" i="9"/>
  <c r="H51" i="9"/>
  <c r="M51" i="9" s="1"/>
  <c r="L50" i="9"/>
  <c r="K50" i="9"/>
  <c r="J50" i="9"/>
  <c r="I50" i="9"/>
  <c r="H50" i="9"/>
  <c r="M50" i="9" s="1"/>
  <c r="L49" i="9"/>
  <c r="K49" i="9"/>
  <c r="J49" i="9"/>
  <c r="I49" i="9"/>
  <c r="H49" i="9"/>
  <c r="M49" i="9" s="1"/>
  <c r="L48" i="9"/>
  <c r="K48" i="9"/>
  <c r="J48" i="9"/>
  <c r="I48" i="9"/>
  <c r="H48" i="9"/>
  <c r="M48" i="9" s="1"/>
  <c r="L47" i="9"/>
  <c r="K47" i="9"/>
  <c r="J47" i="9"/>
  <c r="I47" i="9"/>
  <c r="H47" i="9"/>
  <c r="M47" i="9" s="1"/>
  <c r="L46" i="9"/>
  <c r="K46" i="9"/>
  <c r="J46" i="9"/>
  <c r="I46" i="9"/>
  <c r="H46" i="9"/>
  <c r="M46" i="9" s="1"/>
  <c r="L45" i="9"/>
  <c r="K45" i="9"/>
  <c r="J45" i="9"/>
  <c r="I45" i="9"/>
  <c r="H45" i="9"/>
  <c r="M45" i="9" s="1"/>
  <c r="L44" i="9"/>
  <c r="K44" i="9"/>
  <c r="J44" i="9"/>
  <c r="I44" i="9"/>
  <c r="H44" i="9"/>
  <c r="M44" i="9" s="1"/>
  <c r="L43" i="9"/>
  <c r="K43" i="9"/>
  <c r="J43" i="9"/>
  <c r="I43" i="9"/>
  <c r="H43" i="9"/>
  <c r="M43" i="9" s="1"/>
  <c r="L42" i="9"/>
  <c r="K42" i="9"/>
  <c r="J42" i="9"/>
  <c r="I42" i="9"/>
  <c r="H42" i="9"/>
  <c r="M42" i="9" s="1"/>
  <c r="L41" i="9"/>
  <c r="K41" i="9"/>
  <c r="J41" i="9"/>
  <c r="I41" i="9"/>
  <c r="H41" i="9"/>
  <c r="M41" i="9" s="1"/>
  <c r="L40" i="9"/>
  <c r="K40" i="9"/>
  <c r="J40" i="9"/>
  <c r="I40" i="9"/>
  <c r="H40" i="9"/>
  <c r="M40" i="9" s="1"/>
  <c r="L39" i="9"/>
  <c r="K39" i="9"/>
  <c r="J39" i="9"/>
  <c r="I39" i="9"/>
  <c r="H39" i="9"/>
  <c r="M39" i="9" s="1"/>
  <c r="L38" i="9"/>
  <c r="K38" i="9"/>
  <c r="J38" i="9"/>
  <c r="I38" i="9"/>
  <c r="H38" i="9"/>
  <c r="M38" i="9" s="1"/>
  <c r="L37" i="9"/>
  <c r="K37" i="9"/>
  <c r="J37" i="9"/>
  <c r="I37" i="9"/>
  <c r="H37" i="9"/>
  <c r="M37" i="9" s="1"/>
  <c r="L36" i="9"/>
  <c r="K36" i="9"/>
  <c r="J36" i="9"/>
  <c r="I36" i="9"/>
  <c r="H36" i="9"/>
  <c r="M36" i="9" s="1"/>
  <c r="L35" i="9"/>
  <c r="K35" i="9"/>
  <c r="J35" i="9"/>
  <c r="I35" i="9"/>
  <c r="H35" i="9"/>
  <c r="M35" i="9" s="1"/>
  <c r="L34" i="9"/>
  <c r="K34" i="9"/>
  <c r="J34" i="9"/>
  <c r="I34" i="9"/>
  <c r="H34" i="9"/>
  <c r="M34" i="9" s="1"/>
  <c r="L33" i="9"/>
  <c r="K33" i="9"/>
  <c r="J33" i="9"/>
  <c r="I33" i="9"/>
  <c r="H33" i="9"/>
  <c r="M33" i="9" s="1"/>
  <c r="L32" i="9"/>
  <c r="K32" i="9"/>
  <c r="J32" i="9"/>
  <c r="I32" i="9"/>
  <c r="H32" i="9"/>
  <c r="M32" i="9" s="1"/>
  <c r="L31" i="9"/>
  <c r="K31" i="9"/>
  <c r="J31" i="9"/>
  <c r="I31" i="9"/>
  <c r="H31" i="9"/>
  <c r="M31" i="9" s="1"/>
  <c r="L30" i="9"/>
  <c r="K30" i="9"/>
  <c r="J30" i="9"/>
  <c r="I30" i="9"/>
  <c r="H30" i="9"/>
  <c r="M30" i="9" s="1"/>
  <c r="L29" i="9"/>
  <c r="K29" i="9"/>
  <c r="J29" i="9"/>
  <c r="I29" i="9"/>
  <c r="H29" i="9"/>
  <c r="M29" i="9" s="1"/>
  <c r="L28" i="9"/>
  <c r="K28" i="9"/>
  <c r="J28" i="9"/>
  <c r="I28" i="9"/>
  <c r="H28" i="9"/>
  <c r="M28" i="9" s="1"/>
  <c r="L27" i="9"/>
  <c r="K27" i="9"/>
  <c r="J27" i="9"/>
  <c r="I27" i="9"/>
  <c r="H27" i="9"/>
  <c r="M27" i="9" s="1"/>
  <c r="L26" i="9"/>
  <c r="K26" i="9"/>
  <c r="J26" i="9"/>
  <c r="I26" i="9"/>
  <c r="H26" i="9"/>
  <c r="M26" i="9" s="1"/>
  <c r="L25" i="9"/>
  <c r="K25" i="9"/>
  <c r="J25" i="9"/>
  <c r="I25" i="9"/>
  <c r="H25" i="9"/>
  <c r="M25" i="9" s="1"/>
  <c r="L24" i="9"/>
  <c r="K24" i="9"/>
  <c r="J24" i="9"/>
  <c r="I24" i="9"/>
  <c r="H24" i="9"/>
  <c r="M24" i="9" s="1"/>
  <c r="L23" i="9"/>
  <c r="K23" i="9"/>
  <c r="J23" i="9"/>
  <c r="I23" i="9"/>
  <c r="H23" i="9"/>
  <c r="M23" i="9" s="1"/>
  <c r="L22" i="9"/>
  <c r="K22" i="9"/>
  <c r="J22" i="9"/>
  <c r="I22" i="9"/>
  <c r="H22" i="9"/>
  <c r="M22" i="9" s="1"/>
  <c r="L21" i="9"/>
  <c r="K21" i="9"/>
  <c r="J21" i="9"/>
  <c r="I21" i="9"/>
  <c r="H21" i="9"/>
  <c r="M21" i="9" s="1"/>
  <c r="L20" i="9"/>
  <c r="K20" i="9"/>
  <c r="J20" i="9"/>
  <c r="I20" i="9"/>
  <c r="H20" i="9"/>
  <c r="M20" i="9" s="1"/>
  <c r="L19" i="9"/>
  <c r="K19" i="9"/>
  <c r="J19" i="9"/>
  <c r="I19" i="9"/>
  <c r="H19" i="9"/>
  <c r="M19" i="9" s="1"/>
  <c r="L18" i="9"/>
  <c r="K18" i="9"/>
  <c r="J18" i="9"/>
  <c r="I18" i="9"/>
  <c r="H18" i="9"/>
  <c r="M18" i="9" s="1"/>
  <c r="L17" i="9"/>
  <c r="K17" i="9"/>
  <c r="J17" i="9"/>
  <c r="I17" i="9"/>
  <c r="H17" i="9"/>
  <c r="M17" i="9" s="1"/>
  <c r="L16" i="9"/>
  <c r="K16" i="9"/>
  <c r="J16" i="9"/>
  <c r="I16" i="9"/>
  <c r="H16" i="9"/>
  <c r="M16" i="9" s="1"/>
  <c r="L15" i="9"/>
  <c r="K15" i="9"/>
  <c r="J15" i="9"/>
  <c r="I15" i="9"/>
  <c r="H15" i="9"/>
  <c r="M15" i="9" s="1"/>
  <c r="L14" i="9"/>
  <c r="K14" i="9"/>
  <c r="J14" i="9"/>
  <c r="I14" i="9"/>
  <c r="H14" i="9"/>
  <c r="M14" i="9" s="1"/>
  <c r="L13" i="9"/>
  <c r="K13" i="9"/>
  <c r="J13" i="9"/>
  <c r="I13" i="9"/>
  <c r="H13" i="9"/>
  <c r="M13" i="9" s="1"/>
  <c r="L12" i="9"/>
  <c r="K12" i="9"/>
  <c r="J12" i="9"/>
  <c r="I12" i="9"/>
  <c r="H12" i="9"/>
  <c r="M12" i="9" s="1"/>
  <c r="L11" i="9"/>
  <c r="K11" i="9"/>
  <c r="J11" i="9"/>
  <c r="I11" i="9"/>
  <c r="H11" i="9"/>
  <c r="M11" i="9" s="1"/>
  <c r="L10" i="9"/>
  <c r="K10" i="9"/>
  <c r="J10" i="9"/>
  <c r="I10" i="9"/>
  <c r="H10" i="9"/>
  <c r="M10" i="9" s="1"/>
  <c r="L9" i="9"/>
  <c r="K9" i="9"/>
  <c r="J9" i="9"/>
  <c r="I9" i="9"/>
  <c r="H9" i="9"/>
  <c r="M9" i="9" s="1"/>
  <c r="L8" i="9"/>
  <c r="K8" i="9"/>
  <c r="J8" i="9"/>
  <c r="I8" i="9"/>
  <c r="H8" i="9"/>
  <c r="M8" i="9" s="1"/>
  <c r="L7" i="9"/>
  <c r="K7" i="9"/>
  <c r="J7" i="9"/>
  <c r="I7" i="9"/>
  <c r="H7" i="9"/>
  <c r="M7" i="9" s="1"/>
  <c r="L6" i="9"/>
  <c r="K6" i="9"/>
  <c r="J6" i="9"/>
  <c r="I6" i="9"/>
  <c r="H6" i="9"/>
  <c r="M6" i="9" s="1"/>
  <c r="L5" i="9"/>
  <c r="K5" i="9"/>
  <c r="J5" i="9"/>
  <c r="I5" i="9"/>
  <c r="H5" i="9"/>
  <c r="M5" i="9" s="1"/>
  <c r="L4" i="9"/>
  <c r="K4" i="9"/>
  <c r="J4" i="9"/>
  <c r="I4" i="9"/>
  <c r="H4" i="9"/>
  <c r="M4" i="9" s="1"/>
  <c r="L3" i="9"/>
  <c r="L2" i="9" s="1"/>
  <c r="K3" i="9"/>
  <c r="J3" i="9"/>
  <c r="I3" i="9"/>
  <c r="H3" i="9"/>
  <c r="H2" i="9" s="1"/>
  <c r="K2" i="9"/>
  <c r="J2" i="9"/>
  <c r="I2" i="9"/>
  <c r="L75" i="8"/>
  <c r="K75" i="8"/>
  <c r="J75" i="8"/>
  <c r="I75" i="8"/>
  <c r="H75" i="8"/>
  <c r="M75" i="8" s="1"/>
  <c r="L74" i="8"/>
  <c r="K74" i="8"/>
  <c r="J74" i="8"/>
  <c r="I74" i="8"/>
  <c r="H74" i="8"/>
  <c r="M74" i="8" s="1"/>
  <c r="L73" i="8"/>
  <c r="K73" i="8"/>
  <c r="J73" i="8"/>
  <c r="I73" i="8"/>
  <c r="H73" i="8"/>
  <c r="M73" i="8" s="1"/>
  <c r="L72" i="8"/>
  <c r="K72" i="8"/>
  <c r="J72" i="8"/>
  <c r="I72" i="8"/>
  <c r="H72" i="8"/>
  <c r="M72" i="8" s="1"/>
  <c r="L71" i="8"/>
  <c r="K71" i="8"/>
  <c r="J71" i="8"/>
  <c r="I71" i="8"/>
  <c r="H71" i="8"/>
  <c r="M71" i="8" s="1"/>
  <c r="L70" i="8"/>
  <c r="K70" i="8"/>
  <c r="J70" i="8"/>
  <c r="I70" i="8"/>
  <c r="H70" i="8"/>
  <c r="M70" i="8" s="1"/>
  <c r="L69" i="8"/>
  <c r="K69" i="8"/>
  <c r="J69" i="8"/>
  <c r="I69" i="8"/>
  <c r="H69" i="8"/>
  <c r="M69" i="8" s="1"/>
  <c r="L68" i="8"/>
  <c r="K68" i="8"/>
  <c r="J68" i="8"/>
  <c r="I68" i="8"/>
  <c r="H68" i="8"/>
  <c r="M68" i="8" s="1"/>
  <c r="L67" i="8"/>
  <c r="K67" i="8"/>
  <c r="J67" i="8"/>
  <c r="I67" i="8"/>
  <c r="H67" i="8"/>
  <c r="M67" i="8" s="1"/>
  <c r="L66" i="8"/>
  <c r="K66" i="8"/>
  <c r="J66" i="8"/>
  <c r="I66" i="8"/>
  <c r="H66" i="8"/>
  <c r="M66" i="8" s="1"/>
  <c r="L65" i="8"/>
  <c r="K65" i="8"/>
  <c r="J65" i="8"/>
  <c r="I65" i="8"/>
  <c r="H65" i="8"/>
  <c r="M65" i="8" s="1"/>
  <c r="L64" i="8"/>
  <c r="K64" i="8"/>
  <c r="J64" i="8"/>
  <c r="I64" i="8"/>
  <c r="H64" i="8"/>
  <c r="M64" i="8" s="1"/>
  <c r="L63" i="8"/>
  <c r="K63" i="8"/>
  <c r="J63" i="8"/>
  <c r="I63" i="8"/>
  <c r="H63" i="8"/>
  <c r="M63" i="8" s="1"/>
  <c r="L62" i="8"/>
  <c r="K62" i="8"/>
  <c r="J62" i="8"/>
  <c r="I62" i="8"/>
  <c r="H62" i="8"/>
  <c r="M62" i="8" s="1"/>
  <c r="L61" i="8"/>
  <c r="K61" i="8"/>
  <c r="J61" i="8"/>
  <c r="I61" i="8"/>
  <c r="H61" i="8"/>
  <c r="M61" i="8" s="1"/>
  <c r="L60" i="8"/>
  <c r="K60" i="8"/>
  <c r="J60" i="8"/>
  <c r="I60" i="8"/>
  <c r="H60" i="8"/>
  <c r="M60" i="8" s="1"/>
  <c r="L59" i="8"/>
  <c r="K59" i="8"/>
  <c r="J59" i="8"/>
  <c r="I59" i="8"/>
  <c r="H59" i="8"/>
  <c r="M59" i="8" s="1"/>
  <c r="L58" i="8"/>
  <c r="K58" i="8"/>
  <c r="J58" i="8"/>
  <c r="I58" i="8"/>
  <c r="H58" i="8"/>
  <c r="M58" i="8" s="1"/>
  <c r="L57" i="8"/>
  <c r="K57" i="8"/>
  <c r="J57" i="8"/>
  <c r="I57" i="8"/>
  <c r="H57" i="8"/>
  <c r="M57" i="8" s="1"/>
  <c r="L56" i="8"/>
  <c r="K56" i="8"/>
  <c r="J56" i="8"/>
  <c r="I56" i="8"/>
  <c r="H56" i="8"/>
  <c r="M56" i="8" s="1"/>
  <c r="L55" i="8"/>
  <c r="K55" i="8"/>
  <c r="J55" i="8"/>
  <c r="I55" i="8"/>
  <c r="H55" i="8"/>
  <c r="M55" i="8" s="1"/>
  <c r="L54" i="8"/>
  <c r="K54" i="8"/>
  <c r="J54" i="8"/>
  <c r="I54" i="8"/>
  <c r="H54" i="8"/>
  <c r="M54" i="8" s="1"/>
  <c r="L53" i="8"/>
  <c r="K53" i="8"/>
  <c r="J53" i="8"/>
  <c r="I53" i="8"/>
  <c r="H53" i="8"/>
  <c r="M53" i="8" s="1"/>
  <c r="L52" i="8"/>
  <c r="K52" i="8"/>
  <c r="J52" i="8"/>
  <c r="I52" i="8"/>
  <c r="H52" i="8"/>
  <c r="M52" i="8" s="1"/>
  <c r="L51" i="8"/>
  <c r="K51" i="8"/>
  <c r="J51" i="8"/>
  <c r="I51" i="8"/>
  <c r="H51" i="8"/>
  <c r="M51" i="8" s="1"/>
  <c r="L50" i="8"/>
  <c r="K50" i="8"/>
  <c r="J50" i="8"/>
  <c r="I50" i="8"/>
  <c r="H50" i="8"/>
  <c r="M50" i="8" s="1"/>
  <c r="L49" i="8"/>
  <c r="K49" i="8"/>
  <c r="J49" i="8"/>
  <c r="I49" i="8"/>
  <c r="H49" i="8"/>
  <c r="M49" i="8" s="1"/>
  <c r="L48" i="8"/>
  <c r="K48" i="8"/>
  <c r="J48" i="8"/>
  <c r="I48" i="8"/>
  <c r="H48" i="8"/>
  <c r="M48" i="8" s="1"/>
  <c r="L47" i="8"/>
  <c r="K47" i="8"/>
  <c r="J47" i="8"/>
  <c r="I47" i="8"/>
  <c r="H47" i="8"/>
  <c r="M47" i="8" s="1"/>
  <c r="L46" i="8"/>
  <c r="K46" i="8"/>
  <c r="J46" i="8"/>
  <c r="I46" i="8"/>
  <c r="H46" i="8"/>
  <c r="M46" i="8" s="1"/>
  <c r="L45" i="8"/>
  <c r="K45" i="8"/>
  <c r="J45" i="8"/>
  <c r="I45" i="8"/>
  <c r="H45" i="8"/>
  <c r="M45" i="8" s="1"/>
  <c r="L44" i="8"/>
  <c r="K44" i="8"/>
  <c r="J44" i="8"/>
  <c r="I44" i="8"/>
  <c r="H44" i="8"/>
  <c r="M44" i="8" s="1"/>
  <c r="L43" i="8"/>
  <c r="K43" i="8"/>
  <c r="J43" i="8"/>
  <c r="I43" i="8"/>
  <c r="H43" i="8"/>
  <c r="M43" i="8" s="1"/>
  <c r="L42" i="8"/>
  <c r="K42" i="8"/>
  <c r="J42" i="8"/>
  <c r="I42" i="8"/>
  <c r="H42" i="8"/>
  <c r="M42" i="8" s="1"/>
  <c r="L41" i="8"/>
  <c r="K41" i="8"/>
  <c r="J41" i="8"/>
  <c r="I41" i="8"/>
  <c r="H41" i="8"/>
  <c r="M41" i="8" s="1"/>
  <c r="L40" i="8"/>
  <c r="K40" i="8"/>
  <c r="J40" i="8"/>
  <c r="I40" i="8"/>
  <c r="H40" i="8"/>
  <c r="M40" i="8" s="1"/>
  <c r="L39" i="8"/>
  <c r="K39" i="8"/>
  <c r="J39" i="8"/>
  <c r="I39" i="8"/>
  <c r="H39" i="8"/>
  <c r="M39" i="8" s="1"/>
  <c r="L38" i="8"/>
  <c r="K38" i="8"/>
  <c r="J38" i="8"/>
  <c r="I38" i="8"/>
  <c r="H38" i="8"/>
  <c r="M38" i="8" s="1"/>
  <c r="L37" i="8"/>
  <c r="K37" i="8"/>
  <c r="J37" i="8"/>
  <c r="I37" i="8"/>
  <c r="H37" i="8"/>
  <c r="M37" i="8" s="1"/>
  <c r="L36" i="8"/>
  <c r="K36" i="8"/>
  <c r="J36" i="8"/>
  <c r="I36" i="8"/>
  <c r="H36" i="8"/>
  <c r="M36" i="8" s="1"/>
  <c r="L35" i="8"/>
  <c r="K35" i="8"/>
  <c r="J35" i="8"/>
  <c r="I35" i="8"/>
  <c r="H35" i="8"/>
  <c r="M35" i="8" s="1"/>
  <c r="L34" i="8"/>
  <c r="K34" i="8"/>
  <c r="J34" i="8"/>
  <c r="I34" i="8"/>
  <c r="H34" i="8"/>
  <c r="M34" i="8" s="1"/>
  <c r="L33" i="8"/>
  <c r="K33" i="8"/>
  <c r="J33" i="8"/>
  <c r="I33" i="8"/>
  <c r="H33" i="8"/>
  <c r="M33" i="8" s="1"/>
  <c r="L32" i="8"/>
  <c r="K32" i="8"/>
  <c r="J32" i="8"/>
  <c r="I32" i="8"/>
  <c r="H32" i="8"/>
  <c r="M32" i="8" s="1"/>
  <c r="L31" i="8"/>
  <c r="K31" i="8"/>
  <c r="J31" i="8"/>
  <c r="I31" i="8"/>
  <c r="H31" i="8"/>
  <c r="M31" i="8" s="1"/>
  <c r="L30" i="8"/>
  <c r="K30" i="8"/>
  <c r="J30" i="8"/>
  <c r="I30" i="8"/>
  <c r="H30" i="8"/>
  <c r="M30" i="8" s="1"/>
  <c r="L29" i="8"/>
  <c r="K29" i="8"/>
  <c r="J29" i="8"/>
  <c r="I29" i="8"/>
  <c r="H29" i="8"/>
  <c r="M29" i="8" s="1"/>
  <c r="L28" i="8"/>
  <c r="K28" i="8"/>
  <c r="J28" i="8"/>
  <c r="I28" i="8"/>
  <c r="H28" i="8"/>
  <c r="M28" i="8" s="1"/>
  <c r="L27" i="8"/>
  <c r="K27" i="8"/>
  <c r="J27" i="8"/>
  <c r="I27" i="8"/>
  <c r="H27" i="8"/>
  <c r="M27" i="8" s="1"/>
  <c r="L26" i="8"/>
  <c r="K26" i="8"/>
  <c r="J26" i="8"/>
  <c r="I26" i="8"/>
  <c r="H26" i="8"/>
  <c r="M26" i="8" s="1"/>
  <c r="L25" i="8"/>
  <c r="K25" i="8"/>
  <c r="J25" i="8"/>
  <c r="I25" i="8"/>
  <c r="H25" i="8"/>
  <c r="M25" i="8" s="1"/>
  <c r="L24" i="8"/>
  <c r="K24" i="8"/>
  <c r="J24" i="8"/>
  <c r="I24" i="8"/>
  <c r="H24" i="8"/>
  <c r="M24" i="8" s="1"/>
  <c r="L23" i="8"/>
  <c r="K23" i="8"/>
  <c r="J23" i="8"/>
  <c r="I23" i="8"/>
  <c r="H23" i="8"/>
  <c r="M23" i="8" s="1"/>
  <c r="L22" i="8"/>
  <c r="K22" i="8"/>
  <c r="J22" i="8"/>
  <c r="I22" i="8"/>
  <c r="H22" i="8"/>
  <c r="M22" i="8" s="1"/>
  <c r="L21" i="8"/>
  <c r="K21" i="8"/>
  <c r="J21" i="8"/>
  <c r="I21" i="8"/>
  <c r="H21" i="8"/>
  <c r="M21" i="8" s="1"/>
  <c r="L20" i="8"/>
  <c r="K20" i="8"/>
  <c r="J20" i="8"/>
  <c r="I20" i="8"/>
  <c r="H20" i="8"/>
  <c r="M20" i="8" s="1"/>
  <c r="L19" i="8"/>
  <c r="K19" i="8"/>
  <c r="J19" i="8"/>
  <c r="I19" i="8"/>
  <c r="H19" i="8"/>
  <c r="M19" i="8" s="1"/>
  <c r="L18" i="8"/>
  <c r="K18" i="8"/>
  <c r="J18" i="8"/>
  <c r="I18" i="8"/>
  <c r="H18" i="8"/>
  <c r="M18" i="8" s="1"/>
  <c r="L17" i="8"/>
  <c r="K17" i="8"/>
  <c r="J17" i="8"/>
  <c r="I17" i="8"/>
  <c r="H17" i="8"/>
  <c r="M17" i="8" s="1"/>
  <c r="L16" i="8"/>
  <c r="K16" i="8"/>
  <c r="J16" i="8"/>
  <c r="I16" i="8"/>
  <c r="H16" i="8"/>
  <c r="M16" i="8" s="1"/>
  <c r="L15" i="8"/>
  <c r="K15" i="8"/>
  <c r="J15" i="8"/>
  <c r="I15" i="8"/>
  <c r="H15" i="8"/>
  <c r="M15" i="8" s="1"/>
  <c r="L14" i="8"/>
  <c r="K14" i="8"/>
  <c r="J14" i="8"/>
  <c r="I14" i="8"/>
  <c r="H14" i="8"/>
  <c r="M14" i="8" s="1"/>
  <c r="L13" i="8"/>
  <c r="K13" i="8"/>
  <c r="J13" i="8"/>
  <c r="I13" i="8"/>
  <c r="H13" i="8"/>
  <c r="M13" i="8" s="1"/>
  <c r="L12" i="8"/>
  <c r="K12" i="8"/>
  <c r="J12" i="8"/>
  <c r="I12" i="8"/>
  <c r="H12" i="8"/>
  <c r="M12" i="8" s="1"/>
  <c r="L11" i="8"/>
  <c r="K11" i="8"/>
  <c r="J11" i="8"/>
  <c r="I11" i="8"/>
  <c r="H11" i="8"/>
  <c r="M11" i="8" s="1"/>
  <c r="L10" i="8"/>
  <c r="K10" i="8"/>
  <c r="J10" i="8"/>
  <c r="I10" i="8"/>
  <c r="H10" i="8"/>
  <c r="M10" i="8" s="1"/>
  <c r="L9" i="8"/>
  <c r="K9" i="8"/>
  <c r="J9" i="8"/>
  <c r="I9" i="8"/>
  <c r="H9" i="8"/>
  <c r="M9" i="8" s="1"/>
  <c r="L8" i="8"/>
  <c r="K8" i="8"/>
  <c r="J8" i="8"/>
  <c r="I8" i="8"/>
  <c r="H8" i="8"/>
  <c r="M8" i="8" s="1"/>
  <c r="L7" i="8"/>
  <c r="K7" i="8"/>
  <c r="J7" i="8"/>
  <c r="I7" i="8"/>
  <c r="H7" i="8"/>
  <c r="M7" i="8" s="1"/>
  <c r="L6" i="8"/>
  <c r="K6" i="8"/>
  <c r="J6" i="8"/>
  <c r="I6" i="8"/>
  <c r="H6" i="8"/>
  <c r="M6" i="8" s="1"/>
  <c r="L5" i="8"/>
  <c r="K5" i="8"/>
  <c r="J5" i="8"/>
  <c r="I5" i="8"/>
  <c r="H5" i="8"/>
  <c r="M5" i="8" s="1"/>
  <c r="L4" i="8"/>
  <c r="K4" i="8"/>
  <c r="J4" i="8"/>
  <c r="I4" i="8"/>
  <c r="H4" i="8"/>
  <c r="M4" i="8" s="1"/>
  <c r="L3" i="8"/>
  <c r="L2" i="8" s="1"/>
  <c r="K3" i="8"/>
  <c r="J3" i="8"/>
  <c r="I3" i="8"/>
  <c r="I2" i="8" s="1"/>
  <c r="H3" i="8"/>
  <c r="H2" i="8" s="1"/>
  <c r="K2" i="8"/>
  <c r="J2" i="8"/>
  <c r="M2" i="7"/>
  <c r="L2" i="7"/>
  <c r="K2" i="7"/>
  <c r="J2" i="7"/>
  <c r="I2" i="7"/>
  <c r="H2" i="7"/>
  <c r="M2" i="6"/>
  <c r="L2" i="6"/>
  <c r="K2" i="6"/>
  <c r="J2" i="6"/>
  <c r="I2" i="6"/>
  <c r="H2" i="6"/>
  <c r="M2" i="5"/>
  <c r="L2" i="5"/>
  <c r="K2" i="5"/>
  <c r="J2" i="5"/>
  <c r="I2" i="5"/>
  <c r="H2" i="5"/>
  <c r="M2" i="4"/>
  <c r="L2" i="4"/>
  <c r="K2" i="4"/>
  <c r="J2" i="4"/>
  <c r="I2" i="4"/>
  <c r="H2" i="4"/>
  <c r="M2" i="3"/>
  <c r="L2" i="3"/>
  <c r="K2" i="3"/>
  <c r="J2" i="3"/>
  <c r="I2" i="3"/>
  <c r="H2" i="3"/>
  <c r="M2" i="2"/>
  <c r="L2" i="2"/>
  <c r="K2" i="2"/>
  <c r="J2" i="2"/>
  <c r="I2" i="2"/>
  <c r="H2" i="2"/>
  <c r="I2" i="1"/>
  <c r="J2" i="1"/>
  <c r="K2" i="1"/>
  <c r="L2" i="1"/>
  <c r="M2" i="1"/>
  <c r="H2" i="1"/>
  <c r="L118" i="7"/>
  <c r="K118" i="7"/>
  <c r="J118" i="7"/>
  <c r="I118" i="7"/>
  <c r="M118" i="7" s="1"/>
  <c r="H118" i="7"/>
  <c r="L117" i="7"/>
  <c r="K117" i="7"/>
  <c r="J117" i="7"/>
  <c r="I117" i="7"/>
  <c r="H117" i="7"/>
  <c r="L116" i="7"/>
  <c r="K116" i="7"/>
  <c r="J116" i="7"/>
  <c r="I116" i="7"/>
  <c r="H116" i="7"/>
  <c r="L115" i="7"/>
  <c r="K115" i="7"/>
  <c r="J115" i="7"/>
  <c r="I115" i="7"/>
  <c r="H115" i="7"/>
  <c r="L114" i="7"/>
  <c r="K114" i="7"/>
  <c r="J114" i="7"/>
  <c r="I114" i="7"/>
  <c r="M114" i="7" s="1"/>
  <c r="H114" i="7"/>
  <c r="L113" i="7"/>
  <c r="K113" i="7"/>
  <c r="J113" i="7"/>
  <c r="I113" i="7"/>
  <c r="H113" i="7"/>
  <c r="L112" i="7"/>
  <c r="K112" i="7"/>
  <c r="J112" i="7"/>
  <c r="I112" i="7"/>
  <c r="H112" i="7"/>
  <c r="L111" i="7"/>
  <c r="K111" i="7"/>
  <c r="J111" i="7"/>
  <c r="I111" i="7"/>
  <c r="H111" i="7"/>
  <c r="L110" i="7"/>
  <c r="K110" i="7"/>
  <c r="J110" i="7"/>
  <c r="I110" i="7"/>
  <c r="M110" i="7" s="1"/>
  <c r="H110" i="7"/>
  <c r="L109" i="7"/>
  <c r="K109" i="7"/>
  <c r="J109" i="7"/>
  <c r="I109" i="7"/>
  <c r="H109" i="7"/>
  <c r="L108" i="7"/>
  <c r="K108" i="7"/>
  <c r="J108" i="7"/>
  <c r="I108" i="7"/>
  <c r="H108" i="7"/>
  <c r="L107" i="7"/>
  <c r="K107" i="7"/>
  <c r="J107" i="7"/>
  <c r="I107" i="7"/>
  <c r="H107" i="7"/>
  <c r="L106" i="7"/>
  <c r="K106" i="7"/>
  <c r="J106" i="7"/>
  <c r="I106" i="7"/>
  <c r="H106" i="7"/>
  <c r="L105" i="7"/>
  <c r="K105" i="7"/>
  <c r="J105" i="7"/>
  <c r="I105" i="7"/>
  <c r="H105" i="7"/>
  <c r="L104" i="7"/>
  <c r="K104" i="7"/>
  <c r="J104" i="7"/>
  <c r="I104" i="7"/>
  <c r="H104" i="7"/>
  <c r="L103" i="7"/>
  <c r="K103" i="7"/>
  <c r="J103" i="7"/>
  <c r="I103" i="7"/>
  <c r="H103" i="7"/>
  <c r="L102" i="7"/>
  <c r="K102" i="7"/>
  <c r="J102" i="7"/>
  <c r="I102" i="7"/>
  <c r="H102" i="7"/>
  <c r="L101" i="7"/>
  <c r="K101" i="7"/>
  <c r="J101" i="7"/>
  <c r="I101" i="7"/>
  <c r="H101" i="7"/>
  <c r="L100" i="7"/>
  <c r="K100" i="7"/>
  <c r="J100" i="7"/>
  <c r="I100" i="7"/>
  <c r="H100" i="7"/>
  <c r="L99" i="7"/>
  <c r="K99" i="7"/>
  <c r="J99" i="7"/>
  <c r="I99" i="7"/>
  <c r="H99" i="7"/>
  <c r="L98" i="7"/>
  <c r="K98" i="7"/>
  <c r="J98" i="7"/>
  <c r="I98" i="7"/>
  <c r="H98" i="7"/>
  <c r="L97" i="7"/>
  <c r="K97" i="7"/>
  <c r="J97" i="7"/>
  <c r="I97" i="7"/>
  <c r="H97" i="7"/>
  <c r="L96" i="7"/>
  <c r="K96" i="7"/>
  <c r="J96" i="7"/>
  <c r="I96" i="7"/>
  <c r="H96" i="7"/>
  <c r="L95" i="7"/>
  <c r="K95" i="7"/>
  <c r="J95" i="7"/>
  <c r="I95" i="7"/>
  <c r="H95" i="7"/>
  <c r="L94" i="7"/>
  <c r="K94" i="7"/>
  <c r="J94" i="7"/>
  <c r="I94" i="7"/>
  <c r="H94" i="7"/>
  <c r="L93" i="7"/>
  <c r="K93" i="7"/>
  <c r="J93" i="7"/>
  <c r="I93" i="7"/>
  <c r="H93" i="7"/>
  <c r="L92" i="7"/>
  <c r="K92" i="7"/>
  <c r="J92" i="7"/>
  <c r="I92" i="7"/>
  <c r="H92" i="7"/>
  <c r="L91" i="7"/>
  <c r="K91" i="7"/>
  <c r="J91" i="7"/>
  <c r="I91" i="7"/>
  <c r="H91" i="7"/>
  <c r="L90" i="7"/>
  <c r="K90" i="7"/>
  <c r="J90" i="7"/>
  <c r="I90" i="7"/>
  <c r="H90" i="7"/>
  <c r="L89" i="7"/>
  <c r="K89" i="7"/>
  <c r="J89" i="7"/>
  <c r="I89" i="7"/>
  <c r="H89" i="7"/>
  <c r="L88" i="7"/>
  <c r="K88" i="7"/>
  <c r="J88" i="7"/>
  <c r="I88" i="7"/>
  <c r="H88" i="7"/>
  <c r="L87" i="7"/>
  <c r="K87" i="7"/>
  <c r="J87" i="7"/>
  <c r="I87" i="7"/>
  <c r="H87" i="7"/>
  <c r="L86" i="7"/>
  <c r="K86" i="7"/>
  <c r="J86" i="7"/>
  <c r="I86" i="7"/>
  <c r="H86" i="7"/>
  <c r="L85" i="7"/>
  <c r="K85" i="7"/>
  <c r="J85" i="7"/>
  <c r="I85" i="7"/>
  <c r="H85" i="7"/>
  <c r="L84" i="7"/>
  <c r="K84" i="7"/>
  <c r="J84" i="7"/>
  <c r="I84" i="7"/>
  <c r="H84" i="7"/>
  <c r="L83" i="7"/>
  <c r="K83" i="7"/>
  <c r="J83" i="7"/>
  <c r="I83" i="7"/>
  <c r="H83" i="7"/>
  <c r="L82" i="7"/>
  <c r="K82" i="7"/>
  <c r="J82" i="7"/>
  <c r="I82" i="7"/>
  <c r="H82" i="7"/>
  <c r="L81" i="7"/>
  <c r="K81" i="7"/>
  <c r="J81" i="7"/>
  <c r="I81" i="7"/>
  <c r="H81" i="7"/>
  <c r="L80" i="7"/>
  <c r="K80" i="7"/>
  <c r="J80" i="7"/>
  <c r="I80" i="7"/>
  <c r="H80" i="7"/>
  <c r="L79" i="7"/>
  <c r="K79" i="7"/>
  <c r="J79" i="7"/>
  <c r="I79" i="7"/>
  <c r="H79" i="7"/>
  <c r="L78" i="7"/>
  <c r="K78" i="7"/>
  <c r="J78" i="7"/>
  <c r="I78" i="7"/>
  <c r="H78" i="7"/>
  <c r="L77" i="7"/>
  <c r="K77" i="7"/>
  <c r="J77" i="7"/>
  <c r="I77" i="7"/>
  <c r="H77" i="7"/>
  <c r="L76" i="7"/>
  <c r="K76" i="7"/>
  <c r="J76" i="7"/>
  <c r="I76" i="7"/>
  <c r="H76" i="7"/>
  <c r="L75" i="7"/>
  <c r="K75" i="7"/>
  <c r="J75" i="7"/>
  <c r="I75" i="7"/>
  <c r="H75" i="7"/>
  <c r="L74" i="7"/>
  <c r="K74" i="7"/>
  <c r="J74" i="7"/>
  <c r="I74" i="7"/>
  <c r="H74" i="7"/>
  <c r="L73" i="7"/>
  <c r="K73" i="7"/>
  <c r="J73" i="7"/>
  <c r="I73" i="7"/>
  <c r="H73" i="7"/>
  <c r="L72" i="7"/>
  <c r="K72" i="7"/>
  <c r="J72" i="7"/>
  <c r="I72" i="7"/>
  <c r="H72" i="7"/>
  <c r="L71" i="7"/>
  <c r="K71" i="7"/>
  <c r="J71" i="7"/>
  <c r="I71" i="7"/>
  <c r="H71" i="7"/>
  <c r="L70" i="7"/>
  <c r="K70" i="7"/>
  <c r="J70" i="7"/>
  <c r="I70" i="7"/>
  <c r="H70" i="7"/>
  <c r="L69" i="7"/>
  <c r="K69" i="7"/>
  <c r="J69" i="7"/>
  <c r="I69" i="7"/>
  <c r="H69" i="7"/>
  <c r="L68" i="7"/>
  <c r="K68" i="7"/>
  <c r="J68" i="7"/>
  <c r="I68" i="7"/>
  <c r="H68" i="7"/>
  <c r="L67" i="7"/>
  <c r="K67" i="7"/>
  <c r="J67" i="7"/>
  <c r="I67" i="7"/>
  <c r="H67" i="7"/>
  <c r="M67" i="7" s="1"/>
  <c r="L66" i="7"/>
  <c r="K66" i="7"/>
  <c r="J66" i="7"/>
  <c r="I66" i="7"/>
  <c r="H66" i="7"/>
  <c r="M66" i="7" s="1"/>
  <c r="L65" i="7"/>
  <c r="K65" i="7"/>
  <c r="J65" i="7"/>
  <c r="I65" i="7"/>
  <c r="H65" i="7"/>
  <c r="M65" i="7" s="1"/>
  <c r="L64" i="7"/>
  <c r="K64" i="7"/>
  <c r="J64" i="7"/>
  <c r="I64" i="7"/>
  <c r="H64" i="7"/>
  <c r="M64" i="7" s="1"/>
  <c r="L63" i="7"/>
  <c r="K63" i="7"/>
  <c r="J63" i="7"/>
  <c r="I63" i="7"/>
  <c r="H63" i="7"/>
  <c r="M63" i="7" s="1"/>
  <c r="L62" i="7"/>
  <c r="K62" i="7"/>
  <c r="J62" i="7"/>
  <c r="I62" i="7"/>
  <c r="H62" i="7"/>
  <c r="M62" i="7" s="1"/>
  <c r="L61" i="7"/>
  <c r="K61" i="7"/>
  <c r="J61" i="7"/>
  <c r="I61" i="7"/>
  <c r="H61" i="7"/>
  <c r="M61" i="7" s="1"/>
  <c r="L60" i="7"/>
  <c r="K60" i="7"/>
  <c r="J60" i="7"/>
  <c r="I60" i="7"/>
  <c r="H60" i="7"/>
  <c r="M60" i="7" s="1"/>
  <c r="L59" i="7"/>
  <c r="K59" i="7"/>
  <c r="J59" i="7"/>
  <c r="I59" i="7"/>
  <c r="H59" i="7"/>
  <c r="M59" i="7" s="1"/>
  <c r="L58" i="7"/>
  <c r="K58" i="7"/>
  <c r="J58" i="7"/>
  <c r="I58" i="7"/>
  <c r="H58" i="7"/>
  <c r="M58" i="7" s="1"/>
  <c r="L57" i="7"/>
  <c r="K57" i="7"/>
  <c r="J57" i="7"/>
  <c r="I57" i="7"/>
  <c r="H57" i="7"/>
  <c r="M57" i="7" s="1"/>
  <c r="L56" i="7"/>
  <c r="K56" i="7"/>
  <c r="J56" i="7"/>
  <c r="I56" i="7"/>
  <c r="H56" i="7"/>
  <c r="M56" i="7" s="1"/>
  <c r="L55" i="7"/>
  <c r="K55" i="7"/>
  <c r="J55" i="7"/>
  <c r="I55" i="7"/>
  <c r="H55" i="7"/>
  <c r="M55" i="7" s="1"/>
  <c r="L54" i="7"/>
  <c r="K54" i="7"/>
  <c r="J54" i="7"/>
  <c r="I54" i="7"/>
  <c r="H54" i="7"/>
  <c r="M54" i="7" s="1"/>
  <c r="L53" i="7"/>
  <c r="K53" i="7"/>
  <c r="J53" i="7"/>
  <c r="I53" i="7"/>
  <c r="H53" i="7"/>
  <c r="M53" i="7" s="1"/>
  <c r="L52" i="7"/>
  <c r="K52" i="7"/>
  <c r="J52" i="7"/>
  <c r="I52" i="7"/>
  <c r="H52" i="7"/>
  <c r="M52" i="7" s="1"/>
  <c r="L51" i="7"/>
  <c r="K51" i="7"/>
  <c r="J51" i="7"/>
  <c r="I51" i="7"/>
  <c r="H51" i="7"/>
  <c r="M51" i="7" s="1"/>
  <c r="L50" i="7"/>
  <c r="K50" i="7"/>
  <c r="J50" i="7"/>
  <c r="I50" i="7"/>
  <c r="H50" i="7"/>
  <c r="M50" i="7" s="1"/>
  <c r="L49" i="7"/>
  <c r="K49" i="7"/>
  <c r="J49" i="7"/>
  <c r="I49" i="7"/>
  <c r="H49" i="7"/>
  <c r="M49" i="7" s="1"/>
  <c r="L48" i="7"/>
  <c r="K48" i="7"/>
  <c r="J48" i="7"/>
  <c r="I48" i="7"/>
  <c r="H48" i="7"/>
  <c r="M48" i="7" s="1"/>
  <c r="L47" i="7"/>
  <c r="K47" i="7"/>
  <c r="J47" i="7"/>
  <c r="I47" i="7"/>
  <c r="H47" i="7"/>
  <c r="M47" i="7" s="1"/>
  <c r="L46" i="7"/>
  <c r="K46" i="7"/>
  <c r="J46" i="7"/>
  <c r="I46" i="7"/>
  <c r="H46" i="7"/>
  <c r="M46" i="7" s="1"/>
  <c r="L45" i="7"/>
  <c r="K45" i="7"/>
  <c r="J45" i="7"/>
  <c r="I45" i="7"/>
  <c r="H45" i="7"/>
  <c r="M45" i="7" s="1"/>
  <c r="L44" i="7"/>
  <c r="K44" i="7"/>
  <c r="J44" i="7"/>
  <c r="I44" i="7"/>
  <c r="H44" i="7"/>
  <c r="M44" i="7" s="1"/>
  <c r="L43" i="7"/>
  <c r="K43" i="7"/>
  <c r="J43" i="7"/>
  <c r="I43" i="7"/>
  <c r="H43" i="7"/>
  <c r="M43" i="7" s="1"/>
  <c r="L42" i="7"/>
  <c r="K42" i="7"/>
  <c r="J42" i="7"/>
  <c r="I42" i="7"/>
  <c r="H42" i="7"/>
  <c r="M42" i="7" s="1"/>
  <c r="L41" i="7"/>
  <c r="K41" i="7"/>
  <c r="J41" i="7"/>
  <c r="I41" i="7"/>
  <c r="H41" i="7"/>
  <c r="M41" i="7" s="1"/>
  <c r="L40" i="7"/>
  <c r="K40" i="7"/>
  <c r="J40" i="7"/>
  <c r="I40" i="7"/>
  <c r="H40" i="7"/>
  <c r="M40" i="7" s="1"/>
  <c r="L39" i="7"/>
  <c r="K39" i="7"/>
  <c r="J39" i="7"/>
  <c r="I39" i="7"/>
  <c r="H39" i="7"/>
  <c r="M39" i="7" s="1"/>
  <c r="L38" i="7"/>
  <c r="K38" i="7"/>
  <c r="J38" i="7"/>
  <c r="I38" i="7"/>
  <c r="H38" i="7"/>
  <c r="M38" i="7" s="1"/>
  <c r="L37" i="7"/>
  <c r="K37" i="7"/>
  <c r="J37" i="7"/>
  <c r="I37" i="7"/>
  <c r="H37" i="7"/>
  <c r="M37" i="7" s="1"/>
  <c r="L36" i="7"/>
  <c r="K36" i="7"/>
  <c r="J36" i="7"/>
  <c r="I36" i="7"/>
  <c r="H36" i="7"/>
  <c r="M36" i="7" s="1"/>
  <c r="L35" i="7"/>
  <c r="K35" i="7"/>
  <c r="J35" i="7"/>
  <c r="I35" i="7"/>
  <c r="H35" i="7"/>
  <c r="M35" i="7" s="1"/>
  <c r="L34" i="7"/>
  <c r="K34" i="7"/>
  <c r="J34" i="7"/>
  <c r="I34" i="7"/>
  <c r="H34" i="7"/>
  <c r="M34" i="7" s="1"/>
  <c r="L33" i="7"/>
  <c r="K33" i="7"/>
  <c r="J33" i="7"/>
  <c r="I33" i="7"/>
  <c r="H33" i="7"/>
  <c r="M33" i="7" s="1"/>
  <c r="L32" i="7"/>
  <c r="K32" i="7"/>
  <c r="J32" i="7"/>
  <c r="I32" i="7"/>
  <c r="H32" i="7"/>
  <c r="M32" i="7" s="1"/>
  <c r="L31" i="7"/>
  <c r="K31" i="7"/>
  <c r="J31" i="7"/>
  <c r="I31" i="7"/>
  <c r="H31" i="7"/>
  <c r="M31" i="7" s="1"/>
  <c r="L30" i="7"/>
  <c r="K30" i="7"/>
  <c r="J30" i="7"/>
  <c r="I30" i="7"/>
  <c r="H30" i="7"/>
  <c r="M30" i="7" s="1"/>
  <c r="L29" i="7"/>
  <c r="K29" i="7"/>
  <c r="J29" i="7"/>
  <c r="I29" i="7"/>
  <c r="H29" i="7"/>
  <c r="M29" i="7" s="1"/>
  <c r="L28" i="7"/>
  <c r="K28" i="7"/>
  <c r="J28" i="7"/>
  <c r="I28" i="7"/>
  <c r="H28" i="7"/>
  <c r="M28" i="7" s="1"/>
  <c r="L27" i="7"/>
  <c r="K27" i="7"/>
  <c r="J27" i="7"/>
  <c r="I27" i="7"/>
  <c r="H27" i="7"/>
  <c r="M27" i="7" s="1"/>
  <c r="L26" i="7"/>
  <c r="K26" i="7"/>
  <c r="J26" i="7"/>
  <c r="I26" i="7"/>
  <c r="H26" i="7"/>
  <c r="M26" i="7" s="1"/>
  <c r="L25" i="7"/>
  <c r="K25" i="7"/>
  <c r="J25" i="7"/>
  <c r="I25" i="7"/>
  <c r="H25" i="7"/>
  <c r="M25" i="7" s="1"/>
  <c r="L24" i="7"/>
  <c r="K24" i="7"/>
  <c r="J24" i="7"/>
  <c r="I24" i="7"/>
  <c r="H24" i="7"/>
  <c r="M24" i="7" s="1"/>
  <c r="L23" i="7"/>
  <c r="K23" i="7"/>
  <c r="J23" i="7"/>
  <c r="I23" i="7"/>
  <c r="H23" i="7"/>
  <c r="M23" i="7" s="1"/>
  <c r="L22" i="7"/>
  <c r="K22" i="7"/>
  <c r="J22" i="7"/>
  <c r="I22" i="7"/>
  <c r="H22" i="7"/>
  <c r="M22" i="7" s="1"/>
  <c r="L21" i="7"/>
  <c r="K21" i="7"/>
  <c r="J21" i="7"/>
  <c r="I21" i="7"/>
  <c r="H21" i="7"/>
  <c r="M21" i="7" s="1"/>
  <c r="L20" i="7"/>
  <c r="K20" i="7"/>
  <c r="J20" i="7"/>
  <c r="I20" i="7"/>
  <c r="H20" i="7"/>
  <c r="M20" i="7" s="1"/>
  <c r="L19" i="7"/>
  <c r="K19" i="7"/>
  <c r="J19" i="7"/>
  <c r="I19" i="7"/>
  <c r="H19" i="7"/>
  <c r="M19" i="7" s="1"/>
  <c r="L18" i="7"/>
  <c r="K18" i="7"/>
  <c r="J18" i="7"/>
  <c r="I18" i="7"/>
  <c r="H18" i="7"/>
  <c r="M18" i="7" s="1"/>
  <c r="L17" i="7"/>
  <c r="K17" i="7"/>
  <c r="J17" i="7"/>
  <c r="I17" i="7"/>
  <c r="H17" i="7"/>
  <c r="M17" i="7" s="1"/>
  <c r="L16" i="7"/>
  <c r="K16" i="7"/>
  <c r="J16" i="7"/>
  <c r="I16" i="7"/>
  <c r="H16" i="7"/>
  <c r="M16" i="7" s="1"/>
  <c r="L15" i="7"/>
  <c r="K15" i="7"/>
  <c r="J15" i="7"/>
  <c r="I15" i="7"/>
  <c r="H15" i="7"/>
  <c r="M15" i="7" s="1"/>
  <c r="L14" i="7"/>
  <c r="K14" i="7"/>
  <c r="J14" i="7"/>
  <c r="I14" i="7"/>
  <c r="H14" i="7"/>
  <c r="M14" i="7" s="1"/>
  <c r="L13" i="7"/>
  <c r="K13" i="7"/>
  <c r="J13" i="7"/>
  <c r="I13" i="7"/>
  <c r="H13" i="7"/>
  <c r="M13" i="7" s="1"/>
  <c r="L12" i="7"/>
  <c r="K12" i="7"/>
  <c r="J12" i="7"/>
  <c r="I12" i="7"/>
  <c r="H12" i="7"/>
  <c r="M12" i="7" s="1"/>
  <c r="L11" i="7"/>
  <c r="K11" i="7"/>
  <c r="J11" i="7"/>
  <c r="I11" i="7"/>
  <c r="H11" i="7"/>
  <c r="M11" i="7" s="1"/>
  <c r="L10" i="7"/>
  <c r="K10" i="7"/>
  <c r="J10" i="7"/>
  <c r="I10" i="7"/>
  <c r="H10" i="7"/>
  <c r="M10" i="7" s="1"/>
  <c r="L9" i="7"/>
  <c r="K9" i="7"/>
  <c r="J9" i="7"/>
  <c r="I9" i="7"/>
  <c r="H9" i="7"/>
  <c r="M9" i="7" s="1"/>
  <c r="L8" i="7"/>
  <c r="K8" i="7"/>
  <c r="J8" i="7"/>
  <c r="I8" i="7"/>
  <c r="H8" i="7"/>
  <c r="M8" i="7" s="1"/>
  <c r="L7" i="7"/>
  <c r="K7" i="7"/>
  <c r="J7" i="7"/>
  <c r="I7" i="7"/>
  <c r="H7" i="7"/>
  <c r="M7" i="7" s="1"/>
  <c r="L6" i="7"/>
  <c r="K6" i="7"/>
  <c r="J6" i="7"/>
  <c r="I6" i="7"/>
  <c r="H6" i="7"/>
  <c r="M6" i="7" s="1"/>
  <c r="L5" i="7"/>
  <c r="K5" i="7"/>
  <c r="J5" i="7"/>
  <c r="I5" i="7"/>
  <c r="H5" i="7"/>
  <c r="M5" i="7" s="1"/>
  <c r="L4" i="7"/>
  <c r="K4" i="7"/>
  <c r="J4" i="7"/>
  <c r="I4" i="7"/>
  <c r="H4" i="7"/>
  <c r="M4" i="7" s="1"/>
  <c r="L3" i="7"/>
  <c r="K3" i="7"/>
  <c r="J3" i="7"/>
  <c r="I3" i="7"/>
  <c r="H3" i="7"/>
  <c r="M3" i="7" s="1"/>
  <c r="H38" i="6"/>
  <c r="I38" i="6"/>
  <c r="J38" i="6"/>
  <c r="K38" i="6"/>
  <c r="M38" i="6" s="1"/>
  <c r="L38" i="6"/>
  <c r="H39" i="6"/>
  <c r="I39" i="6"/>
  <c r="J39" i="6"/>
  <c r="K39" i="6"/>
  <c r="L39" i="6"/>
  <c r="M39" i="6"/>
  <c r="H40" i="6"/>
  <c r="I40" i="6"/>
  <c r="J40" i="6"/>
  <c r="K40" i="6"/>
  <c r="M40" i="6" s="1"/>
  <c r="L40" i="6"/>
  <c r="H41" i="6"/>
  <c r="I41" i="6"/>
  <c r="J41" i="6"/>
  <c r="K41" i="6"/>
  <c r="L41" i="6"/>
  <c r="M41" i="6"/>
  <c r="H42" i="6"/>
  <c r="I42" i="6"/>
  <c r="J42" i="6"/>
  <c r="K42" i="6"/>
  <c r="M42" i="6" s="1"/>
  <c r="L42" i="6"/>
  <c r="H43" i="6"/>
  <c r="I43" i="6"/>
  <c r="M43" i="6" s="1"/>
  <c r="J43" i="6"/>
  <c r="K43" i="6"/>
  <c r="L43" i="6"/>
  <c r="H44" i="6"/>
  <c r="M44" i="6" s="1"/>
  <c r="I44" i="6"/>
  <c r="J44" i="6"/>
  <c r="K44" i="6"/>
  <c r="L44" i="6"/>
  <c r="H45" i="6"/>
  <c r="I45" i="6"/>
  <c r="M45" i="6" s="1"/>
  <c r="J45" i="6"/>
  <c r="K45" i="6"/>
  <c r="L45" i="6"/>
  <c r="H46" i="6"/>
  <c r="M46" i="6" s="1"/>
  <c r="I46" i="6"/>
  <c r="J46" i="6"/>
  <c r="K46" i="6"/>
  <c r="L46" i="6"/>
  <c r="H47" i="6"/>
  <c r="I47" i="6"/>
  <c r="J47" i="6"/>
  <c r="K47" i="6"/>
  <c r="L47" i="6"/>
  <c r="M47" i="6"/>
  <c r="H48" i="6"/>
  <c r="M48" i="6" s="1"/>
  <c r="I48" i="6"/>
  <c r="J48" i="6"/>
  <c r="K48" i="6"/>
  <c r="L48" i="6"/>
  <c r="H49" i="6"/>
  <c r="I49" i="6"/>
  <c r="J49" i="6"/>
  <c r="K49" i="6"/>
  <c r="L49" i="6"/>
  <c r="M49" i="6"/>
  <c r="H50" i="6"/>
  <c r="M50" i="6" s="1"/>
  <c r="I50" i="6"/>
  <c r="J50" i="6"/>
  <c r="K50" i="6"/>
  <c r="L50" i="6"/>
  <c r="H51" i="6"/>
  <c r="I51" i="6"/>
  <c r="M51" i="6" s="1"/>
  <c r="J51" i="6"/>
  <c r="K51" i="6"/>
  <c r="L51" i="6"/>
  <c r="H52" i="6"/>
  <c r="M52" i="6" s="1"/>
  <c r="I52" i="6"/>
  <c r="J52" i="6"/>
  <c r="K52" i="6"/>
  <c r="L52" i="6"/>
  <c r="H53" i="6"/>
  <c r="I53" i="6"/>
  <c r="J53" i="6"/>
  <c r="K53" i="6"/>
  <c r="L53" i="6"/>
  <c r="M53" i="6"/>
  <c r="H54" i="6"/>
  <c r="M54" i="6" s="1"/>
  <c r="I54" i="6"/>
  <c r="J54" i="6"/>
  <c r="K54" i="6"/>
  <c r="L54" i="6"/>
  <c r="H55" i="6"/>
  <c r="I55" i="6"/>
  <c r="M55" i="6" s="1"/>
  <c r="J55" i="6"/>
  <c r="K55" i="6"/>
  <c r="L55" i="6"/>
  <c r="H56" i="6"/>
  <c r="M56" i="6" s="1"/>
  <c r="I56" i="6"/>
  <c r="J56" i="6"/>
  <c r="K56" i="6"/>
  <c r="L56" i="6"/>
  <c r="H57" i="6"/>
  <c r="I57" i="6"/>
  <c r="J57" i="6"/>
  <c r="K57" i="6"/>
  <c r="L57" i="6"/>
  <c r="M57" i="6"/>
  <c r="H58" i="6"/>
  <c r="M58" i="6" s="1"/>
  <c r="I58" i="6"/>
  <c r="J58" i="6"/>
  <c r="K58" i="6"/>
  <c r="L58" i="6"/>
  <c r="H59" i="6"/>
  <c r="I59" i="6"/>
  <c r="J59" i="6"/>
  <c r="K59" i="6"/>
  <c r="L59" i="6"/>
  <c r="M59" i="6"/>
  <c r="H60" i="6"/>
  <c r="M60" i="6" s="1"/>
  <c r="I60" i="6"/>
  <c r="J60" i="6"/>
  <c r="K60" i="6"/>
  <c r="L60" i="6"/>
  <c r="H61" i="6"/>
  <c r="I61" i="6"/>
  <c r="M61" i="6" s="1"/>
  <c r="J61" i="6"/>
  <c r="K61" i="6"/>
  <c r="L61" i="6"/>
  <c r="H62" i="6"/>
  <c r="M62" i="6" s="1"/>
  <c r="I62" i="6"/>
  <c r="J62" i="6"/>
  <c r="K62" i="6"/>
  <c r="L62" i="6"/>
  <c r="H63" i="6"/>
  <c r="I63" i="6"/>
  <c r="J63" i="6"/>
  <c r="K63" i="6"/>
  <c r="L63" i="6"/>
  <c r="M63" i="6"/>
  <c r="H64" i="6"/>
  <c r="M64" i="6" s="1"/>
  <c r="I64" i="6"/>
  <c r="J64" i="6"/>
  <c r="K64" i="6"/>
  <c r="L64" i="6"/>
  <c r="H65" i="6"/>
  <c r="I65" i="6"/>
  <c r="J65" i="6"/>
  <c r="K65" i="6"/>
  <c r="L65" i="6"/>
  <c r="M65" i="6"/>
  <c r="H66" i="6"/>
  <c r="M66" i="6" s="1"/>
  <c r="I66" i="6"/>
  <c r="J66" i="6"/>
  <c r="K66" i="6"/>
  <c r="L66" i="6"/>
  <c r="H67" i="6"/>
  <c r="I67" i="6"/>
  <c r="M67" i="6" s="1"/>
  <c r="J67" i="6"/>
  <c r="K67" i="6"/>
  <c r="L67" i="6"/>
  <c r="H68" i="6"/>
  <c r="M68" i="6" s="1"/>
  <c r="I68" i="6"/>
  <c r="J68" i="6"/>
  <c r="K68" i="6"/>
  <c r="L68" i="6"/>
  <c r="H69" i="6"/>
  <c r="I69" i="6"/>
  <c r="J69" i="6"/>
  <c r="K69" i="6"/>
  <c r="L69" i="6"/>
  <c r="M69" i="6"/>
  <c r="H70" i="6"/>
  <c r="M70" i="6" s="1"/>
  <c r="I70" i="6"/>
  <c r="J70" i="6"/>
  <c r="K70" i="6"/>
  <c r="L70" i="6"/>
  <c r="H71" i="6"/>
  <c r="I71" i="6"/>
  <c r="J71" i="6"/>
  <c r="K71" i="6"/>
  <c r="L71" i="6"/>
  <c r="M71" i="6"/>
  <c r="H72" i="6"/>
  <c r="M72" i="6" s="1"/>
  <c r="I72" i="6"/>
  <c r="J72" i="6"/>
  <c r="K72" i="6"/>
  <c r="L72" i="6"/>
  <c r="H73" i="6"/>
  <c r="I73" i="6"/>
  <c r="J73" i="6"/>
  <c r="K73" i="6"/>
  <c r="L73" i="6"/>
  <c r="M73" i="6"/>
  <c r="H74" i="6"/>
  <c r="M74" i="6" s="1"/>
  <c r="I74" i="6"/>
  <c r="J74" i="6"/>
  <c r="K74" i="6"/>
  <c r="L74" i="6"/>
  <c r="H75" i="6"/>
  <c r="I75" i="6"/>
  <c r="M75" i="6" s="1"/>
  <c r="J75" i="6"/>
  <c r="K75" i="6"/>
  <c r="L75" i="6"/>
  <c r="H76" i="6"/>
  <c r="M76" i="6" s="1"/>
  <c r="I76" i="6"/>
  <c r="J76" i="6"/>
  <c r="K76" i="6"/>
  <c r="L76" i="6"/>
  <c r="H77" i="6"/>
  <c r="I77" i="6"/>
  <c r="M77" i="6" s="1"/>
  <c r="J77" i="6"/>
  <c r="K77" i="6"/>
  <c r="L77" i="6"/>
  <c r="H78" i="6"/>
  <c r="M78" i="6" s="1"/>
  <c r="I78" i="6"/>
  <c r="J78" i="6"/>
  <c r="K78" i="6"/>
  <c r="L78" i="6"/>
  <c r="H79" i="6"/>
  <c r="I79" i="6"/>
  <c r="M79" i="6" s="1"/>
  <c r="J79" i="6"/>
  <c r="K79" i="6"/>
  <c r="L79" i="6"/>
  <c r="H80" i="6"/>
  <c r="M80" i="6" s="1"/>
  <c r="I80" i="6"/>
  <c r="J80" i="6"/>
  <c r="K80" i="6"/>
  <c r="L80" i="6"/>
  <c r="H81" i="6"/>
  <c r="I81" i="6"/>
  <c r="M81" i="6" s="1"/>
  <c r="J81" i="6"/>
  <c r="K81" i="6"/>
  <c r="L81" i="6"/>
  <c r="H82" i="6"/>
  <c r="M82" i="6" s="1"/>
  <c r="I82" i="6"/>
  <c r="J82" i="6"/>
  <c r="K82" i="6"/>
  <c r="L82" i="6"/>
  <c r="H83" i="6"/>
  <c r="I83" i="6"/>
  <c r="J83" i="6"/>
  <c r="K83" i="6"/>
  <c r="L83" i="6"/>
  <c r="M83" i="6"/>
  <c r="H84" i="6"/>
  <c r="M84" i="6" s="1"/>
  <c r="I84" i="6"/>
  <c r="J84" i="6"/>
  <c r="K84" i="6"/>
  <c r="L84" i="6"/>
  <c r="H85" i="6"/>
  <c r="I85" i="6"/>
  <c r="J85" i="6"/>
  <c r="K85" i="6"/>
  <c r="L85" i="6"/>
  <c r="M85" i="6"/>
  <c r="H86" i="6"/>
  <c r="M86" i="6" s="1"/>
  <c r="I86" i="6"/>
  <c r="J86" i="6"/>
  <c r="K86" i="6"/>
  <c r="L86" i="6"/>
  <c r="H87" i="6"/>
  <c r="I87" i="6"/>
  <c r="J87" i="6"/>
  <c r="K87" i="6"/>
  <c r="L87" i="6"/>
  <c r="M87" i="6"/>
  <c r="H88" i="6"/>
  <c r="M88" i="6" s="1"/>
  <c r="I88" i="6"/>
  <c r="J88" i="6"/>
  <c r="K88" i="6"/>
  <c r="L88" i="6"/>
  <c r="H89" i="6"/>
  <c r="I89" i="6"/>
  <c r="J89" i="6"/>
  <c r="K89" i="6"/>
  <c r="L89" i="6"/>
  <c r="M89" i="6"/>
  <c r="H90" i="6"/>
  <c r="M90" i="6" s="1"/>
  <c r="I90" i="6"/>
  <c r="J90" i="6"/>
  <c r="K90" i="6"/>
  <c r="L90" i="6"/>
  <c r="H91" i="6"/>
  <c r="I91" i="6"/>
  <c r="J91" i="6"/>
  <c r="K91" i="6"/>
  <c r="L91" i="6"/>
  <c r="M91" i="6"/>
  <c r="H92" i="6"/>
  <c r="M92" i="6" s="1"/>
  <c r="I92" i="6"/>
  <c r="J92" i="6"/>
  <c r="K92" i="6"/>
  <c r="L92" i="6"/>
  <c r="H93" i="6"/>
  <c r="I93" i="6"/>
  <c r="J93" i="6"/>
  <c r="K93" i="6"/>
  <c r="L93" i="6"/>
  <c r="M93" i="6"/>
  <c r="H94" i="6"/>
  <c r="M94" i="6" s="1"/>
  <c r="I94" i="6"/>
  <c r="J94" i="6"/>
  <c r="K94" i="6"/>
  <c r="L94" i="6"/>
  <c r="H95" i="6"/>
  <c r="I95" i="6"/>
  <c r="M95" i="6" s="1"/>
  <c r="J95" i="6"/>
  <c r="K95" i="6"/>
  <c r="L95" i="6"/>
  <c r="H96" i="6"/>
  <c r="M96" i="6" s="1"/>
  <c r="I96" i="6"/>
  <c r="J96" i="6"/>
  <c r="K96" i="6"/>
  <c r="L96" i="6"/>
  <c r="H97" i="6"/>
  <c r="I97" i="6"/>
  <c r="J97" i="6"/>
  <c r="K97" i="6"/>
  <c r="L97" i="6"/>
  <c r="M97" i="6"/>
  <c r="H98" i="6"/>
  <c r="M98" i="6" s="1"/>
  <c r="I98" i="6"/>
  <c r="J98" i="6"/>
  <c r="K98" i="6"/>
  <c r="L98" i="6"/>
  <c r="H99" i="6"/>
  <c r="I99" i="6"/>
  <c r="M99" i="6" s="1"/>
  <c r="J99" i="6"/>
  <c r="K99" i="6"/>
  <c r="L99" i="6"/>
  <c r="H100" i="6"/>
  <c r="M100" i="6" s="1"/>
  <c r="I100" i="6"/>
  <c r="J100" i="6"/>
  <c r="K100" i="6"/>
  <c r="L100" i="6"/>
  <c r="H101" i="6"/>
  <c r="I101" i="6"/>
  <c r="J101" i="6"/>
  <c r="K101" i="6"/>
  <c r="L101" i="6"/>
  <c r="M101" i="6"/>
  <c r="H102" i="6"/>
  <c r="M102" i="6" s="1"/>
  <c r="I102" i="6"/>
  <c r="J102" i="6"/>
  <c r="K102" i="6"/>
  <c r="L102" i="6"/>
  <c r="H103" i="6"/>
  <c r="I103" i="6"/>
  <c r="J103" i="6"/>
  <c r="K103" i="6"/>
  <c r="L103" i="6"/>
  <c r="M103" i="6"/>
  <c r="H104" i="6"/>
  <c r="M104" i="6" s="1"/>
  <c r="I104" i="6"/>
  <c r="J104" i="6"/>
  <c r="K104" i="6"/>
  <c r="L104" i="6"/>
  <c r="H105" i="6"/>
  <c r="I105" i="6"/>
  <c r="M105" i="6" s="1"/>
  <c r="J105" i="6"/>
  <c r="K105" i="6"/>
  <c r="L105" i="6"/>
  <c r="H106" i="6"/>
  <c r="M106" i="6" s="1"/>
  <c r="I106" i="6"/>
  <c r="J106" i="6"/>
  <c r="K106" i="6"/>
  <c r="L106" i="6"/>
  <c r="H107" i="6"/>
  <c r="I107" i="6"/>
  <c r="M107" i="6" s="1"/>
  <c r="J107" i="6"/>
  <c r="K107" i="6"/>
  <c r="L107" i="6"/>
  <c r="H108" i="6"/>
  <c r="M108" i="6" s="1"/>
  <c r="I108" i="6"/>
  <c r="J108" i="6"/>
  <c r="K108" i="6"/>
  <c r="L108" i="6"/>
  <c r="H109" i="6"/>
  <c r="I109" i="6"/>
  <c r="J109" i="6"/>
  <c r="K109" i="6"/>
  <c r="L109" i="6"/>
  <c r="M109" i="6"/>
  <c r="H110" i="6"/>
  <c r="M110" i="6" s="1"/>
  <c r="I110" i="6"/>
  <c r="J110" i="6"/>
  <c r="K110" i="6"/>
  <c r="L110" i="6"/>
  <c r="H111" i="6"/>
  <c r="I111" i="6"/>
  <c r="J111" i="6"/>
  <c r="K111" i="6"/>
  <c r="L111" i="6"/>
  <c r="M111" i="6"/>
  <c r="H112" i="6"/>
  <c r="M112" i="6" s="1"/>
  <c r="I112" i="6"/>
  <c r="J112" i="6"/>
  <c r="K112" i="6"/>
  <c r="L112" i="6"/>
  <c r="H113" i="6"/>
  <c r="I113" i="6"/>
  <c r="M113" i="6" s="1"/>
  <c r="J113" i="6"/>
  <c r="K113" i="6"/>
  <c r="L113" i="6"/>
  <c r="H114" i="6"/>
  <c r="M114" i="6" s="1"/>
  <c r="I114" i="6"/>
  <c r="J114" i="6"/>
  <c r="K114" i="6"/>
  <c r="L114" i="6"/>
  <c r="H115" i="6"/>
  <c r="I115" i="6"/>
  <c r="M115" i="6" s="1"/>
  <c r="J115" i="6"/>
  <c r="K115" i="6"/>
  <c r="L115" i="6"/>
  <c r="H116" i="6"/>
  <c r="M116" i="6" s="1"/>
  <c r="I116" i="6"/>
  <c r="J116" i="6"/>
  <c r="K116" i="6"/>
  <c r="L116" i="6"/>
  <c r="H117" i="6"/>
  <c r="I117" i="6"/>
  <c r="M117" i="6" s="1"/>
  <c r="J117" i="6"/>
  <c r="K117" i="6"/>
  <c r="L117" i="6"/>
  <c r="H118" i="6"/>
  <c r="M118" i="6" s="1"/>
  <c r="I118" i="6"/>
  <c r="J118" i="6"/>
  <c r="K118" i="6"/>
  <c r="L118" i="6"/>
  <c r="H119" i="6"/>
  <c r="I119" i="6"/>
  <c r="M119" i="6" s="1"/>
  <c r="J119" i="6"/>
  <c r="K119" i="6"/>
  <c r="L119" i="6"/>
  <c r="H120" i="6"/>
  <c r="M120" i="6" s="1"/>
  <c r="I120" i="6"/>
  <c r="J120" i="6"/>
  <c r="K120" i="6"/>
  <c r="L120" i="6"/>
  <c r="H121" i="6"/>
  <c r="I121" i="6"/>
  <c r="J121" i="6"/>
  <c r="K121" i="6"/>
  <c r="L121" i="6"/>
  <c r="M121" i="6"/>
  <c r="H122" i="6"/>
  <c r="M122" i="6" s="1"/>
  <c r="I122" i="6"/>
  <c r="J122" i="6"/>
  <c r="K122" i="6"/>
  <c r="L122" i="6"/>
  <c r="H123" i="6"/>
  <c r="I123" i="6"/>
  <c r="M123" i="6" s="1"/>
  <c r="J123" i="6"/>
  <c r="K123" i="6"/>
  <c r="L123" i="6"/>
  <c r="H124" i="6"/>
  <c r="M124" i="6" s="1"/>
  <c r="I124" i="6"/>
  <c r="J124" i="6"/>
  <c r="K124" i="6"/>
  <c r="L124" i="6"/>
  <c r="H125" i="6"/>
  <c r="I125" i="6"/>
  <c r="J125" i="6"/>
  <c r="K125" i="6"/>
  <c r="L125" i="6"/>
  <c r="M125" i="6"/>
  <c r="H126" i="6"/>
  <c r="M126" i="6" s="1"/>
  <c r="I126" i="6"/>
  <c r="J126" i="6"/>
  <c r="K126" i="6"/>
  <c r="L126" i="6"/>
  <c r="H127" i="6"/>
  <c r="I127" i="6"/>
  <c r="J127" i="6"/>
  <c r="K127" i="6"/>
  <c r="L127" i="6"/>
  <c r="M127" i="6"/>
  <c r="H128" i="6"/>
  <c r="M128" i="6" s="1"/>
  <c r="I128" i="6"/>
  <c r="J128" i="6"/>
  <c r="K128" i="6"/>
  <c r="L128" i="6"/>
  <c r="H129" i="6"/>
  <c r="I129" i="6"/>
  <c r="M129" i="6" s="1"/>
  <c r="J129" i="6"/>
  <c r="K129" i="6"/>
  <c r="L129" i="6"/>
  <c r="H130" i="6"/>
  <c r="M130" i="6" s="1"/>
  <c r="I130" i="6"/>
  <c r="J130" i="6"/>
  <c r="K130" i="6"/>
  <c r="L130" i="6"/>
  <c r="H131" i="6"/>
  <c r="I131" i="6"/>
  <c r="M131" i="6" s="1"/>
  <c r="J131" i="6"/>
  <c r="K131" i="6"/>
  <c r="L131" i="6"/>
  <c r="H132" i="6"/>
  <c r="M132" i="6" s="1"/>
  <c r="I132" i="6"/>
  <c r="J132" i="6"/>
  <c r="K132" i="6"/>
  <c r="L132" i="6"/>
  <c r="H133" i="6"/>
  <c r="I133" i="6"/>
  <c r="J133" i="6"/>
  <c r="K133" i="6"/>
  <c r="L133" i="6"/>
  <c r="M133" i="6"/>
  <c r="H134" i="6"/>
  <c r="M134" i="6" s="1"/>
  <c r="I134" i="6"/>
  <c r="J134" i="6"/>
  <c r="K134" i="6"/>
  <c r="L134" i="6"/>
  <c r="H135" i="6"/>
  <c r="I135" i="6"/>
  <c r="J135" i="6"/>
  <c r="K135" i="6"/>
  <c r="L135" i="6"/>
  <c r="M135" i="6"/>
  <c r="H136" i="6"/>
  <c r="M136" i="6" s="1"/>
  <c r="I136" i="6"/>
  <c r="J136" i="6"/>
  <c r="K136" i="6"/>
  <c r="L136" i="6"/>
  <c r="H137" i="6"/>
  <c r="I137" i="6"/>
  <c r="M137" i="6" s="1"/>
  <c r="J137" i="6"/>
  <c r="K137" i="6"/>
  <c r="L137" i="6"/>
  <c r="H138" i="6"/>
  <c r="M138" i="6" s="1"/>
  <c r="I138" i="6"/>
  <c r="J138" i="6"/>
  <c r="K138" i="6"/>
  <c r="L138" i="6"/>
  <c r="H139" i="6"/>
  <c r="I139" i="6"/>
  <c r="J139" i="6"/>
  <c r="K139" i="6"/>
  <c r="L139" i="6"/>
  <c r="M139" i="6"/>
  <c r="H140" i="6"/>
  <c r="M140" i="6" s="1"/>
  <c r="I140" i="6"/>
  <c r="J140" i="6"/>
  <c r="K140" i="6"/>
  <c r="L140" i="6"/>
  <c r="L37" i="6"/>
  <c r="K37" i="6"/>
  <c r="J37" i="6"/>
  <c r="I37" i="6"/>
  <c r="H37" i="6"/>
  <c r="M37" i="6" s="1"/>
  <c r="L36" i="6"/>
  <c r="K36" i="6"/>
  <c r="J36" i="6"/>
  <c r="I36" i="6"/>
  <c r="H36" i="6"/>
  <c r="M36" i="6" s="1"/>
  <c r="L35" i="6"/>
  <c r="K35" i="6"/>
  <c r="J35" i="6"/>
  <c r="I35" i="6"/>
  <c r="H35" i="6"/>
  <c r="M35" i="6" s="1"/>
  <c r="L34" i="6"/>
  <c r="K34" i="6"/>
  <c r="J34" i="6"/>
  <c r="I34" i="6"/>
  <c r="H34" i="6"/>
  <c r="M34" i="6" s="1"/>
  <c r="L33" i="6"/>
  <c r="K33" i="6"/>
  <c r="J33" i="6"/>
  <c r="I33" i="6"/>
  <c r="H33" i="6"/>
  <c r="M33" i="6" s="1"/>
  <c r="L32" i="6"/>
  <c r="K32" i="6"/>
  <c r="J32" i="6"/>
  <c r="I32" i="6"/>
  <c r="H32" i="6"/>
  <c r="M32" i="6" s="1"/>
  <c r="L31" i="6"/>
  <c r="K31" i="6"/>
  <c r="J31" i="6"/>
  <c r="I31" i="6"/>
  <c r="H31" i="6"/>
  <c r="M31" i="6" s="1"/>
  <c r="L30" i="6"/>
  <c r="K30" i="6"/>
  <c r="J30" i="6"/>
  <c r="I30" i="6"/>
  <c r="H30" i="6"/>
  <c r="M30" i="6" s="1"/>
  <c r="L29" i="6"/>
  <c r="K29" i="6"/>
  <c r="J29" i="6"/>
  <c r="I29" i="6"/>
  <c r="H29" i="6"/>
  <c r="M29" i="6" s="1"/>
  <c r="L28" i="6"/>
  <c r="K28" i="6"/>
  <c r="J28" i="6"/>
  <c r="I28" i="6"/>
  <c r="H28" i="6"/>
  <c r="M28" i="6" s="1"/>
  <c r="L27" i="6"/>
  <c r="K27" i="6"/>
  <c r="J27" i="6"/>
  <c r="I27" i="6"/>
  <c r="H27" i="6"/>
  <c r="M27" i="6" s="1"/>
  <c r="L26" i="6"/>
  <c r="K26" i="6"/>
  <c r="J26" i="6"/>
  <c r="I26" i="6"/>
  <c r="H26" i="6"/>
  <c r="M26" i="6" s="1"/>
  <c r="L25" i="6"/>
  <c r="K25" i="6"/>
  <c r="J25" i="6"/>
  <c r="I25" i="6"/>
  <c r="H25" i="6"/>
  <c r="M25" i="6" s="1"/>
  <c r="L24" i="6"/>
  <c r="K24" i="6"/>
  <c r="J24" i="6"/>
  <c r="I24" i="6"/>
  <c r="H24" i="6"/>
  <c r="M24" i="6" s="1"/>
  <c r="L23" i="6"/>
  <c r="K23" i="6"/>
  <c r="J23" i="6"/>
  <c r="I23" i="6"/>
  <c r="H23" i="6"/>
  <c r="M23" i="6" s="1"/>
  <c r="L22" i="6"/>
  <c r="K22" i="6"/>
  <c r="J22" i="6"/>
  <c r="I22" i="6"/>
  <c r="H22" i="6"/>
  <c r="M22" i="6" s="1"/>
  <c r="L21" i="6"/>
  <c r="K21" i="6"/>
  <c r="J21" i="6"/>
  <c r="I21" i="6"/>
  <c r="H21" i="6"/>
  <c r="M21" i="6" s="1"/>
  <c r="L20" i="6"/>
  <c r="K20" i="6"/>
  <c r="J20" i="6"/>
  <c r="I20" i="6"/>
  <c r="H20" i="6"/>
  <c r="M20" i="6" s="1"/>
  <c r="L19" i="6"/>
  <c r="K19" i="6"/>
  <c r="J19" i="6"/>
  <c r="I19" i="6"/>
  <c r="H19" i="6"/>
  <c r="M19" i="6" s="1"/>
  <c r="L18" i="6"/>
  <c r="K18" i="6"/>
  <c r="J18" i="6"/>
  <c r="I18" i="6"/>
  <c r="H18" i="6"/>
  <c r="M18" i="6" s="1"/>
  <c r="L17" i="6"/>
  <c r="K17" i="6"/>
  <c r="J17" i="6"/>
  <c r="I17" i="6"/>
  <c r="H17" i="6"/>
  <c r="M17" i="6" s="1"/>
  <c r="L16" i="6"/>
  <c r="K16" i="6"/>
  <c r="J16" i="6"/>
  <c r="I16" i="6"/>
  <c r="H16" i="6"/>
  <c r="M16" i="6" s="1"/>
  <c r="L15" i="6"/>
  <c r="K15" i="6"/>
  <c r="J15" i="6"/>
  <c r="I15" i="6"/>
  <c r="H15" i="6"/>
  <c r="M15" i="6" s="1"/>
  <c r="L14" i="6"/>
  <c r="K14" i="6"/>
  <c r="J14" i="6"/>
  <c r="I14" i="6"/>
  <c r="H14" i="6"/>
  <c r="M14" i="6" s="1"/>
  <c r="L13" i="6"/>
  <c r="K13" i="6"/>
  <c r="J13" i="6"/>
  <c r="I13" i="6"/>
  <c r="H13" i="6"/>
  <c r="M13" i="6" s="1"/>
  <c r="L12" i="6"/>
  <c r="K12" i="6"/>
  <c r="J12" i="6"/>
  <c r="I12" i="6"/>
  <c r="H12" i="6"/>
  <c r="M12" i="6" s="1"/>
  <c r="L11" i="6"/>
  <c r="K11" i="6"/>
  <c r="J11" i="6"/>
  <c r="I11" i="6"/>
  <c r="H11" i="6"/>
  <c r="M11" i="6" s="1"/>
  <c r="L10" i="6"/>
  <c r="K10" i="6"/>
  <c r="J10" i="6"/>
  <c r="I10" i="6"/>
  <c r="H10" i="6"/>
  <c r="M10" i="6" s="1"/>
  <c r="L9" i="6"/>
  <c r="K9" i="6"/>
  <c r="J9" i="6"/>
  <c r="I9" i="6"/>
  <c r="H9" i="6"/>
  <c r="M9" i="6" s="1"/>
  <c r="L8" i="6"/>
  <c r="K8" i="6"/>
  <c r="J8" i="6"/>
  <c r="I8" i="6"/>
  <c r="H8" i="6"/>
  <c r="M8" i="6" s="1"/>
  <c r="L7" i="6"/>
  <c r="K7" i="6"/>
  <c r="J7" i="6"/>
  <c r="I7" i="6"/>
  <c r="H7" i="6"/>
  <c r="M7" i="6" s="1"/>
  <c r="L6" i="6"/>
  <c r="K6" i="6"/>
  <c r="J6" i="6"/>
  <c r="I6" i="6"/>
  <c r="H6" i="6"/>
  <c r="M6" i="6" s="1"/>
  <c r="L5" i="6"/>
  <c r="K5" i="6"/>
  <c r="J5" i="6"/>
  <c r="I5" i="6"/>
  <c r="H5" i="6"/>
  <c r="M5" i="6" s="1"/>
  <c r="L4" i="6"/>
  <c r="K4" i="6"/>
  <c r="J4" i="6"/>
  <c r="I4" i="6"/>
  <c r="H4" i="6"/>
  <c r="M4" i="6" s="1"/>
  <c r="L3" i="6"/>
  <c r="K3" i="6"/>
  <c r="J3" i="6"/>
  <c r="I3" i="6"/>
  <c r="H3" i="6"/>
  <c r="M3" i="6" s="1"/>
  <c r="L37" i="5"/>
  <c r="K37" i="5"/>
  <c r="J37" i="5"/>
  <c r="I37" i="5"/>
  <c r="H37" i="5"/>
  <c r="M37" i="5" s="1"/>
  <c r="L36" i="5"/>
  <c r="K36" i="5"/>
  <c r="J36" i="5"/>
  <c r="I36" i="5"/>
  <c r="H36" i="5"/>
  <c r="L35" i="5"/>
  <c r="K35" i="5"/>
  <c r="J35" i="5"/>
  <c r="I35" i="5"/>
  <c r="H35" i="5"/>
  <c r="L34" i="5"/>
  <c r="K34" i="5"/>
  <c r="J34" i="5"/>
  <c r="I34" i="5"/>
  <c r="H34" i="5"/>
  <c r="L33" i="5"/>
  <c r="K33" i="5"/>
  <c r="J33" i="5"/>
  <c r="I33" i="5"/>
  <c r="H33" i="5"/>
  <c r="M33" i="5" s="1"/>
  <c r="L32" i="5"/>
  <c r="K32" i="5"/>
  <c r="J32" i="5"/>
  <c r="I32" i="5"/>
  <c r="H32" i="5"/>
  <c r="L31" i="5"/>
  <c r="K31" i="5"/>
  <c r="J31" i="5"/>
  <c r="I31" i="5"/>
  <c r="H31" i="5"/>
  <c r="L30" i="5"/>
  <c r="K30" i="5"/>
  <c r="J30" i="5"/>
  <c r="I30" i="5"/>
  <c r="H30" i="5"/>
  <c r="L29" i="5"/>
  <c r="K29" i="5"/>
  <c r="J29" i="5"/>
  <c r="I29" i="5"/>
  <c r="H29" i="5"/>
  <c r="M29" i="5" s="1"/>
  <c r="L28" i="5"/>
  <c r="K28" i="5"/>
  <c r="J28" i="5"/>
  <c r="I28" i="5"/>
  <c r="H28" i="5"/>
  <c r="L27" i="5"/>
  <c r="K27" i="5"/>
  <c r="J27" i="5"/>
  <c r="I27" i="5"/>
  <c r="H27" i="5"/>
  <c r="L26" i="5"/>
  <c r="K26" i="5"/>
  <c r="J26" i="5"/>
  <c r="I26" i="5"/>
  <c r="H26" i="5"/>
  <c r="L25" i="5"/>
  <c r="K25" i="5"/>
  <c r="J25" i="5"/>
  <c r="I25" i="5"/>
  <c r="H25" i="5"/>
  <c r="M25" i="5" s="1"/>
  <c r="L24" i="5"/>
  <c r="K24" i="5"/>
  <c r="J24" i="5"/>
  <c r="I24" i="5"/>
  <c r="H24" i="5"/>
  <c r="L23" i="5"/>
  <c r="K23" i="5"/>
  <c r="J23" i="5"/>
  <c r="I23" i="5"/>
  <c r="H23" i="5"/>
  <c r="L22" i="5"/>
  <c r="K22" i="5"/>
  <c r="J22" i="5"/>
  <c r="I22" i="5"/>
  <c r="H22" i="5"/>
  <c r="L21" i="5"/>
  <c r="K21" i="5"/>
  <c r="J21" i="5"/>
  <c r="I21" i="5"/>
  <c r="H21" i="5"/>
  <c r="M21" i="5" s="1"/>
  <c r="L20" i="5"/>
  <c r="K20" i="5"/>
  <c r="J20" i="5"/>
  <c r="I20" i="5"/>
  <c r="H20" i="5"/>
  <c r="L19" i="5"/>
  <c r="K19" i="5"/>
  <c r="J19" i="5"/>
  <c r="I19" i="5"/>
  <c r="H19" i="5"/>
  <c r="L18" i="5"/>
  <c r="K18" i="5"/>
  <c r="J18" i="5"/>
  <c r="I18" i="5"/>
  <c r="H18" i="5"/>
  <c r="L17" i="5"/>
  <c r="K17" i="5"/>
  <c r="J17" i="5"/>
  <c r="I17" i="5"/>
  <c r="H17" i="5"/>
  <c r="M17" i="5" s="1"/>
  <c r="L16" i="5"/>
  <c r="K16" i="5"/>
  <c r="J16" i="5"/>
  <c r="I16" i="5"/>
  <c r="H16" i="5"/>
  <c r="L15" i="5"/>
  <c r="K15" i="5"/>
  <c r="J15" i="5"/>
  <c r="I15" i="5"/>
  <c r="H15" i="5"/>
  <c r="L14" i="5"/>
  <c r="K14" i="5"/>
  <c r="J14" i="5"/>
  <c r="I14" i="5"/>
  <c r="H14" i="5"/>
  <c r="L13" i="5"/>
  <c r="K13" i="5"/>
  <c r="J13" i="5"/>
  <c r="I13" i="5"/>
  <c r="H13" i="5"/>
  <c r="M13" i="5" s="1"/>
  <c r="L12" i="5"/>
  <c r="K12" i="5"/>
  <c r="J12" i="5"/>
  <c r="I12" i="5"/>
  <c r="H12" i="5"/>
  <c r="L11" i="5"/>
  <c r="K11" i="5"/>
  <c r="J11" i="5"/>
  <c r="I11" i="5"/>
  <c r="H11" i="5"/>
  <c r="L10" i="5"/>
  <c r="K10" i="5"/>
  <c r="J10" i="5"/>
  <c r="I10" i="5"/>
  <c r="H10" i="5"/>
  <c r="L9" i="5"/>
  <c r="K9" i="5"/>
  <c r="J9" i="5"/>
  <c r="I9" i="5"/>
  <c r="H9" i="5"/>
  <c r="M9" i="5" s="1"/>
  <c r="L8" i="5"/>
  <c r="K8" i="5"/>
  <c r="J8" i="5"/>
  <c r="I8" i="5"/>
  <c r="H8" i="5"/>
  <c r="L7" i="5"/>
  <c r="K7" i="5"/>
  <c r="J7" i="5"/>
  <c r="I7" i="5"/>
  <c r="H7" i="5"/>
  <c r="L6" i="5"/>
  <c r="K6" i="5"/>
  <c r="J6" i="5"/>
  <c r="I6" i="5"/>
  <c r="H6" i="5"/>
  <c r="L5" i="5"/>
  <c r="K5" i="5"/>
  <c r="J5" i="5"/>
  <c r="I5" i="5"/>
  <c r="H5" i="5"/>
  <c r="M5" i="5" s="1"/>
  <c r="L4" i="5"/>
  <c r="K4" i="5"/>
  <c r="J4" i="5"/>
  <c r="I4" i="5"/>
  <c r="H4" i="5"/>
  <c r="L3" i="5"/>
  <c r="K3" i="5"/>
  <c r="J3" i="5"/>
  <c r="I3" i="5"/>
  <c r="H3" i="5"/>
  <c r="M3" i="5" s="1"/>
  <c r="H69" i="4"/>
  <c r="I69" i="4"/>
  <c r="J69" i="4"/>
  <c r="K69" i="4"/>
  <c r="M69" i="4" s="1"/>
  <c r="L69" i="4"/>
  <c r="H70" i="4"/>
  <c r="I70" i="4"/>
  <c r="J70" i="4"/>
  <c r="K70" i="4"/>
  <c r="L70" i="4"/>
  <c r="M70" i="4"/>
  <c r="H71" i="4"/>
  <c r="I71" i="4"/>
  <c r="J71" i="4"/>
  <c r="K71" i="4"/>
  <c r="M71" i="4" s="1"/>
  <c r="L71" i="4"/>
  <c r="H72" i="4"/>
  <c r="I72" i="4"/>
  <c r="J72" i="4"/>
  <c r="K72" i="4"/>
  <c r="L72" i="4"/>
  <c r="M72" i="4"/>
  <c r="L68" i="4"/>
  <c r="K68" i="4"/>
  <c r="J68" i="4"/>
  <c r="I68" i="4"/>
  <c r="H68" i="4"/>
  <c r="M68" i="4" s="1"/>
  <c r="L67" i="4"/>
  <c r="K67" i="4"/>
  <c r="J67" i="4"/>
  <c r="I67" i="4"/>
  <c r="H67" i="4"/>
  <c r="M67" i="4" s="1"/>
  <c r="L66" i="4"/>
  <c r="K66" i="4"/>
  <c r="J66" i="4"/>
  <c r="I66" i="4"/>
  <c r="H66" i="4"/>
  <c r="M66" i="4" s="1"/>
  <c r="L65" i="4"/>
  <c r="K65" i="4"/>
  <c r="J65" i="4"/>
  <c r="I65" i="4"/>
  <c r="H65" i="4"/>
  <c r="M65" i="4" s="1"/>
  <c r="L64" i="4"/>
  <c r="K64" i="4"/>
  <c r="J64" i="4"/>
  <c r="I64" i="4"/>
  <c r="H64" i="4"/>
  <c r="M64" i="4" s="1"/>
  <c r="L63" i="4"/>
  <c r="K63" i="4"/>
  <c r="J63" i="4"/>
  <c r="I63" i="4"/>
  <c r="H63" i="4"/>
  <c r="M63" i="4" s="1"/>
  <c r="L62" i="4"/>
  <c r="K62" i="4"/>
  <c r="J62" i="4"/>
  <c r="I62" i="4"/>
  <c r="H62" i="4"/>
  <c r="M62" i="4" s="1"/>
  <c r="L61" i="4"/>
  <c r="K61" i="4"/>
  <c r="J61" i="4"/>
  <c r="I61" i="4"/>
  <c r="H61" i="4"/>
  <c r="M61" i="4" s="1"/>
  <c r="L60" i="4"/>
  <c r="K60" i="4"/>
  <c r="J60" i="4"/>
  <c r="I60" i="4"/>
  <c r="H60" i="4"/>
  <c r="M60" i="4" s="1"/>
  <c r="L59" i="4"/>
  <c r="K59" i="4"/>
  <c r="J59" i="4"/>
  <c r="I59" i="4"/>
  <c r="H59" i="4"/>
  <c r="M59" i="4" s="1"/>
  <c r="L58" i="4"/>
  <c r="K58" i="4"/>
  <c r="J58" i="4"/>
  <c r="I58" i="4"/>
  <c r="H58" i="4"/>
  <c r="M58" i="4" s="1"/>
  <c r="L57" i="4"/>
  <c r="K57" i="4"/>
  <c r="J57" i="4"/>
  <c r="I57" i="4"/>
  <c r="H57" i="4"/>
  <c r="M57" i="4" s="1"/>
  <c r="L56" i="4"/>
  <c r="K56" i="4"/>
  <c r="J56" i="4"/>
  <c r="I56" i="4"/>
  <c r="H56" i="4"/>
  <c r="M56" i="4" s="1"/>
  <c r="L55" i="4"/>
  <c r="K55" i="4"/>
  <c r="J55" i="4"/>
  <c r="I55" i="4"/>
  <c r="H55" i="4"/>
  <c r="M55" i="4" s="1"/>
  <c r="L54" i="4"/>
  <c r="K54" i="4"/>
  <c r="J54" i="4"/>
  <c r="I54" i="4"/>
  <c r="H54" i="4"/>
  <c r="M54" i="4" s="1"/>
  <c r="L53" i="4"/>
  <c r="K53" i="4"/>
  <c r="J53" i="4"/>
  <c r="I53" i="4"/>
  <c r="H53" i="4"/>
  <c r="M53" i="4" s="1"/>
  <c r="L52" i="4"/>
  <c r="K52" i="4"/>
  <c r="J52" i="4"/>
  <c r="I52" i="4"/>
  <c r="H52" i="4"/>
  <c r="M52" i="4" s="1"/>
  <c r="L51" i="4"/>
  <c r="K51" i="4"/>
  <c r="J51" i="4"/>
  <c r="I51" i="4"/>
  <c r="H51" i="4"/>
  <c r="M51" i="4" s="1"/>
  <c r="L50" i="4"/>
  <c r="K50" i="4"/>
  <c r="J50" i="4"/>
  <c r="I50" i="4"/>
  <c r="H50" i="4"/>
  <c r="M50" i="4" s="1"/>
  <c r="L49" i="4"/>
  <c r="K49" i="4"/>
  <c r="J49" i="4"/>
  <c r="I49" i="4"/>
  <c r="H49" i="4"/>
  <c r="M49" i="4" s="1"/>
  <c r="L48" i="4"/>
  <c r="K48" i="4"/>
  <c r="J48" i="4"/>
  <c r="I48" i="4"/>
  <c r="H48" i="4"/>
  <c r="M48" i="4" s="1"/>
  <c r="L47" i="4"/>
  <c r="K47" i="4"/>
  <c r="J47" i="4"/>
  <c r="I47" i="4"/>
  <c r="H47" i="4"/>
  <c r="M47" i="4" s="1"/>
  <c r="L46" i="4"/>
  <c r="K46" i="4"/>
  <c r="J46" i="4"/>
  <c r="I46" i="4"/>
  <c r="H46" i="4"/>
  <c r="M46" i="4" s="1"/>
  <c r="L45" i="4"/>
  <c r="K45" i="4"/>
  <c r="J45" i="4"/>
  <c r="I45" i="4"/>
  <c r="H45" i="4"/>
  <c r="M45" i="4" s="1"/>
  <c r="L44" i="4"/>
  <c r="K44" i="4"/>
  <c r="J44" i="4"/>
  <c r="I44" i="4"/>
  <c r="H44" i="4"/>
  <c r="M44" i="4" s="1"/>
  <c r="L43" i="4"/>
  <c r="K43" i="4"/>
  <c r="J43" i="4"/>
  <c r="I43" i="4"/>
  <c r="H43" i="4"/>
  <c r="M43" i="4" s="1"/>
  <c r="L42" i="4"/>
  <c r="K42" i="4"/>
  <c r="J42" i="4"/>
  <c r="I42" i="4"/>
  <c r="H42" i="4"/>
  <c r="M42" i="4" s="1"/>
  <c r="L41" i="4"/>
  <c r="K41" i="4"/>
  <c r="J41" i="4"/>
  <c r="I41" i="4"/>
  <c r="H41" i="4"/>
  <c r="M41" i="4" s="1"/>
  <c r="L40" i="4"/>
  <c r="K40" i="4"/>
  <c r="J40" i="4"/>
  <c r="I40" i="4"/>
  <c r="H40" i="4"/>
  <c r="M40" i="4" s="1"/>
  <c r="L39" i="4"/>
  <c r="K39" i="4"/>
  <c r="J39" i="4"/>
  <c r="I39" i="4"/>
  <c r="H39" i="4"/>
  <c r="M39" i="4" s="1"/>
  <c r="L38" i="4"/>
  <c r="K38" i="4"/>
  <c r="J38" i="4"/>
  <c r="I38" i="4"/>
  <c r="H38" i="4"/>
  <c r="M38" i="4" s="1"/>
  <c r="L37" i="4"/>
  <c r="K37" i="4"/>
  <c r="J37" i="4"/>
  <c r="I37" i="4"/>
  <c r="H37" i="4"/>
  <c r="M37" i="4" s="1"/>
  <c r="L36" i="4"/>
  <c r="K36" i="4"/>
  <c r="J36" i="4"/>
  <c r="I36" i="4"/>
  <c r="H36" i="4"/>
  <c r="M36" i="4" s="1"/>
  <c r="L35" i="4"/>
  <c r="K35" i="4"/>
  <c r="J35" i="4"/>
  <c r="I35" i="4"/>
  <c r="H35" i="4"/>
  <c r="M35" i="4" s="1"/>
  <c r="L34" i="4"/>
  <c r="K34" i="4"/>
  <c r="J34" i="4"/>
  <c r="I34" i="4"/>
  <c r="H34" i="4"/>
  <c r="M34" i="4" s="1"/>
  <c r="L33" i="4"/>
  <c r="K33" i="4"/>
  <c r="J33" i="4"/>
  <c r="I33" i="4"/>
  <c r="H33" i="4"/>
  <c r="M33" i="4" s="1"/>
  <c r="L32" i="4"/>
  <c r="K32" i="4"/>
  <c r="J32" i="4"/>
  <c r="I32" i="4"/>
  <c r="H32" i="4"/>
  <c r="M32" i="4" s="1"/>
  <c r="L31" i="4"/>
  <c r="K31" i="4"/>
  <c r="J31" i="4"/>
  <c r="I31" i="4"/>
  <c r="H31" i="4"/>
  <c r="M31" i="4" s="1"/>
  <c r="L30" i="4"/>
  <c r="K30" i="4"/>
  <c r="J30" i="4"/>
  <c r="I30" i="4"/>
  <c r="H30" i="4"/>
  <c r="M30" i="4" s="1"/>
  <c r="L29" i="4"/>
  <c r="K29" i="4"/>
  <c r="J29" i="4"/>
  <c r="I29" i="4"/>
  <c r="H29" i="4"/>
  <c r="M29" i="4" s="1"/>
  <c r="L28" i="4"/>
  <c r="K28" i="4"/>
  <c r="J28" i="4"/>
  <c r="I28" i="4"/>
  <c r="H28" i="4"/>
  <c r="M28" i="4" s="1"/>
  <c r="L27" i="4"/>
  <c r="K27" i="4"/>
  <c r="J27" i="4"/>
  <c r="I27" i="4"/>
  <c r="H27" i="4"/>
  <c r="M27" i="4" s="1"/>
  <c r="L26" i="4"/>
  <c r="K26" i="4"/>
  <c r="J26" i="4"/>
  <c r="I26" i="4"/>
  <c r="H26" i="4"/>
  <c r="M26" i="4" s="1"/>
  <c r="L25" i="4"/>
  <c r="K25" i="4"/>
  <c r="J25" i="4"/>
  <c r="I25" i="4"/>
  <c r="H25" i="4"/>
  <c r="M25" i="4" s="1"/>
  <c r="L24" i="4"/>
  <c r="K24" i="4"/>
  <c r="J24" i="4"/>
  <c r="I24" i="4"/>
  <c r="H24" i="4"/>
  <c r="M24" i="4" s="1"/>
  <c r="L23" i="4"/>
  <c r="K23" i="4"/>
  <c r="J23" i="4"/>
  <c r="I23" i="4"/>
  <c r="H23" i="4"/>
  <c r="M23" i="4" s="1"/>
  <c r="L22" i="4"/>
  <c r="K22" i="4"/>
  <c r="J22" i="4"/>
  <c r="I22" i="4"/>
  <c r="H22" i="4"/>
  <c r="M22" i="4" s="1"/>
  <c r="L21" i="4"/>
  <c r="K21" i="4"/>
  <c r="J21" i="4"/>
  <c r="I21" i="4"/>
  <c r="H21" i="4"/>
  <c r="M21" i="4" s="1"/>
  <c r="L20" i="4"/>
  <c r="K20" i="4"/>
  <c r="J20" i="4"/>
  <c r="I20" i="4"/>
  <c r="H20" i="4"/>
  <c r="M20" i="4" s="1"/>
  <c r="L19" i="4"/>
  <c r="K19" i="4"/>
  <c r="J19" i="4"/>
  <c r="I19" i="4"/>
  <c r="H19" i="4"/>
  <c r="M19" i="4" s="1"/>
  <c r="L18" i="4"/>
  <c r="K18" i="4"/>
  <c r="J18" i="4"/>
  <c r="I18" i="4"/>
  <c r="H18" i="4"/>
  <c r="M18" i="4" s="1"/>
  <c r="L17" i="4"/>
  <c r="K17" i="4"/>
  <c r="J17" i="4"/>
  <c r="I17" i="4"/>
  <c r="H17" i="4"/>
  <c r="M17" i="4" s="1"/>
  <c r="L16" i="4"/>
  <c r="K16" i="4"/>
  <c r="J16" i="4"/>
  <c r="I16" i="4"/>
  <c r="H16" i="4"/>
  <c r="M16" i="4" s="1"/>
  <c r="L15" i="4"/>
  <c r="K15" i="4"/>
  <c r="J15" i="4"/>
  <c r="I15" i="4"/>
  <c r="H15" i="4"/>
  <c r="M15" i="4" s="1"/>
  <c r="L14" i="4"/>
  <c r="K14" i="4"/>
  <c r="J14" i="4"/>
  <c r="I14" i="4"/>
  <c r="H14" i="4"/>
  <c r="M14" i="4" s="1"/>
  <c r="L13" i="4"/>
  <c r="K13" i="4"/>
  <c r="J13" i="4"/>
  <c r="I13" i="4"/>
  <c r="H13" i="4"/>
  <c r="M13" i="4" s="1"/>
  <c r="L12" i="4"/>
  <c r="K12" i="4"/>
  <c r="J12" i="4"/>
  <c r="I12" i="4"/>
  <c r="H12" i="4"/>
  <c r="M12" i="4" s="1"/>
  <c r="L11" i="4"/>
  <c r="K11" i="4"/>
  <c r="J11" i="4"/>
  <c r="I11" i="4"/>
  <c r="H11" i="4"/>
  <c r="M11" i="4" s="1"/>
  <c r="L10" i="4"/>
  <c r="K10" i="4"/>
  <c r="J10" i="4"/>
  <c r="I10" i="4"/>
  <c r="H10" i="4"/>
  <c r="M10" i="4" s="1"/>
  <c r="L9" i="4"/>
  <c r="K9" i="4"/>
  <c r="J9" i="4"/>
  <c r="I9" i="4"/>
  <c r="H9" i="4"/>
  <c r="M9" i="4" s="1"/>
  <c r="L8" i="4"/>
  <c r="K8" i="4"/>
  <c r="J8" i="4"/>
  <c r="I8" i="4"/>
  <c r="H8" i="4"/>
  <c r="M8" i="4" s="1"/>
  <c r="L7" i="4"/>
  <c r="K7" i="4"/>
  <c r="J7" i="4"/>
  <c r="I7" i="4"/>
  <c r="H7" i="4"/>
  <c r="M7" i="4" s="1"/>
  <c r="L6" i="4"/>
  <c r="K6" i="4"/>
  <c r="J6" i="4"/>
  <c r="I6" i="4"/>
  <c r="H6" i="4"/>
  <c r="M6" i="4" s="1"/>
  <c r="L5" i="4"/>
  <c r="K5" i="4"/>
  <c r="J5" i="4"/>
  <c r="I5" i="4"/>
  <c r="H5" i="4"/>
  <c r="M5" i="4" s="1"/>
  <c r="L4" i="4"/>
  <c r="K4" i="4"/>
  <c r="J4" i="4"/>
  <c r="I4" i="4"/>
  <c r="H4" i="4"/>
  <c r="M4" i="4" s="1"/>
  <c r="L3" i="4"/>
  <c r="K3" i="4"/>
  <c r="J3" i="4"/>
  <c r="I3" i="4"/>
  <c r="H3" i="4"/>
  <c r="M3" i="4" s="1"/>
  <c r="L68" i="3"/>
  <c r="K68" i="3"/>
  <c r="J68" i="3"/>
  <c r="I68" i="3"/>
  <c r="H68" i="3"/>
  <c r="L67" i="3"/>
  <c r="K67" i="3"/>
  <c r="J67" i="3"/>
  <c r="I67" i="3"/>
  <c r="H67" i="3"/>
  <c r="M67" i="3" s="1"/>
  <c r="L66" i="3"/>
  <c r="K66" i="3"/>
  <c r="J66" i="3"/>
  <c r="I66" i="3"/>
  <c r="H66" i="3"/>
  <c r="M66" i="3" s="1"/>
  <c r="L65" i="3"/>
  <c r="K65" i="3"/>
  <c r="J65" i="3"/>
  <c r="I65" i="3"/>
  <c r="H65" i="3"/>
  <c r="M65" i="3" s="1"/>
  <c r="L64" i="3"/>
  <c r="K64" i="3"/>
  <c r="J64" i="3"/>
  <c r="I64" i="3"/>
  <c r="H64" i="3"/>
  <c r="M64" i="3" s="1"/>
  <c r="L63" i="3"/>
  <c r="K63" i="3"/>
  <c r="J63" i="3"/>
  <c r="I63" i="3"/>
  <c r="H63" i="3"/>
  <c r="M63" i="3" s="1"/>
  <c r="L62" i="3"/>
  <c r="K62" i="3"/>
  <c r="J62" i="3"/>
  <c r="I62" i="3"/>
  <c r="H62" i="3"/>
  <c r="M62" i="3" s="1"/>
  <c r="L61" i="3"/>
  <c r="K61" i="3"/>
  <c r="J61" i="3"/>
  <c r="I61" i="3"/>
  <c r="H61" i="3"/>
  <c r="M61" i="3" s="1"/>
  <c r="L60" i="3"/>
  <c r="K60" i="3"/>
  <c r="J60" i="3"/>
  <c r="I60" i="3"/>
  <c r="H60" i="3"/>
  <c r="M60" i="3" s="1"/>
  <c r="L59" i="3"/>
  <c r="K59" i="3"/>
  <c r="J59" i="3"/>
  <c r="I59" i="3"/>
  <c r="H59" i="3"/>
  <c r="M59" i="3" s="1"/>
  <c r="L58" i="3"/>
  <c r="K58" i="3"/>
  <c r="J58" i="3"/>
  <c r="I58" i="3"/>
  <c r="H58" i="3"/>
  <c r="M58" i="3" s="1"/>
  <c r="L57" i="3"/>
  <c r="K57" i="3"/>
  <c r="J57" i="3"/>
  <c r="I57" i="3"/>
  <c r="H57" i="3"/>
  <c r="M57" i="3" s="1"/>
  <c r="L56" i="3"/>
  <c r="K56" i="3"/>
  <c r="J56" i="3"/>
  <c r="I56" i="3"/>
  <c r="H56" i="3"/>
  <c r="M56" i="3" s="1"/>
  <c r="L55" i="3"/>
  <c r="K55" i="3"/>
  <c r="J55" i="3"/>
  <c r="I55" i="3"/>
  <c r="H55" i="3"/>
  <c r="M55" i="3" s="1"/>
  <c r="L54" i="3"/>
  <c r="K54" i="3"/>
  <c r="J54" i="3"/>
  <c r="I54" i="3"/>
  <c r="H54" i="3"/>
  <c r="M54" i="3" s="1"/>
  <c r="L53" i="3"/>
  <c r="K53" i="3"/>
  <c r="J53" i="3"/>
  <c r="I53" i="3"/>
  <c r="H53" i="3"/>
  <c r="M53" i="3" s="1"/>
  <c r="L52" i="3"/>
  <c r="K52" i="3"/>
  <c r="J52" i="3"/>
  <c r="I52" i="3"/>
  <c r="H52" i="3"/>
  <c r="M52" i="3" s="1"/>
  <c r="L51" i="3"/>
  <c r="K51" i="3"/>
  <c r="J51" i="3"/>
  <c r="I51" i="3"/>
  <c r="H51" i="3"/>
  <c r="M51" i="3" s="1"/>
  <c r="L50" i="3"/>
  <c r="K50" i="3"/>
  <c r="J50" i="3"/>
  <c r="I50" i="3"/>
  <c r="H50" i="3"/>
  <c r="M50" i="3" s="1"/>
  <c r="L49" i="3"/>
  <c r="K49" i="3"/>
  <c r="J49" i="3"/>
  <c r="I49" i="3"/>
  <c r="H49" i="3"/>
  <c r="M49" i="3" s="1"/>
  <c r="L48" i="3"/>
  <c r="K48" i="3"/>
  <c r="J48" i="3"/>
  <c r="I48" i="3"/>
  <c r="H48" i="3"/>
  <c r="M48" i="3" s="1"/>
  <c r="L47" i="3"/>
  <c r="K47" i="3"/>
  <c r="J47" i="3"/>
  <c r="I47" i="3"/>
  <c r="H47" i="3"/>
  <c r="M47" i="3" s="1"/>
  <c r="L46" i="3"/>
  <c r="K46" i="3"/>
  <c r="J46" i="3"/>
  <c r="I46" i="3"/>
  <c r="H46" i="3"/>
  <c r="M46" i="3" s="1"/>
  <c r="L45" i="3"/>
  <c r="K45" i="3"/>
  <c r="J45" i="3"/>
  <c r="I45" i="3"/>
  <c r="H45" i="3"/>
  <c r="M45" i="3" s="1"/>
  <c r="L44" i="3"/>
  <c r="K44" i="3"/>
  <c r="J44" i="3"/>
  <c r="I44" i="3"/>
  <c r="H44" i="3"/>
  <c r="M44" i="3" s="1"/>
  <c r="L43" i="3"/>
  <c r="K43" i="3"/>
  <c r="J43" i="3"/>
  <c r="I43" i="3"/>
  <c r="H43" i="3"/>
  <c r="M43" i="3" s="1"/>
  <c r="L42" i="3"/>
  <c r="K42" i="3"/>
  <c r="J42" i="3"/>
  <c r="I42" i="3"/>
  <c r="H42" i="3"/>
  <c r="M42" i="3" s="1"/>
  <c r="L41" i="3"/>
  <c r="K41" i="3"/>
  <c r="J41" i="3"/>
  <c r="I41" i="3"/>
  <c r="H41" i="3"/>
  <c r="M41" i="3" s="1"/>
  <c r="L40" i="3"/>
  <c r="K40" i="3"/>
  <c r="J40" i="3"/>
  <c r="I40" i="3"/>
  <c r="H40" i="3"/>
  <c r="M40" i="3" s="1"/>
  <c r="L39" i="3"/>
  <c r="K39" i="3"/>
  <c r="J39" i="3"/>
  <c r="I39" i="3"/>
  <c r="H39" i="3"/>
  <c r="M39" i="3" s="1"/>
  <c r="L38" i="3"/>
  <c r="K38" i="3"/>
  <c r="J38" i="3"/>
  <c r="I38" i="3"/>
  <c r="H38" i="3"/>
  <c r="M38" i="3" s="1"/>
  <c r="L37" i="3"/>
  <c r="K37" i="3"/>
  <c r="J37" i="3"/>
  <c r="I37" i="3"/>
  <c r="H37" i="3"/>
  <c r="M37" i="3" s="1"/>
  <c r="L36" i="3"/>
  <c r="K36" i="3"/>
  <c r="J36" i="3"/>
  <c r="I36" i="3"/>
  <c r="H36" i="3"/>
  <c r="M36" i="3" s="1"/>
  <c r="L35" i="3"/>
  <c r="K35" i="3"/>
  <c r="J35" i="3"/>
  <c r="I35" i="3"/>
  <c r="H35" i="3"/>
  <c r="M35" i="3" s="1"/>
  <c r="L34" i="3"/>
  <c r="K34" i="3"/>
  <c r="J34" i="3"/>
  <c r="I34" i="3"/>
  <c r="H34" i="3"/>
  <c r="M34" i="3" s="1"/>
  <c r="L33" i="3"/>
  <c r="K33" i="3"/>
  <c r="J33" i="3"/>
  <c r="I33" i="3"/>
  <c r="H33" i="3"/>
  <c r="M33" i="3" s="1"/>
  <c r="L32" i="3"/>
  <c r="K32" i="3"/>
  <c r="J32" i="3"/>
  <c r="I32" i="3"/>
  <c r="H32" i="3"/>
  <c r="M32" i="3" s="1"/>
  <c r="L31" i="3"/>
  <c r="K31" i="3"/>
  <c r="J31" i="3"/>
  <c r="I31" i="3"/>
  <c r="H31" i="3"/>
  <c r="M31" i="3" s="1"/>
  <c r="L30" i="3"/>
  <c r="K30" i="3"/>
  <c r="J30" i="3"/>
  <c r="I30" i="3"/>
  <c r="H30" i="3"/>
  <c r="M30" i="3" s="1"/>
  <c r="L29" i="3"/>
  <c r="K29" i="3"/>
  <c r="J29" i="3"/>
  <c r="I29" i="3"/>
  <c r="H29" i="3"/>
  <c r="M29" i="3" s="1"/>
  <c r="L28" i="3"/>
  <c r="K28" i="3"/>
  <c r="J28" i="3"/>
  <c r="I28" i="3"/>
  <c r="H28" i="3"/>
  <c r="M28" i="3" s="1"/>
  <c r="L27" i="3"/>
  <c r="K27" i="3"/>
  <c r="J27" i="3"/>
  <c r="I27" i="3"/>
  <c r="H27" i="3"/>
  <c r="M27" i="3" s="1"/>
  <c r="L26" i="3"/>
  <c r="K26" i="3"/>
  <c r="J26" i="3"/>
  <c r="I26" i="3"/>
  <c r="H26" i="3"/>
  <c r="M26" i="3" s="1"/>
  <c r="L25" i="3"/>
  <c r="K25" i="3"/>
  <c r="J25" i="3"/>
  <c r="I25" i="3"/>
  <c r="H25" i="3"/>
  <c r="M25" i="3" s="1"/>
  <c r="L24" i="3"/>
  <c r="K24" i="3"/>
  <c r="J24" i="3"/>
  <c r="I24" i="3"/>
  <c r="H24" i="3"/>
  <c r="M24" i="3" s="1"/>
  <c r="L23" i="3"/>
  <c r="K23" i="3"/>
  <c r="J23" i="3"/>
  <c r="I23" i="3"/>
  <c r="H23" i="3"/>
  <c r="M23" i="3" s="1"/>
  <c r="L22" i="3"/>
  <c r="K22" i="3"/>
  <c r="J22" i="3"/>
  <c r="I22" i="3"/>
  <c r="H22" i="3"/>
  <c r="M22" i="3" s="1"/>
  <c r="L21" i="3"/>
  <c r="K21" i="3"/>
  <c r="J21" i="3"/>
  <c r="I21" i="3"/>
  <c r="H21" i="3"/>
  <c r="M21" i="3" s="1"/>
  <c r="L20" i="3"/>
  <c r="K20" i="3"/>
  <c r="J20" i="3"/>
  <c r="I20" i="3"/>
  <c r="H20" i="3"/>
  <c r="M20" i="3" s="1"/>
  <c r="L19" i="3"/>
  <c r="K19" i="3"/>
  <c r="J19" i="3"/>
  <c r="I19" i="3"/>
  <c r="H19" i="3"/>
  <c r="M19" i="3" s="1"/>
  <c r="L18" i="3"/>
  <c r="K18" i="3"/>
  <c r="J18" i="3"/>
  <c r="I18" i="3"/>
  <c r="H18" i="3"/>
  <c r="M18" i="3" s="1"/>
  <c r="L17" i="3"/>
  <c r="K17" i="3"/>
  <c r="J17" i="3"/>
  <c r="I17" i="3"/>
  <c r="H17" i="3"/>
  <c r="M17" i="3" s="1"/>
  <c r="L16" i="3"/>
  <c r="K16" i="3"/>
  <c r="J16" i="3"/>
  <c r="I16" i="3"/>
  <c r="H16" i="3"/>
  <c r="M16" i="3" s="1"/>
  <c r="L15" i="3"/>
  <c r="K15" i="3"/>
  <c r="J15" i="3"/>
  <c r="I15" i="3"/>
  <c r="H15" i="3"/>
  <c r="M15" i="3" s="1"/>
  <c r="L14" i="3"/>
  <c r="K14" i="3"/>
  <c r="J14" i="3"/>
  <c r="I14" i="3"/>
  <c r="H14" i="3"/>
  <c r="M14" i="3" s="1"/>
  <c r="L13" i="3"/>
  <c r="K13" i="3"/>
  <c r="J13" i="3"/>
  <c r="I13" i="3"/>
  <c r="H13" i="3"/>
  <c r="M13" i="3" s="1"/>
  <c r="L12" i="3"/>
  <c r="K12" i="3"/>
  <c r="J12" i="3"/>
  <c r="I12" i="3"/>
  <c r="H12" i="3"/>
  <c r="M12" i="3" s="1"/>
  <c r="L11" i="3"/>
  <c r="K11" i="3"/>
  <c r="J11" i="3"/>
  <c r="I11" i="3"/>
  <c r="H11" i="3"/>
  <c r="M11" i="3" s="1"/>
  <c r="L10" i="3"/>
  <c r="K10" i="3"/>
  <c r="J10" i="3"/>
  <c r="I10" i="3"/>
  <c r="H10" i="3"/>
  <c r="M10" i="3" s="1"/>
  <c r="L9" i="3"/>
  <c r="K9" i="3"/>
  <c r="J9" i="3"/>
  <c r="I9" i="3"/>
  <c r="H9" i="3"/>
  <c r="M9" i="3" s="1"/>
  <c r="L8" i="3"/>
  <c r="K8" i="3"/>
  <c r="J8" i="3"/>
  <c r="I8" i="3"/>
  <c r="H8" i="3"/>
  <c r="M8" i="3" s="1"/>
  <c r="L7" i="3"/>
  <c r="K7" i="3"/>
  <c r="J7" i="3"/>
  <c r="I7" i="3"/>
  <c r="H7" i="3"/>
  <c r="M7" i="3" s="1"/>
  <c r="L6" i="3"/>
  <c r="K6" i="3"/>
  <c r="J6" i="3"/>
  <c r="I6" i="3"/>
  <c r="H6" i="3"/>
  <c r="M6" i="3" s="1"/>
  <c r="L5" i="3"/>
  <c r="K5" i="3"/>
  <c r="J5" i="3"/>
  <c r="I5" i="3"/>
  <c r="H5" i="3"/>
  <c r="M5" i="3" s="1"/>
  <c r="L4" i="3"/>
  <c r="K4" i="3"/>
  <c r="J4" i="3"/>
  <c r="I4" i="3"/>
  <c r="H4" i="3"/>
  <c r="M4" i="3" s="1"/>
  <c r="L3" i="3"/>
  <c r="K3" i="3"/>
  <c r="J3" i="3"/>
  <c r="I3" i="3"/>
  <c r="H3" i="3"/>
  <c r="M3" i="3" s="1"/>
  <c r="H93" i="2"/>
  <c r="I93" i="2"/>
  <c r="J93" i="2"/>
  <c r="K93" i="2"/>
  <c r="M93" i="2" s="1"/>
  <c r="L93" i="2"/>
  <c r="H94" i="2"/>
  <c r="I94" i="2"/>
  <c r="J94" i="2"/>
  <c r="K94" i="2"/>
  <c r="L94" i="2"/>
  <c r="M94" i="2"/>
  <c r="H95" i="2"/>
  <c r="M95" i="2" s="1"/>
  <c r="I95" i="2"/>
  <c r="J95" i="2"/>
  <c r="K95" i="2"/>
  <c r="L95" i="2"/>
  <c r="H96" i="2"/>
  <c r="I96" i="2"/>
  <c r="J96" i="2"/>
  <c r="K96" i="2"/>
  <c r="L96" i="2"/>
  <c r="M96" i="2"/>
  <c r="H97" i="2"/>
  <c r="M97" i="2" s="1"/>
  <c r="I97" i="2"/>
  <c r="J97" i="2"/>
  <c r="K97" i="2"/>
  <c r="L97" i="2"/>
  <c r="H98" i="2"/>
  <c r="I98" i="2"/>
  <c r="J98" i="2"/>
  <c r="K98" i="2"/>
  <c r="L98" i="2"/>
  <c r="M98" i="2"/>
  <c r="H99" i="2"/>
  <c r="M99" i="2" s="1"/>
  <c r="I99" i="2"/>
  <c r="J99" i="2"/>
  <c r="K99" i="2"/>
  <c r="L99" i="2"/>
  <c r="H100" i="2"/>
  <c r="I100" i="2"/>
  <c r="J100" i="2"/>
  <c r="K100" i="2"/>
  <c r="L100" i="2"/>
  <c r="M100" i="2"/>
  <c r="H101" i="2"/>
  <c r="M101" i="2" s="1"/>
  <c r="I101" i="2"/>
  <c r="J101" i="2"/>
  <c r="K101" i="2"/>
  <c r="L101" i="2"/>
  <c r="H102" i="2"/>
  <c r="I102" i="2"/>
  <c r="M102" i="2" s="1"/>
  <c r="J102" i="2"/>
  <c r="K102" i="2"/>
  <c r="L102" i="2"/>
  <c r="H103" i="2"/>
  <c r="M103" i="2" s="1"/>
  <c r="I103" i="2"/>
  <c r="J103" i="2"/>
  <c r="K103" i="2"/>
  <c r="L103" i="2"/>
  <c r="H104" i="2"/>
  <c r="I104" i="2"/>
  <c r="M104" i="2" s="1"/>
  <c r="J104" i="2"/>
  <c r="K104" i="2"/>
  <c r="L104" i="2"/>
  <c r="L92" i="2"/>
  <c r="K92" i="2"/>
  <c r="J92" i="2"/>
  <c r="I92" i="2"/>
  <c r="H92" i="2"/>
  <c r="M92" i="2" s="1"/>
  <c r="L91" i="2"/>
  <c r="K91" i="2"/>
  <c r="J91" i="2"/>
  <c r="I91" i="2"/>
  <c r="H91" i="2"/>
  <c r="M91" i="2" s="1"/>
  <c r="L90" i="2"/>
  <c r="K90" i="2"/>
  <c r="J90" i="2"/>
  <c r="I90" i="2"/>
  <c r="H90" i="2"/>
  <c r="M90" i="2" s="1"/>
  <c r="L89" i="2"/>
  <c r="K89" i="2"/>
  <c r="J89" i="2"/>
  <c r="I89" i="2"/>
  <c r="H89" i="2"/>
  <c r="M89" i="2" s="1"/>
  <c r="L88" i="2"/>
  <c r="K88" i="2"/>
  <c r="J88" i="2"/>
  <c r="I88" i="2"/>
  <c r="H88" i="2"/>
  <c r="M88" i="2" s="1"/>
  <c r="L87" i="2"/>
  <c r="K87" i="2"/>
  <c r="J87" i="2"/>
  <c r="I87" i="2"/>
  <c r="H87" i="2"/>
  <c r="M87" i="2" s="1"/>
  <c r="L86" i="2"/>
  <c r="K86" i="2"/>
  <c r="J86" i="2"/>
  <c r="I86" i="2"/>
  <c r="H86" i="2"/>
  <c r="M86" i="2" s="1"/>
  <c r="L85" i="2"/>
  <c r="K85" i="2"/>
  <c r="J85" i="2"/>
  <c r="I85" i="2"/>
  <c r="H85" i="2"/>
  <c r="M85" i="2" s="1"/>
  <c r="L84" i="2"/>
  <c r="K84" i="2"/>
  <c r="J84" i="2"/>
  <c r="I84" i="2"/>
  <c r="H84" i="2"/>
  <c r="M84" i="2" s="1"/>
  <c r="L83" i="2"/>
  <c r="K83" i="2"/>
  <c r="J83" i="2"/>
  <c r="I83" i="2"/>
  <c r="H83" i="2"/>
  <c r="M83" i="2" s="1"/>
  <c r="L82" i="2"/>
  <c r="K82" i="2"/>
  <c r="J82" i="2"/>
  <c r="I82" i="2"/>
  <c r="H82" i="2"/>
  <c r="M82" i="2" s="1"/>
  <c r="L81" i="2"/>
  <c r="K81" i="2"/>
  <c r="J81" i="2"/>
  <c r="I81" i="2"/>
  <c r="H81" i="2"/>
  <c r="M81" i="2" s="1"/>
  <c r="L80" i="2"/>
  <c r="K80" i="2"/>
  <c r="J80" i="2"/>
  <c r="I80" i="2"/>
  <c r="H80" i="2"/>
  <c r="M80" i="2" s="1"/>
  <c r="L79" i="2"/>
  <c r="K79" i="2"/>
  <c r="J79" i="2"/>
  <c r="I79" i="2"/>
  <c r="H79" i="2"/>
  <c r="M79" i="2" s="1"/>
  <c r="L78" i="2"/>
  <c r="K78" i="2"/>
  <c r="J78" i="2"/>
  <c r="I78" i="2"/>
  <c r="H78" i="2"/>
  <c r="M78" i="2" s="1"/>
  <c r="L77" i="2"/>
  <c r="K77" i="2"/>
  <c r="J77" i="2"/>
  <c r="I77" i="2"/>
  <c r="H77" i="2"/>
  <c r="M77" i="2" s="1"/>
  <c r="L76" i="2"/>
  <c r="K76" i="2"/>
  <c r="J76" i="2"/>
  <c r="I76" i="2"/>
  <c r="H76" i="2"/>
  <c r="M76" i="2" s="1"/>
  <c r="L75" i="2"/>
  <c r="K75" i="2"/>
  <c r="J75" i="2"/>
  <c r="I75" i="2"/>
  <c r="H75" i="2"/>
  <c r="M75" i="2" s="1"/>
  <c r="L74" i="2"/>
  <c r="K74" i="2"/>
  <c r="J74" i="2"/>
  <c r="I74" i="2"/>
  <c r="H74" i="2"/>
  <c r="M74" i="2" s="1"/>
  <c r="L73" i="2"/>
  <c r="K73" i="2"/>
  <c r="J73" i="2"/>
  <c r="I73" i="2"/>
  <c r="H73" i="2"/>
  <c r="M73" i="2" s="1"/>
  <c r="L72" i="2"/>
  <c r="K72" i="2"/>
  <c r="J72" i="2"/>
  <c r="I72" i="2"/>
  <c r="H72" i="2"/>
  <c r="M72" i="2" s="1"/>
  <c r="L71" i="2"/>
  <c r="K71" i="2"/>
  <c r="J71" i="2"/>
  <c r="I71" i="2"/>
  <c r="H71" i="2"/>
  <c r="M71" i="2" s="1"/>
  <c r="L70" i="2"/>
  <c r="K70" i="2"/>
  <c r="J70" i="2"/>
  <c r="I70" i="2"/>
  <c r="H70" i="2"/>
  <c r="M70" i="2" s="1"/>
  <c r="L69" i="2"/>
  <c r="K69" i="2"/>
  <c r="J69" i="2"/>
  <c r="I69" i="2"/>
  <c r="H69" i="2"/>
  <c r="M69" i="2" s="1"/>
  <c r="L68" i="2"/>
  <c r="K68" i="2"/>
  <c r="J68" i="2"/>
  <c r="I68" i="2"/>
  <c r="H68" i="2"/>
  <c r="M68" i="2" s="1"/>
  <c r="L67" i="2"/>
  <c r="K67" i="2"/>
  <c r="J67" i="2"/>
  <c r="I67" i="2"/>
  <c r="H67" i="2"/>
  <c r="M67" i="2" s="1"/>
  <c r="L66" i="2"/>
  <c r="K66" i="2"/>
  <c r="J66" i="2"/>
  <c r="I66" i="2"/>
  <c r="H66" i="2"/>
  <c r="M66" i="2" s="1"/>
  <c r="L65" i="2"/>
  <c r="K65" i="2"/>
  <c r="J65" i="2"/>
  <c r="I65" i="2"/>
  <c r="H65" i="2"/>
  <c r="M65" i="2" s="1"/>
  <c r="L64" i="2"/>
  <c r="K64" i="2"/>
  <c r="J64" i="2"/>
  <c r="I64" i="2"/>
  <c r="H64" i="2"/>
  <c r="M64" i="2" s="1"/>
  <c r="L63" i="2"/>
  <c r="K63" i="2"/>
  <c r="J63" i="2"/>
  <c r="I63" i="2"/>
  <c r="H63" i="2"/>
  <c r="M63" i="2" s="1"/>
  <c r="L62" i="2"/>
  <c r="K62" i="2"/>
  <c r="J62" i="2"/>
  <c r="I62" i="2"/>
  <c r="H62" i="2"/>
  <c r="M62" i="2" s="1"/>
  <c r="L61" i="2"/>
  <c r="K61" i="2"/>
  <c r="J61" i="2"/>
  <c r="I61" i="2"/>
  <c r="H61" i="2"/>
  <c r="M61" i="2" s="1"/>
  <c r="L60" i="2"/>
  <c r="K60" i="2"/>
  <c r="J60" i="2"/>
  <c r="I60" i="2"/>
  <c r="H60" i="2"/>
  <c r="M60" i="2" s="1"/>
  <c r="L59" i="2"/>
  <c r="K59" i="2"/>
  <c r="J59" i="2"/>
  <c r="I59" i="2"/>
  <c r="H59" i="2"/>
  <c r="M59" i="2" s="1"/>
  <c r="L58" i="2"/>
  <c r="K58" i="2"/>
  <c r="J58" i="2"/>
  <c r="I58" i="2"/>
  <c r="H58" i="2"/>
  <c r="M58" i="2" s="1"/>
  <c r="L57" i="2"/>
  <c r="K57" i="2"/>
  <c r="J57" i="2"/>
  <c r="I57" i="2"/>
  <c r="H57" i="2"/>
  <c r="M57" i="2" s="1"/>
  <c r="L56" i="2"/>
  <c r="K56" i="2"/>
  <c r="J56" i="2"/>
  <c r="I56" i="2"/>
  <c r="H56" i="2"/>
  <c r="M56" i="2" s="1"/>
  <c r="L55" i="2"/>
  <c r="K55" i="2"/>
  <c r="J55" i="2"/>
  <c r="I55" i="2"/>
  <c r="H55" i="2"/>
  <c r="M55" i="2" s="1"/>
  <c r="L54" i="2"/>
  <c r="K54" i="2"/>
  <c r="J54" i="2"/>
  <c r="I54" i="2"/>
  <c r="H54" i="2"/>
  <c r="M54" i="2" s="1"/>
  <c r="L53" i="2"/>
  <c r="K53" i="2"/>
  <c r="J53" i="2"/>
  <c r="I53" i="2"/>
  <c r="H53" i="2"/>
  <c r="M53" i="2" s="1"/>
  <c r="L52" i="2"/>
  <c r="K52" i="2"/>
  <c r="J52" i="2"/>
  <c r="I52" i="2"/>
  <c r="H52" i="2"/>
  <c r="M52" i="2" s="1"/>
  <c r="L51" i="2"/>
  <c r="K51" i="2"/>
  <c r="J51" i="2"/>
  <c r="I51" i="2"/>
  <c r="H51" i="2"/>
  <c r="M51" i="2" s="1"/>
  <c r="L50" i="2"/>
  <c r="K50" i="2"/>
  <c r="J50" i="2"/>
  <c r="I50" i="2"/>
  <c r="H50" i="2"/>
  <c r="M50" i="2" s="1"/>
  <c r="L49" i="2"/>
  <c r="K49" i="2"/>
  <c r="J49" i="2"/>
  <c r="I49" i="2"/>
  <c r="H49" i="2"/>
  <c r="M49" i="2" s="1"/>
  <c r="L48" i="2"/>
  <c r="K48" i="2"/>
  <c r="J48" i="2"/>
  <c r="I48" i="2"/>
  <c r="H48" i="2"/>
  <c r="M48" i="2" s="1"/>
  <c r="L47" i="2"/>
  <c r="K47" i="2"/>
  <c r="J47" i="2"/>
  <c r="I47" i="2"/>
  <c r="H47" i="2"/>
  <c r="M47" i="2" s="1"/>
  <c r="L46" i="2"/>
  <c r="K46" i="2"/>
  <c r="J46" i="2"/>
  <c r="I46" i="2"/>
  <c r="H46" i="2"/>
  <c r="M46" i="2" s="1"/>
  <c r="L45" i="2"/>
  <c r="K45" i="2"/>
  <c r="J45" i="2"/>
  <c r="I45" i="2"/>
  <c r="H45" i="2"/>
  <c r="M45" i="2" s="1"/>
  <c r="L44" i="2"/>
  <c r="K44" i="2"/>
  <c r="J44" i="2"/>
  <c r="I44" i="2"/>
  <c r="H44" i="2"/>
  <c r="M44" i="2" s="1"/>
  <c r="L43" i="2"/>
  <c r="K43" i="2"/>
  <c r="J43" i="2"/>
  <c r="I43" i="2"/>
  <c r="H43" i="2"/>
  <c r="M43" i="2" s="1"/>
  <c r="L42" i="2"/>
  <c r="K42" i="2"/>
  <c r="J42" i="2"/>
  <c r="I42" i="2"/>
  <c r="H42" i="2"/>
  <c r="M42" i="2" s="1"/>
  <c r="L41" i="2"/>
  <c r="K41" i="2"/>
  <c r="J41" i="2"/>
  <c r="I41" i="2"/>
  <c r="H41" i="2"/>
  <c r="M41" i="2" s="1"/>
  <c r="L40" i="2"/>
  <c r="K40" i="2"/>
  <c r="J40" i="2"/>
  <c r="I40" i="2"/>
  <c r="H40" i="2"/>
  <c r="M40" i="2" s="1"/>
  <c r="L39" i="2"/>
  <c r="K39" i="2"/>
  <c r="J39" i="2"/>
  <c r="I39" i="2"/>
  <c r="H39" i="2"/>
  <c r="M39" i="2" s="1"/>
  <c r="L38" i="2"/>
  <c r="K38" i="2"/>
  <c r="J38" i="2"/>
  <c r="I38" i="2"/>
  <c r="H38" i="2"/>
  <c r="M38" i="2" s="1"/>
  <c r="L37" i="2"/>
  <c r="K37" i="2"/>
  <c r="J37" i="2"/>
  <c r="I37" i="2"/>
  <c r="H37" i="2"/>
  <c r="M37" i="2" s="1"/>
  <c r="L36" i="2"/>
  <c r="K36" i="2"/>
  <c r="J36" i="2"/>
  <c r="I36" i="2"/>
  <c r="H36" i="2"/>
  <c r="M36" i="2" s="1"/>
  <c r="L35" i="2"/>
  <c r="K35" i="2"/>
  <c r="J35" i="2"/>
  <c r="I35" i="2"/>
  <c r="H35" i="2"/>
  <c r="M35" i="2" s="1"/>
  <c r="L34" i="2"/>
  <c r="K34" i="2"/>
  <c r="J34" i="2"/>
  <c r="I34" i="2"/>
  <c r="H34" i="2"/>
  <c r="M34" i="2" s="1"/>
  <c r="L33" i="2"/>
  <c r="K33" i="2"/>
  <c r="J33" i="2"/>
  <c r="I33" i="2"/>
  <c r="H33" i="2"/>
  <c r="M33" i="2" s="1"/>
  <c r="L32" i="2"/>
  <c r="K32" i="2"/>
  <c r="J32" i="2"/>
  <c r="I32" i="2"/>
  <c r="H32" i="2"/>
  <c r="M32" i="2" s="1"/>
  <c r="L31" i="2"/>
  <c r="K31" i="2"/>
  <c r="J31" i="2"/>
  <c r="I31" i="2"/>
  <c r="H31" i="2"/>
  <c r="M31" i="2" s="1"/>
  <c r="L30" i="2"/>
  <c r="K30" i="2"/>
  <c r="J30" i="2"/>
  <c r="I30" i="2"/>
  <c r="H30" i="2"/>
  <c r="M30" i="2" s="1"/>
  <c r="L29" i="2"/>
  <c r="K29" i="2"/>
  <c r="J29" i="2"/>
  <c r="I29" i="2"/>
  <c r="H29" i="2"/>
  <c r="M29" i="2" s="1"/>
  <c r="L28" i="2"/>
  <c r="K28" i="2"/>
  <c r="J28" i="2"/>
  <c r="I28" i="2"/>
  <c r="H28" i="2"/>
  <c r="M28" i="2" s="1"/>
  <c r="L27" i="2"/>
  <c r="K27" i="2"/>
  <c r="J27" i="2"/>
  <c r="I27" i="2"/>
  <c r="H27" i="2"/>
  <c r="M27" i="2" s="1"/>
  <c r="L26" i="2"/>
  <c r="K26" i="2"/>
  <c r="J26" i="2"/>
  <c r="I26" i="2"/>
  <c r="H26" i="2"/>
  <c r="M26" i="2" s="1"/>
  <c r="L25" i="2"/>
  <c r="K25" i="2"/>
  <c r="J25" i="2"/>
  <c r="I25" i="2"/>
  <c r="H25" i="2"/>
  <c r="M25" i="2" s="1"/>
  <c r="L24" i="2"/>
  <c r="K24" i="2"/>
  <c r="J24" i="2"/>
  <c r="I24" i="2"/>
  <c r="H24" i="2"/>
  <c r="M24" i="2" s="1"/>
  <c r="L23" i="2"/>
  <c r="K23" i="2"/>
  <c r="J23" i="2"/>
  <c r="I23" i="2"/>
  <c r="H23" i="2"/>
  <c r="M23" i="2" s="1"/>
  <c r="L22" i="2"/>
  <c r="K22" i="2"/>
  <c r="J22" i="2"/>
  <c r="I22" i="2"/>
  <c r="H22" i="2"/>
  <c r="M22" i="2" s="1"/>
  <c r="L21" i="2"/>
  <c r="K21" i="2"/>
  <c r="J21" i="2"/>
  <c r="I21" i="2"/>
  <c r="H21" i="2"/>
  <c r="M21" i="2" s="1"/>
  <c r="L20" i="2"/>
  <c r="K20" i="2"/>
  <c r="J20" i="2"/>
  <c r="I20" i="2"/>
  <c r="H20" i="2"/>
  <c r="M20" i="2" s="1"/>
  <c r="L19" i="2"/>
  <c r="K19" i="2"/>
  <c r="J19" i="2"/>
  <c r="I19" i="2"/>
  <c r="H19" i="2"/>
  <c r="M19" i="2" s="1"/>
  <c r="L18" i="2"/>
  <c r="K18" i="2"/>
  <c r="J18" i="2"/>
  <c r="I18" i="2"/>
  <c r="H18" i="2"/>
  <c r="M18" i="2" s="1"/>
  <c r="L17" i="2"/>
  <c r="K17" i="2"/>
  <c r="J17" i="2"/>
  <c r="I17" i="2"/>
  <c r="H17" i="2"/>
  <c r="M17" i="2" s="1"/>
  <c r="L16" i="2"/>
  <c r="K16" i="2"/>
  <c r="J16" i="2"/>
  <c r="I16" i="2"/>
  <c r="H16" i="2"/>
  <c r="M16" i="2" s="1"/>
  <c r="L15" i="2"/>
  <c r="K15" i="2"/>
  <c r="J15" i="2"/>
  <c r="I15" i="2"/>
  <c r="H15" i="2"/>
  <c r="M15" i="2" s="1"/>
  <c r="L14" i="2"/>
  <c r="K14" i="2"/>
  <c r="J14" i="2"/>
  <c r="I14" i="2"/>
  <c r="H14" i="2"/>
  <c r="M14" i="2" s="1"/>
  <c r="L13" i="2"/>
  <c r="K13" i="2"/>
  <c r="J13" i="2"/>
  <c r="I13" i="2"/>
  <c r="H13" i="2"/>
  <c r="M13" i="2" s="1"/>
  <c r="L12" i="2"/>
  <c r="K12" i="2"/>
  <c r="J12" i="2"/>
  <c r="I12" i="2"/>
  <c r="H12" i="2"/>
  <c r="M12" i="2" s="1"/>
  <c r="L11" i="2"/>
  <c r="K11" i="2"/>
  <c r="J11" i="2"/>
  <c r="I11" i="2"/>
  <c r="H11" i="2"/>
  <c r="M11" i="2" s="1"/>
  <c r="L10" i="2"/>
  <c r="K10" i="2"/>
  <c r="J10" i="2"/>
  <c r="I10" i="2"/>
  <c r="H10" i="2"/>
  <c r="M10" i="2" s="1"/>
  <c r="L9" i="2"/>
  <c r="K9" i="2"/>
  <c r="J9" i="2"/>
  <c r="I9" i="2"/>
  <c r="H9" i="2"/>
  <c r="M9" i="2" s="1"/>
  <c r="L8" i="2"/>
  <c r="K8" i="2"/>
  <c r="J8" i="2"/>
  <c r="I8" i="2"/>
  <c r="H8" i="2"/>
  <c r="M8" i="2" s="1"/>
  <c r="L7" i="2"/>
  <c r="K7" i="2"/>
  <c r="J7" i="2"/>
  <c r="I7" i="2"/>
  <c r="H7" i="2"/>
  <c r="M7" i="2" s="1"/>
  <c r="L6" i="2"/>
  <c r="K6" i="2"/>
  <c r="J6" i="2"/>
  <c r="I6" i="2"/>
  <c r="H6" i="2"/>
  <c r="M6" i="2" s="1"/>
  <c r="L5" i="2"/>
  <c r="K5" i="2"/>
  <c r="J5" i="2"/>
  <c r="I5" i="2"/>
  <c r="H5" i="2"/>
  <c r="M5" i="2" s="1"/>
  <c r="L4" i="2"/>
  <c r="K4" i="2"/>
  <c r="J4" i="2"/>
  <c r="I4" i="2"/>
  <c r="H4" i="2"/>
  <c r="M4" i="2" s="1"/>
  <c r="L3" i="2"/>
  <c r="K3" i="2"/>
  <c r="J3" i="2"/>
  <c r="I3" i="2"/>
  <c r="H3" i="2"/>
  <c r="M3" i="2" s="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3" i="1"/>
  <c r="H4" i="1"/>
  <c r="I4" i="1"/>
  <c r="J4" i="1"/>
  <c r="K4" i="1"/>
  <c r="L4" i="1"/>
  <c r="H5" i="1"/>
  <c r="I5" i="1"/>
  <c r="J5" i="1"/>
  <c r="K5" i="1"/>
  <c r="L5" i="1"/>
  <c r="H6" i="1"/>
  <c r="I6" i="1"/>
  <c r="J6" i="1"/>
  <c r="K6" i="1"/>
  <c r="L6" i="1"/>
  <c r="H7" i="1"/>
  <c r="I7" i="1"/>
  <c r="J7" i="1"/>
  <c r="K7" i="1"/>
  <c r="L7" i="1"/>
  <c r="H8" i="1"/>
  <c r="I8" i="1"/>
  <c r="J8" i="1"/>
  <c r="K8" i="1"/>
  <c r="L8" i="1"/>
  <c r="H9" i="1"/>
  <c r="I9" i="1"/>
  <c r="J9" i="1"/>
  <c r="K9" i="1"/>
  <c r="L9" i="1"/>
  <c r="H10" i="1"/>
  <c r="I10" i="1"/>
  <c r="J10" i="1"/>
  <c r="K10" i="1"/>
  <c r="L10" i="1"/>
  <c r="H11" i="1"/>
  <c r="I11" i="1"/>
  <c r="J11" i="1"/>
  <c r="K11" i="1"/>
  <c r="L11" i="1"/>
  <c r="H12" i="1"/>
  <c r="I12" i="1"/>
  <c r="J12" i="1"/>
  <c r="K12" i="1"/>
  <c r="L12" i="1"/>
  <c r="H13" i="1"/>
  <c r="I13" i="1"/>
  <c r="J13" i="1"/>
  <c r="K13" i="1"/>
  <c r="L13" i="1"/>
  <c r="H14" i="1"/>
  <c r="I14" i="1"/>
  <c r="J14" i="1"/>
  <c r="K14" i="1"/>
  <c r="L14" i="1"/>
  <c r="H15" i="1"/>
  <c r="I15" i="1"/>
  <c r="J15" i="1"/>
  <c r="K15" i="1"/>
  <c r="L15" i="1"/>
  <c r="H16" i="1"/>
  <c r="I16" i="1"/>
  <c r="J16" i="1"/>
  <c r="K16" i="1"/>
  <c r="L16" i="1"/>
  <c r="H17" i="1"/>
  <c r="I17" i="1"/>
  <c r="J17" i="1"/>
  <c r="K17" i="1"/>
  <c r="L17" i="1"/>
  <c r="H18" i="1"/>
  <c r="I18" i="1"/>
  <c r="J18" i="1"/>
  <c r="K18" i="1"/>
  <c r="L18" i="1"/>
  <c r="H19" i="1"/>
  <c r="I19" i="1"/>
  <c r="J19" i="1"/>
  <c r="K19" i="1"/>
  <c r="L19" i="1"/>
  <c r="H20" i="1"/>
  <c r="I20" i="1"/>
  <c r="J20" i="1"/>
  <c r="K20" i="1"/>
  <c r="L20" i="1"/>
  <c r="H21" i="1"/>
  <c r="I21" i="1"/>
  <c r="J21" i="1"/>
  <c r="K21" i="1"/>
  <c r="L21" i="1"/>
  <c r="H22" i="1"/>
  <c r="I22" i="1"/>
  <c r="J22" i="1"/>
  <c r="K22" i="1"/>
  <c r="L22" i="1"/>
  <c r="H23" i="1"/>
  <c r="I23" i="1"/>
  <c r="J23" i="1"/>
  <c r="K23" i="1"/>
  <c r="L23" i="1"/>
  <c r="H24" i="1"/>
  <c r="I24" i="1"/>
  <c r="J24" i="1"/>
  <c r="K24" i="1"/>
  <c r="L24" i="1"/>
  <c r="H25" i="1"/>
  <c r="I25" i="1"/>
  <c r="J25" i="1"/>
  <c r="K25" i="1"/>
  <c r="L25" i="1"/>
  <c r="H26" i="1"/>
  <c r="I26" i="1"/>
  <c r="J26" i="1"/>
  <c r="K26" i="1"/>
  <c r="L26" i="1"/>
  <c r="H27" i="1"/>
  <c r="I27" i="1"/>
  <c r="J27" i="1"/>
  <c r="K27" i="1"/>
  <c r="L27" i="1"/>
  <c r="H28" i="1"/>
  <c r="I28" i="1"/>
  <c r="J28" i="1"/>
  <c r="K28" i="1"/>
  <c r="L28" i="1"/>
  <c r="H29" i="1"/>
  <c r="I29" i="1"/>
  <c r="J29" i="1"/>
  <c r="K29" i="1"/>
  <c r="L29" i="1"/>
  <c r="H30" i="1"/>
  <c r="I30" i="1"/>
  <c r="J30" i="1"/>
  <c r="K30" i="1"/>
  <c r="L30" i="1"/>
  <c r="H31" i="1"/>
  <c r="I31" i="1"/>
  <c r="J31" i="1"/>
  <c r="K31" i="1"/>
  <c r="L31" i="1"/>
  <c r="H32" i="1"/>
  <c r="I32" i="1"/>
  <c r="J32" i="1"/>
  <c r="K32" i="1"/>
  <c r="L32" i="1"/>
  <c r="H33" i="1"/>
  <c r="I33" i="1"/>
  <c r="J33" i="1"/>
  <c r="K33" i="1"/>
  <c r="L33" i="1"/>
  <c r="H34" i="1"/>
  <c r="I34" i="1"/>
  <c r="J34" i="1"/>
  <c r="K34" i="1"/>
  <c r="L34" i="1"/>
  <c r="H35" i="1"/>
  <c r="I35" i="1"/>
  <c r="J35" i="1"/>
  <c r="K35" i="1"/>
  <c r="L35" i="1"/>
  <c r="H36" i="1"/>
  <c r="I36" i="1"/>
  <c r="J36" i="1"/>
  <c r="K36" i="1"/>
  <c r="L36" i="1"/>
  <c r="H37" i="1"/>
  <c r="I37" i="1"/>
  <c r="J37" i="1"/>
  <c r="K37" i="1"/>
  <c r="L37" i="1"/>
  <c r="H38" i="1"/>
  <c r="I38" i="1"/>
  <c r="J38" i="1"/>
  <c r="K38" i="1"/>
  <c r="L38" i="1"/>
  <c r="H39" i="1"/>
  <c r="I39" i="1"/>
  <c r="J39" i="1"/>
  <c r="K39" i="1"/>
  <c r="L39" i="1"/>
  <c r="H40" i="1"/>
  <c r="I40" i="1"/>
  <c r="J40" i="1"/>
  <c r="K40" i="1"/>
  <c r="L40" i="1"/>
  <c r="H41" i="1"/>
  <c r="I41" i="1"/>
  <c r="J41" i="1"/>
  <c r="K41" i="1"/>
  <c r="L41" i="1"/>
  <c r="H42" i="1"/>
  <c r="I42" i="1"/>
  <c r="J42" i="1"/>
  <c r="K42" i="1"/>
  <c r="L42" i="1"/>
  <c r="H43" i="1"/>
  <c r="I43" i="1"/>
  <c r="J43" i="1"/>
  <c r="K43" i="1"/>
  <c r="L43" i="1"/>
  <c r="H44" i="1"/>
  <c r="I44" i="1"/>
  <c r="J44" i="1"/>
  <c r="K44" i="1"/>
  <c r="L44" i="1"/>
  <c r="H45" i="1"/>
  <c r="I45" i="1"/>
  <c r="J45" i="1"/>
  <c r="K45" i="1"/>
  <c r="L45" i="1"/>
  <c r="H46" i="1"/>
  <c r="I46" i="1"/>
  <c r="J46" i="1"/>
  <c r="K46" i="1"/>
  <c r="L46" i="1"/>
  <c r="H47" i="1"/>
  <c r="I47" i="1"/>
  <c r="J47" i="1"/>
  <c r="K47" i="1"/>
  <c r="L47" i="1"/>
  <c r="H48" i="1"/>
  <c r="I48" i="1"/>
  <c r="J48" i="1"/>
  <c r="K48" i="1"/>
  <c r="L48" i="1"/>
  <c r="H49" i="1"/>
  <c r="I49" i="1"/>
  <c r="J49" i="1"/>
  <c r="K49" i="1"/>
  <c r="L49" i="1"/>
  <c r="H50" i="1"/>
  <c r="I50" i="1"/>
  <c r="J50" i="1"/>
  <c r="K50" i="1"/>
  <c r="L50" i="1"/>
  <c r="H51" i="1"/>
  <c r="I51" i="1"/>
  <c r="J51" i="1"/>
  <c r="K51" i="1"/>
  <c r="L51" i="1"/>
  <c r="H52" i="1"/>
  <c r="I52" i="1"/>
  <c r="J52" i="1"/>
  <c r="K52" i="1"/>
  <c r="L52" i="1"/>
  <c r="H53" i="1"/>
  <c r="I53" i="1"/>
  <c r="J53" i="1"/>
  <c r="K53" i="1"/>
  <c r="L53" i="1"/>
  <c r="H54" i="1"/>
  <c r="I54" i="1"/>
  <c r="J54" i="1"/>
  <c r="K54" i="1"/>
  <c r="L54" i="1"/>
  <c r="H55" i="1"/>
  <c r="I55" i="1"/>
  <c r="J55" i="1"/>
  <c r="K55" i="1"/>
  <c r="L55" i="1"/>
  <c r="H56" i="1"/>
  <c r="I56" i="1"/>
  <c r="J56" i="1"/>
  <c r="K56" i="1"/>
  <c r="L56" i="1"/>
  <c r="H57" i="1"/>
  <c r="I57" i="1"/>
  <c r="J57" i="1"/>
  <c r="K57" i="1"/>
  <c r="L57" i="1"/>
  <c r="H58" i="1"/>
  <c r="I58" i="1"/>
  <c r="J58" i="1"/>
  <c r="K58" i="1"/>
  <c r="L58" i="1"/>
  <c r="H59" i="1"/>
  <c r="I59" i="1"/>
  <c r="J59" i="1"/>
  <c r="K59" i="1"/>
  <c r="L59" i="1"/>
  <c r="H60" i="1"/>
  <c r="I60" i="1"/>
  <c r="J60" i="1"/>
  <c r="K60" i="1"/>
  <c r="L60" i="1"/>
  <c r="H61" i="1"/>
  <c r="I61" i="1"/>
  <c r="J61" i="1"/>
  <c r="K61" i="1"/>
  <c r="L61" i="1"/>
  <c r="H62" i="1"/>
  <c r="I62" i="1"/>
  <c r="J62" i="1"/>
  <c r="K62" i="1"/>
  <c r="L62" i="1"/>
  <c r="H63" i="1"/>
  <c r="I63" i="1"/>
  <c r="J63" i="1"/>
  <c r="K63" i="1"/>
  <c r="L63" i="1"/>
  <c r="H64" i="1"/>
  <c r="I64" i="1"/>
  <c r="J64" i="1"/>
  <c r="K64" i="1"/>
  <c r="L64" i="1"/>
  <c r="H65" i="1"/>
  <c r="I65" i="1"/>
  <c r="J65" i="1"/>
  <c r="K65" i="1"/>
  <c r="L65" i="1"/>
  <c r="H66" i="1"/>
  <c r="I66" i="1"/>
  <c r="J66" i="1"/>
  <c r="K66" i="1"/>
  <c r="L66" i="1"/>
  <c r="H67" i="1"/>
  <c r="I67" i="1"/>
  <c r="J67" i="1"/>
  <c r="K67" i="1"/>
  <c r="L67" i="1"/>
  <c r="H68" i="1"/>
  <c r="I68" i="1"/>
  <c r="J68" i="1"/>
  <c r="K68" i="1"/>
  <c r="L68" i="1"/>
  <c r="H69" i="1"/>
  <c r="I69" i="1"/>
  <c r="J69" i="1"/>
  <c r="K69" i="1"/>
  <c r="L69" i="1"/>
  <c r="H70" i="1"/>
  <c r="I70" i="1"/>
  <c r="J70" i="1"/>
  <c r="K70" i="1"/>
  <c r="L70" i="1"/>
  <c r="H71" i="1"/>
  <c r="I71" i="1"/>
  <c r="J71" i="1"/>
  <c r="K71" i="1"/>
  <c r="L71" i="1"/>
  <c r="H72" i="1"/>
  <c r="I72" i="1"/>
  <c r="J72" i="1"/>
  <c r="K72" i="1"/>
  <c r="L72" i="1"/>
  <c r="H73" i="1"/>
  <c r="I73" i="1"/>
  <c r="J73" i="1"/>
  <c r="K73" i="1"/>
  <c r="L73" i="1"/>
  <c r="H74" i="1"/>
  <c r="I74" i="1"/>
  <c r="J74" i="1"/>
  <c r="K74" i="1"/>
  <c r="L74" i="1"/>
  <c r="H75" i="1"/>
  <c r="I75" i="1"/>
  <c r="J75" i="1"/>
  <c r="K75" i="1"/>
  <c r="L75" i="1"/>
  <c r="H76" i="1"/>
  <c r="I76" i="1"/>
  <c r="J76" i="1"/>
  <c r="K76" i="1"/>
  <c r="L76" i="1"/>
  <c r="H77" i="1"/>
  <c r="I77" i="1"/>
  <c r="J77" i="1"/>
  <c r="K77" i="1"/>
  <c r="L77" i="1"/>
  <c r="H78" i="1"/>
  <c r="I78" i="1"/>
  <c r="J78" i="1"/>
  <c r="K78" i="1"/>
  <c r="L78" i="1"/>
  <c r="H79" i="1"/>
  <c r="I79" i="1"/>
  <c r="J79" i="1"/>
  <c r="K79" i="1"/>
  <c r="L79" i="1"/>
  <c r="H80" i="1"/>
  <c r="I80" i="1"/>
  <c r="J80" i="1"/>
  <c r="K80" i="1"/>
  <c r="L80" i="1"/>
  <c r="H81" i="1"/>
  <c r="I81" i="1"/>
  <c r="J81" i="1"/>
  <c r="K81" i="1"/>
  <c r="L81" i="1"/>
  <c r="H82" i="1"/>
  <c r="I82" i="1"/>
  <c r="J82" i="1"/>
  <c r="K82" i="1"/>
  <c r="L82" i="1"/>
  <c r="H83" i="1"/>
  <c r="I83" i="1"/>
  <c r="J83" i="1"/>
  <c r="K83" i="1"/>
  <c r="L83" i="1"/>
  <c r="H84" i="1"/>
  <c r="I84" i="1"/>
  <c r="J84" i="1"/>
  <c r="K84" i="1"/>
  <c r="L84" i="1"/>
  <c r="H85" i="1"/>
  <c r="I85" i="1"/>
  <c r="J85" i="1"/>
  <c r="K85" i="1"/>
  <c r="L85" i="1"/>
  <c r="H86" i="1"/>
  <c r="I86" i="1"/>
  <c r="J86" i="1"/>
  <c r="K86" i="1"/>
  <c r="L86" i="1"/>
  <c r="H87" i="1"/>
  <c r="I87" i="1"/>
  <c r="J87" i="1"/>
  <c r="K87" i="1"/>
  <c r="L87" i="1"/>
  <c r="H88" i="1"/>
  <c r="I88" i="1"/>
  <c r="J88" i="1"/>
  <c r="K88" i="1"/>
  <c r="L88" i="1"/>
  <c r="H89" i="1"/>
  <c r="I89" i="1"/>
  <c r="J89" i="1"/>
  <c r="K89" i="1"/>
  <c r="L89" i="1"/>
  <c r="H90" i="1"/>
  <c r="I90" i="1"/>
  <c r="J90" i="1"/>
  <c r="K90" i="1"/>
  <c r="L90" i="1"/>
  <c r="H91" i="1"/>
  <c r="I91" i="1"/>
  <c r="J91" i="1"/>
  <c r="K91" i="1"/>
  <c r="L91" i="1"/>
  <c r="H92" i="1"/>
  <c r="I92" i="1"/>
  <c r="J92" i="1"/>
  <c r="K92" i="1"/>
  <c r="L92" i="1"/>
  <c r="L3" i="1"/>
  <c r="K3" i="1"/>
  <c r="J3" i="1"/>
  <c r="I3" i="1"/>
  <c r="H3" i="1"/>
  <c r="L5" i="19" l="1"/>
  <c r="K6" i="19"/>
  <c r="L7" i="19"/>
  <c r="N7" i="19" s="1"/>
  <c r="K5" i="19"/>
  <c r="N5" i="19" s="1"/>
  <c r="L6" i="19"/>
  <c r="M7" i="19"/>
  <c r="M8" i="19" s="1"/>
  <c r="K5" i="18"/>
  <c r="L6" i="18"/>
  <c r="M7" i="18"/>
  <c r="L7" i="18"/>
  <c r="M5" i="18"/>
  <c r="L5" i="18"/>
  <c r="M6" i="18"/>
  <c r="K7" i="18"/>
  <c r="N7" i="18" s="1"/>
  <c r="K6" i="18"/>
  <c r="K5" i="12"/>
  <c r="L6" i="12"/>
  <c r="M7" i="12"/>
  <c r="K6" i="20"/>
  <c r="K5" i="20"/>
  <c r="L6" i="20"/>
  <c r="M7" i="20"/>
  <c r="L5" i="20"/>
  <c r="M6" i="20"/>
  <c r="N6" i="20" s="1"/>
  <c r="L7" i="20"/>
  <c r="M5" i="17"/>
  <c r="K7" i="17"/>
  <c r="K5" i="17"/>
  <c r="L5" i="17"/>
  <c r="K6" i="17"/>
  <c r="L7" i="17"/>
  <c r="M7" i="17"/>
  <c r="L6" i="17"/>
  <c r="M6" i="17"/>
  <c r="K6" i="16"/>
  <c r="L7" i="16"/>
  <c r="L5" i="16"/>
  <c r="M5" i="16"/>
  <c r="K7" i="16"/>
  <c r="M5" i="15"/>
  <c r="L5" i="15"/>
  <c r="K7" i="15"/>
  <c r="K6" i="15"/>
  <c r="K8" i="15" s="1"/>
  <c r="L7" i="15"/>
  <c r="M7" i="15"/>
  <c r="L6" i="15"/>
  <c r="L8" i="15" s="1"/>
  <c r="M6" i="15"/>
  <c r="K6" i="14"/>
  <c r="L7" i="14"/>
  <c r="M7" i="14"/>
  <c r="K5" i="14"/>
  <c r="L5" i="13"/>
  <c r="M6" i="13"/>
  <c r="L7" i="13"/>
  <c r="M5" i="13"/>
  <c r="K6" i="13"/>
  <c r="K5" i="13"/>
  <c r="L6" i="13"/>
  <c r="M7" i="13"/>
  <c r="K7" i="13"/>
  <c r="L5" i="12"/>
  <c r="M6" i="12"/>
  <c r="M5" i="12"/>
  <c r="K7" i="12"/>
  <c r="K6" i="12"/>
  <c r="L7" i="12"/>
  <c r="L8" i="12" s="1"/>
  <c r="N6" i="12"/>
  <c r="M5" i="11"/>
  <c r="K7" i="11"/>
  <c r="K6" i="11"/>
  <c r="L7" i="11"/>
  <c r="L6" i="11"/>
  <c r="M7" i="11"/>
  <c r="M6" i="11"/>
  <c r="L5" i="11"/>
  <c r="N6" i="19"/>
  <c r="K8" i="19"/>
  <c r="N6" i="18"/>
  <c r="M8" i="18"/>
  <c r="N5" i="18"/>
  <c r="M7" i="16"/>
  <c r="N7" i="16" s="1"/>
  <c r="K5" i="16"/>
  <c r="N5" i="16" s="1"/>
  <c r="M6" i="16"/>
  <c r="L6" i="16"/>
  <c r="N5" i="15"/>
  <c r="L6" i="14"/>
  <c r="L5" i="14"/>
  <c r="M6" i="14"/>
  <c r="M5" i="14"/>
  <c r="K7" i="14"/>
  <c r="K8" i="13"/>
  <c r="K5" i="11"/>
  <c r="M64" i="10"/>
  <c r="J2" i="10"/>
  <c r="M2" i="10"/>
  <c r="H2" i="10"/>
  <c r="M3" i="9"/>
  <c r="M2" i="9" s="1"/>
  <c r="M3" i="8"/>
  <c r="M2" i="8" s="1"/>
  <c r="M71" i="7"/>
  <c r="M75" i="7"/>
  <c r="M95" i="7"/>
  <c r="M99" i="7"/>
  <c r="M111" i="7"/>
  <c r="M115" i="7"/>
  <c r="M68" i="7"/>
  <c r="M72" i="7"/>
  <c r="M76" i="7"/>
  <c r="M80" i="7"/>
  <c r="M84" i="7"/>
  <c r="M88" i="7"/>
  <c r="M92" i="7"/>
  <c r="M96" i="7"/>
  <c r="M100" i="7"/>
  <c r="M104" i="7"/>
  <c r="M69" i="7"/>
  <c r="M73" i="7"/>
  <c r="M77" i="7"/>
  <c r="M81" i="7"/>
  <c r="M85" i="7"/>
  <c r="M89" i="7"/>
  <c r="M93" i="7"/>
  <c r="M97" i="7"/>
  <c r="M101" i="7"/>
  <c r="M105" i="7"/>
  <c r="M108" i="7"/>
  <c r="M109" i="7"/>
  <c r="M112" i="7"/>
  <c r="M113" i="7"/>
  <c r="M116" i="7"/>
  <c r="M117" i="7"/>
  <c r="M79" i="7"/>
  <c r="M83" i="7"/>
  <c r="M87" i="7"/>
  <c r="M91" i="7"/>
  <c r="M103" i="7"/>
  <c r="M107" i="7"/>
  <c r="M70" i="7"/>
  <c r="M74" i="7"/>
  <c r="M78" i="7"/>
  <c r="M82" i="7"/>
  <c r="M86" i="7"/>
  <c r="M90" i="7"/>
  <c r="M94" i="7"/>
  <c r="M98" i="7"/>
  <c r="M102" i="7"/>
  <c r="M106" i="7"/>
  <c r="M6" i="5"/>
  <c r="M10" i="5"/>
  <c r="M14" i="5"/>
  <c r="M18" i="5"/>
  <c r="M22" i="5"/>
  <c r="M26" i="5"/>
  <c r="M30" i="5"/>
  <c r="M34" i="5"/>
  <c r="M7" i="5"/>
  <c r="M11" i="5"/>
  <c r="M15" i="5"/>
  <c r="M19" i="5"/>
  <c r="M23" i="5"/>
  <c r="M27" i="5"/>
  <c r="M31" i="5"/>
  <c r="M35" i="5"/>
  <c r="M4" i="5"/>
  <c r="M8" i="5"/>
  <c r="M12" i="5"/>
  <c r="M16" i="5"/>
  <c r="M20" i="5"/>
  <c r="M24" i="5"/>
  <c r="M28" i="5"/>
  <c r="M32" i="5"/>
  <c r="M36" i="5"/>
  <c r="M68" i="3"/>
  <c r="K10" i="19" l="1"/>
  <c r="L8" i="19"/>
  <c r="K8" i="18"/>
  <c r="K10" i="18"/>
  <c r="L8" i="18"/>
  <c r="N7" i="14"/>
  <c r="L8" i="14"/>
  <c r="M8" i="12"/>
  <c r="N5" i="12"/>
  <c r="K10" i="12"/>
  <c r="N7" i="20"/>
  <c r="L8" i="20"/>
  <c r="N5" i="20"/>
  <c r="K8" i="20"/>
  <c r="N5" i="17"/>
  <c r="K10" i="20"/>
  <c r="M8" i="20"/>
  <c r="K8" i="17"/>
  <c r="N6" i="17"/>
  <c r="M8" i="17"/>
  <c r="N7" i="17"/>
  <c r="L8" i="17"/>
  <c r="K10" i="17"/>
  <c r="N6" i="16"/>
  <c r="M8" i="16"/>
  <c r="K10" i="16"/>
  <c r="K8" i="16"/>
  <c r="N7" i="15"/>
  <c r="M8" i="15"/>
  <c r="K10" i="15"/>
  <c r="N6" i="15"/>
  <c r="M8" i="14"/>
  <c r="K8" i="14"/>
  <c r="N7" i="13"/>
  <c r="N6" i="13"/>
  <c r="M8" i="13"/>
  <c r="K10" i="13"/>
  <c r="L8" i="13"/>
  <c r="N5" i="13"/>
  <c r="K8" i="12"/>
  <c r="N7" i="12"/>
  <c r="M8" i="11"/>
  <c r="L8" i="11"/>
  <c r="N7" i="11"/>
  <c r="N6" i="11"/>
  <c r="K10" i="11"/>
  <c r="K8" i="11"/>
  <c r="N5" i="11"/>
  <c r="L8" i="16"/>
  <c r="N6" i="14"/>
  <c r="N5" i="14"/>
  <c r="K10" i="14"/>
</calcChain>
</file>

<file path=xl/sharedStrings.xml><?xml version="1.0" encoding="utf-8"?>
<sst xmlns="http://schemas.openxmlformats.org/spreadsheetml/2006/main" count="3578" uniqueCount="908">
  <si>
    <t>Section ID</t>
  </si>
  <si>
    <t>Speech ID</t>
  </si>
  <si>
    <t>Sentence ID</t>
  </si>
  <si>
    <t>Name</t>
  </si>
  <si>
    <t>Text</t>
  </si>
  <si>
    <t>MeaningCloud sentiment</t>
  </si>
  <si>
    <t>True sentiment</t>
  </si>
  <si>
    <t>Sophie Keller</t>
  </si>
  <si>
    <t>Okay.</t>
  </si>
  <si>
    <t>I'm just to get things going.</t>
  </si>
  <si>
    <t>I personally think that it's more important for crimes to be reported then for police officers to know the immigration status of the people that they're talking to.</t>
  </si>
  <si>
    <t>So my initial stance is that I don't think police officers officers should be allowed to inquire about immigration status for the sake of promoting open and honest reporting of crimes when they happen</t>
  </si>
  <si>
    <t>Alex Trivella</t>
  </si>
  <si>
    <t>How to give a selfie I think that the police officers being able to ask immigration status of crimes are going to the police.</t>
  </si>
  <si>
    <t>Akim Richards</t>
  </si>
  <si>
    <t>I'm your vehicle that argument would also suggest that the standard of reasonable suspicion cuz sometimes be subjective and arbitrary and apply to People based on.</t>
  </si>
  <si>
    <t>Nolan Matcovich</t>
  </si>
  <si>
    <t>I think one other important thing that popped up like pop up for me while I'm reading.</t>
  </si>
  <si>
    <t>The briefing was that I felt that the I felt bad asking about the immigration status of a victim of a crime was really irrelevant will not start of matter.</t>
  </si>
  <si>
    <t>But that also the third they really seem to be any specific specific rules on how I'm about to go to work.</t>
  </si>
  <si>
    <t>And so it seemed as if in some in some regions are some jurisdictions that if I'm police officer a federal agent is asking about the month of migration status about my pack on whether or not they get the standard of Cordell Impossible on other jurisdictions.</t>
  </si>
  <si>
    <t>Isabel Maddick</t>
  </si>
  <si>
    <t>Condom on.</t>
  </si>
  <si>
    <t>Sandler know I was kind of worried about like what would be the order of like a currents are happening?</t>
  </si>
  <si>
    <t>So it's like let's say if this is allowed in the police officer ask immigration status and they were undocumented like wood them as a victim of the crime then have like no more saying what happened you're having a stocking fry.</t>
  </si>
  <si>
    <t>Evan Enriques</t>
  </si>
  <si>
    <t>Yeah, I second that.</t>
  </si>
  <si>
    <t>I I think the main thing is like this is such a policy is implemented.</t>
  </si>
  <si>
    <t>It doesn't it doesn't hurt a victim's credibility in terms of like I don't know what what their involvement is in certain issues.</t>
  </si>
  <si>
    <t>I can't hear you.</t>
  </si>
  <si>
    <t>I don't know if your microphone is working in the heat.</t>
  </si>
  <si>
    <t>Surviving on this one was like even more that I guess in the last one if you're a witness to a crime, I think we really want to encourage those people to come forward just because I think it's more necessary and in like solving crimes in my kind of getting to the bottom of whether or not so just report.</t>
  </si>
  <si>
    <t>I kind of think that they should not be able to us.</t>
  </si>
  <si>
    <t>Words to this prompt and the previous agenda item.</t>
  </si>
  <si>
    <t>What are the things that stood out for me?</t>
  </si>
  <si>
    <t>And then just in time, I feel like masturbating General Boston to bring material is that they talked a lot about how about how weather like the person has committed a crime that in that case.</t>
  </si>
  <si>
    <t>There are there immigration status might be relevant to this case of the witness the witness.</t>
  </si>
  <si>
    <t>I got you.</t>
  </si>
  <si>
    <t>I found the both of us what kind of irrelevant since neither of them are committing a crime by coming for anything?</t>
  </si>
  <si>
    <t>Yeah, I just think it's it's kind of seems very subjective and I think if there were specific guidelines set in place or I don't know like some basic just basic guidelines in terms of how a police officer can go about acquiring about immigration statuses are doing this.</t>
  </si>
  <si>
    <t>I think it'd be interesting to see how that would play out.</t>
  </si>
  <si>
    <t>I was wondering if any of you guys had an opinion on the last Pro point where it talks about it seems like he or she will be detained while Investments on while the investigation is ongoing.</t>
  </si>
  <si>
    <t>I'm in some cases if they're good witness.</t>
  </si>
  <si>
    <t>They can be potentially become a legal Citizen and parole while I was kind of a strange sort of tangent to how the how the briefing material talked about.</t>
  </si>
  <si>
    <t>I think one of the later discussion points on Uno remaining in the country for long process of legal citizenship.</t>
  </si>
  <si>
    <t>Yes, or yes or no Bass Pro point of a cop-out answer or argument is no guarantee for the detained person about what's going to happen is going to happen.</t>
  </si>
  <si>
    <t>Eleanor Frost</t>
  </si>
  <si>
    <t>I would agree with that.</t>
  </si>
  <si>
    <t>I don't think it's really reassuring to be told that you're not necessarily going to be the portal and I don't see witnesses to a crime picking up that is it insensitive to</t>
  </si>
  <si>
    <t>I would say that they should even though they're not citizens because they might not know the language or they might not be familiar with the laws of the United States and may not know that they could seek Asylum or Specialties of that's anything so being at a particular disadvantage.</t>
  </si>
  <si>
    <t>I think it could be useful for them.</t>
  </si>
  <si>
    <t>I think if there would have to be some sort of like selection process there is not try to say it.</t>
  </si>
  <si>
    <t>But like some way to kind of filter through who truly needs to be like going through the court system in search of an asylum are special Lisa and who like maybe like is not and has gone through the process in a different way because that is using it is going to end up like costing money and taking time and I think that's something that needs to be like you said and done with caution more than just like everyone can get a court appointed the court-appointed.</t>
  </si>
  <si>
    <t>Yeah, I agree.</t>
  </si>
  <si>
    <t>I think it's the flu a financial strain at the same time.</t>
  </si>
  <si>
    <t>I don't think that a lot of undocumented immigrants know the distinction between their migration statuses so I can not to mention sometimes the language barrier makes it difficult so I can go to to understand how to how to navigate the process.</t>
  </si>
  <si>
    <t>Yard, also really agree kind of jumping off of that but you're one of the arguments presented is about tax dollars and you know how you can spend money whether or not the government should be spending money on to our citizens are legal residents if if there were to be whether or not it's just a number the number of court-appointed counsel or if it's some other thing like Alex just adjusted.</t>
  </si>
  <si>
    <t>I'm some sort of in-between I think about is also possible way to navigate to struggle between president.</t>
  </si>
  <si>
    <t>I think one thing that's interesting about this proposal is that the ideas that local governments should be responsible for allocating this funding which I think is a pretty serious weakness to the for the proposal just because it puts more strain on those counties localities where immigration is more present as opposed to Distributing resources from from the nation as a whole and because this is a national consideration, you know is part of our conversation at the federal level.</t>
  </si>
  <si>
    <t>I think that funding should come from</t>
  </si>
  <si>
    <t>I think with regard to the effect of a local nonprofit, I would definitely agree with Sophie that I think it should be handled on more no more no more federal or maybe even just like a Statewide basis stuff from the commercial larger-scale, but I think that one thing that the one thing to nonprofit aspect really brings to it is the idea that governments will a state or federal government while they have the funding for this that depending on who is in power in that government that there's less of a less of an ability to kind of to change the way in which immigrants are receiving funding for his legal services and that it's left up to someone else who may not have a political agenda.</t>
  </si>
  <si>
    <t>The label of nonprofit fraud very difficult to know exactly what it could be a mechanism for.</t>
  </si>
  <si>
    <t>Christian Badillo</t>
  </si>
  <si>
    <t>Can anyone hear me?</t>
  </si>
  <si>
    <t>So what I kind of originally thought when I saw this was maybe it's a good thing for local governments to allocate funding if they can but we could also be a potential issue is that depending on the local government itself?</t>
  </si>
  <si>
    <t>That would be a very wide range of what they'd be willing to allocate Fleming wise and it would make certain localities more favorable less favorable towards immigration legal services, so</t>
  </si>
  <si>
    <t>I think it'll be interesting to breakdown how funds should be allotted based on number of expected immigrants.</t>
  </si>
  <si>
    <t>Ikaria.</t>
  </si>
  <si>
    <t>I guess you can say and I think Christians you just made a good point like.</t>
  </si>
  <si>
    <t>Kind of forgot what he said, but I just remember it was a good point.</t>
  </si>
  <si>
    <t>So I think this is probably a good thing.</t>
  </si>
  <si>
    <t>Although I'm not sure 10 years is kind of seems like a long time especially for younger children open near absolute lie.</t>
  </si>
  <si>
    <t>I think there should be legal options for undocumented immigrants could change but I think for sure there should be an option.</t>
  </si>
  <si>
    <t>I definitely agree on that.</t>
  </si>
  <si>
    <t>I think there should be an option for staying know if you stay in the country long enough in your Society.</t>
  </si>
  <si>
    <t>Well enough that there should be a citizenship.</t>
  </si>
  <si>
    <t>I mean maybe there should be one or two maybe a few more kind of other necessary requirements on an addition to just having spent 10 years in the country because I I do I do think that that one of the consequences Raves about sort of legal immigration process and how many people would maybe just by going going insane cuz I think you could be a problem, but I think the idea itself is not about</t>
  </si>
  <si>
    <t>yeah, I just wanted to point out the second Khan and like it almost seems like a double-edged sword like the fact that you might create some or intensify someone to stay so long in the country is also like I don't know.</t>
  </si>
  <si>
    <t>It just seems like a double-edged sword because you're incentivizes someone to stay for a certain amount of time.</t>
  </si>
  <si>
    <t>But you're also encouraging them to kind of stay illegally.</t>
  </si>
  <si>
    <t>I think there needs to be some.</t>
  </si>
  <si>
    <t>Some breakdown in terms of how that would work.</t>
  </si>
  <si>
    <t>I don't really see people who overstay their visas for a short.</t>
  </si>
  <si>
    <t>Of time are extending their stay for 10 years to get this benefit cuz that is such a long time.</t>
  </si>
  <si>
    <t>So I think it does kind of reward undocumented immigrants who commit serious crimes.</t>
  </si>
  <si>
    <t>And I'm also don't get the idea that the legal age that would be provided to an immigrant overseas.</t>
  </si>
  <si>
    <t>If you guys like automatic citizenship, I think there are they legal options will become the table that are probably more appropriate for the situation of renewable some contingent Visa will also be appropriate or even leave work.</t>
  </si>
  <si>
    <t>And so I don't think it automatically mandates citizenship there other options.</t>
  </si>
  <si>
    <t>I think one important thing to is the briefing the trailer from talk a little bit about this but the idea that it's really hard often times for you know, if you come to the United States or any Country Weekly that interview don't have a stamp in your passport.</t>
  </si>
  <si>
    <t>You don't have any sort of proof that you've been in the country for 10 years.</t>
  </si>
  <si>
    <t>And so you don't know one hand you need to find a way to have proof that you've actually been in the country for 10 years.</t>
  </si>
  <si>
    <t>But then on the other hand, there's you would need to make also sure that if someone were to stay in the country for 10 years.</t>
  </si>
  <si>
    <t>If they have proof that they've been there for that long.</t>
  </si>
  <si>
    <t>The unlikely immigration enforcement officers who try to come after them after 9 before they would then become a citizen.</t>
  </si>
  <si>
    <t>Yeah, that's exactly what I was thinking about.</t>
  </si>
  <si>
    <t>Like what happened in the case if they take all this proves that they've been here for 10 years and then are like convicted for being here is an undocumented citizen.</t>
  </si>
  <si>
    <t>So I definitely think it would need to have a lot of it would need to be really well.</t>
  </si>
  <si>
    <t>Well respected just kind of among the population definitely like legal with this one.</t>
  </si>
  <si>
    <t>I think it's a good option.</t>
  </si>
  <si>
    <t>I think it makes a lot of sense if it's done correctly.</t>
  </si>
  <si>
    <t>Yeah, I would say one one thing.</t>
  </si>
  <si>
    <t>I believe it was asking about this up.</t>
  </si>
  <si>
    <t>One thing that I thought was an interesting news about that sort of in-between of like maybe there's like a special Visa program.</t>
  </si>
  <si>
    <t>We're in some other new like in between where it doesn't necessarily be to you becoming a citizen to go after someone to the equipment because maybe I don't know how I feel like many of many things in this our seem to have high stakes are to have like a lot of potential in becoming a citizen example and I think the escalating some of that I love him.</t>
  </si>
  <si>
    <t>Pred&lt;0,True&gt;0</t>
  </si>
  <si>
    <t>Pred&gt;0,True&lt;0</t>
  </si>
  <si>
    <t>Pred!=0,True=0</t>
  </si>
  <si>
    <t>Pred=0,True!=0</t>
  </si>
  <si>
    <t>Correct</t>
  </si>
  <si>
    <t>Brigitte Pawliw-Fry</t>
  </si>
  <si>
    <t>I disagree with us.</t>
  </si>
  <si>
    <t>I think that police officers should not be allowed to inquire about the immigration status because I believe it prevents victims of crimes from coming forward and therefore having like no justice essentially.</t>
  </si>
  <si>
    <t>Ronald Pritipaul</t>
  </si>
  <si>
    <t>Yeah, I also agree with this premise.</t>
  </si>
  <si>
    <t>I am like my my parents or my mother is undocumented immigrant or was wondering I shouldn't Citizen and it was like he instilled in me from pretty young age to not go to the police.</t>
  </si>
  <si>
    <t>So definitely there might have been situations when I was younger where it would be better if I went to the police.</t>
  </si>
  <si>
    <t>So I think like not asking kind of has some pretty direct impacts.</t>
  </si>
  <si>
    <t>Sam Duffy</t>
  </si>
  <si>
    <t>Just as a general question for the group, What are the potential impacts of having someone who is undocumented immigrants have to come into court and give testimony crying for something along the lines of let's say there's a robbery and still only people who are we just have to be undocumented how to be necessary for the police officer and are you coming or not?</t>
  </si>
  <si>
    <t>Places you can still haven't got too many people be witnesses to crimes.</t>
  </si>
  <si>
    <t>It just like doesn't really matter if we asked about theirs.</t>
  </si>
  <si>
    <t>I think you can go ahead now.</t>
  </si>
  <si>
    <t>I would anyone else like to add anything.</t>
  </si>
  <si>
    <t>What do you guys think when it's chilly qualifying as Reasonable Suspicion Princeton's had to have some a question being asked.</t>
  </si>
  <si>
    <t>Oh you can never asked upon the immigration status.</t>
  </si>
  <si>
    <t>I think that it's it's really important to be able to distinguish at one point.</t>
  </si>
  <si>
    <t>Is it necessary for instance if it was going to court or otherwise?</t>
  </si>
  <si>
    <t>I mean, I think police officers have a very particular role where the federal immigration officers for example are specialized to focus on immigration.</t>
  </si>
  <si>
    <t>And obviously I believe that I should be abolished and just in this case like police officers are thinking about like a bang laws locally not in terms of like I don't know whether or not you're undocumented.</t>
  </si>
  <si>
    <t>So I don't think that there is like a case where there could be need to ask anyways.</t>
  </si>
  <si>
    <t>Yeah, the only like situation.</t>
  </si>
  <si>
    <t>I think a police officer might need to inquire about the immigration status of victims might be like in human trafficking cases.</t>
  </si>
  <si>
    <t>But in that regard that would probably be on September Federal like place or like a federal agent.</t>
  </si>
  <si>
    <t>So I really don't see a reason why I would become necessary for like victims of crimes to be Aster immigration status.</t>
  </si>
  <si>
    <t>Michael Cade any comments</t>
  </si>
  <si>
    <t>Michael Mosle</t>
  </si>
  <si>
    <t>I pretty much agree.</t>
  </si>
  <si>
    <t>I think it's it's pretty obvious that if you think that you could get your family or yourself in trouble by going forward to reporting a crime that's going to be a clear.</t>
  </si>
  <si>
    <t>If you do not do that.</t>
  </si>
  <si>
    <t>And I think that ultimately should be the police the job of the police is to kind of make sure the crimes reported and and it's not their job to deal with immigration.</t>
  </si>
  <si>
    <t>Cade May</t>
  </si>
  <si>
    <t>I also agree.</t>
  </si>
  <si>
    <t>I think that at the level it's more important that people feel like they are supposed to report things that need to be reported rather than dealing with something like immigration.</t>
  </si>
  <si>
    <t>I agree.</t>
  </si>
  <si>
    <t>We still can't hear you.</t>
  </si>
  <si>
    <t>I'm sorry.</t>
  </si>
  <si>
    <t>Isn't everyone a taco hasn't spoken yet about this.</t>
  </si>
  <si>
    <t>Do you want to play devil's advocate for the pros?</t>
  </si>
  <si>
    <t>No.</t>
  </si>
  <si>
    <t>Yeah, I mean, I think this is pretty much the same case for your incentivizing people to not report.</t>
  </si>
  <si>
    <t>Thanks and fill it seemed like a good idea.</t>
  </si>
  <si>
    <t>So</t>
  </si>
  <si>
    <t>We can't hear you're at least I can.</t>
  </si>
  <si>
    <t>Those are Trazodone.</t>
  </si>
  <si>
    <t>I'm typing is coming to help you out with me.</t>
  </si>
  <si>
    <t>And by the way.</t>
  </si>
  <si>
    <t>One thing I'd like to bring up on the side says a pro is better lamentation officers are federal authorities and should have cooperation with the local police.</t>
  </si>
  <si>
    <t>I think a local police kind of need to take care of the Community First and by putting them in a situation where they have to ask about the immigration statuses Witnesses in my decrease co-operation instead of increasing cooperation.</t>
  </si>
  <si>
    <t>Sydney Shaw</t>
  </si>
  <si>
    <t>And I think not only decrease co-operation also decrease the level of trust in the justice system as well.</t>
  </si>
  <si>
    <t>What kind of protections could be granted to these people so that I can properly testify?</t>
  </si>
  <si>
    <t>I think protection is just to not ask about their immigration status.</t>
  </si>
  <si>
    <t>It's not really relevant.</t>
  </si>
  <si>
    <t>So, yeah.</t>
  </si>
  <si>
    <t>Marion we still can hear you.</t>
  </si>
  <si>
    <t>I don't know if anyone else could hear marry him.</t>
  </si>
  <si>
    <t>One reason I'm for financial assistance to undocumented immigrants in court is like this is basin.</t>
  </si>
  <si>
    <t>Around just refreshing but he'll be back on in.</t>
  </si>
  <si>
    <t>So because the kind of right to a court-appointed counsel as base in kind of a very old president, it shouldn't be tied to citizenship.</t>
  </si>
  <si>
    <t>I think it's morally it's important to just have the ability to have console for everybody.</t>
  </si>
  <si>
    <t>We've been just kind of find me a general conversation over over in this area a while.</t>
  </si>
  <si>
    <t>Everything was down here is kind of talking about yet just really important to have console in any case scenario on the movie on tonight.</t>
  </si>
  <si>
    <t>Do you like what if someone's a gang member just kind of want to hear thoughts on that?</t>
  </si>
  <si>
    <t>I think we should limit the discussion to the people in our group because we're trying to test the moderating thing.</t>
  </si>
  <si>
    <t>They're all in the group.</t>
  </si>
  <si>
    <t>a free 21 Savage man</t>
  </si>
  <si>
    <t>I don't think their status as gang member or not is contingent with it when weather is like they deserve cancel.</t>
  </si>
  <si>
    <t>And also the definition of a gang is like very kind of it's not really like something we can really pinpoint.</t>
  </si>
  <si>
    <t>There's been many times in American history where groups that are activist groups were labeled as gangs to justify their like a eradication and like</t>
  </si>
  <si>
    <t>I think that if we're defining factors of having Council be open to everyone then we can't live in it to gang members because last person just said then you have to define those parameters.</t>
  </si>
  <si>
    <t>If we were to kind of limited financial assistance to undocumented gang members that goes against the justice system because it gives certain groups unfair advantage and that undermines the idea of a fair trial and speedy trial for everyone.</t>
  </si>
  <si>
    <t>Not just the people who are suspected of being in gangs.</t>
  </si>
  <si>
    <t>Call local government shouldn't be obligated to fund nonprofits for Legal Services.</t>
  </si>
  <si>
    <t>Maybe if they do it for a lot of other groups, but that should be up to the citizens of each local government and not kind of a hard and fast rule also doesn't make sense in some jurisdictions.</t>
  </si>
  <si>
    <t>Definitely a case-by-case basis.</t>
  </si>
  <si>
    <t>Your mic is getting feedback.</t>
  </si>
  <si>
    <t>So I may be gypsum headphones or something or</t>
  </si>
  <si>
    <t>I believe in a path to citizenship for those who haven't committed any crimes because although there is pads to legally become a resident of the United States when she came here undocumented.</t>
  </si>
  <si>
    <t>It's very political question.</t>
  </si>
  <si>
    <t>The way we Define a refugee or an asylum-seeker is based off of the u.s.</t>
  </si>
  <si>
    <t>Is strategic like International goals, my mother immigrated to the United States because of ethnic violence in political violence in the home country of Guyana, but because the dictatorship is backed by the United States would intervene are considered Refugee and Asylum.</t>
  </si>
  <si>
    <t>Michael kader Sydney anything ins</t>
  </si>
  <si>
    <t>Is this a little better?</t>
  </si>
  <si>
    <t>These are the things better and I don't agree with Ron that conceptions of like who is an immigrant or totally socially contingent and have changed historically.</t>
  </si>
  <si>
    <t>So it's important that there are pasta citizenship not just based on which immigrants we see as worthwhile is done during country, but for all</t>
  </si>
  <si>
    <t>Discuss the providing Pathways to citizenship and legalization report illegal immigrants and disrespects those who come to our country illegally.</t>
  </si>
  <si>
    <t>I mean, I think this content is does not recognize like why people are immigrating like obviously there's a lot of turmoil created by the US and a lot of countries.</t>
  </si>
  <si>
    <t>There's a lot of destabilization, let it happen and sort of saying this is saying that Americans are good because they had the opportunity born here and then illegal immigrants are bad because they were trying to flee that's to let me know if you can generalize in all cases, but I think this is like a bad premise.</t>
  </si>
  <si>
    <t>No, I'm not talking about people who are born here and talk about people who long Winters actual legal process.</t>
  </si>
  <si>
    <t>He's North Bend United States without enter illegally.</t>
  </si>
  <si>
    <t>How many ways argument still holds up because it's kind of defined as America as a government seize as like a valid resident or a valid prison to stay in the United States and I think like that changes would like Federal governments and like different administrations.</t>
  </si>
  <si>
    <t>And so having a 10-year.</t>
  </si>
  <si>
    <t>That's like to present like three presidential terms and it kind of safeguards against like discrimination based off like origin.</t>
  </si>
  <si>
    <t>What do you think Michael?</t>
  </si>
  <si>
    <t>Yeah, I mean, I honestly kind of also have some issues with the wording of the question because it's like they point out.</t>
  </si>
  <si>
    <t>The one fact that the Immigrant has not made any serious crime for the past 10 years and it's like almost to like that's expected that they would commit some crime within 10 years then if they can do that that's like an automatic entrance to citizenship and so like it's it's difficult and I am hesitant taking all because I think that it's worded poorly from the beginning.</t>
  </si>
  <si>
    <t>I agree with that sentiment.</t>
  </si>
  <si>
    <t>Michael sorry, could you just clarify what you said around the way it's worded.</t>
  </si>
  <si>
    <t>I just miss him.</t>
  </si>
  <si>
    <t>It just kind of it seemed to me like they were they on.</t>
  </si>
  <si>
    <t>Basically are saying that if if someone can be in the country for 10 years without doing a serious crime, I guess that makes sense that they are functioning citizen, but it it just the way that it's saying I should almost be like an exception for an undocumented immigrant and therefore like these special cases.</t>
  </si>
  <si>
    <t>Should there be be allowed to have legal options?</t>
  </si>
  <si>
    <t>Like I take issue with that probably a lot of a document so you can go for taking some smaller.</t>
  </si>
  <si>
    <t>I will lose out on like income tax and other like taxation things when we don't provide undocumented immigrants a path to citizenship special you like those have been here for so long.</t>
  </si>
  <si>
    <t>Money is like in the economy and is not going to support infrastructure.</t>
  </si>
  <si>
    <t>So I think that's another reason to support a pack of citizen.</t>
  </si>
  <si>
    <t>I think we should abolish ice not just like the administration but like the solid state of water think that should be something.</t>
  </si>
  <si>
    <t>Veena Agusala</t>
  </si>
  <si>
    <t>I know you guys all have opinions on this but you guys have anything so I think it is should be okay for a police officer to inquire about the immigration status of victims of crime on Reasonable Suspicion, and now every other people days off.</t>
  </si>
  <si>
    <t>Skyler Castillo-Wilson</t>
  </si>
  <si>
    <t>I think Reasonable Suspicion attached to make a sound like an undocumented immigrant situation is very subjective.</t>
  </si>
  <si>
    <t>Especially suspicious of anybody else.</t>
  </si>
  <si>
    <t>Cade Cannedy</t>
  </si>
  <si>
    <t>Yes, backing off the same point Reasonable Suspicion is a concept has been used by police for decades to harassing your communities and minorities in particular.</t>
  </si>
  <si>
    <t>Toni Adeyemi</t>
  </si>
  <si>
    <t>Yeah, I agree that backing off the Cadence College Point.</t>
  </si>
  <si>
    <t>Also just the fact that like regionals this business out objective and there's so much bias within just people in general.</t>
  </si>
  <si>
    <t>Just play some people and just within their ability to make this judgment in a situation.</t>
  </si>
  <si>
    <t>I don't think should be given to any person.</t>
  </si>
  <si>
    <t>Also it may stop people from reporting crimes and they think that they are eligible to be asked about this and then that could increase crime in other places.</t>
  </si>
  <si>
    <t>Yeah, that's a really good point.</t>
  </si>
  <si>
    <t>And I also think that like if we think about how immigration is produced train like Media or our policy current local environment, like there are certain groups that are portrayed as immigrants more than other groups.</t>
  </si>
  <si>
    <t>And I think they were just completely unfairly targeted groups that are historically known for having higher population on welfare.</t>
  </si>
  <si>
    <t>A lot of people that are already, they persecuted in other situations.</t>
  </si>
  <si>
    <t>Yeah, one of my big concerns for this would be the chilling effect that it would have on people report a crime.</t>
  </si>
  <si>
    <t>I would be concerned that people who are illegal immigrants would not be allowed to report crimes for fear of Retribution from police in terms of like their inquiries about immigration status.</t>
  </si>
  <si>
    <t>I think the for my experience at in some way is already the case in New Mexico.</t>
  </si>
  <si>
    <t>It certainly seemed a little bit of that.</t>
  </si>
  <si>
    <t>Your thing isn't working your microphone.</t>
  </si>
  <si>
    <t>Dante Laird</t>
  </si>
  <si>
    <t>I think this is a question obviously, but I think because I just like to have been in the country for a certain.</t>
  </si>
  <si>
    <t>Of time and like they've done nothing wrong for contributing and because</t>
  </si>
  <si>
    <t>We've kind of seen that so far as like em has actually been happening has been a quite a few nonprofits that popped up that provide financial help to undocumented immigrants are looking for like a legal path to citizenship that can travel word for if it's can show that could be effective in somewhere.</t>
  </si>
  <si>
    <t>Melda Alaluf</t>
  </si>
  <si>
    <t>I think I agree with both points.</t>
  </si>
  <si>
    <t>I do have to say though that I think that people should be afforded legal counsel regardless of their history in the country because I just think that access to access to justice is sort of requirement.</t>
  </si>
  <si>
    <t>Yeah, I think I kind of the same thing on that equal access to Justice and something that I would want.</t>
  </si>
  <si>
    <t>If I were a migrant sling sling persecution and economic conditions that are largely out of my control, I would want all of the support of the system to to help me on that on my pass em, and I think that's a reasonable expectation that anyone in that situation would have access to legal counsel is necessary to negotiate an increasingly complex system.</t>
  </si>
  <si>
    <t>I don't really have a strong opinion on this as I do other things cuz I agree and I and II.</t>
  </si>
  <si>
    <t>Agreed I think everyone deserves equal access to like a court-appointed lawyers that usually these things are so complicated.</t>
  </si>
  <si>
    <t>Like I'm one thing that I like em, like not sure about is like having people's like them on like the tax dollars being spent by people who Does tax dollars being spent on it because I'm like trying to think about.</t>
  </si>
  <si>
    <t>I don't know like I guess I'll say it.</t>
  </si>
  <si>
    <t>I meant I'm going I don't know.</t>
  </si>
  <si>
    <t>I have a thought.</t>
  </si>
  <si>
    <t>Dominique Reliford</t>
  </si>
  <si>
    <t>I think there's a miss that undocumented people don't pay taxes, but very often they do so like not like asking attack on like</t>
  </si>
  <si>
    <t>3.5 no idea what kind of bike is like the tax dollars in like two because of like there was no</t>
  </si>
  <si>
    <t>agreed</t>
  </si>
  <si>
    <t>Something that I would be in favor of my tax dollars going towards it would be helping people from from disadvantaged backgrounds negotiate a very complex system.</t>
  </si>
  <si>
    <t>Um, I think there's a good I think we can point to a good use of taxpayer funds it would be something like this to help people who are who don't have those resources themselves negotiate the system I think is is imperative that we fish.</t>
  </si>
  <si>
    <t>Nya Hughes</t>
  </si>
  <si>
    <t>This word.</t>
  </si>
  <si>
    <t>Can you hear me?</t>
  </si>
  <si>
    <t>The news that was actually like more cost-effective to help people and their families together than to try to separate them.</t>
  </si>
  <si>
    <t>I think like more so this than even the previous question in that a local nonprofit like is going to reflect the needs of its community and its specific undocumented migrants more specifically than the entire federal government.</t>
  </si>
  <si>
    <t>And so maybe doing it local level will be even more effective.</t>
  </si>
  <si>
    <t>Devery Hamilton</t>
  </si>
  <si>
    <t>I would say that this is a lot more people who are here illegally would be more likely to engage with a nonprofit organization to see count as opposed to government weather be local state or federal because they don't fully know all their rights.</t>
  </si>
  <si>
    <t>So they may feel as though the government will take advantage of the situation where they don't know what rights they have and what they don't have</t>
  </si>
  <si>
    <t>I don't know if I have a really different opinion as compared to the last issue.</t>
  </si>
  <si>
    <t>I think they probably need as much support and help if I can get in our current situation and climate.</t>
  </si>
  <si>
    <t>So yeah.</t>
  </si>
  <si>
    <t>Yeah, I would be like kind of initially concerned about like involving additional actors or it might not be necessary.</t>
  </si>
  <si>
    <t>But I think that I think this week or two speakers ago brought up a great point about how is my day more likely to reach out to a non-governmental organizations and they are with the government self.</t>
  </si>
  <si>
    <t>And I think that's it.</t>
  </si>
  <si>
    <t>I definitely think that people have been in this country for a long time and predominantly El Nino.</t>
  </si>
  <si>
    <t>This country and you would have committed any serious crime should definitely be given a path to Legal immigration.</t>
  </si>
  <si>
    <t>Can I send something like that?</t>
  </si>
  <si>
    <t>The one thing that I that I do?</t>
  </si>
  <si>
    <t>Where are your wonder about that is how people can verify that they've been in the country for 10 years if they you know came here illegally and they don't have paperwork and things like that, but I don't think I should be a limiting factor in them getting their path to citizenship.</t>
  </si>
  <si>
    <t>Yeah, I think whether or not there should be a pathway to citizenship is on a more or less a closed question.</t>
  </si>
  <si>
    <t>I think it should be it is a question of like how brought it needs to be because obviously we're going to want to incorporate individuals who have been in a picture of the existence of this country formerly and not just continue to like relegate them as second-class Citizens.</t>
  </si>
  <si>
    <t>Sorry about that.</t>
  </si>
  <si>
    <t>I don't know what happened.</t>
  </si>
  <si>
    <t>You guys have a question like now that Matt is just</t>
  </si>
  <si>
    <t>I agree that we should allocate funds to those governments are because of that one point about</t>
  </si>
  <si>
    <t>lack of knowledge about immigration law as far as like was the previous question thing where to buy legal counsel to anyone and just want people who are</t>
  </si>
  <si>
    <t>Yeah, I interpreted.</t>
  </si>
  <si>
    <t>This one is being a question of whether or not they should be like other legal options available besides the one that we just debated discuss.</t>
  </si>
  <si>
    <t>Quickly, does anyone giving away to the argument that providing a pathway to citizenship supper ehlinger Ward's illegal immigrants are coming here illegally doesn't even get that out.</t>
  </si>
  <si>
    <t>Gabriel Poon</t>
  </si>
  <si>
    <t>I finished this option is not the correct one because this is a auto this can help the Avenue radio shop you but it is difficult for the Hong Kong people to 2 to 4 for the environment and Hong Kong people would not have to do this.</t>
  </si>
  <si>
    <t>Roman Malin-Hiscock</t>
  </si>
  <si>
    <t>Yeah, I just feel like you're kind of moving a responsibility a little bit way too much time to the consumer seems to be the trend in green movements on what he was trying to go green a Leupold about end of the economic side on the consumer and try to change that consumption habits Robin and trying to change them, you know bluntly in terms of its going to cost you more about Robin and trying to change them in more subtle ways or just not giving me option in the first place.</t>
  </si>
  <si>
    <t>Kistella Ka Ki CHAN</t>
  </si>
  <si>
    <t>Austin is about City that we also have a large amount of energy resources.</t>
  </si>
  <si>
    <t>So I smoked some images teenager on a country song.</t>
  </si>
  <si>
    <t>I think that because of the Thin Man in Hong Kong.</t>
  </si>
  <si>
    <t>We have some people using our generation capacity.</t>
  </si>
  <si>
    <t>Yeah, I think it was like one of the main oceans is kind of like increase the use of electric vehicles and causes some errors and you know increase heart rate fees.</t>
  </si>
  <si>
    <t>I think people will be able to feel still like they have the option order of eruptions more favorable than others.</t>
  </si>
  <si>
    <t>I mean if you just straight-up find stuff about giving an incentive or more attractive secondary option then that's going to be a huge tool going to like that.</t>
  </si>
  <si>
    <t>And anyway, so yeah, I think that needs to be incentivizes some way that people feel like there's a choice and that is better.</t>
  </si>
  <si>
    <t>In Hong Kong.</t>
  </si>
  <si>
    <t>We have some possible ways to reduce us to request.</t>
  </si>
  <si>
    <t>I know that's how come guys have to die.</t>
  </si>
  <si>
    <t>So.</t>
  </si>
  <si>
    <t>Zi Sheng Chiu</t>
  </si>
  <si>
    <t>remind me to check this Option One mission is to do show and I think maybe Hong Kong where I consume too much in transport and commercial building and maybeActually, we can do something in this aspect.</t>
  </si>
  <si>
    <t>One thing that I think we're quite work and it says it has developed bicycle lanes are in Hong Kong has no bicycles at 2 anywhere and it's really not a big place it mean to go from the Norfolk Island to Harborside or across the island would really not take that long.</t>
  </si>
  <si>
    <t>That would be quite easy to cycle considering most land is pretty much flat, but then you know, you probably have to upgrade the NCR at the same time because more people than be using that is a lot of different trade-offs.</t>
  </si>
  <si>
    <t>Killary Lui</t>
  </si>
  <si>
    <t>Chase</t>
  </si>
  <si>
    <t>And yes, I I was hoping that this one is not this is not the best option for the cabin reduce.</t>
  </si>
  <si>
    <t>How many Mission reducing the cost the government have tried a lot of chores to do that may be increased numbers but and it's not just like the other country that they used maybe they recommend a bicycle to instead of using the car.</t>
  </si>
  <si>
    <t>So I think it's not a good option for every sister, changes.</t>
  </si>
  <si>
    <t>Ella Li</t>
  </si>
  <si>
    <t>Although I've seen this ocean Sao or if an electric electric car chargers in Hong Kong.</t>
  </si>
  <si>
    <t>Okay, tiny pace and don't have much space to do this for her.</t>
  </si>
  <si>
    <t>Michigan State admissions</t>
  </si>
  <si>
    <t>The whole premise of this option is that some will have to make larger sacrifices than others and I don't think you can go into any option where there is a question of fact eons morality on some people benefiting or losing out more than others and I think it's going to be so you could see it.</t>
  </si>
  <si>
    <t>It's your own judgment and it sounds kind forward who are the people losing out on was the significance of the impact of that are on that lives.</t>
  </si>
  <si>
    <t>They can sustain without it then.</t>
  </si>
  <si>
    <t>It's probably.</t>
  </si>
  <si>
    <t>Yes, I agree with Kai him because each place to have to have to have powers or I have to have their own place and a half of the energy used for Hong Kong knots with a puppy cost at the people will not be will not be willing to be change that behavior for the impound one and also changing the power.</t>
  </si>
  <si>
    <t>The power sources is not can be done in one night and one day is a long.</t>
  </si>
  <si>
    <t>Of time.</t>
  </si>
  <si>
    <t>So it's no sleepover.</t>
  </si>
  <si>
    <t>Text Irene without sauce and also it takes time to change to have some how to change their behavior.</t>
  </si>
  <si>
    <t>I agreed upon that teaching is actually a very time-consuming National to do so.</t>
  </si>
  <si>
    <t>So rich household.</t>
  </si>
  <si>
    <t>Yeah usually do.</t>
  </si>
  <si>
    <t>So it may not answering YouTube.</t>
  </si>
  <si>
    <t>Ka Yee LO</t>
  </si>
  <si>
    <t>I'm sorry, I forgot about the use of you.</t>
  </si>
  <si>
    <t>So you think so have to contribute.</t>
  </si>
  <si>
    <t>Aubrey</t>
  </si>
  <si>
    <t>Yeah, I just think of something is better than nothing.</t>
  </si>
  <si>
    <t>So some people can afford it whilst I was conned.</t>
  </si>
  <si>
    <t>Then there should be some sort of scowl is that who was like to let me know if you would have called afford it because if they cannot get subsidized to a certain degree basing Lane, then it's better to do something wrong with and nothing if it's going to have some supposed outcome, but then there needs to be a mass like focus on that cuz it needs to be rolled out pretty quickly if it's going to happen.</t>
  </si>
  <si>
    <t>Yes, and also I think that humans can have some allergic to English without a solar panel on the rooftop.</t>
  </si>
  <si>
    <t>Straight Talk education</t>
  </si>
  <si>
    <t>I think ocean feet is a good options for Hong Kong because in Concord Avenue and efficient source of energy and how do you solve the climate change, I think it's a good options for Hong Kong.</t>
  </si>
  <si>
    <t>If I bring a friend free is visible in Hong Kong.</t>
  </si>
  <si>
    <t>They are economic some shops in Paso to</t>
  </si>
  <si>
    <t>.</t>
  </si>
  <si>
    <t>I think that is quite nice for Hong Kong because of the government to have a government in this year's in this year's you still focus on the secondary school psychiatrist and causes which is about signs allergy mathematics and also the engineering and if the closest can focus on the climate changes and if it can help the timer it can help Hong Kong to cope with this program and in the end in the future.</t>
  </si>
  <si>
    <t>Yes.</t>
  </si>
  <si>
    <t>Thank you.</t>
  </si>
  <si>
    <t>stop.</t>
  </si>
  <si>
    <t>I think one of the things that he's quite clearly parents that you know, a lot of the discussions load the points kind of makeovers that something needs to be done now and listening to you guys speak some you guys are from you know home call and if you want to look at the thing that is the most politically feasible and the thing is going to be supported by the people then it's probably going to be this option.</t>
  </si>
  <si>
    <t>I mean Hong Kong has been pretty much built on Innovation and investment on Big Industry and technological solutions.</t>
  </si>
  <si>
    <t>And I think this seems like the greatest the most significant kind of Leap Forward by is probably the hardest measure from a personal perspective.</t>
  </si>
  <si>
    <t>Appreciate those ideas about Spanish technology assist in this as bad about spending money.</t>
  </si>
  <si>
    <t>Also, very carefully consider those in Spanish.</t>
  </si>
  <si>
    <t>I think like a constantly make the argument and it's not just in Hong Kong is globally like oh, what about the economy if we do this for an environment?</t>
  </si>
  <si>
    <t>It's like yeah gray.</t>
  </si>
  <si>
    <t>The economy will sustain the economy is fine at the end of the day.</t>
  </si>
  <si>
    <t>It's just something that we've made up of your most money, you know exists just as numbers on the fucking party mix.</t>
  </si>
  <si>
    <t>We're on a computer so, you know, it is it doesn't really it doesn't really matter.</t>
  </si>
  <si>
    <t>This is the thing that matters is the environmental change because it has a media Empire and I think we're going to have to bear the brunt of some sort of economic damage in some way or some degree of public spending for Jesus wearing again,</t>
  </si>
  <si>
    <t>Innovation is not just the responsibility of government because I know that's what's up.</t>
  </si>
  <si>
    <t>Yeah, I know.</t>
  </si>
  <si>
    <t>It's like I'm not playing as well.</t>
  </si>
  <si>
    <t>It's that you just kind of go change with the relationship between you know, the key influences in the people with power which is you know, the business man on the government if the business if people see the future of economic gain to be in Environmental Protection with your investing in sustainable and green Industries and invested in green energy through a series of incentives and public pressure and that type of thing then it's nice the way.</t>
  </si>
  <si>
    <t>The future entrepreneurs and cats listen money makers and decision-makers woke up.</t>
  </si>
  <si>
    <t>ulcer reaction</t>
  </si>
  <si>
    <t>Kiki Cheung</t>
  </si>
  <si>
    <t>Hello, so, I think my opinion on this is firstly they are saying that we could Implement carbon trading system Union for it is not Bible for Hong Kong you guys.</t>
  </si>
  <si>
    <t>Vivian Lau</t>
  </si>
  <si>
    <t>I find account reading system is dressed and have a large problem because they're which country and the company is not paying efforts to reduce the emission of they just use the money to solve.</t>
  </si>
  <si>
    <t>The problem is damn money lost is not in the washing up and think it means nothing.</t>
  </si>
  <si>
    <t>What do you guys think just compensation for the deductible country sing?</t>
  </si>
  <si>
    <t>Some countries are facing their living problems, but the which countries are spaced department of economic goals.</t>
  </si>
  <si>
    <t>Paul Leung</t>
  </si>
  <si>
    <t>I think the Hong Kong's don't have enough charge station show that your vehicle is Love convenience for Hong Kong people to use.</t>
  </si>
  <si>
    <t>Anilesh (Admin) Admin</t>
  </si>
  <si>
    <t>A good opening for the required percentage of the energy we are bringing not that many Chargers and also those cars are expensive now and they may not available to a hotel.</t>
  </si>
  <si>
    <t>Hoi Lam Joanne Tong</t>
  </si>
  <si>
    <t>I think legislation is very important because like the plastic bag baby is his efficiency and it takes a few years people thing people change that happened to use the plastic that and try to use the recycling.</t>
  </si>
  <si>
    <t>Ka yung Cheung</t>
  </si>
  <si>
    <t>Marina Circle puzzle reviews of electric vehicles is because Wes accuse of ours is not a source of pollutants of carbon.</t>
  </si>
  <si>
    <t>Yes, I agree with and biggest Orbeez Orbeez policy requires.</t>
  </si>
  <si>
    <t>I think this is not a very good way for</t>
  </si>
  <si>
    <t>I agree to that but at the same time installing more people just like the second president.</t>
  </si>
  <si>
    <t>Fuller house for I am afraid that's and to encourage for changing the behavior.</t>
  </si>
  <si>
    <t>Yes, I'm for the rich people They Don't Really Care.</t>
  </si>
  <si>
    <t>Nicole Lai</t>
  </si>
  <si>
    <t>I think I'd like a Sin Cara profile or economic incentives or subsidies to encourage their people to install at the renewable energy or the solar panels and I think this policy can encourage the citizens because they can be self-sufficient and they can generate the power themselves and then they can know how to think and learn how to save more energy because I have to produce electricity and sounds so, I think it's my be useful to encourage people to use that energy.</t>
  </si>
  <si>
    <t>Pricing and clutch throw people to use that energy is that good ideas?</t>
  </si>
  <si>
    <t>He's the use of the electricity is a fundamental problem.</t>
  </si>
  <si>
    <t>But he has a small problem is that it's a long post had to change their behavior of the People season.</t>
  </si>
  <si>
    <t>Are there many people need to use the computer to work air conditioner in summer time.</t>
  </si>
  <si>
    <t>So you maybe it's a long process true story.</t>
  </si>
  <si>
    <t>Western and people's behavior</t>
  </si>
  <si>
    <t>I also agree with that.</t>
  </si>
  <si>
    <t>The education is important to encourage the energy saving Behavior just like the prophecy of the back by thing that brought you owe me several years to Becca.</t>
  </si>
  <si>
    <t>however, icing over energy-saving incentive is unfair it is because just some bad company and some people who live in house can get up off at because loss of Citizen live in high buildings and they don't have the permission to set of the solar panel.</t>
  </si>
  <si>
    <t>So they cannot gain deposit something so it cannot cannot encourage the medicine to change that and if they find behaviorist</t>
  </si>
  <si>
    <t>I guess I am at the same time makes it real so application.</t>
  </si>
  <si>
    <t>some poor people for people that couldn't afford Vehicles energy.</t>
  </si>
  <si>
    <t>Yes, I agree that this option can benefit the Next Generation.</t>
  </si>
  <si>
    <t>Also, I think this now is technology generation.</t>
  </si>
  <si>
    <t>If we can have a small Innovation on clean energy.</t>
  </si>
  <si>
    <t>He can not only benefit the Next Generation and also creates a Maddie job opportunity.</t>
  </si>
  <si>
    <t>I agree with say about points, but at the same time as well as the one thing that smart electric meters and GPS devices installed with different as a renewable energy systems, but at the same time privacy and security problems switch</t>
  </si>
  <si>
    <t>yes, I agree that I have a smart meters is security and privacy of electricity is</t>
  </si>
  <si>
    <t>I think all people would like this option since that cost of the smart meter is similar to the traditional one and it just cost $500,000 and the smart meter can have a management and allow the use of Effie machine.</t>
  </si>
  <si>
    <t>If you have a smart meter have any cancer from the mental problem of the</t>
  </si>
  <si>
    <t>Lee Deckard</t>
  </si>
  <si>
    <t>Does anybody want to discuss this or are we just going to sit here in silence?</t>
  </si>
  <si>
    <t>Looking at a couple of these cons.</t>
  </si>
  <si>
    <t>What do we feel about some of these things where it says people are afraid to come forward because they think this will hurt their family.</t>
  </si>
  <si>
    <t>Getting deported.</t>
  </si>
  <si>
    <t>What do we think about that?</t>
  </si>
  <si>
    <t>Lauralee Jackson</t>
  </si>
  <si>
    <t>I think that people would are definitely scared about coming forward because you wouldn't want to risk anything happening to like your family or you being deported because something happened to you and there's nothing really did it you can do about it.</t>
  </si>
  <si>
    <t>And I think it also when people don't come forward because they're illegal.</t>
  </si>
  <si>
    <t>It also makes these crimes like happen more frequently because they know that nothing's going to happen to them or happen to see the people that the people that caused the crime.</t>
  </si>
  <si>
    <t>So that's just kind of what I think about it.</t>
  </si>
  <si>
    <t>Payton Burnett</t>
  </si>
  <si>
    <t>Hi everyone.</t>
  </si>
  <si>
    <t>I think most people can agree.</t>
  </si>
  <si>
    <t>This is not like a super black and white issue.</t>
  </si>
  <si>
    <t>I think that's why it's so difficult to like pick up inside on or like four against but I think I think police officers should be able to do this but more so for the purpose of like getting these people on like a list for a process to become a citizen since I think our like immigration system has been so messed up and been so like lacks in the in the past.</t>
  </si>
  <si>
    <t>And so yeah, it is kind of unfair for people who are doing it correctly.</t>
  </si>
  <si>
    <t>Charlie Emmett</t>
  </si>
  <si>
    <t>I agree with Peyton if you're already breaking the law for you.</t>
  </si>
  <si>
    <t>Kind of four-figure right to have protection under the law.</t>
  </si>
  <si>
    <t>Your sound isn't working.</t>
  </si>
  <si>
    <t>Ryan Bertelsman</t>
  </si>
  <si>
    <t>All right.</t>
  </si>
  <si>
    <t>Yeah, I think the argument against is good because I've always been with the argument for like some victims are undocumented immigrants and police should.</t>
  </si>
  <si>
    <t>Oh and I think police should be able to ask them questions because I mean they're already here.</t>
  </si>
  <si>
    <t>Illegally.</t>
  </si>
  <si>
    <t>So I think just be able to as a citizen be able to follow law follow the law.</t>
  </si>
  <si>
    <t>I think you should have anything to hide so.</t>
  </si>
  <si>
    <t>But I do get the other side how that's a good good point about not coming forward.</t>
  </si>
  <si>
    <t>Jonny Berry</t>
  </si>
  <si>
    <t>Yeah, there's other things you guys are not realizing is the police officers.</t>
  </si>
  <si>
    <t>You not realize these victims are undocumented workers when they are interviewing them.</t>
  </si>
  <si>
    <t>So is Marvel of witch-hunt just asking can you buy the dates back to be undocumented worker if they're on the document worker?</t>
  </si>
  <si>
    <t>That's like that's not will be like very fair to the victim because they could be her here.</t>
  </si>
  <si>
    <t>I'm just not legally but legal legal.</t>
  </si>
  <si>
    <t>Is he asking questions about like, what's your DACA immigration status at Sky takes away from the don't I report a crime.</t>
  </si>
  <si>
    <t>They just got taken against.</t>
  </si>
  <si>
    <t>well Johnny, if they're not and documented workers then Then they have nothing to hide by reporting crimes.</t>
  </si>
  <si>
    <t>So your argument kind of falls on its face when you take into account that no one documented or no legal immigrant is going to have an issue with reporter.</t>
  </si>
  <si>
    <t>Sneha Bhavanasi</t>
  </si>
  <si>
    <t>I don't think it matters if it's illegal immigrant or not reporting a crime because the fact is that first of all, we want to keep our country safe and its crimes are being reported in general.</t>
  </si>
  <si>
    <t>It's going to cause an even bigger problem and like Laura Lee said it's going to start causing people to Target people who are undocumented cuz they know that people are not going to East crimes and if that happens is just going to it's going to cause even more of a mess and a huge Target in our country.</t>
  </si>
  <si>
    <t>Morgan Evans</t>
  </si>
  <si>
    <t>I can everybody hear me.</t>
  </si>
  <si>
    <t>Sweet.</t>
  </si>
  <si>
    <t>So this one kind of confuses me, but what do you what do we think about like the fact that like what is a witness mean?</t>
  </si>
  <si>
    <t>Does this mean like somebody that is here illegally knows that another person is here.</t>
  </si>
  <si>
    <t>Illegally, or I'm kind of confused about this.</t>
  </si>
  <si>
    <t>So if anybody could explain this to me that be great.</t>
  </si>
  <si>
    <t>I think it's just talking about a witness to any crime.</t>
  </si>
  <si>
    <t>So I think it's kind of the same as the victim situation where Witnesses aren't going to start speaking up if they know that they're going to get in trouble and then they're going to become targets as well.</t>
  </si>
  <si>
    <t>Joie Hensley</t>
  </si>
  <si>
    <t>Everyone hear me.</t>
  </si>
  <si>
    <t>Yeah, so yeah, it says of a witness to a crime but we also have to take into account like what crime is actually being committed and what they're witnessing and I think that they should be allowed in certain circumstances, but it should if they're actually like testifying in court then it should be able to testify in court and then potentially go back.</t>
  </si>
  <si>
    <t>I mean I'm kind of like on the fence about this because for certain circumstances they should be allowed but other circumstances.</t>
  </si>
  <si>
    <t>I feel like they should have to go back to their own country.</t>
  </si>
  <si>
    <t>Jessie Benson</t>
  </si>
  <si>
    <t>I'm not really sure what it means by like Reasonable Suspicion and whether or not this allows police officers to kind of like like go on stereotypes and so I don't know I guess I'm unsure about this in terms of what reasonable suspicion means.</t>
  </si>
  <si>
    <t>Yeah, I kind of feel the same thing on that.</t>
  </si>
  <si>
    <t>Like I feel like they the police officer should be able to ask if like what the severity of the crime but I don't want to be like asking then have them deported like if they're able to help in this sort of like case or whatever the crime was then they should at least the police officers should try to get them some sort of documentation or help them like join the country legally that I don't know.</t>
  </si>
  <si>
    <t>I'm like I see both sides of it, so it's difficult.</t>
  </si>
  <si>
    <t>Right.</t>
  </si>
  <si>
    <t>I think it definitely does need to be addressed and it should be a lot for them to ask but I think for the purpose of getting them on a sort of list to become a legal citizen just to get rid of this problem in general cuz this is a huge issue and if it's not a dress it's like nothing's going to change.</t>
  </si>
  <si>
    <t>We've talked about this little bit by night last Pro or talks about if that that witness could potentially be a legal Citizen and if you look at the last time that talks about increase the stress in the legal system and the other day would be deported.</t>
  </si>
  <si>
    <t>Why do you think people are afraid to be deported even though they could possibly become a legal citizen is at this because of lack of knowledge or like what are we I'm confused why minutes little contradicted extinct</t>
  </si>
  <si>
    <t>So especially in this country.</t>
  </si>
  <si>
    <t>It's really hard to become a legal Citizen and if you're out of the country and you're trying to apply to come here legally it can take up to 10 years, which is pretty crazy.</t>
  </si>
  <si>
    <t>And then if you're deported and then you tried to come here legally, it could take even longer and it's not really like a reasonable timeframe, which is why I feel like a lot of people don't even attempt to go the legal route because it's way harder than it needs to be.</t>
  </si>
  <si>
    <t>So I just looked up how long it takes to be a legal US citizen.</t>
  </si>
  <si>
    <t>Is it approximately six months?</t>
  </si>
  <si>
    <t>So, I mean, I don't know either way like how long it takes but I think that is another issue that could definitely be handled better.</t>
  </si>
  <si>
    <t>One time I think I see with dishes if we're just assigning somebody that too and to an immigration case like this.</t>
  </si>
  <si>
    <t>They possibly could not want to try as hard especially if they have a bias towards this type of topic.</t>
  </si>
  <si>
    <t>So that's just something that I see.</t>
  </si>
  <si>
    <t>I I think it's a good idea.</t>
  </si>
  <si>
    <t>But I feel like some people would be biased toward the situation and maybe not being fair towards the person is trying to get in.</t>
  </si>
  <si>
    <t>Yeah, Sue under the Constitution.</t>
  </si>
  <si>
    <t>Citizens are entitled to representation non-citizens or not and we owe them Noah.</t>
  </si>
  <si>
    <t>representation for committing Crimes by coming over here illegally</t>
  </si>
  <si>
    <t>Maybe this will just helped me clarify the issue a little bit.</t>
  </si>
  <si>
    <t>So I'm just a little bit confused for an immigration case that that only referring to a court case whether or not they're an illegal immigrant.</t>
  </si>
  <si>
    <t>for now, I think I believe that does just mean for cases where it be somebody who is hey illegal immigrant case.</t>
  </si>
  <si>
    <t>I'll take it the porter.</t>
  </si>
  <si>
    <t>Not just that kind of situation.</t>
  </si>
  <si>
    <t>So it looks like it's according to the second Pro hiding legal counsel for immigration proceedings to keep them here.</t>
  </si>
  <si>
    <t>Which would mean.</t>
  </si>
  <si>
    <t>I think regardless I mean I understand that the constitution says that we don't owe them anything because they're not here legally and that makes sense definitely but then you also have to look at it as a thing of fairness and Justice and realize that like a lot of people who are going through these cases just don't understand what's happening.</t>
  </si>
  <si>
    <t>Like the first pro talks about how it involves complex legal questions that a lot of undocumented immigrants don't know how to navigate and maybe representation isn't the right way to help them.</t>
  </si>
  <si>
    <t>But I think there has to be something that we're helping them at least a little bit with</t>
  </si>
  <si>
    <t>Yeah, I agree with sneha.</t>
  </si>
  <si>
    <t>I'm not I'm not a hundred percent sure.</t>
  </si>
  <si>
    <t>What exactly would be the perfect solution.</t>
  </si>
  <si>
    <t>But but I agree that it my gut feelings.</t>
  </si>
  <si>
    <t>You can't just give them no rights because they aren't citizens doesn't seem completely fair.</t>
  </si>
  <si>
    <t>But I do agree that maybe giving him all of the same equal rights might not be a fair solution either so I'm not actually sure what to do.</t>
  </si>
  <si>
    <t>Yeah, I agree with both of them.</t>
  </si>
  <si>
    <t>Like there's an aspect of fairness that a taken account also, like in the beginning.</t>
  </si>
  <si>
    <t>I think this sad like more towards like special Asylum cases.</t>
  </si>
  <si>
    <t>So is like definitely special circumstances.</t>
  </si>
  <si>
    <t>Where are these people are coming here illegally like for good reasons.</t>
  </si>
  <si>
    <t>Maybe of a possible.</t>
  </si>
  <si>
    <t>It's very basic solution to this would be to find a group of people who volunteer maybe to help in these cases and said just assign people in that case.</t>
  </si>
  <si>
    <t>They would be the ones that want to help them out instead of just saying or we don't deserve there or we don't we don't have to give them help maybe they're just people that want to volunteer and try to give them help just because they feel like they should</t>
  </si>
  <si>
    <t>Yeah, I agree with we as people want to do that on their own time.</t>
  </si>
  <si>
    <t>They're more than welcome to do that.</t>
  </si>
  <si>
    <t>I just don't think that government funds should go towards providing counsel.</t>
  </si>
  <si>
    <t>yeah, I don't I mean I definitely think that you legal immigrants should have the same rights as legal citizens, but I think I don't think you should just say, like screw all immigrants send them back, but I don't know it's kind of finding outline of like Together breaking this law is being broken.</t>
  </si>
  <si>
    <t>Like what's going to be like the free pass for the for the next ball to be broken or it's kind of like well, there's leeway in this one.</t>
  </si>
  <si>
    <t>So, how can we be flexible with breaking the next law?</t>
  </si>
  <si>
    <t>Maybe instead of because I know where all the some people are big on not having the government find this type of thing.</t>
  </si>
  <si>
    <t>So maybe instead of local government allocate in finding a less.</t>
  </si>
  <si>
    <t>That means like people donating their own money.</t>
  </si>
  <si>
    <t>What if like I said what if people just don't either on money instead of the government to he's not local nonprofits if they wanted to provide some type of legal service to these people.</t>
  </si>
  <si>
    <t>I think that's a really good solution to this.</t>
  </si>
  <si>
    <t>I'd see no reason why we should keep people from putting money where they want to put their own money.</t>
  </si>
  <si>
    <t>The government should be held too much higher standard on where exactly they put their money since their money is coming from citizens.</t>
  </si>
  <si>
    <t>It should be used to benefit citizens.</t>
  </si>
  <si>
    <t>I think this is one of the topics that I had like the most problems with like trying to figure out where I was and what I thought was like right because I definitely like agree with like number 5 on the against like nonprofits have a lot of other means to raise money for like how they go about their services and I don't necessarily think that like local governments should do this may be like on a national federal level, but I'm like, well that not everyone would be able to go to like a federal or national government type thing.</t>
  </si>
  <si>
    <t>So, I don't know this is where I see like her problems like local versus national debt.</t>
  </si>
  <si>
    <t>What if there was one of the original nonprofit that was created just for this type of situation and not maybe take away money from other nonprofits that are mainly for other things besides providing on providing immigration people Legal Services.</t>
  </si>
  <si>
    <t>How many could work but I guess then the question comes back to you or they going to be finding themselves or their should some up at the government defining them and I'm I'm I'm a little unsure on this one too.</t>
  </si>
  <si>
    <t>But I think they I feel like local government for me my back to be a better solution than federal government just cuz it seems like an issue that might be more well handled at the local level instead of trying to handle such a big bra tissue from top down like it might be a little bit better if you do it from the local government.</t>
  </si>
  <si>
    <t>I think 10 years is 10 years is a i c a short amount of time because I have heard of I've heard of where I'm from in San Antonio.</t>
  </si>
  <si>
    <t>Obviously, there's probably people that are not citizens, but I know of some of some people that have been here for like 60 years and they they somehow make a living and they don't get themselves in trouble.</t>
  </si>
  <si>
    <t>How would you tell somebody has been here for nearly 50 60 years that well you're here legally and you need to leave but I understand that they shouldn't be here.</t>
  </si>
  <si>
    <t>But you know, that's your basically getting ready to get rid of their whole livelihood just because you want to get rid of them.</t>
  </si>
  <si>
    <t>I think that's kind of the argument though is like the people who have been here for fifty or sixty years and haven't committed any crimes and they should be rewarded for that and not send backer should be able to feel safe about coming up coming forward and getting some kind of.</t>
  </si>
  <si>
    <t>Legal system sent their way to become a legal resident cuz I haven't committed any crimes and proved to be a good citizen.</t>
  </si>
  <si>
    <t>Yeah, I agree with that.</t>
  </si>
  <si>
    <t>I think just like a burning people and taking them out as completely inhumane and would disrupt a lot of people's lives.</t>
  </si>
  <si>
    <t>But yeah, and we we like being America are the ones who?</t>
  </si>
  <si>
    <t>Yeah, I didn't have like that.</t>
  </si>
  <si>
    <t>It didn't force like the system in the first place.</t>
  </si>
  <si>
    <t>And so since people are here.</t>
  </si>
  <si>
    <t>I think it's a great idea to be able to provide some means for them for people are being like good citizens and contributing to society to be able to go through a process to stay here.</t>
  </si>
  <si>
    <t>I agree with Peyton.</t>
  </si>
  <si>
    <t>I definitely don't see a reason that it should it shouldn't have</t>
  </si>
  <si>
    <t>I do agree that we should make like a legal pathway for citizen to her over here who are here for illegal immigrants are here for 10 years, but I think that if you guys look at the 4th to call on it says if undocumented immigrants come to the country by illegally crossing the border.</t>
  </si>
  <si>
    <t>It is difficult for undocumented immigrant to provide evidence that they have been in the country for a specific time.</t>
  </si>
  <si>
    <t>So, I think like that along with like not all kinds are actually like documented either or like written down.</t>
  </si>
  <si>
    <t>So I think that that's another part where we don't know how to check those things as well.</t>
  </si>
  <si>
    <t>I think like another issue is also where do they fall in terms of like we're legal people who are trying to get here illegally fall before then like in the line of immigration processing like who should have presidents over who's becoming a citizen?</t>
  </si>
  <si>
    <t>Matthew say something.</t>
  </si>
  <si>
    <t>Matthew Uchida</t>
  </si>
  <si>
    <t>Hunter Seay</t>
  </si>
  <si>
    <t>All right, so I do not believe in this I don't believe this is necessary because his victims were to report that they were illegal.</t>
  </si>
  <si>
    <t>There'd be more crimes that would happen because they they wouldn't come forward and say that they were illegal cuz no one don't believe any immigrant wants to get morning.</t>
  </si>
  <si>
    <t>Alissa Sanchez</t>
  </si>
  <si>
    <t>I agree with that.</t>
  </si>
  <si>
    <t>I think that by allowing to do that people are going to be less likely to recur report when there's actually crime and I think it just instills fear in general.</t>
  </si>
  <si>
    <t>Grant Seiter</t>
  </si>
  <si>
    <t>I think one thing is the question kind of the central tendency around it is whether or not they should be allowed to this really doesn't have any bearing on whether or not I think that should be the case.</t>
  </si>
  <si>
    <t>But at least looking at at National Law should our Enforcement Officers be allowed to enforce it think I see the opposite side of this this</t>
  </si>
  <si>
    <t>Georgia Smith</t>
  </si>
  <si>
    <t>I think that maybe not police officers should have the right but like certain officials should have the right to do this.</t>
  </si>
  <si>
    <t>Georgia when you say other kind of officials like who</t>
  </si>
  <si>
    <t>I think it probably be like the government would have to issue.</t>
  </si>
  <si>
    <t>I mean not exactly Polly every single police officer.</t>
  </si>
  <si>
    <t>But if there's like immigration Specialist or like what it was like at the border or something like that just those kinds of officials not necessarily like everyday police officers that I was going over for like speeding tickets or what not.</t>
  </si>
  <si>
    <t>I think this goes on like the last one except his four Witnesses.</t>
  </si>
  <si>
    <t>I think it'll make that Witnesses won't come forward if they are illegal or not, but it could have like a Sentimental effect on the outcome of the crime if they don't come forward.</t>
  </si>
  <si>
    <t>Mason Turner</t>
  </si>
  <si>
    <t>Yeah, I agree with that cuz I got to witness you're not doing anything wrong at the moment.</t>
  </si>
  <si>
    <t>So I don't see why we should put somebody in Jeopardy for coming out and speaking and I'm saying I saw some wrong.</t>
  </si>
  <si>
    <t>Ben LeBlanc</t>
  </si>
  <si>
    <t>Turn on the last item that we did or knowing like the identity of the person was something that was important for either victim or witness.</t>
  </si>
  <si>
    <t>And so I don't know how much their immigration status effects of being able to contact them, you know if they needed to go to trial.</t>
  </si>
  <si>
    <t>Would be but there was something that they told us to think about.</t>
  </si>
  <si>
    <t>Additionally, we talked a lot about the incentives of whether or not they would want to testify and while I think there's a strong argument for that.</t>
  </si>
  <si>
    <t>Unfortunately, there aren't any numbers or statistic for this has been measured if it actually isn't sent it.</t>
  </si>
  <si>
    <t>So it's hard to say what the actual outcome could be.</t>
  </si>
  <si>
    <t>It could be that in general people are just good people and there could be some even if your if you ask the question of whether whether immigration status is there could be some kind of witness protection involved in that where they give like a Alleyway time.</t>
  </si>
  <si>
    <t>I guess kind of almost a question I have for the group is like when I look at this and I'm kind of thinking through it.</t>
  </si>
  <si>
    <t>I wonder like what's the actual benefit of asking for immigration status?</t>
  </si>
  <si>
    <t>Like it kind of seems like just a way to profile someone during like what's the actual benefit of even asking in the first place?</t>
  </si>
  <si>
    <t>I mean kind of like been mentioned earlier there wouldn't be an information asymmetry between the witness add.</t>
  </si>
  <si>
    <t>Let's say the jury who is hearing this this testimony, you know, the person is from their able to be contacted by the prosecution and the defense you're a witness to a crime and police officers taking down your record on the report, but you failed to provide contact information or what your legal status is Perhaps Perhaps, that could be negatively if he's in are called to testify by the end of the prosecution in court.</t>
  </si>
  <si>
    <t>A plant also brings up is that like criminal activity involving undocumented immigrants will be reduced if like law enforcement is consistent with identifying these immigrants.</t>
  </si>
  <si>
    <t>I think to me like the biggest argument here is that like if these immigrants should have the same rights to?</t>
  </si>
  <si>
    <t>like have the same rights as actual citizens vs. Non-citizens.</t>
  </si>
  <si>
    <t>So I'm not exactly sure who appoints the lawyers, but it may be that I'll just ask that does anyone know who appointed lawyers.</t>
  </si>
  <si>
    <t>I know that it said like in National states are is it cities that appointees lawyers?</t>
  </si>
  <si>
    <t>If it is then it could just be that it's a local, you know Case by case.</t>
  </si>
  <si>
    <t>It depends on what level by of course, they're at so if it's like a local civil court, it will be your local defendant.</t>
  </si>
  <si>
    <t>So your York County Defender that's employed by the simple populace.</t>
  </si>
  <si>
    <t>I agree with you Georgia.</t>
  </si>
  <si>
    <t>But the one thing about them having equal rights is we're going to have to ever turn all going to have to have.</t>
  </si>
  <si>
    <t>Like most of them don't have the ability to hire their own attorneys.</t>
  </si>
  <si>
    <t>So if it's going to get really costly and it's going to cost a lot more than if they were to just not.</t>
  </si>
  <si>
    <t>Be appointed by.</t>
  </si>
  <si>
    <t>Bayou a drink</t>
  </si>
  <si>
    <t>Yeah, I kind of agree with Hunter like one of the main issues with this is just the money factor of it.</t>
  </si>
  <si>
    <t>Like should we be spending our own tax dollars on allowing these people to have public defenders?</t>
  </si>
  <si>
    <t>Ryan Paxton</t>
  </si>
  <si>
    <t>Haven to go along with Mason I do agree with the money factor.</t>
  </si>
  <si>
    <t>I think that we have kind of other needs that we need to be focusing on and we need to focus on our self.</t>
  </si>
  <si>
    <t>I think that's definitely I think that's is also a factor, going along with me soon.</t>
  </si>
  <si>
    <t>The other thing is just looking back at the history of due process law in the Fifth Amendment is what establishes who gets the right to a jury and the phrasing on that is just no person shall it doesn't no person shall be deprived of life liberty or property without due process of law.</t>
  </si>
  <si>
    <t>So if you're looking at that literally person doesn't just imply Citizen and also that has roots in the Magna Carta which was kind of the governing document of of all of Europe in the new world also was use the term free man to describe person.</t>
  </si>
  <si>
    <t>So if you're taking those literally than that would also include undocumented immigrants.</t>
  </si>
  <si>
    <t>I can like see the perspective that comes from the money issue because we do have to think about like what we're spending our tax dollars on but I think Grant also just made a really good.</t>
  </si>
  <si>
    <t>We also kind of have to think about like what our values are is a country and you know like freedom for everyone and not just ourselves and I think that that at least on that side of the argument is something that people argue is that they should have that right because they are also human beings with human rights who should be represented in court.</t>
  </si>
  <si>
    <t>Under the money saying all so you kind of have to look at the the cost-benefit analysis of an if they do get deported.</t>
  </si>
  <si>
    <t>What's the cost of that?</t>
  </si>
  <si>
    <t>You know, and it could it be the case that over the grand scheme of things if I'm down to undocumented immigrants are appointed counsel and the majority are allowed to stay or whatever.</t>
  </si>
  <si>
    <t>The result is.</t>
  </si>
  <si>
    <t>Could that be in that save over the cost of deportation or hold them in some kind of jail or other penetentiary until they are deported.</t>
  </si>
  <si>
    <t>I don't know what the answer that is.</t>
  </si>
  <si>
    <t>So I think there is a strong argument here for the look up local allergies or you know, the people at the levels were supporting the lawyer's to have the ability to decide whether or not they're going to point lawyers or not.</t>
  </si>
  <si>
    <t>I think some cities will and some cities were just depending on where they are the city that's in you know, Iowa since going to be different than a city that's you know On the Border, New Mexico.</t>
  </si>
  <si>
    <t>And so there's something out there.</t>
  </si>
  <si>
    <t>Davis Wendzel</t>
  </si>
  <si>
    <t>I think it's similar to the last question where we have to just decide if we think that us taxpayers should pay for an immigrant's.</t>
  </si>
  <si>
    <t>Immigrants needs that are not paying taxes.</t>
  </si>
  <si>
    <t>Another thing on that same point is if the funding is going to nonprofits whose purpose is to provide counsel for illegal Immigration Services, then why is it necessary that there's funding anyhow, I could be like a if y'all if you're familiar with, so would you like the court appointed special Advocate?</t>
  </si>
  <si>
    <t>That's for I think it's children abused and neglected children to their volunteer lawyers who spend their time advocating for these people so there could be a system that could exist like that for illegal Immigration Services.</t>
  </si>
  <si>
    <t>I think there's probably not interested long enough lawyers the United States back to work.</t>
  </si>
  <si>
    <t>Yeah, I guess for me that's got a cool thing about, you know, American General and you know nonprofits is that you know, people think it's a good thing then they will donate their own money towards it about taking that like we shouldn't be no use different services in at local local T's shouldn't use nonprofit services.</t>
  </si>
  <si>
    <t>But you know, if people want this to happen, then you know, they can give their own money I guess.</t>
  </si>
  <si>
    <t>I think of anything for this too is that a lot of illegal immigrants always say it's hard to become a citizen like there's not enough services or they don't know how to do it.</t>
  </si>
  <si>
    <t>So nonprofits like this could go they got for them, becoming actually legal citizens.</t>
  </si>
  <si>
    <t>Open with been on this one of my general simplified philosophy of government is just to do things that the majority of people want to do, but can't do it alone.</t>
  </si>
  <si>
    <t>And I think this is probably something that we could do alone.</t>
  </si>
  <si>
    <t>Yeah, I totally agree with Grant just because I feel like it does aloe in like if local government was like if states were required to pay for the funding.</t>
  </si>
  <si>
    <t>I feel like I feel like States like Texas and like like near Mexico would just be paying all the money and then how is that fair to the like the rest?</t>
  </si>
  <si>
    <t>I was afraid of Texas compared to like New York or you're not going to get a whole bunch of illegal immigrants.</t>
  </si>
  <si>
    <t>I definitely agree with that, but I'm just not sure I like the local government would be donating and I agree that we think that these people should have their own money and give it to the give it to these nonprofits, but I'm just not sure how many people would donate their own money to these nonprofits over like a cancer hospital or Children's Hospital.</t>
  </si>
  <si>
    <t>Cali Cox</t>
  </si>
  <si>
    <t>I okay, so I haven't spoken yet, but kind of going off what bed and Grant and a couple of them had said I I think another thing you have to look at is that it's saying local government should allocate this and seeing that immigration and a lot of these issues are having to do a federal laws and a lot more of this about a federal level.</t>
  </si>
  <si>
    <t>I think that that is something you should think about and think about what our local government should be funding.</t>
  </si>
  <si>
    <t>Yeah, so I kind of think it's interesting that you brought that up Connor about there being a difference between locality.</t>
  </si>
  <si>
    <t>So like how is that fair to the immigrants in New Mexico supposed to taxes?</t>
  </si>
  <si>
    <t>The reason that's interesting is because that's the same debate that we had in the 90s with abortion rights in life.</t>
  </si>
  <si>
    <t>Sternberg V Carhart and Roe v. Wade was there these localities with Planned Parenthood who were offering abortion proceedings, but some people can't travel, you know, a hundred miles to get an abortion.</t>
  </si>
  <si>
    <t>So how is that fair to the person in Cincinnati who can versus the one in Ohio who can't Cincinnati?</t>
  </si>
  <si>
    <t>Squatting the main issue with this is if they are coming over illegally in the first place.</t>
  </si>
  <si>
    <t>There's really no way to track and document how long they've been here.</t>
  </si>
  <si>
    <t>So you're just assuming that they've been here for 10 years and I just don't think that's right.</t>
  </si>
  <si>
    <t>I think it's also tricky one because when it's illegal immigrants come over it's kind of just incentivizing them to stay as long as they possibly can and until then then then we'll be able to become citizens.</t>
  </si>
  <si>
    <t>I think it should just be making it easier process to become a citizen set of taking 10 to 12 years.</t>
  </si>
  <si>
    <t>I think is the debate is mostly about people who are already here.</t>
  </si>
  <si>
    <t>Not saying we're not going to control the the border for future people.</t>
  </si>
  <si>
    <t>So it's not saying for future folks who come over illegally and then say here for 10 years congrats your granted immunity.</t>
  </si>
  <si>
    <t>It's for the folks who have been here for 10 years because of our lack of security before so what do we do with those some, you know, 20 million immigrants</t>
  </si>
  <si>
    <t>I kind of agree with Davis in the fact that if they've already been here for 10 years and I mean there's obviously something not lining up that they will be a faster process for this if they've already been here for 10 years and they're not able to become a legal citizen then.</t>
  </si>
  <si>
    <t>Yeah, then there's just a whole nother problem.</t>
  </si>
  <si>
    <t>I really like the point that Grant brought up.</t>
  </si>
  <si>
    <t>I think that one of the main things is they already here and a lot of them to have children that have grown up in our system and then they're running into this problem would like to putting their parents and then the sometimes like the children also getting deported if they were born here, then they're not going to do it just like causes that tension and so I definitely think that this is a tricky one because it is hard to measure how long they've been here.</t>
  </si>
  <si>
    <t>But at the same time it could probably help with some of the tension that were even experiencing now with people getting deported.</t>
  </si>
  <si>
    <t>So I definitely think that's something to eat.</t>
  </si>
  <si>
    <t>So my question for you all maybe would be what are the cons to not granting immunity to these individuals is it just a symptom are like nationalism or patriotism patriotism her sense of justice that perhaps it's because they were legal in the first place.</t>
  </si>
  <si>
    <t>They don't deserve it, But what are the cons of granting took citizenship?</t>
  </si>
  <si>
    <t>They're already here.</t>
  </si>
  <si>
    <t>El Gran that's really good question, but I also think there's an underlying issue.</t>
  </si>
  <si>
    <t>I think that.</t>
  </si>
  <si>
    <t>Tell me I'm not really saying I have a problem with it.</t>
  </si>
  <si>
    <t>It's just mainly the fact that there's no way to regulate it because you know looking back at the other issues if victims aren't willing to come forward because they don't want their status speed seen that how can we assume that when they come over here?</t>
  </si>
  <si>
    <t>It'll be like, okay, like I've been here since you know 96, so I should be become leave at this point.</t>
  </si>
  <si>
    <t>Christine McConnell just granted immunity rate for for everyone instead of kind of incentivizes them to come over illegally which could cause all sorts of issues down.</t>
  </si>
  <si>
    <t>I guess where they're Crossing in that area.</t>
  </si>
  <si>
    <t>I guess it's kind of hard for me not to be at least a little bit apathetic about the people that are here 10 years cuz if they've been here 10 years and they haven't made a big Ruckus that has it really affected my life.</t>
  </si>
  <si>
    <t>I don't know.</t>
  </si>
  <si>
    <t>I think for me it's that the they've been here for 10 years and they haven't tried to really become part of the country.</t>
  </si>
  <si>
    <t>Maybe if they have started the process of becoming a citizen that's different.</t>
  </si>
  <si>
    <t>But these people haven't even tried to learn English or becoming too ingrained in the American culture.</t>
  </si>
  <si>
    <t>I just think it's hard to just let them be part of our country.</t>
  </si>
  <si>
    <t>I think the problem with that statement is the fact that if they were to try it goes back to her initial two issues if they were to say hi.</t>
  </si>
  <si>
    <t>I'd like to become a citizen of they and they were to do so in that the Houston office and they say, oh, where do you live you live here, but you're a document that goes back to the same kind of circular problem as before they would have to be deported until their papers went through the process.</t>
  </si>
  <si>
    <t>So in trying to become a citizen if they've already been here for 10 years, they're subject to the same legal proceedings of someone who came over yesterday.</t>
  </si>
  <si>
    <t>Cameron Vaughan</t>
  </si>
  <si>
    <t>I think I think that the biggest issue here is that it puts limitations on our first amendment rights.</t>
  </si>
  <si>
    <t>So well that wouldn't affect necessarily you or individually right now.</t>
  </si>
  <si>
    <t>It does allow the degradation of the First Amendment right over time, which is one of our most important and most protected rights in the US.</t>
  </si>
  <si>
    <t>I think the issue with corporations being allowed to spend the most unlimited amount of money is that they don't they often don't hold the interest of the public are throwing money at politicians.</t>
  </si>
  <si>
    <t>So I definitely feel like I should be a return.</t>
  </si>
  <si>
    <t>Leela Srinivasan</t>
  </si>
  <si>
    <t>Put me to do with a previous plan when working at the cross necklace.</t>
  </si>
  <si>
    <t>Quickly, I just don't think that's true that people behave it some kind of the predilection for the common good.</t>
  </si>
  <si>
    <t>Where is more self-serving and I feel like the argument for overturning this amendment where it says that the first amendment is meant to support free speech so that all of you can be considered equally doesn't mean to lick every</t>
  </si>
  <si>
    <t>Elizabeth Gerson</t>
  </si>
  <si>
    <t>Kevin Russell</t>
  </si>
  <si>
    <t>I agree with Cameron that overturning I ever be a slippery slope to the degradation of the First Amendment, but I think if we are going to continue to treat corporations as people.</t>
  </si>
  <si>
    <t>We need to like re-evaluate how The consequences cuz they're not held to the same standard as regular people with regular people commit crimes.</t>
  </si>
  <si>
    <t>They go to jail where the CEO of the corporation still so I feel like we're holding corporations if they are indeed.</t>
  </si>
  <si>
    <t>I think you're really good idea because it prevents people that have ties to like this either rich or already Super Rich hour just like pumping money in and serving special interest, but I think in practice this might not go so well because I got to work out how we don't infringe upon the rights for Citizens if we're going to call corporations that we have to go back and change that but I forgot how we don't infringe on the ability to express opinions freely while somehow capping.</t>
  </si>
  <si>
    <t>Can I have just make my point because time I just think that it's more fair if there's a limit at at how everyone like if I was stopped at the same amount because otherwise it will just be like the rich people having a badge.</t>
  </si>
  <si>
    <t>Danna Gallegos</t>
  </si>
  <si>
    <t>Weber I don't really feel like it's more Ferris is an account for the same time like you there are some candidates we going to compare the candidate that I would have a platform and he's very well known and then there's his eye occur in Canada that doesn't really like that isn't very well known but let you know has like like the interest of the under underrepresented and you might be a lot more like difficult for them to get their boys out with like a set amount of money for the same time.</t>
  </si>
  <si>
    <t>I hear one of the other like super rich person already getting more</t>
  </si>
  <si>
    <t>Henry Shimp</t>
  </si>
  <si>
    <t>Yeah, I agree with a lot of what Cameron said nothing Theory.</t>
  </si>
  <si>
    <t>It makes a lot of sense to have a cat but in practice it probably wouldn't really work based on like the first amendment and constitutional rights now unfortunately in our country just think it's the case that I like people that have a lot of money end up having more traction and more say and geopolitics is early exception to that.</t>
  </si>
  <si>
    <t>So I think it's just a really hard thing to actually make work in practice.</t>
  </si>
  <si>
    <t>Jordan Deasy</t>
  </si>
  <si>
    <t>Yeah, I kind of figured that cabinet had we were saying about how and Theory sounds really great.</t>
  </si>
  <si>
    <t>But I do worry that like is also loopholes people find so in a way people might end up spending over much they want to add something else to take into consideration.</t>
  </si>
  <si>
    <t>Even if it may not necessarily be like what is fair isn't fair.</t>
  </si>
  <si>
    <t>I am just really under anything that's going to cost the taxpayers more money.</t>
  </si>
  <si>
    <t>That doesn't really serve like a noticeable benefits of society.</t>
  </si>
  <si>
    <t>I'm generally against in your kind of scene.</t>
  </si>
  <si>
    <t>Over and over I think in this case, you know, like you just said it doesn't really solve most problems and most of the money is coming in a much larger amounts than 25 and the other thing is it allows the populist movement to really gain traction obviously like you can imagine so, you know, I think Siri but in reality</t>
  </si>
  <si>
    <t>And then I just wanted to also add in.</t>
  </si>
  <si>
    <t>Ariana yeah, I feel like the cons for this winter.</t>
  </si>
  <si>
    <t>The right to vote frighten people still don't really do that.</t>
  </si>
  <si>
    <t>And the people that do vote generally so nice, they don't make it for my clothes.</t>
  </si>
  <si>
    <t>So I think having money like I was a lot more harm than good centrally strongly against it.</t>
  </si>
  <si>
    <t>I can put it like that could potentially go well, but I think the overall a ripple effect would probably be smaller.</t>
  </si>
  <si>
    <t>Yeah, I really don't like this idea at all.</t>
  </si>
  <si>
    <t>I think it's kind of ridiculous to say that there should be a cap or there could be a cap on how much people can donate to a campaign but then the same people would have to distribute their money.</t>
  </si>
  <si>
    <t>I'm on the watch people so they can put whatever side of the argument they want.</t>
  </si>
  <si>
    <t>I think that's pretty ridiculous at all.</t>
  </si>
  <si>
    <t>Agree with a lot of me objections.</t>
  </si>
  <si>
    <t>If you were raised just to play Devil's Advocate like this and the overall I consequence was in the next there within a few election Cycles.</t>
  </si>
  <si>
    <t>Is that even though it's almost like 50/50 males and females.</t>
  </si>
  <si>
    <t>I think it's could have like benefits as far as like being a more representative sample, but I do</t>
  </si>
  <si>
    <t>I didn't really have time to look up the general population of Scandinavia versus the us but I'm under the impression that it's a much smaller scale, especially with eligible voters.</t>
  </si>
  <si>
    <t>So my feeling on that would be I don't think it would be necessarily representative of the US you would need to see this on a much larger scale.</t>
  </si>
  <si>
    <t>And unfortunately, a lot of the larger scale countries like us are are not a democratic system of China and Russia.</t>
  </si>
  <si>
    <t>So I would be hesitant to say that Scandinavia would be a good example, especially because this would cost the taxpayers.</t>
  </si>
  <si>
    <t>Honest by a spring is just I feel like this one kind of goes in conjunction with the one we previously discussed about capping like how much people can spend on their campaigns.</t>
  </si>
  <si>
    <t>I do think it would be interesting or maybe a micro experiment to see if like candidates were wholly funded just like the general population the weather popularity and money are related or whether there's like a relationship.</t>
  </si>
  <si>
    <t>Michelle Bach</t>
  </si>
  <si>
    <t>So I think that like kind of a side and so it's a little bit counterintuitive that we're having people find like campaign or a candidate that we think are like going to win when the purpose and so I think it's</t>
  </si>
  <si>
    <t>I think we're done with this, but I don't know if we can move on yet because we didn't click the button so.</t>
  </si>
  <si>
    <t>I actually really like this one.</t>
  </si>
  <si>
    <t>I know that one of the objections to talks about a minute or two switches me Race Free Speech concerns, but I was under the impression that, not like being open and transparent and so I don't really see how honesty and Truth can never really go wrong, but I missed you.</t>
  </si>
  <si>
    <t>Yeah, I think often times people that contribute a lot to a to a campaign or anything of that nature don't really want to be known.</t>
  </si>
  <si>
    <t>So I think that that could be an issue.</t>
  </si>
  <si>
    <t>And also if someone did want to be just like the top donor to a certain campaign.</t>
  </si>
  <si>
    <t>I don't know if that would really be the right motives to do so, so I don't know how I'm not really a big herd of this one.</t>
  </si>
  <si>
    <t>I think this one is actually one of the better ones probably probably the best one that's been proposed on our list in my opinion because I think he's that would come with it with that people in centralized to create like you have your parent organization or your donation and then you create like I don't know Cameron Holdings LLC ever totally different name.</t>
  </si>
  <si>
    <t>I think another thing to think about is like all the different of like information that goes into listening to don't know that you'll sit on his name, which is that</t>
  </si>
  <si>
    <t>Where is getting something?</t>
  </si>
  <si>
    <t>I think Alexa was saying this but it kind of was what I was wondering when I open the other potential con.</t>
  </si>
  <si>
    <t>That could be like Depending on who the donor was depending on how much like social clout they have actually sway more people to vote for the candidates to say that like you're super into like 1000.</t>
  </si>
  <si>
    <t>I like these companies are also</t>
  </si>
  <si>
    <t>I don't want any issues you would run into is when a topic that's not necessarily supported by a large population of the general public or or segment of society does not to be a majority but the white cheese is supported by like some company not necessarily an individual then you could have issues and the other thing that people could use this to the NRA endorsed Democratic candidate in order to turn Democrats against them you can use this as a tool in order to Shiloh support and it's been done on the Stanford Campus before SC ours done it to students of color in order to like this kind of time.</t>
  </si>
  <si>
    <t>There was big articles about it.</t>
  </si>
  <si>
    <t>So I don't know if it is actually amazing, but I think I like the idea.</t>
  </si>
  <si>
    <t>Yeah, I definitely see that point of Cameron site.</t>
  </si>
  <si>
    <t>So how is in the best position to have feel like it says a lot about the candidates for their brother like accepting money from and gave it to Heaven Season 2 talked about like some issue like an intercom pain, but then you see accepting money from and you're going to raise some questions about what kind of things are.</t>
  </si>
  <si>
    <t>They will be like when they're actually pregnant.</t>
  </si>
  <si>
    <t>Extra super quickly.</t>
  </si>
  <si>
    <t>I like did a bit of research on all of the stuff beforehand and data teams of the status quo.</t>
  </si>
  <si>
    <t>So and I think that the second what is it the first time about how companies will just make like the likes of companies and just try to like manipulate it to their advantage in the super reasonable argument.</t>
  </si>
  <si>
    <t>I think like the US is very infatuated with Russia right now, and everyone wants to think there is collusion and whether or not there was a centerpiece and I think this is kind of a piece of that.</t>
  </si>
  <si>
    <t>I don't think this is necessarily something that's going to change anything.</t>
  </si>
  <si>
    <t>I don't think that's one organizations foreign country really play that she's a role in our politics within the government and you can feel free to disagree if you want but I think that this would just be kind of something to do something as opposed to having like a meaningful contribution.</t>
  </si>
  <si>
    <t>Remy Gordon</t>
  </si>
  <si>
    <t>Yvonne Lee</t>
  </si>
  <si>
    <t>To give an opinion I think corporations are not people and have the right to speak and act for the clay because like individual people and I think democracy is made up of like individual members.</t>
  </si>
  <si>
    <t>Sofia Ponce</t>
  </si>
  <si>
    <t>I think I heard somewhere.</t>
  </si>
  <si>
    <t>Actually.</t>
  </si>
  <si>
    <t>I was reading this like two years ago.</t>
  </si>
  <si>
    <t>Where is a psych study the people actually interpret company names with big company names as people like in their brain.</t>
  </si>
  <si>
    <t>So they think that they relate think they interpret them and see them as people so it's kind of scary like this big influences.</t>
  </si>
  <si>
    <t>And so yeah, I don't</t>
  </si>
  <si>
    <t>Jotaro trying to say before.</t>
  </si>
  <si>
    <t>I accidentally cut myself off was that on top of that?</t>
  </si>
  <si>
    <t>I think that the leaders of Corporations largely time to represent one on one voice one demographic or at least say a select number of demographics get the money that they can contribute to political campaigns large-capacity outweighs that like to be representation that is provided by corporations I getting</t>
  </si>
  <si>
    <t>Samuel Sagan</t>
  </si>
  <si>
    <t>I just wanted to point out that the second Pro.</t>
  </si>
  <si>
    <t>I think there's a really good job of summarizing what Remy was saying earlier that it should not be allowed to those with huge well to drown out the voice of those without</t>
  </si>
  <si>
    <t>Sabrina Halper</t>
  </si>
  <si>
    <t>I think this is a really interesting question.</t>
  </si>
  <si>
    <t>And right now I would I see both sides.</t>
  </si>
  <si>
    <t>I don't have a specific opinion against limiting desire because people who already have a bigger pot for him.</t>
  </si>
  <si>
    <t>So you don't need to campaign as much like a huge upper hand when like maybe like younger politicians are like someone who maybe hasn't had that much political experience.</t>
  </si>
  <si>
    <t>Like I don't know.</t>
  </si>
  <si>
    <t>I feel like it would be like celebrities needs your time running and like someone that's from a state that you haven't heard of a lot.</t>
  </si>
  <si>
    <t>Yeah, so I'm I guess I agree with agree with what was just said on top of something that really scares me on this decision and I think like most about you think like a limiting how much money can be spent on his campaign makes one think like, oh that'll limit The Establishment that limit those who are already in power who already have massive funders and I'm already been something in small donors that just a big lots of money.</t>
  </si>
  <si>
    <t>So it could also hinder those it have not been in office yet.</t>
  </si>
  <si>
    <t>Gary Schwartz</t>
  </si>
  <si>
    <t>Wow, somehow happen.</t>
  </si>
  <si>
    <t>Yeah.</t>
  </si>
  <si>
    <t>I mean, I think it's a little surprised that no defensive free.</t>
  </si>
  <si>
    <t>Speech is come up.</t>
  </si>
  <si>
    <t>I feel like the worry about that.</t>
  </si>
  <si>
    <t>It's a lot of money interest equation that unfairly changes public opinion, but I think one of the hell we got our country is that we trust in and people to make up their own mind based on what I hear whether it's a good idea or bad idea and you might think that people can't do that.</t>
  </si>
  <si>
    <t>I mean, I think we have to offer or not.</t>
  </si>
  <si>
    <t>I was just going to say that I feel like the end of this life in terms of limited limiting how much people can contribute like corporations contribute or other ways or is this just like spending as a whole in like a discouraged Grassroots campaign?</t>
  </si>
  <si>
    <t>I think there's definitely I think it is a cool idea.</t>
  </si>
  <si>
    <t>But I think it's almost like I feel like that's a point of like campaign dancing at its you got your ideas out there.</t>
  </si>
  <si>
    <t>So people can vote.</t>
  </si>
  <si>
    <t>So in a way like already contributing to a campaign is like giving it's like way too early trying to create people time with the name of the store in Canada.</t>
  </si>
  <si>
    <t>That's my idea.</t>
  </si>
  <si>
    <t>large amounts of money spent on daylight</t>
  </si>
  <si>
    <t>Evan Miller</t>
  </si>
  <si>
    <t>I also question kind of like the second Khan says whether or not it would serve to do anything to draw and people who historically not contributed to campaigns or not been interested in the campaign process, or if it would just be no further encourage people who already are having their voices her to contribute.</t>
  </si>
  <si>
    <t>So I kind of my only question regarding this weather will actually had the intended result.</t>
  </si>
  <si>
    <t>Call Securus like when you received the voucher when you received some receipts on pamphlet that maybe includes include some information about the candidates for the time thinking of I'm your vouchers benefiting incumbents the first con there on the right.</t>
  </si>
  <si>
    <t>I'm thinking about the fact that.</t>
  </si>
  <si>
    <t>About the fact that like about your name that they recognize is especially if there is no what if they don't receive any more information with the vouchers.</t>
  </si>
  <si>
    <t>I think that could be a problem.</t>
  </si>
  <si>
    <t>I really like this idea.</t>
  </si>
  <si>
    <t>I think it would be show.</t>
  </si>
  <si>
    <t>I'm just kind of going on right now.</t>
  </si>
  <si>
    <t>I know why because I always read articles.</t>
  </si>
  <si>
    <t>Like this amount of money to campaign, but also like such like a list of donors won't necessarily reflect public support either.</t>
  </si>
  <si>
    <t>I like Arrow only demonstrates the opinions of like the largest contributors and that would go against their consensus is like the last two questions.</t>
  </si>
  <si>
    <t>I think it was like Yeah.</t>
  </si>
  <si>
    <t>I think that five people I can't really well.</t>
  </si>
  <si>
    <t>They may be like major.</t>
  </si>
  <si>
    <t>Sorry, I let my wife.</t>
  </si>
  <si>
    <t>Oh, I think that I think that this is really interesting because specifically a lot of tech companies have a significant portion of foreign ownership just because it's very costly to invest in new technology that very often a lot of these huge new corporations are funded by Foreign interest.</t>
  </si>
  <si>
    <t>So that would be interesting in this context.</t>
  </si>
  <si>
    <t>I want to know what kind of thing you ever just the fact that you know, like.</t>
  </si>
  <si>
    <t>People who are not citizens of the United States are allowed to vote in our elections.</t>
  </si>
  <si>
    <t>So should know companies that have huge stakeholders who are not citizens of the United States.</t>
  </si>
  <si>
    <t>Should they be allowed to contribute or discourse around our lives?</t>
  </si>
  <si>
    <t>Yeah, I mean if there's a big difference between I still like I'm probably agree that I shouldn't..</t>
  </si>
  <si>
    <t>Other 90% And I mean, I don't think it's any different really been nice General Corporation should be allowed one.</t>
  </si>
  <si>
    <t>K. Holden Lindblom</t>
  </si>
  <si>
    <t>Get some random thoughts here.</t>
  </si>
  <si>
    <t>So at least my understanding and just really re-reading it.</t>
  </si>
  <si>
    <t>It's the there's a corporation or group that wanted to Citizens United that want to have a film broadcasted this like too close to the election.</t>
  </si>
  <si>
    <t>But that was like they're free.</t>
  </si>
  <si>
    <t>Speech Army like a grease at that is good in theory.</t>
  </si>
  <si>
    <t>Maybe the fact I like weather Corporation a person you still out to some things whenever you want as long as you have the resources and their long assets following the law.</t>
  </si>
  <si>
    <t>Matthew Shimura</t>
  </si>
  <si>
    <t>I think an under the concession that says corporations are people and have the rights to speak and act politically by personally don't believe that I know that was something that was with like Mitt Romney's campaign where he seemed like they could be taxed as people.</t>
  </si>
  <si>
    <t>I know things like Amazon they paid like zero in income tax, so maybe this would operate</t>
  </si>
  <si>
    <t>Does anyone think there's like a difference between saying like a private citizen like on being something to be broadcasted versus a corporation or do you think it doesn't matter?</t>
  </si>
  <si>
    <t>I think corporations have like vested interest in making their perspective Percocet effects their business.</t>
  </si>
  <si>
    <t>I guess they could also apply to the individual but for these corporations, you know, it's for profit as opposed to Orvis social thing.</t>
  </si>
  <si>
    <t>I'm and invite anyone who you know pays money to that Corporation your voice might not be recognized in the way that they're spending money.</t>
  </si>
  <si>
    <t>So I think for like Chick-fil-A people might enjoy Chick-fil-A, but they might not us ported to anti-lgbtq.</t>
  </si>
  <si>
    <t>Josie Bianchi</t>
  </si>
  <si>
    <t>yeah, I would agree and say that corporations are people is like really slippery slope because I don't think that corporations and individuals have the same like structure in a democracy or something more Pure or family versus a corporation that has like interests and now he's in the millions and billions of dollars in income every year.</t>
  </si>
  <si>
    <t>I don't think that you can look at those on the same plane and by virtue of like the huge drown out other interests like is in the second trial.</t>
  </si>
  <si>
    <t>I think it's kind of dangerous to just say that</t>
  </si>
  <si>
    <t>Yeah, I guess my thoughts on this is I think it'd be really hard to regulating like hard to establish a number.</t>
  </si>
  <si>
    <t>I mean definitely for presidential campaigns are becoming more and more expensive than you happy people that have to travel across the country and go to completely different states and hold rallies.</t>
  </si>
  <si>
    <t>So trying to establish a number for that that they can exceed the be quite difficult.</t>
  </si>
  <si>
    <t>Yeah, I thought.</t>
  </si>
  <si>
    <t>Does anyone understand how it violates the campaigns First Amendment rights as the first first con?</t>
  </si>
  <si>
    <t>Danielle Echeverria</t>
  </si>
  <si>
    <t>Play of violating First Amendment rights is that like money can be used as a form of speech?</t>
  </si>
  <si>
    <t>For The Grass Roots campaign says anyone have any thoughts on that.</t>
  </si>
  <si>
    <t>I don't really see how though it is it it's Arguments for limiting candidates.</t>
  </si>
  <si>
    <t>I don't know how that would discourage Grassroots campaigns does regardless if there's lemon or not be able to spend their money.</t>
  </si>
  <si>
    <t>I guess that maybe in terms of like records campaign for third party candidates.</t>
  </si>
  <si>
    <t>They figure they won't be able to spend or like money.</t>
  </si>
  <si>
    <t>So it'll be like the storage from running.</t>
  </si>
  <si>
    <t>I think that's about trying to get but not sure of another.</t>
  </si>
  <si>
    <t>I feel like this would go back to the system of government when you'd like city of effective officials who are kind of like mob bosses or you get like pavers in return for giving them your Vote or money.</t>
  </si>
  <si>
    <t>So they might be like pandering to certain communities and giving a false promises in order to get that campaign financing.</t>
  </si>
  <si>
    <t>I think we are going to say like in our business wouldn't work at all.</t>
  </si>
  <si>
    <t>I feel like nobody lyrics to purple ethically motivated people would actually use the vouchers so I can see him to the pro that says like it would hurt about a college card to pay.</t>
  </si>
  <si>
    <t>I really don't think I would do that.</t>
  </si>
  <si>
    <t>I have to agree.</t>
  </si>
  <si>
    <t>It seems a little bit silly on paper the idea of just having vouchers to give off to other people Vanessa next to me not able to speak right now said that in Seattle nobody uses the vouchers.</t>
  </si>
  <si>
    <t>Dylan Powell</t>
  </si>
  <si>
    <t>Set a set a question with dispatchers automatically be $25 each time or would it be different depending on?</t>
  </si>
  <si>
    <t>Hold on one second.</t>
  </si>
  <si>
    <t>You can talk.</t>
  </si>
  <si>
    <t>hello, it works in Seattle that they give you like these three pieces of paper that are perforated each one of them like kind of looks like a dollar bill and it's like yours $25 towards whatever you want and they give you a return envelope and you can designate on those vouchers who you'd like to designate that money to and then you send those back in but it's the same as with Mailing ballots.</t>
  </si>
  <si>
    <t>Anyway were like it's a struggle to get people to pay for a stamp and go to a post office to mail something that isn't that tangible to them.</t>
  </si>
  <si>
    <t>I think that this would be a good proposal in my opinion because he might see like the influence by big Pharma or tobacco or things like the NRA airport interest that might be kind of influencing politics.</t>
  </si>
  <si>
    <t>Not working on Chrome.</t>
  </si>
  <si>
    <t>I am on Chrome.</t>
  </si>
  <si>
    <t>I guess my thoughts on this is order how much it could actually be useful if there's a lot of kind of profits are other corporations.</t>
  </si>
  <si>
    <t>I thought I caught these ads then if an author Sleep part of the county campaign group then are they going to be corporated into that top five donor and donate to other parties regardless if they support that so you might see.</t>
  </si>
  <si>
    <t>Transparency, especially if corporations and Company it's beneficial for the general public play structures to see who is donating.</t>
  </si>
  <si>
    <t>What where and how much?</t>
  </si>
  <si>
    <t>Dawit Gebre</t>
  </si>
  <si>
    <t>Do we know like currently whether or not candidates have to disclose their donors are like where they get their campaign money from is it just a matter of like this would make it like overly apparently this would make it so that like you see it cuz the way it says Shadow cards go to the top of the owners of every communication.</t>
  </si>
  <si>
    <t>So I don't know if this is like a is this something that we can make it already right now.</t>
  </si>
  <si>
    <t>He like really wanted like maker</t>
  </si>
  <si>
    <t>Yeah, I know and I know like I like the idea of transparency like obviously that's a good thing but kind of like what Vanessa said, I wonder how much impact this will actually had because I think if you saw listen, it's like PepsiCo pay do you know this candidate?</t>
  </si>
  <si>
    <t>You know, I'm million-dollar should be like, okay like yeah, I've been but you're not really going to be like suede.</t>
  </si>
  <si>
    <t>I think in any meaningful way knowing that corporations a certain candidates cuz you really kind of know that's happening regardless, if you know like if there's a top 5 top 10 or 15</t>
  </si>
  <si>
    <t>Premier I think it would be good to have that information even if not everyone would use it because save there's a corporation who donated or some organization and I didn't know what they said for and then I can look them up and maybe you know that can influence how this Congress person or Senator votes on Eastern issues.</t>
  </si>
  <si>
    <t>So I'd want to be informed about that before.</t>
  </si>
  <si>
    <t>I agree with Matthew entirely.</t>
  </si>
  <si>
    <t>I just my only concern is how specifically like useful this measure would be, because it seems like we like going to get out early.</t>
  </si>
  <si>
    <t>It's like we have access to this information right now be like really needed it in like this a candidate like Cory Booker was doing something I was like contrary to his message.</t>
  </si>
  <si>
    <t>Like all it takes is like one person to like some news media Outlets like dig that up and like looking to these records were they see like, you know, cuz it don't it over 2500 and like publishes information and if it's like, I just don't know how like beneficial this specific measure.</t>
  </si>
  <si>
    <t>I guess my question is slightly why why 10% like why not 15 or 20 or 30?</t>
  </si>
  <si>
    <t>I mean, it's just like it just seems kind of arbitrary.</t>
  </si>
  <si>
    <t>If you're really worried about foreign influence then within that just assume then anything about like 50% ownership percent just seems like a a random number.</t>
  </si>
  <si>
    <t>It seems like also the cons for this issue.</t>
  </si>
  <si>
    <t>They could just get around it.</t>
  </si>
  <si>
    <t>Anyway, so this would kind of be meaningless even if it were approved.</t>
  </si>
  <si>
    <t>Why does anyone know if there's like some existing rule that sort of companies with more than 50% As of today, but I mean I have no idea if there's any sort of rules.</t>
  </si>
  <si>
    <t>Quick Google search found by lawn non-citizens, except for lawfully admitted permanent us resident green card holders to not contribute money to a political campaign.</t>
  </si>
  <si>
    <t>I wonder if there's a difference is there between life private citizen?</t>
  </si>
  <si>
    <t>Yeah regulatory just like citizens in like a corporation if they have to file like specifically through some sort of</t>
  </si>
  <si>
    <t>Pred&gt;0,True=0</t>
  </si>
  <si>
    <t>Pred&lt;0,True=0</t>
  </si>
  <si>
    <t>Correct,True!=0</t>
  </si>
  <si>
    <t>Total True!=0</t>
  </si>
  <si>
    <t>Pred\True</t>
  </si>
  <si>
    <t>&gt;0</t>
  </si>
  <si>
    <t>&lt;0</t>
  </si>
  <si>
    <t>=0</t>
  </si>
  <si>
    <t>sum</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</si>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</sst>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2"/>
  <sheetViews>
    <sheetView workbookViewId="0">
      <selection activeCell="F3" sqref="F3:G92"/>
    </sheetView>
  </sheetViews>
  <sheetFormatPr defaultRowHeight="14.4" x14ac:dyDescent="0.3"/>
  <sheetData>
    <row r="1" spans="1:24" x14ac:dyDescent="0.3">
      <c r="A1" t="s">
        <v>0</v>
      </c>
      <c r="B1" t="s">
        <v>1</v>
      </c>
      <c r="C1" t="s">
        <v>2</v>
      </c>
      <c r="D1" t="s">
        <v>3</v>
      </c>
      <c r="E1" t="s">
        <v>4</v>
      </c>
      <c r="F1" t="s">
        <v>5</v>
      </c>
      <c r="G1" t="s">
        <v>6</v>
      </c>
      <c r="O1">
        <f>COUNT(A:A)</f>
        <v>90</v>
      </c>
    </row>
    <row r="3" spans="1:24" x14ac:dyDescent="0.3">
      <c r="A3">
        <v>0</v>
      </c>
      <c r="B3">
        <v>8</v>
      </c>
      <c r="C3">
        <v>0</v>
      </c>
      <c r="D3" t="s">
        <v>7</v>
      </c>
      <c r="E3" t="s">
        <v>8</v>
      </c>
      <c r="F3">
        <v>0</v>
      </c>
      <c r="G3">
        <v>0</v>
      </c>
      <c r="P3">
        <f>IF(AND($F3&gt;0,$G3&gt;0),1,0)</f>
        <v>0</v>
      </c>
      <c r="Q3">
        <f>IF(AND($F3&gt;0,$G3=0),1,0)</f>
        <v>0</v>
      </c>
      <c r="R3">
        <f>IF(AND($F3&gt;0,$G3&lt;0),1,0)</f>
        <v>0</v>
      </c>
      <c r="S3">
        <f>IF(AND($F3=0,$G3&gt;0),1,0)</f>
        <v>0</v>
      </c>
      <c r="T3">
        <f>IF(AND($F3=0,$G3=0),1,0)</f>
        <v>1</v>
      </c>
      <c r="U3">
        <f>IF(AND($F3=0,$G3&lt;0),1,0)</f>
        <v>0</v>
      </c>
      <c r="V3">
        <f>IF(AND($F3&lt;0,$G3&gt;0),1,0)</f>
        <v>0</v>
      </c>
      <c r="W3">
        <f>IF(AND($F3&lt;0,$G3=0),1,0)</f>
        <v>0</v>
      </c>
      <c r="X3">
        <f>IF(AND($F3&lt;0,$G3&lt;0),1,0)</f>
        <v>0</v>
      </c>
    </row>
    <row r="4" spans="1:24" x14ac:dyDescent="0.3">
      <c r="A4">
        <v>0</v>
      </c>
      <c r="B4">
        <v>8</v>
      </c>
      <c r="C4">
        <v>1</v>
      </c>
      <c r="D4" t="s">
        <v>7</v>
      </c>
      <c r="E4" t="s">
        <v>9</v>
      </c>
      <c r="F4">
        <v>0</v>
      </c>
      <c r="G4">
        <v>0</v>
      </c>
      <c r="J4" t="s">
        <v>902</v>
      </c>
      <c r="K4" t="s">
        <v>903</v>
      </c>
      <c r="L4" s="1" t="s">
        <v>905</v>
      </c>
      <c r="M4" t="s">
        <v>904</v>
      </c>
      <c r="N4" t="s">
        <v>906</v>
      </c>
      <c r="P4">
        <f t="shared" ref="P4:P67" si="0">IF(AND($F4&gt;0,$G4&gt;0),1,0)</f>
        <v>0</v>
      </c>
      <c r="Q4">
        <f t="shared" ref="Q4:Q67" si="1">IF(AND($F4&gt;0,$G4=0),1,0)</f>
        <v>0</v>
      </c>
      <c r="R4">
        <f t="shared" ref="R4:R67" si="2">IF(AND($F4&gt;0,$G4&lt;0),1,0)</f>
        <v>0</v>
      </c>
      <c r="S4">
        <f t="shared" ref="S4:S67" si="3">IF(AND($F4=0,$G4&gt;0),1,0)</f>
        <v>0</v>
      </c>
      <c r="T4">
        <f t="shared" ref="T4:T67" si="4">IF(AND($F4=0,$G4=0),1,0)</f>
        <v>1</v>
      </c>
      <c r="U4">
        <f t="shared" ref="U4:U67" si="5">IF(AND($F4=0,$G4&lt;0),1,0)</f>
        <v>0</v>
      </c>
      <c r="V4">
        <f t="shared" ref="V4:V67" si="6">IF(AND($F4&lt;0,$G4&gt;0),1,0)</f>
        <v>0</v>
      </c>
      <c r="W4">
        <f t="shared" ref="W4:W67" si="7">IF(AND($F4&lt;0,$G4=0),1,0)</f>
        <v>0</v>
      </c>
      <c r="X4">
        <f t="shared" ref="X4:X67" si="8">IF(AND($F4&lt;0,$G4&lt;0),1,0)</f>
        <v>0</v>
      </c>
    </row>
    <row r="5" spans="1:24" x14ac:dyDescent="0.3">
      <c r="A5">
        <v>0</v>
      </c>
      <c r="B5">
        <v>8</v>
      </c>
      <c r="C5">
        <v>2</v>
      </c>
      <c r="D5" t="s">
        <v>7</v>
      </c>
      <c r="E5" t="s">
        <v>10</v>
      </c>
      <c r="F5">
        <v>-2</v>
      </c>
      <c r="G5">
        <v>-1</v>
      </c>
      <c r="J5" t="s">
        <v>903</v>
      </c>
      <c r="K5">
        <f>SUM(P:P)</f>
        <v>17</v>
      </c>
      <c r="L5">
        <f>SUM(Q:Q)</f>
        <v>7</v>
      </c>
      <c r="M5">
        <f>SUM(R:R)</f>
        <v>15</v>
      </c>
      <c r="N5">
        <f>SUM(K5:M5)</f>
        <v>39</v>
      </c>
      <c r="P5">
        <f t="shared" si="0"/>
        <v>0</v>
      </c>
      <c r="Q5">
        <f t="shared" si="1"/>
        <v>0</v>
      </c>
      <c r="R5">
        <f t="shared" si="2"/>
        <v>0</v>
      </c>
      <c r="S5">
        <f t="shared" si="3"/>
        <v>0</v>
      </c>
      <c r="T5">
        <f t="shared" si="4"/>
        <v>0</v>
      </c>
      <c r="U5">
        <f t="shared" si="5"/>
        <v>0</v>
      </c>
      <c r="V5">
        <f t="shared" si="6"/>
        <v>0</v>
      </c>
      <c r="W5">
        <f t="shared" si="7"/>
        <v>0</v>
      </c>
      <c r="X5">
        <f t="shared" si="8"/>
        <v>1</v>
      </c>
    </row>
    <row r="6" spans="1:24" x14ac:dyDescent="0.3">
      <c r="A6">
        <v>0</v>
      </c>
      <c r="B6">
        <v>8</v>
      </c>
      <c r="C6">
        <v>3</v>
      </c>
      <c r="D6" t="s">
        <v>7</v>
      </c>
      <c r="E6" t="s">
        <v>11</v>
      </c>
      <c r="F6">
        <v>1</v>
      </c>
      <c r="G6">
        <v>-1</v>
      </c>
      <c r="J6" s="1" t="s">
        <v>905</v>
      </c>
      <c r="K6">
        <f>SUM(S:S)</f>
        <v>5</v>
      </c>
      <c r="L6">
        <f>SUM(T:T)</f>
        <v>18</v>
      </c>
      <c r="M6">
        <f>SUM(U:U)</f>
        <v>7</v>
      </c>
      <c r="N6">
        <f t="shared" ref="N6:N7" si="9">SUM(K6:M6)</f>
        <v>30</v>
      </c>
      <c r="P6">
        <f t="shared" si="0"/>
        <v>0</v>
      </c>
      <c r="Q6">
        <f t="shared" si="1"/>
        <v>0</v>
      </c>
      <c r="R6">
        <f t="shared" si="2"/>
        <v>1</v>
      </c>
      <c r="S6">
        <f t="shared" si="3"/>
        <v>0</v>
      </c>
      <c r="T6">
        <f t="shared" si="4"/>
        <v>0</v>
      </c>
      <c r="U6">
        <f t="shared" si="5"/>
        <v>0</v>
      </c>
      <c r="V6">
        <f t="shared" si="6"/>
        <v>0</v>
      </c>
      <c r="W6">
        <f t="shared" si="7"/>
        <v>0</v>
      </c>
      <c r="X6">
        <f t="shared" si="8"/>
        <v>0</v>
      </c>
    </row>
    <row r="7" spans="1:24" x14ac:dyDescent="0.3">
      <c r="A7">
        <v>0</v>
      </c>
      <c r="B7">
        <v>9</v>
      </c>
      <c r="C7">
        <v>0</v>
      </c>
      <c r="D7" t="s">
        <v>12</v>
      </c>
      <c r="E7" t="s">
        <v>13</v>
      </c>
      <c r="F7">
        <v>-2</v>
      </c>
      <c r="G7">
        <v>1</v>
      </c>
      <c r="J7" t="s">
        <v>904</v>
      </c>
      <c r="K7">
        <f>SUM(V:V)</f>
        <v>6</v>
      </c>
      <c r="L7">
        <f>SUM(W:W)</f>
        <v>3</v>
      </c>
      <c r="M7">
        <f>SUM(X:X)</f>
        <v>12</v>
      </c>
      <c r="N7">
        <f t="shared" si="9"/>
        <v>21</v>
      </c>
      <c r="P7">
        <f t="shared" si="0"/>
        <v>0</v>
      </c>
      <c r="Q7">
        <f t="shared" si="1"/>
        <v>0</v>
      </c>
      <c r="R7">
        <f t="shared" si="2"/>
        <v>0</v>
      </c>
      <c r="S7">
        <f t="shared" si="3"/>
        <v>0</v>
      </c>
      <c r="T7">
        <f t="shared" si="4"/>
        <v>0</v>
      </c>
      <c r="U7">
        <f t="shared" si="5"/>
        <v>0</v>
      </c>
      <c r="V7">
        <f t="shared" si="6"/>
        <v>1</v>
      </c>
      <c r="W7">
        <f t="shared" si="7"/>
        <v>0</v>
      </c>
      <c r="X7">
        <f t="shared" si="8"/>
        <v>0</v>
      </c>
    </row>
    <row r="8" spans="1:24" x14ac:dyDescent="0.3">
      <c r="A8">
        <v>0</v>
      </c>
      <c r="B8">
        <v>10</v>
      </c>
      <c r="C8">
        <v>0</v>
      </c>
      <c r="D8" t="s">
        <v>14</v>
      </c>
      <c r="E8" t="s">
        <v>15</v>
      </c>
      <c r="F8">
        <v>1</v>
      </c>
      <c r="G8">
        <v>-1</v>
      </c>
      <c r="J8" t="s">
        <v>906</v>
      </c>
      <c r="K8">
        <f>SUM(K5:K7)</f>
        <v>28</v>
      </c>
      <c r="L8">
        <f t="shared" ref="L8:M8" si="10">SUM(L5:L7)</f>
        <v>28</v>
      </c>
      <c r="M8">
        <f t="shared" si="10"/>
        <v>34</v>
      </c>
      <c r="P8">
        <f t="shared" si="0"/>
        <v>0</v>
      </c>
      <c r="Q8">
        <f t="shared" si="1"/>
        <v>0</v>
      </c>
      <c r="R8">
        <f t="shared" si="2"/>
        <v>1</v>
      </c>
      <c r="S8">
        <f t="shared" si="3"/>
        <v>0</v>
      </c>
      <c r="T8">
        <f t="shared" si="4"/>
        <v>0</v>
      </c>
      <c r="U8">
        <f t="shared" si="5"/>
        <v>0</v>
      </c>
      <c r="V8">
        <f t="shared" si="6"/>
        <v>0</v>
      </c>
      <c r="W8">
        <f t="shared" si="7"/>
        <v>0</v>
      </c>
      <c r="X8">
        <f t="shared" si="8"/>
        <v>0</v>
      </c>
    </row>
    <row r="9" spans="1:24" x14ac:dyDescent="0.3">
      <c r="A9">
        <v>0</v>
      </c>
      <c r="B9">
        <v>11</v>
      </c>
      <c r="C9">
        <v>0</v>
      </c>
      <c r="D9" t="s">
        <v>16</v>
      </c>
      <c r="E9" t="s">
        <v>17</v>
      </c>
      <c r="F9">
        <v>0</v>
      </c>
      <c r="G9">
        <v>0</v>
      </c>
      <c r="P9">
        <f t="shared" si="0"/>
        <v>0</v>
      </c>
      <c r="Q9">
        <f t="shared" si="1"/>
        <v>0</v>
      </c>
      <c r="R9">
        <f t="shared" si="2"/>
        <v>0</v>
      </c>
      <c r="S9">
        <f t="shared" si="3"/>
        <v>0</v>
      </c>
      <c r="T9">
        <f t="shared" si="4"/>
        <v>1</v>
      </c>
      <c r="U9">
        <f t="shared" si="5"/>
        <v>0</v>
      </c>
      <c r="V9">
        <f t="shared" si="6"/>
        <v>0</v>
      </c>
      <c r="W9">
        <f t="shared" si="7"/>
        <v>0</v>
      </c>
      <c r="X9">
        <f t="shared" si="8"/>
        <v>0</v>
      </c>
    </row>
    <row r="10" spans="1:24" x14ac:dyDescent="0.3">
      <c r="A10">
        <v>0</v>
      </c>
      <c r="B10">
        <v>11</v>
      </c>
      <c r="C10">
        <v>1</v>
      </c>
      <c r="D10" t="s">
        <v>16</v>
      </c>
      <c r="E10" t="s">
        <v>18</v>
      </c>
      <c r="F10">
        <v>-1</v>
      </c>
      <c r="G10">
        <v>-1</v>
      </c>
      <c r="J10" t="s">
        <v>907</v>
      </c>
      <c r="K10">
        <f>(K5+L6+M7)/SUM(K5:M7)</f>
        <v>0.52222222222222225</v>
      </c>
      <c r="P10">
        <f t="shared" si="0"/>
        <v>0</v>
      </c>
      <c r="Q10">
        <f t="shared" si="1"/>
        <v>0</v>
      </c>
      <c r="R10">
        <f t="shared" si="2"/>
        <v>0</v>
      </c>
      <c r="S10">
        <f t="shared" si="3"/>
        <v>0</v>
      </c>
      <c r="T10">
        <f t="shared" si="4"/>
        <v>0</v>
      </c>
      <c r="U10">
        <f t="shared" si="5"/>
        <v>0</v>
      </c>
      <c r="V10">
        <f t="shared" si="6"/>
        <v>0</v>
      </c>
      <c r="W10">
        <f t="shared" si="7"/>
        <v>0</v>
      </c>
      <c r="X10">
        <f t="shared" si="8"/>
        <v>1</v>
      </c>
    </row>
    <row r="11" spans="1:24" x14ac:dyDescent="0.3">
      <c r="A11">
        <v>0</v>
      </c>
      <c r="B11">
        <v>11</v>
      </c>
      <c r="C11">
        <v>2</v>
      </c>
      <c r="D11" t="s">
        <v>16</v>
      </c>
      <c r="E11" t="s">
        <v>19</v>
      </c>
      <c r="F11">
        <v>0</v>
      </c>
      <c r="G11">
        <v>0</v>
      </c>
      <c r="P11">
        <f t="shared" si="0"/>
        <v>0</v>
      </c>
      <c r="Q11">
        <f t="shared" si="1"/>
        <v>0</v>
      </c>
      <c r="R11">
        <f t="shared" si="2"/>
        <v>0</v>
      </c>
      <c r="S11">
        <f t="shared" si="3"/>
        <v>0</v>
      </c>
      <c r="T11">
        <f t="shared" si="4"/>
        <v>1</v>
      </c>
      <c r="U11">
        <f t="shared" si="5"/>
        <v>0</v>
      </c>
      <c r="V11">
        <f t="shared" si="6"/>
        <v>0</v>
      </c>
      <c r="W11">
        <f t="shared" si="7"/>
        <v>0</v>
      </c>
      <c r="X11">
        <f t="shared" si="8"/>
        <v>0</v>
      </c>
    </row>
    <row r="12" spans="1:24" x14ac:dyDescent="0.3">
      <c r="A12">
        <v>0</v>
      </c>
      <c r="B12">
        <v>11</v>
      </c>
      <c r="C12">
        <v>3</v>
      </c>
      <c r="D12" t="s">
        <v>16</v>
      </c>
      <c r="E12" t="s">
        <v>20</v>
      </c>
      <c r="F12">
        <v>0</v>
      </c>
      <c r="G12">
        <v>0</v>
      </c>
      <c r="P12">
        <f t="shared" si="0"/>
        <v>0</v>
      </c>
      <c r="Q12">
        <f t="shared" si="1"/>
        <v>0</v>
      </c>
      <c r="R12">
        <f t="shared" si="2"/>
        <v>0</v>
      </c>
      <c r="S12">
        <f t="shared" si="3"/>
        <v>0</v>
      </c>
      <c r="T12">
        <f t="shared" si="4"/>
        <v>1</v>
      </c>
      <c r="U12">
        <f t="shared" si="5"/>
        <v>0</v>
      </c>
      <c r="V12">
        <f t="shared" si="6"/>
        <v>0</v>
      </c>
      <c r="W12">
        <f t="shared" si="7"/>
        <v>0</v>
      </c>
      <c r="X12">
        <f t="shared" si="8"/>
        <v>0</v>
      </c>
    </row>
    <row r="13" spans="1:24" x14ac:dyDescent="0.3">
      <c r="A13">
        <v>0</v>
      </c>
      <c r="B13">
        <v>12</v>
      </c>
      <c r="C13">
        <v>0</v>
      </c>
      <c r="D13" t="s">
        <v>21</v>
      </c>
      <c r="E13" t="s">
        <v>22</v>
      </c>
      <c r="F13">
        <v>0</v>
      </c>
      <c r="G13">
        <v>0</v>
      </c>
      <c r="P13">
        <f t="shared" si="0"/>
        <v>0</v>
      </c>
      <c r="Q13">
        <f t="shared" si="1"/>
        <v>0</v>
      </c>
      <c r="R13">
        <f t="shared" si="2"/>
        <v>0</v>
      </c>
      <c r="S13">
        <f t="shared" si="3"/>
        <v>0</v>
      </c>
      <c r="T13">
        <f t="shared" si="4"/>
        <v>1</v>
      </c>
      <c r="U13">
        <f t="shared" si="5"/>
        <v>0</v>
      </c>
      <c r="V13">
        <f t="shared" si="6"/>
        <v>0</v>
      </c>
      <c r="W13">
        <f t="shared" si="7"/>
        <v>0</v>
      </c>
      <c r="X13">
        <f t="shared" si="8"/>
        <v>0</v>
      </c>
    </row>
    <row r="14" spans="1:24" x14ac:dyDescent="0.3">
      <c r="A14">
        <v>0</v>
      </c>
      <c r="B14">
        <v>12</v>
      </c>
      <c r="C14">
        <v>1</v>
      </c>
      <c r="D14" t="s">
        <v>21</v>
      </c>
      <c r="E14" t="s">
        <v>23</v>
      </c>
      <c r="F14">
        <v>1</v>
      </c>
      <c r="G14">
        <v>0</v>
      </c>
      <c r="P14">
        <f t="shared" si="0"/>
        <v>0</v>
      </c>
      <c r="Q14">
        <f t="shared" si="1"/>
        <v>1</v>
      </c>
      <c r="R14">
        <f t="shared" si="2"/>
        <v>0</v>
      </c>
      <c r="S14">
        <f t="shared" si="3"/>
        <v>0</v>
      </c>
      <c r="T14">
        <f t="shared" si="4"/>
        <v>0</v>
      </c>
      <c r="U14">
        <f t="shared" si="5"/>
        <v>0</v>
      </c>
      <c r="V14">
        <f t="shared" si="6"/>
        <v>0</v>
      </c>
      <c r="W14">
        <f t="shared" si="7"/>
        <v>0</v>
      </c>
      <c r="X14">
        <f t="shared" si="8"/>
        <v>0</v>
      </c>
    </row>
    <row r="15" spans="1:24" x14ac:dyDescent="0.3">
      <c r="A15">
        <v>0</v>
      </c>
      <c r="B15">
        <v>12</v>
      </c>
      <c r="C15">
        <v>2</v>
      </c>
      <c r="D15" t="s">
        <v>21</v>
      </c>
      <c r="E15" t="s">
        <v>24</v>
      </c>
      <c r="F15">
        <v>-1</v>
      </c>
      <c r="G15">
        <v>0</v>
      </c>
      <c r="P15">
        <f t="shared" si="0"/>
        <v>0</v>
      </c>
      <c r="Q15">
        <f t="shared" si="1"/>
        <v>0</v>
      </c>
      <c r="R15">
        <f t="shared" si="2"/>
        <v>0</v>
      </c>
      <c r="S15">
        <f t="shared" si="3"/>
        <v>0</v>
      </c>
      <c r="T15">
        <f t="shared" si="4"/>
        <v>0</v>
      </c>
      <c r="U15">
        <f t="shared" si="5"/>
        <v>0</v>
      </c>
      <c r="V15">
        <f t="shared" si="6"/>
        <v>0</v>
      </c>
      <c r="W15">
        <f t="shared" si="7"/>
        <v>1</v>
      </c>
      <c r="X15">
        <f t="shared" si="8"/>
        <v>0</v>
      </c>
    </row>
    <row r="16" spans="1:24" x14ac:dyDescent="0.3">
      <c r="A16">
        <v>0</v>
      </c>
      <c r="B16">
        <v>13</v>
      </c>
      <c r="C16">
        <v>0</v>
      </c>
      <c r="D16" t="s">
        <v>25</v>
      </c>
      <c r="E16" t="s">
        <v>26</v>
      </c>
      <c r="F16">
        <v>0</v>
      </c>
      <c r="G16">
        <v>-1</v>
      </c>
      <c r="P16">
        <f t="shared" si="0"/>
        <v>0</v>
      </c>
      <c r="Q16">
        <f t="shared" si="1"/>
        <v>0</v>
      </c>
      <c r="R16">
        <f t="shared" si="2"/>
        <v>0</v>
      </c>
      <c r="S16">
        <f t="shared" si="3"/>
        <v>0</v>
      </c>
      <c r="T16">
        <f t="shared" si="4"/>
        <v>0</v>
      </c>
      <c r="U16">
        <f t="shared" si="5"/>
        <v>1</v>
      </c>
      <c r="V16">
        <f t="shared" si="6"/>
        <v>0</v>
      </c>
      <c r="W16">
        <f t="shared" si="7"/>
        <v>0</v>
      </c>
      <c r="X16">
        <f t="shared" si="8"/>
        <v>0</v>
      </c>
    </row>
    <row r="17" spans="1:24" x14ac:dyDescent="0.3">
      <c r="A17">
        <v>0</v>
      </c>
      <c r="B17">
        <v>13</v>
      </c>
      <c r="C17">
        <v>1</v>
      </c>
      <c r="D17" t="s">
        <v>25</v>
      </c>
      <c r="E17" t="s">
        <v>27</v>
      </c>
      <c r="F17">
        <v>0</v>
      </c>
      <c r="G17">
        <v>-1</v>
      </c>
      <c r="P17">
        <f t="shared" si="0"/>
        <v>0</v>
      </c>
      <c r="Q17">
        <f t="shared" si="1"/>
        <v>0</v>
      </c>
      <c r="R17">
        <f t="shared" si="2"/>
        <v>0</v>
      </c>
      <c r="S17">
        <f t="shared" si="3"/>
        <v>0</v>
      </c>
      <c r="T17">
        <f t="shared" si="4"/>
        <v>0</v>
      </c>
      <c r="U17">
        <f t="shared" si="5"/>
        <v>1</v>
      </c>
      <c r="V17">
        <f t="shared" si="6"/>
        <v>0</v>
      </c>
      <c r="W17">
        <f t="shared" si="7"/>
        <v>0</v>
      </c>
      <c r="X17">
        <f t="shared" si="8"/>
        <v>0</v>
      </c>
    </row>
    <row r="18" spans="1:24" x14ac:dyDescent="0.3">
      <c r="A18">
        <v>0</v>
      </c>
      <c r="B18">
        <v>13</v>
      </c>
      <c r="C18">
        <v>2</v>
      </c>
      <c r="D18" t="s">
        <v>25</v>
      </c>
      <c r="E18" t="s">
        <v>28</v>
      </c>
      <c r="F18">
        <v>1</v>
      </c>
      <c r="G18">
        <v>-1</v>
      </c>
      <c r="P18">
        <f t="shared" si="0"/>
        <v>0</v>
      </c>
      <c r="Q18">
        <f t="shared" si="1"/>
        <v>0</v>
      </c>
      <c r="R18">
        <f t="shared" si="2"/>
        <v>1</v>
      </c>
      <c r="S18">
        <f t="shared" si="3"/>
        <v>0</v>
      </c>
      <c r="T18">
        <f t="shared" si="4"/>
        <v>0</v>
      </c>
      <c r="U18">
        <f t="shared" si="5"/>
        <v>0</v>
      </c>
      <c r="V18">
        <f t="shared" si="6"/>
        <v>0</v>
      </c>
      <c r="W18">
        <f t="shared" si="7"/>
        <v>0</v>
      </c>
      <c r="X18">
        <f t="shared" si="8"/>
        <v>0</v>
      </c>
    </row>
    <row r="19" spans="1:24" x14ac:dyDescent="0.3">
      <c r="A19">
        <v>0</v>
      </c>
      <c r="B19">
        <v>15</v>
      </c>
      <c r="C19">
        <v>0</v>
      </c>
      <c r="D19" t="s">
        <v>12</v>
      </c>
      <c r="E19" t="s">
        <v>29</v>
      </c>
      <c r="F19">
        <v>0</v>
      </c>
      <c r="G19">
        <v>0</v>
      </c>
      <c r="P19">
        <f t="shared" si="0"/>
        <v>0</v>
      </c>
      <c r="Q19">
        <f t="shared" si="1"/>
        <v>0</v>
      </c>
      <c r="R19">
        <f t="shared" si="2"/>
        <v>0</v>
      </c>
      <c r="S19">
        <f t="shared" si="3"/>
        <v>0</v>
      </c>
      <c r="T19">
        <f t="shared" si="4"/>
        <v>1</v>
      </c>
      <c r="U19">
        <f t="shared" si="5"/>
        <v>0</v>
      </c>
      <c r="V19">
        <f t="shared" si="6"/>
        <v>0</v>
      </c>
      <c r="W19">
        <f t="shared" si="7"/>
        <v>0</v>
      </c>
      <c r="X19">
        <f t="shared" si="8"/>
        <v>0</v>
      </c>
    </row>
    <row r="20" spans="1:24" x14ac:dyDescent="0.3">
      <c r="A20">
        <v>0</v>
      </c>
      <c r="B20">
        <v>15</v>
      </c>
      <c r="C20">
        <v>1</v>
      </c>
      <c r="D20" t="s">
        <v>12</v>
      </c>
      <c r="E20" t="s">
        <v>30</v>
      </c>
      <c r="F20">
        <v>0</v>
      </c>
      <c r="G20">
        <v>0</v>
      </c>
      <c r="P20">
        <f t="shared" si="0"/>
        <v>0</v>
      </c>
      <c r="Q20">
        <f t="shared" si="1"/>
        <v>0</v>
      </c>
      <c r="R20">
        <f t="shared" si="2"/>
        <v>0</v>
      </c>
      <c r="S20">
        <f t="shared" si="3"/>
        <v>0</v>
      </c>
      <c r="T20">
        <f t="shared" si="4"/>
        <v>1</v>
      </c>
      <c r="U20">
        <f t="shared" si="5"/>
        <v>0</v>
      </c>
      <c r="V20">
        <f t="shared" si="6"/>
        <v>0</v>
      </c>
      <c r="W20">
        <f t="shared" si="7"/>
        <v>0</v>
      </c>
      <c r="X20">
        <f t="shared" si="8"/>
        <v>0</v>
      </c>
    </row>
    <row r="21" spans="1:24" x14ac:dyDescent="0.3">
      <c r="A21">
        <v>1</v>
      </c>
      <c r="B21">
        <v>16</v>
      </c>
      <c r="C21">
        <v>0</v>
      </c>
      <c r="D21" t="s">
        <v>21</v>
      </c>
      <c r="E21" t="s">
        <v>31</v>
      </c>
      <c r="F21">
        <v>1</v>
      </c>
      <c r="G21">
        <v>-1</v>
      </c>
      <c r="P21">
        <f t="shared" si="0"/>
        <v>0</v>
      </c>
      <c r="Q21">
        <f t="shared" si="1"/>
        <v>0</v>
      </c>
      <c r="R21">
        <f t="shared" si="2"/>
        <v>1</v>
      </c>
      <c r="S21">
        <f t="shared" si="3"/>
        <v>0</v>
      </c>
      <c r="T21">
        <f t="shared" si="4"/>
        <v>0</v>
      </c>
      <c r="U21">
        <f t="shared" si="5"/>
        <v>0</v>
      </c>
      <c r="V21">
        <f t="shared" si="6"/>
        <v>0</v>
      </c>
      <c r="W21">
        <f t="shared" si="7"/>
        <v>0</v>
      </c>
      <c r="X21">
        <f t="shared" si="8"/>
        <v>0</v>
      </c>
    </row>
    <row r="22" spans="1:24" x14ac:dyDescent="0.3">
      <c r="A22">
        <v>1</v>
      </c>
      <c r="B22">
        <v>16</v>
      </c>
      <c r="C22">
        <v>1</v>
      </c>
      <c r="D22" t="s">
        <v>21</v>
      </c>
      <c r="E22" t="s">
        <v>32</v>
      </c>
      <c r="F22">
        <v>1</v>
      </c>
      <c r="G22">
        <v>-1</v>
      </c>
      <c r="P22">
        <f t="shared" si="0"/>
        <v>0</v>
      </c>
      <c r="Q22">
        <f t="shared" si="1"/>
        <v>0</v>
      </c>
      <c r="R22">
        <f t="shared" si="2"/>
        <v>1</v>
      </c>
      <c r="S22">
        <f t="shared" si="3"/>
        <v>0</v>
      </c>
      <c r="T22">
        <f t="shared" si="4"/>
        <v>0</v>
      </c>
      <c r="U22">
        <f t="shared" si="5"/>
        <v>0</v>
      </c>
      <c r="V22">
        <f t="shared" si="6"/>
        <v>0</v>
      </c>
      <c r="W22">
        <f t="shared" si="7"/>
        <v>0</v>
      </c>
      <c r="X22">
        <f t="shared" si="8"/>
        <v>0</v>
      </c>
    </row>
    <row r="23" spans="1:24" x14ac:dyDescent="0.3">
      <c r="A23">
        <v>1</v>
      </c>
      <c r="B23">
        <v>17</v>
      </c>
      <c r="C23">
        <v>0</v>
      </c>
      <c r="D23" t="s">
        <v>16</v>
      </c>
      <c r="E23" t="s">
        <v>33</v>
      </c>
      <c r="F23">
        <v>0</v>
      </c>
      <c r="G23">
        <v>0</v>
      </c>
      <c r="P23">
        <f t="shared" si="0"/>
        <v>0</v>
      </c>
      <c r="Q23">
        <f t="shared" si="1"/>
        <v>0</v>
      </c>
      <c r="R23">
        <f t="shared" si="2"/>
        <v>0</v>
      </c>
      <c r="S23">
        <f t="shared" si="3"/>
        <v>0</v>
      </c>
      <c r="T23">
        <f t="shared" si="4"/>
        <v>1</v>
      </c>
      <c r="U23">
        <f t="shared" si="5"/>
        <v>0</v>
      </c>
      <c r="V23">
        <f t="shared" si="6"/>
        <v>0</v>
      </c>
      <c r="W23">
        <f t="shared" si="7"/>
        <v>0</v>
      </c>
      <c r="X23">
        <f t="shared" si="8"/>
        <v>0</v>
      </c>
    </row>
    <row r="24" spans="1:24" x14ac:dyDescent="0.3">
      <c r="A24">
        <v>1</v>
      </c>
      <c r="B24">
        <v>17</v>
      </c>
      <c r="C24">
        <v>1</v>
      </c>
      <c r="D24" t="s">
        <v>16</v>
      </c>
      <c r="E24" t="s">
        <v>34</v>
      </c>
      <c r="F24">
        <v>1</v>
      </c>
      <c r="G24">
        <v>0</v>
      </c>
      <c r="P24">
        <f t="shared" si="0"/>
        <v>0</v>
      </c>
      <c r="Q24">
        <f t="shared" si="1"/>
        <v>1</v>
      </c>
      <c r="R24">
        <f t="shared" si="2"/>
        <v>0</v>
      </c>
      <c r="S24">
        <f t="shared" si="3"/>
        <v>0</v>
      </c>
      <c r="T24">
        <f t="shared" si="4"/>
        <v>0</v>
      </c>
      <c r="U24">
        <f t="shared" si="5"/>
        <v>0</v>
      </c>
      <c r="V24">
        <f t="shared" si="6"/>
        <v>0</v>
      </c>
      <c r="W24">
        <f t="shared" si="7"/>
        <v>0</v>
      </c>
      <c r="X24">
        <f t="shared" si="8"/>
        <v>0</v>
      </c>
    </row>
    <row r="25" spans="1:24" x14ac:dyDescent="0.3">
      <c r="A25">
        <v>1</v>
      </c>
      <c r="B25">
        <v>17</v>
      </c>
      <c r="C25">
        <v>2</v>
      </c>
      <c r="D25" t="s">
        <v>16</v>
      </c>
      <c r="E25" t="s">
        <v>35</v>
      </c>
      <c r="F25">
        <v>-1</v>
      </c>
      <c r="G25">
        <v>-1</v>
      </c>
      <c r="P25">
        <f t="shared" si="0"/>
        <v>0</v>
      </c>
      <c r="Q25">
        <f t="shared" si="1"/>
        <v>0</v>
      </c>
      <c r="R25">
        <f t="shared" si="2"/>
        <v>0</v>
      </c>
      <c r="S25">
        <f t="shared" si="3"/>
        <v>0</v>
      </c>
      <c r="T25">
        <f t="shared" si="4"/>
        <v>0</v>
      </c>
      <c r="U25">
        <f t="shared" si="5"/>
        <v>0</v>
      </c>
      <c r="V25">
        <f t="shared" si="6"/>
        <v>0</v>
      </c>
      <c r="W25">
        <f t="shared" si="7"/>
        <v>0</v>
      </c>
      <c r="X25">
        <f t="shared" si="8"/>
        <v>1</v>
      </c>
    </row>
    <row r="26" spans="1:24" x14ac:dyDescent="0.3">
      <c r="A26">
        <v>1</v>
      </c>
      <c r="B26">
        <v>17</v>
      </c>
      <c r="C26">
        <v>3</v>
      </c>
      <c r="D26" t="s">
        <v>16</v>
      </c>
      <c r="E26" t="s">
        <v>36</v>
      </c>
      <c r="F26">
        <v>0</v>
      </c>
      <c r="G26">
        <v>-1</v>
      </c>
      <c r="P26">
        <f t="shared" si="0"/>
        <v>0</v>
      </c>
      <c r="Q26">
        <f t="shared" si="1"/>
        <v>0</v>
      </c>
      <c r="R26">
        <f t="shared" si="2"/>
        <v>0</v>
      </c>
      <c r="S26">
        <f t="shared" si="3"/>
        <v>0</v>
      </c>
      <c r="T26">
        <f t="shared" si="4"/>
        <v>0</v>
      </c>
      <c r="U26">
        <f t="shared" si="5"/>
        <v>1</v>
      </c>
      <c r="V26">
        <f t="shared" si="6"/>
        <v>0</v>
      </c>
      <c r="W26">
        <f t="shared" si="7"/>
        <v>0</v>
      </c>
      <c r="X26">
        <f t="shared" si="8"/>
        <v>0</v>
      </c>
    </row>
    <row r="27" spans="1:24" x14ac:dyDescent="0.3">
      <c r="A27">
        <v>1</v>
      </c>
      <c r="B27">
        <v>17</v>
      </c>
      <c r="C27">
        <v>4</v>
      </c>
      <c r="D27" t="s">
        <v>16</v>
      </c>
      <c r="E27" t="s">
        <v>37</v>
      </c>
      <c r="F27">
        <v>0</v>
      </c>
      <c r="G27">
        <v>0</v>
      </c>
      <c r="P27">
        <f t="shared" si="0"/>
        <v>0</v>
      </c>
      <c r="Q27">
        <f t="shared" si="1"/>
        <v>0</v>
      </c>
      <c r="R27">
        <f t="shared" si="2"/>
        <v>0</v>
      </c>
      <c r="S27">
        <f t="shared" si="3"/>
        <v>0</v>
      </c>
      <c r="T27">
        <f t="shared" si="4"/>
        <v>1</v>
      </c>
      <c r="U27">
        <f t="shared" si="5"/>
        <v>0</v>
      </c>
      <c r="V27">
        <f t="shared" si="6"/>
        <v>0</v>
      </c>
      <c r="W27">
        <f t="shared" si="7"/>
        <v>0</v>
      </c>
      <c r="X27">
        <f t="shared" si="8"/>
        <v>0</v>
      </c>
    </row>
    <row r="28" spans="1:24" x14ac:dyDescent="0.3">
      <c r="A28">
        <v>1</v>
      </c>
      <c r="B28">
        <v>17</v>
      </c>
      <c r="C28">
        <v>5</v>
      </c>
      <c r="D28" t="s">
        <v>16</v>
      </c>
      <c r="E28" t="s">
        <v>38</v>
      </c>
      <c r="F28">
        <v>-2</v>
      </c>
      <c r="G28">
        <v>-1</v>
      </c>
      <c r="P28">
        <f t="shared" si="0"/>
        <v>0</v>
      </c>
      <c r="Q28">
        <f t="shared" si="1"/>
        <v>0</v>
      </c>
      <c r="R28">
        <f t="shared" si="2"/>
        <v>0</v>
      </c>
      <c r="S28">
        <f t="shared" si="3"/>
        <v>0</v>
      </c>
      <c r="T28">
        <f t="shared" si="4"/>
        <v>0</v>
      </c>
      <c r="U28">
        <f t="shared" si="5"/>
        <v>0</v>
      </c>
      <c r="V28">
        <f t="shared" si="6"/>
        <v>0</v>
      </c>
      <c r="W28">
        <f t="shared" si="7"/>
        <v>0</v>
      </c>
      <c r="X28">
        <f t="shared" si="8"/>
        <v>1</v>
      </c>
    </row>
    <row r="29" spans="1:24" x14ac:dyDescent="0.3">
      <c r="A29">
        <v>1</v>
      </c>
      <c r="B29">
        <v>18</v>
      </c>
      <c r="C29">
        <v>0</v>
      </c>
      <c r="D29" t="s">
        <v>25</v>
      </c>
      <c r="E29" t="s">
        <v>39</v>
      </c>
      <c r="F29">
        <v>-1</v>
      </c>
      <c r="G29">
        <v>-1</v>
      </c>
      <c r="P29">
        <f t="shared" si="0"/>
        <v>0</v>
      </c>
      <c r="Q29">
        <f t="shared" si="1"/>
        <v>0</v>
      </c>
      <c r="R29">
        <f t="shared" si="2"/>
        <v>0</v>
      </c>
      <c r="S29">
        <f t="shared" si="3"/>
        <v>0</v>
      </c>
      <c r="T29">
        <f t="shared" si="4"/>
        <v>0</v>
      </c>
      <c r="U29">
        <f t="shared" si="5"/>
        <v>0</v>
      </c>
      <c r="V29">
        <f t="shared" si="6"/>
        <v>0</v>
      </c>
      <c r="W29">
        <f t="shared" si="7"/>
        <v>0</v>
      </c>
      <c r="X29">
        <f t="shared" si="8"/>
        <v>1</v>
      </c>
    </row>
    <row r="30" spans="1:24" x14ac:dyDescent="0.3">
      <c r="A30">
        <v>1</v>
      </c>
      <c r="B30">
        <v>18</v>
      </c>
      <c r="C30">
        <v>1</v>
      </c>
      <c r="D30" t="s">
        <v>25</v>
      </c>
      <c r="E30" t="s">
        <v>40</v>
      </c>
      <c r="F30">
        <v>1</v>
      </c>
      <c r="G30">
        <v>-1</v>
      </c>
      <c r="P30">
        <f t="shared" si="0"/>
        <v>0</v>
      </c>
      <c r="Q30">
        <f t="shared" si="1"/>
        <v>0</v>
      </c>
      <c r="R30">
        <f t="shared" si="2"/>
        <v>1</v>
      </c>
      <c r="S30">
        <f t="shared" si="3"/>
        <v>0</v>
      </c>
      <c r="T30">
        <f t="shared" si="4"/>
        <v>0</v>
      </c>
      <c r="U30">
        <f t="shared" si="5"/>
        <v>0</v>
      </c>
      <c r="V30">
        <f t="shared" si="6"/>
        <v>0</v>
      </c>
      <c r="W30">
        <f t="shared" si="7"/>
        <v>0</v>
      </c>
      <c r="X30">
        <f t="shared" si="8"/>
        <v>0</v>
      </c>
    </row>
    <row r="31" spans="1:24" x14ac:dyDescent="0.3">
      <c r="A31">
        <v>1</v>
      </c>
      <c r="B31">
        <v>19</v>
      </c>
      <c r="C31">
        <v>0</v>
      </c>
      <c r="D31" t="s">
        <v>16</v>
      </c>
      <c r="E31" t="s">
        <v>41</v>
      </c>
      <c r="F31">
        <v>1</v>
      </c>
      <c r="G31">
        <v>1</v>
      </c>
      <c r="P31">
        <f t="shared" si="0"/>
        <v>1</v>
      </c>
      <c r="Q31">
        <f t="shared" si="1"/>
        <v>0</v>
      </c>
      <c r="R31">
        <f t="shared" si="2"/>
        <v>0</v>
      </c>
      <c r="S31">
        <f t="shared" si="3"/>
        <v>0</v>
      </c>
      <c r="T31">
        <f t="shared" si="4"/>
        <v>0</v>
      </c>
      <c r="U31">
        <f t="shared" si="5"/>
        <v>0</v>
      </c>
      <c r="V31">
        <f t="shared" si="6"/>
        <v>0</v>
      </c>
      <c r="W31">
        <f t="shared" si="7"/>
        <v>0</v>
      </c>
      <c r="X31">
        <f t="shared" si="8"/>
        <v>0</v>
      </c>
    </row>
    <row r="32" spans="1:24" x14ac:dyDescent="0.3">
      <c r="A32">
        <v>1</v>
      </c>
      <c r="B32">
        <v>19</v>
      </c>
      <c r="C32">
        <v>1</v>
      </c>
      <c r="D32" t="s">
        <v>16</v>
      </c>
      <c r="E32" t="s">
        <v>42</v>
      </c>
      <c r="F32">
        <v>1</v>
      </c>
      <c r="G32">
        <v>1</v>
      </c>
      <c r="P32">
        <f t="shared" si="0"/>
        <v>1</v>
      </c>
      <c r="Q32">
        <f t="shared" si="1"/>
        <v>0</v>
      </c>
      <c r="R32">
        <f t="shared" si="2"/>
        <v>0</v>
      </c>
      <c r="S32">
        <f t="shared" si="3"/>
        <v>0</v>
      </c>
      <c r="T32">
        <f t="shared" si="4"/>
        <v>0</v>
      </c>
      <c r="U32">
        <f t="shared" si="5"/>
        <v>0</v>
      </c>
      <c r="V32">
        <f t="shared" si="6"/>
        <v>0</v>
      </c>
      <c r="W32">
        <f t="shared" si="7"/>
        <v>0</v>
      </c>
      <c r="X32">
        <f t="shared" si="8"/>
        <v>0</v>
      </c>
    </row>
    <row r="33" spans="1:24" x14ac:dyDescent="0.3">
      <c r="A33">
        <v>1</v>
      </c>
      <c r="B33">
        <v>19</v>
      </c>
      <c r="C33">
        <v>2</v>
      </c>
      <c r="D33" t="s">
        <v>16</v>
      </c>
      <c r="E33" t="s">
        <v>43</v>
      </c>
      <c r="F33">
        <v>1</v>
      </c>
      <c r="G33">
        <v>1</v>
      </c>
      <c r="P33">
        <f t="shared" si="0"/>
        <v>1</v>
      </c>
      <c r="Q33">
        <f t="shared" si="1"/>
        <v>0</v>
      </c>
      <c r="R33">
        <f t="shared" si="2"/>
        <v>0</v>
      </c>
      <c r="S33">
        <f t="shared" si="3"/>
        <v>0</v>
      </c>
      <c r="T33">
        <f t="shared" si="4"/>
        <v>0</v>
      </c>
      <c r="U33">
        <f t="shared" si="5"/>
        <v>0</v>
      </c>
      <c r="V33">
        <f t="shared" si="6"/>
        <v>0</v>
      </c>
      <c r="W33">
        <f t="shared" si="7"/>
        <v>0</v>
      </c>
      <c r="X33">
        <f t="shared" si="8"/>
        <v>0</v>
      </c>
    </row>
    <row r="34" spans="1:24" x14ac:dyDescent="0.3">
      <c r="A34">
        <v>1</v>
      </c>
      <c r="B34">
        <v>19</v>
      </c>
      <c r="C34">
        <v>3</v>
      </c>
      <c r="D34" t="s">
        <v>16</v>
      </c>
      <c r="E34" t="s">
        <v>44</v>
      </c>
      <c r="F34">
        <v>1</v>
      </c>
      <c r="G34">
        <v>1</v>
      </c>
      <c r="P34">
        <f t="shared" si="0"/>
        <v>1</v>
      </c>
      <c r="Q34">
        <f t="shared" si="1"/>
        <v>0</v>
      </c>
      <c r="R34">
        <f t="shared" si="2"/>
        <v>0</v>
      </c>
      <c r="S34">
        <f t="shared" si="3"/>
        <v>0</v>
      </c>
      <c r="T34">
        <f t="shared" si="4"/>
        <v>0</v>
      </c>
      <c r="U34">
        <f t="shared" si="5"/>
        <v>0</v>
      </c>
      <c r="V34">
        <f t="shared" si="6"/>
        <v>0</v>
      </c>
      <c r="W34">
        <f t="shared" si="7"/>
        <v>0</v>
      </c>
      <c r="X34">
        <f t="shared" si="8"/>
        <v>0</v>
      </c>
    </row>
    <row r="35" spans="1:24" x14ac:dyDescent="0.3">
      <c r="A35">
        <v>1</v>
      </c>
      <c r="B35">
        <v>21</v>
      </c>
      <c r="C35">
        <v>0</v>
      </c>
      <c r="D35" t="s">
        <v>12</v>
      </c>
      <c r="E35" t="s">
        <v>45</v>
      </c>
      <c r="F35">
        <v>-1</v>
      </c>
      <c r="G35">
        <v>-1</v>
      </c>
      <c r="P35">
        <f t="shared" si="0"/>
        <v>0</v>
      </c>
      <c r="Q35">
        <f t="shared" si="1"/>
        <v>0</v>
      </c>
      <c r="R35">
        <f t="shared" si="2"/>
        <v>0</v>
      </c>
      <c r="S35">
        <f t="shared" si="3"/>
        <v>0</v>
      </c>
      <c r="T35">
        <f t="shared" si="4"/>
        <v>0</v>
      </c>
      <c r="U35">
        <f t="shared" si="5"/>
        <v>0</v>
      </c>
      <c r="V35">
        <f t="shared" si="6"/>
        <v>0</v>
      </c>
      <c r="W35">
        <f t="shared" si="7"/>
        <v>0</v>
      </c>
      <c r="X35">
        <f t="shared" si="8"/>
        <v>1</v>
      </c>
    </row>
    <row r="36" spans="1:24" x14ac:dyDescent="0.3">
      <c r="A36">
        <v>1</v>
      </c>
      <c r="B36">
        <v>22</v>
      </c>
      <c r="C36">
        <v>0</v>
      </c>
      <c r="D36" t="s">
        <v>46</v>
      </c>
      <c r="E36" t="s">
        <v>47</v>
      </c>
      <c r="F36">
        <v>1</v>
      </c>
      <c r="G36">
        <v>-1</v>
      </c>
      <c r="P36">
        <f t="shared" si="0"/>
        <v>0</v>
      </c>
      <c r="Q36">
        <f t="shared" si="1"/>
        <v>0</v>
      </c>
      <c r="R36">
        <f t="shared" si="2"/>
        <v>1</v>
      </c>
      <c r="S36">
        <f t="shared" si="3"/>
        <v>0</v>
      </c>
      <c r="T36">
        <f t="shared" si="4"/>
        <v>0</v>
      </c>
      <c r="U36">
        <f t="shared" si="5"/>
        <v>0</v>
      </c>
      <c r="V36">
        <f t="shared" si="6"/>
        <v>0</v>
      </c>
      <c r="W36">
        <f t="shared" si="7"/>
        <v>0</v>
      </c>
      <c r="X36">
        <f t="shared" si="8"/>
        <v>0</v>
      </c>
    </row>
    <row r="37" spans="1:24" x14ac:dyDescent="0.3">
      <c r="A37">
        <v>1</v>
      </c>
      <c r="B37">
        <v>22</v>
      </c>
      <c r="C37">
        <v>1</v>
      </c>
      <c r="D37" t="s">
        <v>46</v>
      </c>
      <c r="E37" t="s">
        <v>48</v>
      </c>
      <c r="F37">
        <v>2</v>
      </c>
      <c r="G37">
        <v>-1</v>
      </c>
      <c r="P37">
        <f t="shared" si="0"/>
        <v>0</v>
      </c>
      <c r="Q37">
        <f t="shared" si="1"/>
        <v>0</v>
      </c>
      <c r="R37">
        <f t="shared" si="2"/>
        <v>1</v>
      </c>
      <c r="S37">
        <f t="shared" si="3"/>
        <v>0</v>
      </c>
      <c r="T37">
        <f t="shared" si="4"/>
        <v>0</v>
      </c>
      <c r="U37">
        <f t="shared" si="5"/>
        <v>0</v>
      </c>
      <c r="V37">
        <f t="shared" si="6"/>
        <v>0</v>
      </c>
      <c r="W37">
        <f t="shared" si="7"/>
        <v>0</v>
      </c>
      <c r="X37">
        <f t="shared" si="8"/>
        <v>0</v>
      </c>
    </row>
    <row r="38" spans="1:24" x14ac:dyDescent="0.3">
      <c r="A38">
        <v>2</v>
      </c>
      <c r="B38">
        <v>23</v>
      </c>
      <c r="C38">
        <v>0</v>
      </c>
      <c r="D38" t="s">
        <v>46</v>
      </c>
      <c r="E38" t="s">
        <v>49</v>
      </c>
      <c r="F38">
        <v>-1</v>
      </c>
      <c r="G38">
        <v>1</v>
      </c>
      <c r="P38">
        <f t="shared" si="0"/>
        <v>0</v>
      </c>
      <c r="Q38">
        <f t="shared" si="1"/>
        <v>0</v>
      </c>
      <c r="R38">
        <f t="shared" si="2"/>
        <v>0</v>
      </c>
      <c r="S38">
        <f t="shared" si="3"/>
        <v>0</v>
      </c>
      <c r="T38">
        <f t="shared" si="4"/>
        <v>0</v>
      </c>
      <c r="U38">
        <f t="shared" si="5"/>
        <v>0</v>
      </c>
      <c r="V38">
        <f t="shared" si="6"/>
        <v>1</v>
      </c>
      <c r="W38">
        <f t="shared" si="7"/>
        <v>0</v>
      </c>
      <c r="X38">
        <f t="shared" si="8"/>
        <v>0</v>
      </c>
    </row>
    <row r="39" spans="1:24" x14ac:dyDescent="0.3">
      <c r="A39">
        <v>2</v>
      </c>
      <c r="B39">
        <v>23</v>
      </c>
      <c r="C39">
        <v>1</v>
      </c>
      <c r="D39" t="s">
        <v>46</v>
      </c>
      <c r="E39" t="s">
        <v>50</v>
      </c>
      <c r="F39">
        <v>1</v>
      </c>
      <c r="G39">
        <v>1</v>
      </c>
      <c r="P39">
        <f t="shared" si="0"/>
        <v>1</v>
      </c>
      <c r="Q39">
        <f t="shared" si="1"/>
        <v>0</v>
      </c>
      <c r="R39">
        <f t="shared" si="2"/>
        <v>0</v>
      </c>
      <c r="S39">
        <f t="shared" si="3"/>
        <v>0</v>
      </c>
      <c r="T39">
        <f t="shared" si="4"/>
        <v>0</v>
      </c>
      <c r="U39">
        <f t="shared" si="5"/>
        <v>0</v>
      </c>
      <c r="V39">
        <f t="shared" si="6"/>
        <v>0</v>
      </c>
      <c r="W39">
        <f t="shared" si="7"/>
        <v>0</v>
      </c>
      <c r="X39">
        <f t="shared" si="8"/>
        <v>0</v>
      </c>
    </row>
    <row r="40" spans="1:24" x14ac:dyDescent="0.3">
      <c r="A40">
        <v>2</v>
      </c>
      <c r="B40">
        <v>24</v>
      </c>
      <c r="C40">
        <v>0</v>
      </c>
      <c r="D40" t="s">
        <v>21</v>
      </c>
      <c r="E40" t="s">
        <v>51</v>
      </c>
      <c r="F40">
        <v>-1</v>
      </c>
      <c r="G40">
        <v>1</v>
      </c>
      <c r="P40">
        <f t="shared" si="0"/>
        <v>0</v>
      </c>
      <c r="Q40">
        <f t="shared" si="1"/>
        <v>0</v>
      </c>
      <c r="R40">
        <f t="shared" si="2"/>
        <v>0</v>
      </c>
      <c r="S40">
        <f t="shared" si="3"/>
        <v>0</v>
      </c>
      <c r="T40">
        <f t="shared" si="4"/>
        <v>0</v>
      </c>
      <c r="U40">
        <f t="shared" si="5"/>
        <v>0</v>
      </c>
      <c r="V40">
        <f t="shared" si="6"/>
        <v>1</v>
      </c>
      <c r="W40">
        <f t="shared" si="7"/>
        <v>0</v>
      </c>
      <c r="X40">
        <f t="shared" si="8"/>
        <v>0</v>
      </c>
    </row>
    <row r="41" spans="1:24" x14ac:dyDescent="0.3">
      <c r="A41">
        <v>2</v>
      </c>
      <c r="B41">
        <v>24</v>
      </c>
      <c r="C41">
        <v>1</v>
      </c>
      <c r="D41" t="s">
        <v>21</v>
      </c>
      <c r="E41" t="s">
        <v>52</v>
      </c>
      <c r="F41">
        <v>-1</v>
      </c>
      <c r="G41">
        <v>-1</v>
      </c>
      <c r="P41">
        <f t="shared" si="0"/>
        <v>0</v>
      </c>
      <c r="Q41">
        <f t="shared" si="1"/>
        <v>0</v>
      </c>
      <c r="R41">
        <f t="shared" si="2"/>
        <v>0</v>
      </c>
      <c r="S41">
        <f t="shared" si="3"/>
        <v>0</v>
      </c>
      <c r="T41">
        <f t="shared" si="4"/>
        <v>0</v>
      </c>
      <c r="U41">
        <f t="shared" si="5"/>
        <v>0</v>
      </c>
      <c r="V41">
        <f t="shared" si="6"/>
        <v>0</v>
      </c>
      <c r="W41">
        <f t="shared" si="7"/>
        <v>0</v>
      </c>
      <c r="X41">
        <f t="shared" si="8"/>
        <v>1</v>
      </c>
    </row>
    <row r="42" spans="1:24" x14ac:dyDescent="0.3">
      <c r="A42">
        <v>2</v>
      </c>
      <c r="B42">
        <v>25</v>
      </c>
      <c r="C42">
        <v>0</v>
      </c>
      <c r="D42" t="s">
        <v>12</v>
      </c>
      <c r="E42" t="s">
        <v>53</v>
      </c>
      <c r="F42">
        <v>1</v>
      </c>
      <c r="G42">
        <v>1</v>
      </c>
      <c r="P42">
        <f t="shared" si="0"/>
        <v>1</v>
      </c>
      <c r="Q42">
        <f t="shared" si="1"/>
        <v>0</v>
      </c>
      <c r="R42">
        <f t="shared" si="2"/>
        <v>0</v>
      </c>
      <c r="S42">
        <f t="shared" si="3"/>
        <v>0</v>
      </c>
      <c r="T42">
        <f t="shared" si="4"/>
        <v>0</v>
      </c>
      <c r="U42">
        <f t="shared" si="5"/>
        <v>0</v>
      </c>
      <c r="V42">
        <f t="shared" si="6"/>
        <v>0</v>
      </c>
      <c r="W42">
        <f t="shared" si="7"/>
        <v>0</v>
      </c>
      <c r="X42">
        <f t="shared" si="8"/>
        <v>0</v>
      </c>
    </row>
    <row r="43" spans="1:24" x14ac:dyDescent="0.3">
      <c r="A43">
        <v>2</v>
      </c>
      <c r="B43">
        <v>25</v>
      </c>
      <c r="C43">
        <v>1</v>
      </c>
      <c r="D43" t="s">
        <v>12</v>
      </c>
      <c r="E43" t="s">
        <v>54</v>
      </c>
      <c r="F43">
        <v>-1</v>
      </c>
      <c r="G43">
        <v>1</v>
      </c>
      <c r="P43">
        <f t="shared" si="0"/>
        <v>0</v>
      </c>
      <c r="Q43">
        <f t="shared" si="1"/>
        <v>0</v>
      </c>
      <c r="R43">
        <f t="shared" si="2"/>
        <v>0</v>
      </c>
      <c r="S43">
        <f t="shared" si="3"/>
        <v>0</v>
      </c>
      <c r="T43">
        <f t="shared" si="4"/>
        <v>0</v>
      </c>
      <c r="U43">
        <f t="shared" si="5"/>
        <v>0</v>
      </c>
      <c r="V43">
        <f t="shared" si="6"/>
        <v>1</v>
      </c>
      <c r="W43">
        <f t="shared" si="7"/>
        <v>0</v>
      </c>
      <c r="X43">
        <f t="shared" si="8"/>
        <v>0</v>
      </c>
    </row>
    <row r="44" spans="1:24" x14ac:dyDescent="0.3">
      <c r="A44">
        <v>2</v>
      </c>
      <c r="B44">
        <v>25</v>
      </c>
      <c r="C44">
        <v>2</v>
      </c>
      <c r="D44" t="s">
        <v>12</v>
      </c>
      <c r="E44" t="s">
        <v>55</v>
      </c>
      <c r="F44">
        <v>-1</v>
      </c>
      <c r="G44">
        <v>1</v>
      </c>
      <c r="P44">
        <f t="shared" si="0"/>
        <v>0</v>
      </c>
      <c r="Q44">
        <f t="shared" si="1"/>
        <v>0</v>
      </c>
      <c r="R44">
        <f t="shared" si="2"/>
        <v>0</v>
      </c>
      <c r="S44">
        <f t="shared" si="3"/>
        <v>0</v>
      </c>
      <c r="T44">
        <f t="shared" si="4"/>
        <v>0</v>
      </c>
      <c r="U44">
        <f t="shared" si="5"/>
        <v>0</v>
      </c>
      <c r="V44">
        <f t="shared" si="6"/>
        <v>1</v>
      </c>
      <c r="W44">
        <f t="shared" si="7"/>
        <v>0</v>
      </c>
      <c r="X44">
        <f t="shared" si="8"/>
        <v>0</v>
      </c>
    </row>
    <row r="45" spans="1:24" x14ac:dyDescent="0.3">
      <c r="A45">
        <v>2</v>
      </c>
      <c r="B45">
        <v>26</v>
      </c>
      <c r="C45">
        <v>0</v>
      </c>
      <c r="D45" t="s">
        <v>16</v>
      </c>
      <c r="E45" t="s">
        <v>56</v>
      </c>
      <c r="F45">
        <v>1</v>
      </c>
      <c r="G45">
        <v>-1</v>
      </c>
      <c r="P45">
        <f t="shared" si="0"/>
        <v>0</v>
      </c>
      <c r="Q45">
        <f t="shared" si="1"/>
        <v>0</v>
      </c>
      <c r="R45">
        <f t="shared" si="2"/>
        <v>1</v>
      </c>
      <c r="S45">
        <f t="shared" si="3"/>
        <v>0</v>
      </c>
      <c r="T45">
        <f t="shared" si="4"/>
        <v>0</v>
      </c>
      <c r="U45">
        <f t="shared" si="5"/>
        <v>0</v>
      </c>
      <c r="V45">
        <f t="shared" si="6"/>
        <v>0</v>
      </c>
      <c r="W45">
        <f t="shared" si="7"/>
        <v>0</v>
      </c>
      <c r="X45">
        <f t="shared" si="8"/>
        <v>0</v>
      </c>
    </row>
    <row r="46" spans="1:24" x14ac:dyDescent="0.3">
      <c r="A46">
        <v>2</v>
      </c>
      <c r="B46">
        <v>26</v>
      </c>
      <c r="C46">
        <v>1</v>
      </c>
      <c r="D46" t="s">
        <v>16</v>
      </c>
      <c r="E46" t="s">
        <v>57</v>
      </c>
      <c r="F46">
        <v>1</v>
      </c>
      <c r="G46">
        <v>-1</v>
      </c>
      <c r="P46">
        <f t="shared" si="0"/>
        <v>0</v>
      </c>
      <c r="Q46">
        <f t="shared" si="1"/>
        <v>0</v>
      </c>
      <c r="R46">
        <f t="shared" si="2"/>
        <v>1</v>
      </c>
      <c r="S46">
        <f t="shared" si="3"/>
        <v>0</v>
      </c>
      <c r="T46">
        <f t="shared" si="4"/>
        <v>0</v>
      </c>
      <c r="U46">
        <f t="shared" si="5"/>
        <v>0</v>
      </c>
      <c r="V46">
        <f t="shared" si="6"/>
        <v>0</v>
      </c>
      <c r="W46">
        <f t="shared" si="7"/>
        <v>0</v>
      </c>
      <c r="X46">
        <f t="shared" si="8"/>
        <v>0</v>
      </c>
    </row>
    <row r="47" spans="1:24" x14ac:dyDescent="0.3">
      <c r="A47">
        <v>3</v>
      </c>
      <c r="B47">
        <v>10000</v>
      </c>
      <c r="C47">
        <v>0</v>
      </c>
      <c r="D47" t="s">
        <v>7</v>
      </c>
      <c r="E47" t="s">
        <v>58</v>
      </c>
      <c r="F47">
        <v>0</v>
      </c>
      <c r="G47">
        <v>-1</v>
      </c>
      <c r="P47">
        <f t="shared" si="0"/>
        <v>0</v>
      </c>
      <c r="Q47">
        <f t="shared" si="1"/>
        <v>0</v>
      </c>
      <c r="R47">
        <f t="shared" si="2"/>
        <v>0</v>
      </c>
      <c r="S47">
        <f t="shared" si="3"/>
        <v>0</v>
      </c>
      <c r="T47">
        <f t="shared" si="4"/>
        <v>0</v>
      </c>
      <c r="U47">
        <f t="shared" si="5"/>
        <v>1</v>
      </c>
      <c r="V47">
        <f t="shared" si="6"/>
        <v>0</v>
      </c>
      <c r="W47">
        <f t="shared" si="7"/>
        <v>0</v>
      </c>
      <c r="X47">
        <f t="shared" si="8"/>
        <v>0</v>
      </c>
    </row>
    <row r="48" spans="1:24" x14ac:dyDescent="0.3">
      <c r="A48">
        <v>3</v>
      </c>
      <c r="B48">
        <v>10000</v>
      </c>
      <c r="C48">
        <v>1</v>
      </c>
      <c r="D48" t="s">
        <v>7</v>
      </c>
      <c r="E48" t="s">
        <v>59</v>
      </c>
      <c r="F48">
        <v>0</v>
      </c>
      <c r="G48">
        <v>-1</v>
      </c>
      <c r="P48">
        <f t="shared" si="0"/>
        <v>0</v>
      </c>
      <c r="Q48">
        <f t="shared" si="1"/>
        <v>0</v>
      </c>
      <c r="R48">
        <f t="shared" si="2"/>
        <v>0</v>
      </c>
      <c r="S48">
        <f t="shared" si="3"/>
        <v>0</v>
      </c>
      <c r="T48">
        <f t="shared" si="4"/>
        <v>0</v>
      </c>
      <c r="U48">
        <f t="shared" si="5"/>
        <v>1</v>
      </c>
      <c r="V48">
        <f t="shared" si="6"/>
        <v>0</v>
      </c>
      <c r="W48">
        <f t="shared" si="7"/>
        <v>0</v>
      </c>
      <c r="X48">
        <f t="shared" si="8"/>
        <v>0</v>
      </c>
    </row>
    <row r="49" spans="1:24" x14ac:dyDescent="0.3">
      <c r="A49">
        <v>3</v>
      </c>
      <c r="B49">
        <v>10001</v>
      </c>
      <c r="C49">
        <v>0</v>
      </c>
      <c r="D49" t="s">
        <v>16</v>
      </c>
      <c r="E49" t="s">
        <v>60</v>
      </c>
      <c r="F49">
        <v>1</v>
      </c>
      <c r="G49">
        <v>1</v>
      </c>
      <c r="P49">
        <f t="shared" si="0"/>
        <v>1</v>
      </c>
      <c r="Q49">
        <f t="shared" si="1"/>
        <v>0</v>
      </c>
      <c r="R49">
        <f t="shared" si="2"/>
        <v>0</v>
      </c>
      <c r="S49">
        <f t="shared" si="3"/>
        <v>0</v>
      </c>
      <c r="T49">
        <f t="shared" si="4"/>
        <v>0</v>
      </c>
      <c r="U49">
        <f t="shared" si="5"/>
        <v>0</v>
      </c>
      <c r="V49">
        <f t="shared" si="6"/>
        <v>0</v>
      </c>
      <c r="W49">
        <f t="shared" si="7"/>
        <v>0</v>
      </c>
      <c r="X49">
        <f t="shared" si="8"/>
        <v>0</v>
      </c>
    </row>
    <row r="50" spans="1:24" x14ac:dyDescent="0.3">
      <c r="A50">
        <v>3</v>
      </c>
      <c r="B50">
        <v>10002</v>
      </c>
      <c r="C50">
        <v>0</v>
      </c>
      <c r="D50" t="s">
        <v>12</v>
      </c>
      <c r="E50" t="s">
        <v>61</v>
      </c>
      <c r="F50">
        <v>-2</v>
      </c>
      <c r="G50">
        <v>-1</v>
      </c>
      <c r="P50">
        <f t="shared" si="0"/>
        <v>0</v>
      </c>
      <c r="Q50">
        <f t="shared" si="1"/>
        <v>0</v>
      </c>
      <c r="R50">
        <f t="shared" si="2"/>
        <v>0</v>
      </c>
      <c r="S50">
        <f t="shared" si="3"/>
        <v>0</v>
      </c>
      <c r="T50">
        <f t="shared" si="4"/>
        <v>0</v>
      </c>
      <c r="U50">
        <f t="shared" si="5"/>
        <v>0</v>
      </c>
      <c r="V50">
        <f t="shared" si="6"/>
        <v>0</v>
      </c>
      <c r="W50">
        <f t="shared" si="7"/>
        <v>0</v>
      </c>
      <c r="X50">
        <f t="shared" si="8"/>
        <v>1</v>
      </c>
    </row>
    <row r="51" spans="1:24" x14ac:dyDescent="0.3">
      <c r="A51">
        <v>3</v>
      </c>
      <c r="B51">
        <v>10003</v>
      </c>
      <c r="C51">
        <v>0</v>
      </c>
      <c r="D51" t="s">
        <v>62</v>
      </c>
      <c r="E51" t="s">
        <v>63</v>
      </c>
      <c r="F51">
        <v>0</v>
      </c>
      <c r="G51">
        <v>0</v>
      </c>
      <c r="P51">
        <f t="shared" si="0"/>
        <v>0</v>
      </c>
      <c r="Q51">
        <f t="shared" si="1"/>
        <v>0</v>
      </c>
      <c r="R51">
        <f t="shared" si="2"/>
        <v>0</v>
      </c>
      <c r="S51">
        <f t="shared" si="3"/>
        <v>0</v>
      </c>
      <c r="T51">
        <f t="shared" si="4"/>
        <v>1</v>
      </c>
      <c r="U51">
        <f t="shared" si="5"/>
        <v>0</v>
      </c>
      <c r="V51">
        <f t="shared" si="6"/>
        <v>0</v>
      </c>
      <c r="W51">
        <f t="shared" si="7"/>
        <v>0</v>
      </c>
      <c r="X51">
        <f t="shared" si="8"/>
        <v>0</v>
      </c>
    </row>
    <row r="52" spans="1:24" x14ac:dyDescent="0.3">
      <c r="A52">
        <v>3</v>
      </c>
      <c r="B52">
        <v>10003</v>
      </c>
      <c r="C52">
        <v>1</v>
      </c>
      <c r="D52" t="s">
        <v>62</v>
      </c>
      <c r="E52" t="s">
        <v>8</v>
      </c>
      <c r="F52">
        <v>0</v>
      </c>
      <c r="G52">
        <v>0</v>
      </c>
      <c r="P52">
        <f t="shared" si="0"/>
        <v>0</v>
      </c>
      <c r="Q52">
        <f t="shared" si="1"/>
        <v>0</v>
      </c>
      <c r="R52">
        <f t="shared" si="2"/>
        <v>0</v>
      </c>
      <c r="S52">
        <f t="shared" si="3"/>
        <v>0</v>
      </c>
      <c r="T52">
        <f t="shared" si="4"/>
        <v>1</v>
      </c>
      <c r="U52">
        <f t="shared" si="5"/>
        <v>0</v>
      </c>
      <c r="V52">
        <f t="shared" si="6"/>
        <v>0</v>
      </c>
      <c r="W52">
        <f t="shared" si="7"/>
        <v>0</v>
      </c>
      <c r="X52">
        <f t="shared" si="8"/>
        <v>0</v>
      </c>
    </row>
    <row r="53" spans="1:24" x14ac:dyDescent="0.3">
      <c r="A53">
        <v>3</v>
      </c>
      <c r="B53">
        <v>10003</v>
      </c>
      <c r="C53">
        <v>2</v>
      </c>
      <c r="D53" t="s">
        <v>62</v>
      </c>
      <c r="E53" t="s">
        <v>64</v>
      </c>
      <c r="F53">
        <v>1</v>
      </c>
      <c r="G53">
        <v>1</v>
      </c>
      <c r="P53">
        <f t="shared" si="0"/>
        <v>1</v>
      </c>
      <c r="Q53">
        <f t="shared" si="1"/>
        <v>0</v>
      </c>
      <c r="R53">
        <f t="shared" si="2"/>
        <v>0</v>
      </c>
      <c r="S53">
        <f t="shared" si="3"/>
        <v>0</v>
      </c>
      <c r="T53">
        <f t="shared" si="4"/>
        <v>0</v>
      </c>
      <c r="U53">
        <f t="shared" si="5"/>
        <v>0</v>
      </c>
      <c r="V53">
        <f t="shared" si="6"/>
        <v>0</v>
      </c>
      <c r="W53">
        <f t="shared" si="7"/>
        <v>0</v>
      </c>
      <c r="X53">
        <f t="shared" si="8"/>
        <v>0</v>
      </c>
    </row>
    <row r="54" spans="1:24" x14ac:dyDescent="0.3">
      <c r="A54">
        <v>3</v>
      </c>
      <c r="B54">
        <v>10003</v>
      </c>
      <c r="C54">
        <v>3</v>
      </c>
      <c r="D54" t="s">
        <v>62</v>
      </c>
      <c r="E54" t="s">
        <v>65</v>
      </c>
      <c r="F54">
        <v>2</v>
      </c>
      <c r="G54">
        <v>1</v>
      </c>
      <c r="P54">
        <f t="shared" si="0"/>
        <v>1</v>
      </c>
      <c r="Q54">
        <f t="shared" si="1"/>
        <v>0</v>
      </c>
      <c r="R54">
        <f t="shared" si="2"/>
        <v>0</v>
      </c>
      <c r="S54">
        <f t="shared" si="3"/>
        <v>0</v>
      </c>
      <c r="T54">
        <f t="shared" si="4"/>
        <v>0</v>
      </c>
      <c r="U54">
        <f t="shared" si="5"/>
        <v>0</v>
      </c>
      <c r="V54">
        <f t="shared" si="6"/>
        <v>0</v>
      </c>
      <c r="W54">
        <f t="shared" si="7"/>
        <v>0</v>
      </c>
      <c r="X54">
        <f t="shared" si="8"/>
        <v>0</v>
      </c>
    </row>
    <row r="55" spans="1:24" x14ac:dyDescent="0.3">
      <c r="A55">
        <v>3</v>
      </c>
      <c r="B55">
        <v>10004</v>
      </c>
      <c r="C55">
        <v>0</v>
      </c>
      <c r="D55" t="s">
        <v>25</v>
      </c>
      <c r="E55" t="s">
        <v>66</v>
      </c>
      <c r="F55">
        <v>1</v>
      </c>
      <c r="G55">
        <v>0</v>
      </c>
      <c r="P55">
        <f t="shared" si="0"/>
        <v>0</v>
      </c>
      <c r="Q55">
        <f t="shared" si="1"/>
        <v>1</v>
      </c>
      <c r="R55">
        <f t="shared" si="2"/>
        <v>0</v>
      </c>
      <c r="S55">
        <f t="shared" si="3"/>
        <v>0</v>
      </c>
      <c r="T55">
        <f t="shared" si="4"/>
        <v>0</v>
      </c>
      <c r="U55">
        <f t="shared" si="5"/>
        <v>0</v>
      </c>
      <c r="V55">
        <f t="shared" si="6"/>
        <v>0</v>
      </c>
      <c r="W55">
        <f t="shared" si="7"/>
        <v>0</v>
      </c>
      <c r="X55">
        <f t="shared" si="8"/>
        <v>0</v>
      </c>
    </row>
    <row r="56" spans="1:24" x14ac:dyDescent="0.3">
      <c r="A56">
        <v>3</v>
      </c>
      <c r="B56">
        <v>10004</v>
      </c>
      <c r="C56">
        <v>1</v>
      </c>
      <c r="D56" t="s">
        <v>25</v>
      </c>
      <c r="E56" t="s">
        <v>67</v>
      </c>
      <c r="F56">
        <v>0</v>
      </c>
      <c r="G56">
        <v>0</v>
      </c>
      <c r="P56">
        <f t="shared" si="0"/>
        <v>0</v>
      </c>
      <c r="Q56">
        <f t="shared" si="1"/>
        <v>0</v>
      </c>
      <c r="R56">
        <f t="shared" si="2"/>
        <v>0</v>
      </c>
      <c r="S56">
        <f t="shared" si="3"/>
        <v>0</v>
      </c>
      <c r="T56">
        <f t="shared" si="4"/>
        <v>1</v>
      </c>
      <c r="U56">
        <f t="shared" si="5"/>
        <v>0</v>
      </c>
      <c r="V56">
        <f t="shared" si="6"/>
        <v>0</v>
      </c>
      <c r="W56">
        <f t="shared" si="7"/>
        <v>0</v>
      </c>
      <c r="X56">
        <f t="shared" si="8"/>
        <v>0</v>
      </c>
    </row>
    <row r="57" spans="1:24" x14ac:dyDescent="0.3">
      <c r="A57">
        <v>3</v>
      </c>
      <c r="B57">
        <v>10004</v>
      </c>
      <c r="C57">
        <v>2</v>
      </c>
      <c r="D57" t="s">
        <v>25</v>
      </c>
      <c r="E57" t="s">
        <v>68</v>
      </c>
      <c r="F57">
        <v>1</v>
      </c>
      <c r="G57">
        <v>0</v>
      </c>
      <c r="P57">
        <f t="shared" si="0"/>
        <v>0</v>
      </c>
      <c r="Q57">
        <f t="shared" si="1"/>
        <v>1</v>
      </c>
      <c r="R57">
        <f t="shared" si="2"/>
        <v>0</v>
      </c>
      <c r="S57">
        <f t="shared" si="3"/>
        <v>0</v>
      </c>
      <c r="T57">
        <f t="shared" si="4"/>
        <v>0</v>
      </c>
      <c r="U57">
        <f t="shared" si="5"/>
        <v>0</v>
      </c>
      <c r="V57">
        <f t="shared" si="6"/>
        <v>0</v>
      </c>
      <c r="W57">
        <f t="shared" si="7"/>
        <v>0</v>
      </c>
      <c r="X57">
        <f t="shared" si="8"/>
        <v>0</v>
      </c>
    </row>
    <row r="58" spans="1:24" x14ac:dyDescent="0.3">
      <c r="A58">
        <v>3</v>
      </c>
      <c r="B58">
        <v>10004</v>
      </c>
      <c r="C58">
        <v>3</v>
      </c>
      <c r="D58" t="s">
        <v>25</v>
      </c>
      <c r="E58" t="s">
        <v>69</v>
      </c>
      <c r="F58">
        <v>0</v>
      </c>
      <c r="G58">
        <v>0</v>
      </c>
      <c r="P58">
        <f t="shared" si="0"/>
        <v>0</v>
      </c>
      <c r="Q58">
        <f t="shared" si="1"/>
        <v>0</v>
      </c>
      <c r="R58">
        <f t="shared" si="2"/>
        <v>0</v>
      </c>
      <c r="S58">
        <f t="shared" si="3"/>
        <v>0</v>
      </c>
      <c r="T58">
        <f t="shared" si="4"/>
        <v>1</v>
      </c>
      <c r="U58">
        <f t="shared" si="5"/>
        <v>0</v>
      </c>
      <c r="V58">
        <f t="shared" si="6"/>
        <v>0</v>
      </c>
      <c r="W58">
        <f t="shared" si="7"/>
        <v>0</v>
      </c>
      <c r="X58">
        <f t="shared" si="8"/>
        <v>0</v>
      </c>
    </row>
    <row r="59" spans="1:24" x14ac:dyDescent="0.3">
      <c r="A59">
        <v>4</v>
      </c>
      <c r="B59">
        <v>10005</v>
      </c>
      <c r="C59">
        <v>0</v>
      </c>
      <c r="D59" t="s">
        <v>62</v>
      </c>
      <c r="E59" t="s">
        <v>70</v>
      </c>
      <c r="F59">
        <v>1</v>
      </c>
      <c r="G59">
        <v>1</v>
      </c>
      <c r="P59">
        <f t="shared" si="0"/>
        <v>1</v>
      </c>
      <c r="Q59">
        <f t="shared" si="1"/>
        <v>0</v>
      </c>
      <c r="R59">
        <f t="shared" si="2"/>
        <v>0</v>
      </c>
      <c r="S59">
        <f t="shared" si="3"/>
        <v>0</v>
      </c>
      <c r="T59">
        <f t="shared" si="4"/>
        <v>0</v>
      </c>
      <c r="U59">
        <f t="shared" si="5"/>
        <v>0</v>
      </c>
      <c r="V59">
        <f t="shared" si="6"/>
        <v>0</v>
      </c>
      <c r="W59">
        <f t="shared" si="7"/>
        <v>0</v>
      </c>
      <c r="X59">
        <f t="shared" si="8"/>
        <v>0</v>
      </c>
    </row>
    <row r="60" spans="1:24" x14ac:dyDescent="0.3">
      <c r="A60">
        <v>4</v>
      </c>
      <c r="B60">
        <v>10005</v>
      </c>
      <c r="C60">
        <v>1</v>
      </c>
      <c r="D60" t="s">
        <v>62</v>
      </c>
      <c r="E60" t="s">
        <v>71</v>
      </c>
      <c r="F60">
        <v>-2</v>
      </c>
      <c r="G60">
        <v>-1</v>
      </c>
      <c r="P60">
        <f t="shared" si="0"/>
        <v>0</v>
      </c>
      <c r="Q60">
        <f t="shared" si="1"/>
        <v>0</v>
      </c>
      <c r="R60">
        <f t="shared" si="2"/>
        <v>0</v>
      </c>
      <c r="S60">
        <f t="shared" si="3"/>
        <v>0</v>
      </c>
      <c r="T60">
        <f t="shared" si="4"/>
        <v>0</v>
      </c>
      <c r="U60">
        <f t="shared" si="5"/>
        <v>0</v>
      </c>
      <c r="V60">
        <f t="shared" si="6"/>
        <v>0</v>
      </c>
      <c r="W60">
        <f t="shared" si="7"/>
        <v>0</v>
      </c>
      <c r="X60">
        <f t="shared" si="8"/>
        <v>1</v>
      </c>
    </row>
    <row r="61" spans="1:24" x14ac:dyDescent="0.3">
      <c r="A61">
        <v>4</v>
      </c>
      <c r="B61">
        <v>10005</v>
      </c>
      <c r="C61">
        <v>2</v>
      </c>
      <c r="D61" t="s">
        <v>62</v>
      </c>
      <c r="E61" t="s">
        <v>72</v>
      </c>
      <c r="F61">
        <v>1</v>
      </c>
      <c r="G61">
        <v>1</v>
      </c>
      <c r="P61">
        <f t="shared" si="0"/>
        <v>1</v>
      </c>
      <c r="Q61">
        <f t="shared" si="1"/>
        <v>0</v>
      </c>
      <c r="R61">
        <f t="shared" si="2"/>
        <v>0</v>
      </c>
      <c r="S61">
        <f t="shared" si="3"/>
        <v>0</v>
      </c>
      <c r="T61">
        <f t="shared" si="4"/>
        <v>0</v>
      </c>
      <c r="U61">
        <f t="shared" si="5"/>
        <v>0</v>
      </c>
      <c r="V61">
        <f t="shared" si="6"/>
        <v>0</v>
      </c>
      <c r="W61">
        <f t="shared" si="7"/>
        <v>0</v>
      </c>
      <c r="X61">
        <f t="shared" si="8"/>
        <v>0</v>
      </c>
    </row>
    <row r="62" spans="1:24" x14ac:dyDescent="0.3">
      <c r="A62">
        <v>4</v>
      </c>
      <c r="B62">
        <v>10006</v>
      </c>
      <c r="C62">
        <v>0</v>
      </c>
      <c r="D62" t="s">
        <v>16</v>
      </c>
      <c r="E62" t="s">
        <v>73</v>
      </c>
      <c r="F62">
        <v>1</v>
      </c>
      <c r="G62">
        <v>1</v>
      </c>
      <c r="P62">
        <f t="shared" si="0"/>
        <v>1</v>
      </c>
      <c r="Q62">
        <f t="shared" si="1"/>
        <v>0</v>
      </c>
      <c r="R62">
        <f t="shared" si="2"/>
        <v>0</v>
      </c>
      <c r="S62">
        <f t="shared" si="3"/>
        <v>0</v>
      </c>
      <c r="T62">
        <f t="shared" si="4"/>
        <v>0</v>
      </c>
      <c r="U62">
        <f t="shared" si="5"/>
        <v>0</v>
      </c>
      <c r="V62">
        <f t="shared" si="6"/>
        <v>0</v>
      </c>
      <c r="W62">
        <f t="shared" si="7"/>
        <v>0</v>
      </c>
      <c r="X62">
        <f t="shared" si="8"/>
        <v>0</v>
      </c>
    </row>
    <row r="63" spans="1:24" x14ac:dyDescent="0.3">
      <c r="A63">
        <v>4</v>
      </c>
      <c r="B63">
        <v>10006</v>
      </c>
      <c r="C63">
        <v>1</v>
      </c>
      <c r="D63" t="s">
        <v>16</v>
      </c>
      <c r="E63" t="s">
        <v>74</v>
      </c>
      <c r="F63">
        <v>0</v>
      </c>
      <c r="G63">
        <v>1</v>
      </c>
      <c r="P63">
        <f t="shared" si="0"/>
        <v>0</v>
      </c>
      <c r="Q63">
        <f t="shared" si="1"/>
        <v>0</v>
      </c>
      <c r="R63">
        <f t="shared" si="2"/>
        <v>0</v>
      </c>
      <c r="S63">
        <f t="shared" si="3"/>
        <v>1</v>
      </c>
      <c r="T63">
        <f t="shared" si="4"/>
        <v>0</v>
      </c>
      <c r="U63">
        <f t="shared" si="5"/>
        <v>0</v>
      </c>
      <c r="V63">
        <f t="shared" si="6"/>
        <v>0</v>
      </c>
      <c r="W63">
        <f t="shared" si="7"/>
        <v>0</v>
      </c>
      <c r="X63">
        <f t="shared" si="8"/>
        <v>0</v>
      </c>
    </row>
    <row r="64" spans="1:24" x14ac:dyDescent="0.3">
      <c r="A64">
        <v>4</v>
      </c>
      <c r="B64">
        <v>10006</v>
      </c>
      <c r="C64">
        <v>2</v>
      </c>
      <c r="D64" t="s">
        <v>16</v>
      </c>
      <c r="E64" t="s">
        <v>75</v>
      </c>
      <c r="F64">
        <v>1</v>
      </c>
      <c r="G64">
        <v>1</v>
      </c>
      <c r="P64">
        <f t="shared" si="0"/>
        <v>1</v>
      </c>
      <c r="Q64">
        <f t="shared" si="1"/>
        <v>0</v>
      </c>
      <c r="R64">
        <f t="shared" si="2"/>
        <v>0</v>
      </c>
      <c r="S64">
        <f t="shared" si="3"/>
        <v>0</v>
      </c>
      <c r="T64">
        <f t="shared" si="4"/>
        <v>0</v>
      </c>
      <c r="U64">
        <f t="shared" si="5"/>
        <v>0</v>
      </c>
      <c r="V64">
        <f t="shared" si="6"/>
        <v>0</v>
      </c>
      <c r="W64">
        <f t="shared" si="7"/>
        <v>0</v>
      </c>
      <c r="X64">
        <f t="shared" si="8"/>
        <v>0</v>
      </c>
    </row>
    <row r="65" spans="1:24" x14ac:dyDescent="0.3">
      <c r="A65">
        <v>4</v>
      </c>
      <c r="B65">
        <v>10006</v>
      </c>
      <c r="C65">
        <v>3</v>
      </c>
      <c r="D65" t="s">
        <v>16</v>
      </c>
      <c r="E65" t="s">
        <v>76</v>
      </c>
      <c r="F65">
        <v>1</v>
      </c>
      <c r="G65">
        <v>1</v>
      </c>
      <c r="P65">
        <f t="shared" si="0"/>
        <v>1</v>
      </c>
      <c r="Q65">
        <f t="shared" si="1"/>
        <v>0</v>
      </c>
      <c r="R65">
        <f t="shared" si="2"/>
        <v>0</v>
      </c>
      <c r="S65">
        <f t="shared" si="3"/>
        <v>0</v>
      </c>
      <c r="T65">
        <f t="shared" si="4"/>
        <v>0</v>
      </c>
      <c r="U65">
        <f t="shared" si="5"/>
        <v>0</v>
      </c>
      <c r="V65">
        <f t="shared" si="6"/>
        <v>0</v>
      </c>
      <c r="W65">
        <f t="shared" si="7"/>
        <v>0</v>
      </c>
      <c r="X65">
        <f t="shared" si="8"/>
        <v>0</v>
      </c>
    </row>
    <row r="66" spans="1:24" x14ac:dyDescent="0.3">
      <c r="A66">
        <v>4</v>
      </c>
      <c r="B66">
        <v>10007</v>
      </c>
      <c r="C66">
        <v>0</v>
      </c>
      <c r="D66" t="s">
        <v>25</v>
      </c>
      <c r="E66" t="s">
        <v>77</v>
      </c>
      <c r="F66">
        <v>1</v>
      </c>
      <c r="G66">
        <v>-1</v>
      </c>
      <c r="P66">
        <f t="shared" si="0"/>
        <v>0</v>
      </c>
      <c r="Q66">
        <f t="shared" si="1"/>
        <v>0</v>
      </c>
      <c r="R66">
        <f t="shared" si="2"/>
        <v>1</v>
      </c>
      <c r="S66">
        <f t="shared" si="3"/>
        <v>0</v>
      </c>
      <c r="T66">
        <f t="shared" si="4"/>
        <v>0</v>
      </c>
      <c r="U66">
        <f t="shared" si="5"/>
        <v>0</v>
      </c>
      <c r="V66">
        <f t="shared" si="6"/>
        <v>0</v>
      </c>
      <c r="W66">
        <f t="shared" si="7"/>
        <v>0</v>
      </c>
      <c r="X66">
        <f t="shared" si="8"/>
        <v>0</v>
      </c>
    </row>
    <row r="67" spans="1:24" x14ac:dyDescent="0.3">
      <c r="A67">
        <v>4</v>
      </c>
      <c r="B67">
        <v>10007</v>
      </c>
      <c r="C67">
        <v>1</v>
      </c>
      <c r="D67" t="s">
        <v>25</v>
      </c>
      <c r="E67" t="s">
        <v>78</v>
      </c>
      <c r="F67">
        <v>0</v>
      </c>
      <c r="G67">
        <v>1</v>
      </c>
      <c r="P67">
        <f t="shared" si="0"/>
        <v>0</v>
      </c>
      <c r="Q67">
        <f t="shared" si="1"/>
        <v>0</v>
      </c>
      <c r="R67">
        <f t="shared" si="2"/>
        <v>0</v>
      </c>
      <c r="S67">
        <f t="shared" si="3"/>
        <v>1</v>
      </c>
      <c r="T67">
        <f t="shared" si="4"/>
        <v>0</v>
      </c>
      <c r="U67">
        <f t="shared" si="5"/>
        <v>0</v>
      </c>
      <c r="V67">
        <f t="shared" si="6"/>
        <v>0</v>
      </c>
      <c r="W67">
        <f t="shared" si="7"/>
        <v>0</v>
      </c>
      <c r="X67">
        <f t="shared" si="8"/>
        <v>0</v>
      </c>
    </row>
    <row r="68" spans="1:24" x14ac:dyDescent="0.3">
      <c r="A68">
        <v>4</v>
      </c>
      <c r="B68">
        <v>10007</v>
      </c>
      <c r="C68">
        <v>2</v>
      </c>
      <c r="D68" t="s">
        <v>25</v>
      </c>
      <c r="E68" t="s">
        <v>79</v>
      </c>
      <c r="F68">
        <v>1</v>
      </c>
      <c r="G68">
        <v>-1</v>
      </c>
      <c r="P68">
        <f t="shared" ref="P68:P92" si="11">IF(AND($F68&gt;0,$G68&gt;0),1,0)</f>
        <v>0</v>
      </c>
      <c r="Q68">
        <f t="shared" ref="Q68:Q92" si="12">IF(AND($F68&gt;0,$G68=0),1,0)</f>
        <v>0</v>
      </c>
      <c r="R68">
        <f t="shared" ref="R68:R92" si="13">IF(AND($F68&gt;0,$G68&lt;0),1,0)</f>
        <v>1</v>
      </c>
      <c r="S68">
        <f t="shared" ref="S68:S92" si="14">IF(AND($F68=0,$G68&gt;0),1,0)</f>
        <v>0</v>
      </c>
      <c r="T68">
        <f t="shared" ref="T68:T92" si="15">IF(AND($F68=0,$G68=0),1,0)</f>
        <v>0</v>
      </c>
      <c r="U68">
        <f t="shared" ref="U68:U92" si="16">IF(AND($F68=0,$G68&lt;0),1,0)</f>
        <v>0</v>
      </c>
      <c r="V68">
        <f t="shared" ref="V68:V92" si="17">IF(AND($F68&lt;0,$G68&gt;0),1,0)</f>
        <v>0</v>
      </c>
      <c r="W68">
        <f t="shared" ref="W68:W92" si="18">IF(AND($F68&lt;0,$G68=0),1,0)</f>
        <v>0</v>
      </c>
      <c r="X68">
        <f t="shared" ref="X68:X92" si="19">IF(AND($F68&lt;0,$G68&lt;0),1,0)</f>
        <v>0</v>
      </c>
    </row>
    <row r="69" spans="1:24" x14ac:dyDescent="0.3">
      <c r="A69">
        <v>4</v>
      </c>
      <c r="B69">
        <v>10007</v>
      </c>
      <c r="C69">
        <v>3</v>
      </c>
      <c r="D69" t="s">
        <v>25</v>
      </c>
      <c r="E69" t="s">
        <v>80</v>
      </c>
      <c r="F69">
        <v>-1</v>
      </c>
      <c r="G69">
        <v>0</v>
      </c>
      <c r="P69">
        <f t="shared" si="11"/>
        <v>0</v>
      </c>
      <c r="Q69">
        <f t="shared" si="12"/>
        <v>0</v>
      </c>
      <c r="R69">
        <f t="shared" si="13"/>
        <v>0</v>
      </c>
      <c r="S69">
        <f t="shared" si="14"/>
        <v>0</v>
      </c>
      <c r="T69">
        <f t="shared" si="15"/>
        <v>0</v>
      </c>
      <c r="U69">
        <f t="shared" si="16"/>
        <v>0</v>
      </c>
      <c r="V69">
        <f t="shared" si="17"/>
        <v>0</v>
      </c>
      <c r="W69">
        <f t="shared" si="18"/>
        <v>1</v>
      </c>
      <c r="X69">
        <f t="shared" si="19"/>
        <v>0</v>
      </c>
    </row>
    <row r="70" spans="1:24" x14ac:dyDescent="0.3">
      <c r="A70">
        <v>4</v>
      </c>
      <c r="B70">
        <v>10007</v>
      </c>
      <c r="C70">
        <v>4</v>
      </c>
      <c r="D70" t="s">
        <v>25</v>
      </c>
      <c r="E70" t="s">
        <v>81</v>
      </c>
      <c r="F70">
        <v>-1</v>
      </c>
      <c r="G70">
        <v>0</v>
      </c>
      <c r="P70">
        <f t="shared" si="11"/>
        <v>0</v>
      </c>
      <c r="Q70">
        <f t="shared" si="12"/>
        <v>0</v>
      </c>
      <c r="R70">
        <f t="shared" si="13"/>
        <v>0</v>
      </c>
      <c r="S70">
        <f t="shared" si="14"/>
        <v>0</v>
      </c>
      <c r="T70">
        <f t="shared" si="15"/>
        <v>0</v>
      </c>
      <c r="U70">
        <f t="shared" si="16"/>
        <v>0</v>
      </c>
      <c r="V70">
        <f t="shared" si="17"/>
        <v>0</v>
      </c>
      <c r="W70">
        <f t="shared" si="18"/>
        <v>1</v>
      </c>
      <c r="X70">
        <f t="shared" si="19"/>
        <v>0</v>
      </c>
    </row>
    <row r="71" spans="1:24" x14ac:dyDescent="0.3">
      <c r="A71">
        <v>4</v>
      </c>
      <c r="B71">
        <v>10008</v>
      </c>
      <c r="C71">
        <v>0</v>
      </c>
      <c r="D71" t="s">
        <v>46</v>
      </c>
      <c r="E71" t="s">
        <v>82</v>
      </c>
      <c r="F71">
        <v>0</v>
      </c>
      <c r="G71">
        <v>0</v>
      </c>
      <c r="P71">
        <f t="shared" si="11"/>
        <v>0</v>
      </c>
      <c r="Q71">
        <f t="shared" si="12"/>
        <v>0</v>
      </c>
      <c r="R71">
        <f t="shared" si="13"/>
        <v>0</v>
      </c>
      <c r="S71">
        <f t="shared" si="14"/>
        <v>0</v>
      </c>
      <c r="T71">
        <f t="shared" si="15"/>
        <v>1</v>
      </c>
      <c r="U71">
        <f t="shared" si="16"/>
        <v>0</v>
      </c>
      <c r="V71">
        <f t="shared" si="17"/>
        <v>0</v>
      </c>
      <c r="W71">
        <f t="shared" si="18"/>
        <v>0</v>
      </c>
      <c r="X71">
        <f t="shared" si="19"/>
        <v>0</v>
      </c>
    </row>
    <row r="72" spans="1:24" x14ac:dyDescent="0.3">
      <c r="A72">
        <v>4</v>
      </c>
      <c r="B72">
        <v>10008</v>
      </c>
      <c r="C72">
        <v>1</v>
      </c>
      <c r="D72" t="s">
        <v>46</v>
      </c>
      <c r="E72" t="s">
        <v>83</v>
      </c>
      <c r="F72">
        <v>2</v>
      </c>
      <c r="G72">
        <v>-1</v>
      </c>
      <c r="P72">
        <f t="shared" si="11"/>
        <v>0</v>
      </c>
      <c r="Q72">
        <f t="shared" si="12"/>
        <v>0</v>
      </c>
      <c r="R72">
        <f t="shared" si="13"/>
        <v>1</v>
      </c>
      <c r="S72">
        <f t="shared" si="14"/>
        <v>0</v>
      </c>
      <c r="T72">
        <f t="shared" si="15"/>
        <v>0</v>
      </c>
      <c r="U72">
        <f t="shared" si="16"/>
        <v>0</v>
      </c>
      <c r="V72">
        <f t="shared" si="17"/>
        <v>0</v>
      </c>
      <c r="W72">
        <f t="shared" si="18"/>
        <v>0</v>
      </c>
      <c r="X72">
        <f t="shared" si="19"/>
        <v>0</v>
      </c>
    </row>
    <row r="73" spans="1:24" x14ac:dyDescent="0.3">
      <c r="A73">
        <v>4</v>
      </c>
      <c r="B73">
        <v>10008</v>
      </c>
      <c r="C73">
        <v>2</v>
      </c>
      <c r="D73" t="s">
        <v>46</v>
      </c>
      <c r="E73" t="s">
        <v>84</v>
      </c>
      <c r="F73">
        <v>-1</v>
      </c>
      <c r="G73">
        <v>-1</v>
      </c>
      <c r="P73">
        <f t="shared" si="11"/>
        <v>0</v>
      </c>
      <c r="Q73">
        <f t="shared" si="12"/>
        <v>0</v>
      </c>
      <c r="R73">
        <f t="shared" si="13"/>
        <v>0</v>
      </c>
      <c r="S73">
        <f t="shared" si="14"/>
        <v>0</v>
      </c>
      <c r="T73">
        <f t="shared" si="15"/>
        <v>0</v>
      </c>
      <c r="U73">
        <f t="shared" si="16"/>
        <v>0</v>
      </c>
      <c r="V73">
        <f t="shared" si="17"/>
        <v>0</v>
      </c>
      <c r="W73">
        <f t="shared" si="18"/>
        <v>0</v>
      </c>
      <c r="X73">
        <f t="shared" si="19"/>
        <v>1</v>
      </c>
    </row>
    <row r="74" spans="1:24" x14ac:dyDescent="0.3">
      <c r="A74">
        <v>4</v>
      </c>
      <c r="B74">
        <v>10009</v>
      </c>
      <c r="C74">
        <v>0</v>
      </c>
      <c r="D74" t="s">
        <v>14</v>
      </c>
      <c r="E74" t="s">
        <v>85</v>
      </c>
      <c r="F74">
        <v>-1</v>
      </c>
      <c r="G74">
        <v>-1</v>
      </c>
      <c r="P74">
        <f t="shared" si="11"/>
        <v>0</v>
      </c>
      <c r="Q74">
        <f t="shared" si="12"/>
        <v>0</v>
      </c>
      <c r="R74">
        <f t="shared" si="13"/>
        <v>0</v>
      </c>
      <c r="S74">
        <f t="shared" si="14"/>
        <v>0</v>
      </c>
      <c r="T74">
        <f t="shared" si="15"/>
        <v>0</v>
      </c>
      <c r="U74">
        <f t="shared" si="16"/>
        <v>0</v>
      </c>
      <c r="V74">
        <f t="shared" si="17"/>
        <v>0</v>
      </c>
      <c r="W74">
        <f t="shared" si="18"/>
        <v>0</v>
      </c>
      <c r="X74">
        <f t="shared" si="19"/>
        <v>1</v>
      </c>
    </row>
    <row r="75" spans="1:24" x14ac:dyDescent="0.3">
      <c r="A75">
        <v>4</v>
      </c>
      <c r="B75">
        <v>10009</v>
      </c>
      <c r="C75">
        <v>1</v>
      </c>
      <c r="D75" t="s">
        <v>14</v>
      </c>
      <c r="E75" t="s">
        <v>86</v>
      </c>
      <c r="F75">
        <v>1</v>
      </c>
      <c r="G75">
        <v>-1</v>
      </c>
      <c r="P75">
        <f t="shared" si="11"/>
        <v>0</v>
      </c>
      <c r="Q75">
        <f t="shared" si="12"/>
        <v>0</v>
      </c>
      <c r="R75">
        <f t="shared" si="13"/>
        <v>1</v>
      </c>
      <c r="S75">
        <f t="shared" si="14"/>
        <v>0</v>
      </c>
      <c r="T75">
        <f t="shared" si="15"/>
        <v>0</v>
      </c>
      <c r="U75">
        <f t="shared" si="16"/>
        <v>0</v>
      </c>
      <c r="V75">
        <f t="shared" si="17"/>
        <v>0</v>
      </c>
      <c r="W75">
        <f t="shared" si="18"/>
        <v>0</v>
      </c>
      <c r="X75">
        <f t="shared" si="19"/>
        <v>0</v>
      </c>
    </row>
    <row r="76" spans="1:24" x14ac:dyDescent="0.3">
      <c r="A76">
        <v>4</v>
      </c>
      <c r="B76">
        <v>10009</v>
      </c>
      <c r="C76">
        <v>2</v>
      </c>
      <c r="D76" t="s">
        <v>14</v>
      </c>
      <c r="E76" t="s">
        <v>87</v>
      </c>
      <c r="F76">
        <v>0</v>
      </c>
      <c r="G76">
        <v>-1</v>
      </c>
      <c r="P76">
        <f t="shared" si="11"/>
        <v>0</v>
      </c>
      <c r="Q76">
        <f t="shared" si="12"/>
        <v>0</v>
      </c>
      <c r="R76">
        <f t="shared" si="13"/>
        <v>0</v>
      </c>
      <c r="S76">
        <f t="shared" si="14"/>
        <v>0</v>
      </c>
      <c r="T76">
        <f t="shared" si="15"/>
        <v>0</v>
      </c>
      <c r="U76">
        <f t="shared" si="16"/>
        <v>1</v>
      </c>
      <c r="V76">
        <f t="shared" si="17"/>
        <v>0</v>
      </c>
      <c r="W76">
        <f t="shared" si="18"/>
        <v>0</v>
      </c>
      <c r="X76">
        <f t="shared" si="19"/>
        <v>0</v>
      </c>
    </row>
    <row r="77" spans="1:24" x14ac:dyDescent="0.3">
      <c r="A77">
        <v>4</v>
      </c>
      <c r="B77">
        <v>100010</v>
      </c>
      <c r="C77">
        <v>0</v>
      </c>
      <c r="D77" t="s">
        <v>16</v>
      </c>
      <c r="E77" t="s">
        <v>88</v>
      </c>
      <c r="F77">
        <v>1</v>
      </c>
      <c r="G77">
        <v>-1</v>
      </c>
      <c r="P77">
        <f t="shared" si="11"/>
        <v>0</v>
      </c>
      <c r="Q77">
        <f t="shared" si="12"/>
        <v>0</v>
      </c>
      <c r="R77">
        <f t="shared" si="13"/>
        <v>1</v>
      </c>
      <c r="S77">
        <f t="shared" si="14"/>
        <v>0</v>
      </c>
      <c r="T77">
        <f t="shared" si="15"/>
        <v>0</v>
      </c>
      <c r="U77">
        <f t="shared" si="16"/>
        <v>0</v>
      </c>
      <c r="V77">
        <f t="shared" si="17"/>
        <v>0</v>
      </c>
      <c r="W77">
        <f t="shared" si="18"/>
        <v>0</v>
      </c>
      <c r="X77">
        <f t="shared" si="19"/>
        <v>0</v>
      </c>
    </row>
    <row r="78" spans="1:24" x14ac:dyDescent="0.3">
      <c r="A78">
        <v>4</v>
      </c>
      <c r="B78">
        <v>100010</v>
      </c>
      <c r="C78">
        <v>1</v>
      </c>
      <c r="D78" t="s">
        <v>16</v>
      </c>
      <c r="E78" t="s">
        <v>89</v>
      </c>
      <c r="F78">
        <v>0</v>
      </c>
      <c r="G78">
        <v>-1</v>
      </c>
      <c r="P78">
        <f t="shared" si="11"/>
        <v>0</v>
      </c>
      <c r="Q78">
        <f t="shared" si="12"/>
        <v>0</v>
      </c>
      <c r="R78">
        <f t="shared" si="13"/>
        <v>0</v>
      </c>
      <c r="S78">
        <f t="shared" si="14"/>
        <v>0</v>
      </c>
      <c r="T78">
        <f t="shared" si="15"/>
        <v>0</v>
      </c>
      <c r="U78">
        <f t="shared" si="16"/>
        <v>1</v>
      </c>
      <c r="V78">
        <f t="shared" si="17"/>
        <v>0</v>
      </c>
      <c r="W78">
        <f t="shared" si="18"/>
        <v>0</v>
      </c>
      <c r="X78">
        <f t="shared" si="19"/>
        <v>0</v>
      </c>
    </row>
    <row r="79" spans="1:24" x14ac:dyDescent="0.3">
      <c r="A79">
        <v>4</v>
      </c>
      <c r="B79">
        <v>100010</v>
      </c>
      <c r="C79">
        <v>2</v>
      </c>
      <c r="D79" t="s">
        <v>16</v>
      </c>
      <c r="E79" t="s">
        <v>90</v>
      </c>
      <c r="F79">
        <v>-2</v>
      </c>
      <c r="G79">
        <v>-1</v>
      </c>
      <c r="P79">
        <f t="shared" si="11"/>
        <v>0</v>
      </c>
      <c r="Q79">
        <f t="shared" si="12"/>
        <v>0</v>
      </c>
      <c r="R79">
        <f t="shared" si="13"/>
        <v>0</v>
      </c>
      <c r="S79">
        <f t="shared" si="14"/>
        <v>0</v>
      </c>
      <c r="T79">
        <f t="shared" si="15"/>
        <v>0</v>
      </c>
      <c r="U79">
        <f t="shared" si="16"/>
        <v>0</v>
      </c>
      <c r="V79">
        <f t="shared" si="17"/>
        <v>0</v>
      </c>
      <c r="W79">
        <f t="shared" si="18"/>
        <v>0</v>
      </c>
      <c r="X79">
        <f t="shared" si="19"/>
        <v>1</v>
      </c>
    </row>
    <row r="80" spans="1:24" x14ac:dyDescent="0.3">
      <c r="A80">
        <v>4</v>
      </c>
      <c r="B80">
        <v>100010</v>
      </c>
      <c r="C80">
        <v>3</v>
      </c>
      <c r="D80" t="s">
        <v>16</v>
      </c>
      <c r="E80" t="s">
        <v>91</v>
      </c>
      <c r="F80">
        <v>0</v>
      </c>
      <c r="G80">
        <v>1</v>
      </c>
      <c r="P80">
        <f t="shared" si="11"/>
        <v>0</v>
      </c>
      <c r="Q80">
        <f t="shared" si="12"/>
        <v>0</v>
      </c>
      <c r="R80">
        <f t="shared" si="13"/>
        <v>0</v>
      </c>
      <c r="S80">
        <f t="shared" si="14"/>
        <v>1</v>
      </c>
      <c r="T80">
        <f t="shared" si="15"/>
        <v>0</v>
      </c>
      <c r="U80">
        <f t="shared" si="16"/>
        <v>0</v>
      </c>
      <c r="V80">
        <f t="shared" si="17"/>
        <v>0</v>
      </c>
      <c r="W80">
        <f t="shared" si="18"/>
        <v>0</v>
      </c>
      <c r="X80">
        <f t="shared" si="19"/>
        <v>0</v>
      </c>
    </row>
    <row r="81" spans="1:24" x14ac:dyDescent="0.3">
      <c r="A81">
        <v>4</v>
      </c>
      <c r="B81">
        <v>100010</v>
      </c>
      <c r="C81">
        <v>4</v>
      </c>
      <c r="D81" t="s">
        <v>16</v>
      </c>
      <c r="E81" t="s">
        <v>92</v>
      </c>
      <c r="F81">
        <v>0</v>
      </c>
      <c r="G81">
        <v>1</v>
      </c>
      <c r="P81">
        <f t="shared" si="11"/>
        <v>0</v>
      </c>
      <c r="Q81">
        <f t="shared" si="12"/>
        <v>0</v>
      </c>
      <c r="R81">
        <f t="shared" si="13"/>
        <v>0</v>
      </c>
      <c r="S81">
        <f t="shared" si="14"/>
        <v>1</v>
      </c>
      <c r="T81">
        <f t="shared" si="15"/>
        <v>0</v>
      </c>
      <c r="U81">
        <f t="shared" si="16"/>
        <v>0</v>
      </c>
      <c r="V81">
        <f t="shared" si="17"/>
        <v>0</v>
      </c>
      <c r="W81">
        <f t="shared" si="18"/>
        <v>0</v>
      </c>
      <c r="X81">
        <f t="shared" si="19"/>
        <v>0</v>
      </c>
    </row>
    <row r="82" spans="1:24" x14ac:dyDescent="0.3">
      <c r="A82">
        <v>4</v>
      </c>
      <c r="B82">
        <v>100010</v>
      </c>
      <c r="C82">
        <v>5</v>
      </c>
      <c r="D82" t="s">
        <v>16</v>
      </c>
      <c r="E82" t="s">
        <v>93</v>
      </c>
      <c r="F82">
        <v>0</v>
      </c>
      <c r="G82">
        <v>1</v>
      </c>
      <c r="P82">
        <f t="shared" si="11"/>
        <v>0</v>
      </c>
      <c r="Q82">
        <f t="shared" si="12"/>
        <v>0</v>
      </c>
      <c r="R82">
        <f t="shared" si="13"/>
        <v>0</v>
      </c>
      <c r="S82">
        <f t="shared" si="14"/>
        <v>1</v>
      </c>
      <c r="T82">
        <f t="shared" si="15"/>
        <v>0</v>
      </c>
      <c r="U82">
        <f t="shared" si="16"/>
        <v>0</v>
      </c>
      <c r="V82">
        <f t="shared" si="17"/>
        <v>0</v>
      </c>
      <c r="W82">
        <f t="shared" si="18"/>
        <v>0</v>
      </c>
      <c r="X82">
        <f t="shared" si="19"/>
        <v>0</v>
      </c>
    </row>
    <row r="83" spans="1:24" x14ac:dyDescent="0.3">
      <c r="A83">
        <v>4</v>
      </c>
      <c r="B83">
        <v>100011</v>
      </c>
      <c r="C83">
        <v>0</v>
      </c>
      <c r="D83" t="s">
        <v>21</v>
      </c>
      <c r="E83" t="s">
        <v>94</v>
      </c>
      <c r="F83">
        <v>0</v>
      </c>
      <c r="G83">
        <v>0</v>
      </c>
      <c r="P83">
        <f t="shared" si="11"/>
        <v>0</v>
      </c>
      <c r="Q83">
        <f t="shared" si="12"/>
        <v>0</v>
      </c>
      <c r="R83">
        <f t="shared" si="13"/>
        <v>0</v>
      </c>
      <c r="S83">
        <f t="shared" si="14"/>
        <v>0</v>
      </c>
      <c r="T83">
        <f t="shared" si="15"/>
        <v>1</v>
      </c>
      <c r="U83">
        <f t="shared" si="16"/>
        <v>0</v>
      </c>
      <c r="V83">
        <f t="shared" si="17"/>
        <v>0</v>
      </c>
      <c r="W83">
        <f t="shared" si="18"/>
        <v>0</v>
      </c>
      <c r="X83">
        <f t="shared" si="19"/>
        <v>0</v>
      </c>
    </row>
    <row r="84" spans="1:24" x14ac:dyDescent="0.3">
      <c r="A84">
        <v>4</v>
      </c>
      <c r="B84">
        <v>100011</v>
      </c>
      <c r="C84">
        <v>1</v>
      </c>
      <c r="D84" t="s">
        <v>21</v>
      </c>
      <c r="E84" t="s">
        <v>95</v>
      </c>
      <c r="F84">
        <v>1</v>
      </c>
      <c r="G84">
        <v>0</v>
      </c>
      <c r="P84">
        <f t="shared" si="11"/>
        <v>0</v>
      </c>
      <c r="Q84">
        <f t="shared" si="12"/>
        <v>1</v>
      </c>
      <c r="R84">
        <f t="shared" si="13"/>
        <v>0</v>
      </c>
      <c r="S84">
        <f t="shared" si="14"/>
        <v>0</v>
      </c>
      <c r="T84">
        <f t="shared" si="15"/>
        <v>0</v>
      </c>
      <c r="U84">
        <f t="shared" si="16"/>
        <v>0</v>
      </c>
      <c r="V84">
        <f t="shared" si="17"/>
        <v>0</v>
      </c>
      <c r="W84">
        <f t="shared" si="18"/>
        <v>0</v>
      </c>
      <c r="X84">
        <f t="shared" si="19"/>
        <v>0</v>
      </c>
    </row>
    <row r="85" spans="1:24" x14ac:dyDescent="0.3">
      <c r="A85">
        <v>4</v>
      </c>
      <c r="B85">
        <v>100011</v>
      </c>
      <c r="C85">
        <v>2</v>
      </c>
      <c r="D85" t="s">
        <v>21</v>
      </c>
      <c r="E85" t="s">
        <v>96</v>
      </c>
      <c r="F85">
        <v>2</v>
      </c>
      <c r="G85">
        <v>0</v>
      </c>
      <c r="P85">
        <f t="shared" si="11"/>
        <v>0</v>
      </c>
      <c r="Q85">
        <f t="shared" si="12"/>
        <v>1</v>
      </c>
      <c r="R85">
        <f t="shared" si="13"/>
        <v>0</v>
      </c>
      <c r="S85">
        <f t="shared" si="14"/>
        <v>0</v>
      </c>
      <c r="T85">
        <f t="shared" si="15"/>
        <v>0</v>
      </c>
      <c r="U85">
        <f t="shared" si="16"/>
        <v>0</v>
      </c>
      <c r="V85">
        <f t="shared" si="17"/>
        <v>0</v>
      </c>
      <c r="W85">
        <f t="shared" si="18"/>
        <v>0</v>
      </c>
      <c r="X85">
        <f t="shared" si="19"/>
        <v>0</v>
      </c>
    </row>
    <row r="86" spans="1:24" x14ac:dyDescent="0.3">
      <c r="A86">
        <v>4</v>
      </c>
      <c r="B86">
        <v>100011</v>
      </c>
      <c r="C86">
        <v>3</v>
      </c>
      <c r="D86" t="s">
        <v>21</v>
      </c>
      <c r="E86" t="s">
        <v>97</v>
      </c>
      <c r="F86">
        <v>1</v>
      </c>
      <c r="G86">
        <v>0</v>
      </c>
      <c r="P86">
        <f t="shared" si="11"/>
        <v>0</v>
      </c>
      <c r="Q86">
        <f t="shared" si="12"/>
        <v>1</v>
      </c>
      <c r="R86">
        <f t="shared" si="13"/>
        <v>0</v>
      </c>
      <c r="S86">
        <f t="shared" si="14"/>
        <v>0</v>
      </c>
      <c r="T86">
        <f t="shared" si="15"/>
        <v>0</v>
      </c>
      <c r="U86">
        <f t="shared" si="16"/>
        <v>0</v>
      </c>
      <c r="V86">
        <f t="shared" si="17"/>
        <v>0</v>
      </c>
      <c r="W86">
        <f t="shared" si="18"/>
        <v>0</v>
      </c>
      <c r="X86">
        <f t="shared" si="19"/>
        <v>0</v>
      </c>
    </row>
    <row r="87" spans="1:24" x14ac:dyDescent="0.3">
      <c r="A87">
        <v>4</v>
      </c>
      <c r="B87">
        <v>100011</v>
      </c>
      <c r="C87">
        <v>4</v>
      </c>
      <c r="D87" t="s">
        <v>21</v>
      </c>
      <c r="E87" t="s">
        <v>98</v>
      </c>
      <c r="F87">
        <v>1</v>
      </c>
      <c r="G87">
        <v>1</v>
      </c>
      <c r="P87">
        <f t="shared" si="11"/>
        <v>1</v>
      </c>
      <c r="Q87">
        <f t="shared" si="12"/>
        <v>0</v>
      </c>
      <c r="R87">
        <f t="shared" si="13"/>
        <v>0</v>
      </c>
      <c r="S87">
        <f t="shared" si="14"/>
        <v>0</v>
      </c>
      <c r="T87">
        <f t="shared" si="15"/>
        <v>0</v>
      </c>
      <c r="U87">
        <f t="shared" si="16"/>
        <v>0</v>
      </c>
      <c r="V87">
        <f t="shared" si="17"/>
        <v>0</v>
      </c>
      <c r="W87">
        <f t="shared" si="18"/>
        <v>0</v>
      </c>
      <c r="X87">
        <f t="shared" si="19"/>
        <v>0</v>
      </c>
    </row>
    <row r="88" spans="1:24" x14ac:dyDescent="0.3">
      <c r="A88">
        <v>4</v>
      </c>
      <c r="B88">
        <v>100011</v>
      </c>
      <c r="C88">
        <v>5</v>
      </c>
      <c r="D88" t="s">
        <v>21</v>
      </c>
      <c r="E88" t="s">
        <v>99</v>
      </c>
      <c r="F88">
        <v>1</v>
      </c>
      <c r="G88">
        <v>1</v>
      </c>
      <c r="P88">
        <f t="shared" si="11"/>
        <v>1</v>
      </c>
      <c r="Q88">
        <f t="shared" si="12"/>
        <v>0</v>
      </c>
      <c r="R88">
        <f t="shared" si="13"/>
        <v>0</v>
      </c>
      <c r="S88">
        <f t="shared" si="14"/>
        <v>0</v>
      </c>
      <c r="T88">
        <f t="shared" si="15"/>
        <v>0</v>
      </c>
      <c r="U88">
        <f t="shared" si="16"/>
        <v>0</v>
      </c>
      <c r="V88">
        <f t="shared" si="17"/>
        <v>0</v>
      </c>
      <c r="W88">
        <f t="shared" si="18"/>
        <v>0</v>
      </c>
      <c r="X88">
        <f t="shared" si="19"/>
        <v>0</v>
      </c>
    </row>
    <row r="89" spans="1:24" x14ac:dyDescent="0.3">
      <c r="A89">
        <v>4</v>
      </c>
      <c r="B89">
        <v>100012</v>
      </c>
      <c r="C89">
        <v>0</v>
      </c>
      <c r="D89" t="s">
        <v>16</v>
      </c>
      <c r="E89" t="s">
        <v>100</v>
      </c>
      <c r="F89">
        <v>0</v>
      </c>
      <c r="G89">
        <v>0</v>
      </c>
      <c r="P89">
        <f t="shared" si="11"/>
        <v>0</v>
      </c>
      <c r="Q89">
        <f t="shared" si="12"/>
        <v>0</v>
      </c>
      <c r="R89">
        <f t="shared" si="13"/>
        <v>0</v>
      </c>
      <c r="S89">
        <f t="shared" si="14"/>
        <v>0</v>
      </c>
      <c r="T89">
        <f t="shared" si="15"/>
        <v>1</v>
      </c>
      <c r="U89">
        <f t="shared" si="16"/>
        <v>0</v>
      </c>
      <c r="V89">
        <f t="shared" si="17"/>
        <v>0</v>
      </c>
      <c r="W89">
        <f t="shared" si="18"/>
        <v>0</v>
      </c>
      <c r="X89">
        <f t="shared" si="19"/>
        <v>0</v>
      </c>
    </row>
    <row r="90" spans="1:24" x14ac:dyDescent="0.3">
      <c r="A90">
        <v>4</v>
      </c>
      <c r="B90">
        <v>100012</v>
      </c>
      <c r="C90">
        <v>1</v>
      </c>
      <c r="D90" t="s">
        <v>16</v>
      </c>
      <c r="E90" t="s">
        <v>101</v>
      </c>
      <c r="F90">
        <v>0</v>
      </c>
      <c r="G90">
        <v>0</v>
      </c>
      <c r="P90">
        <f t="shared" si="11"/>
        <v>0</v>
      </c>
      <c r="Q90">
        <f t="shared" si="12"/>
        <v>0</v>
      </c>
      <c r="R90">
        <f t="shared" si="13"/>
        <v>0</v>
      </c>
      <c r="S90">
        <f t="shared" si="14"/>
        <v>0</v>
      </c>
      <c r="T90">
        <f t="shared" si="15"/>
        <v>1</v>
      </c>
      <c r="U90">
        <f t="shared" si="16"/>
        <v>0</v>
      </c>
      <c r="V90">
        <f t="shared" si="17"/>
        <v>0</v>
      </c>
      <c r="W90">
        <f t="shared" si="18"/>
        <v>0</v>
      </c>
      <c r="X90">
        <f t="shared" si="19"/>
        <v>0</v>
      </c>
    </row>
    <row r="91" spans="1:24" x14ac:dyDescent="0.3">
      <c r="A91">
        <v>4</v>
      </c>
      <c r="B91">
        <v>100012</v>
      </c>
      <c r="C91">
        <v>2</v>
      </c>
      <c r="D91" t="s">
        <v>16</v>
      </c>
      <c r="E91" t="s">
        <v>102</v>
      </c>
      <c r="F91">
        <v>1</v>
      </c>
      <c r="G91">
        <v>1</v>
      </c>
      <c r="P91">
        <f t="shared" si="11"/>
        <v>1</v>
      </c>
      <c r="Q91">
        <f t="shared" si="12"/>
        <v>0</v>
      </c>
      <c r="R91">
        <f t="shared" si="13"/>
        <v>0</v>
      </c>
      <c r="S91">
        <f t="shared" si="14"/>
        <v>0</v>
      </c>
      <c r="T91">
        <f t="shared" si="15"/>
        <v>0</v>
      </c>
      <c r="U91">
        <f t="shared" si="16"/>
        <v>0</v>
      </c>
      <c r="V91">
        <f t="shared" si="17"/>
        <v>0</v>
      </c>
      <c r="W91">
        <f t="shared" si="18"/>
        <v>0</v>
      </c>
      <c r="X91">
        <f t="shared" si="19"/>
        <v>0</v>
      </c>
    </row>
    <row r="92" spans="1:24" x14ac:dyDescent="0.3">
      <c r="A92">
        <v>4</v>
      </c>
      <c r="B92">
        <v>100012</v>
      </c>
      <c r="C92">
        <v>3</v>
      </c>
      <c r="D92" t="s">
        <v>16</v>
      </c>
      <c r="E92" t="s">
        <v>103</v>
      </c>
      <c r="F92">
        <v>-2</v>
      </c>
      <c r="G92">
        <v>1</v>
      </c>
      <c r="P92">
        <f t="shared" si="11"/>
        <v>0</v>
      </c>
      <c r="Q92">
        <f t="shared" si="12"/>
        <v>0</v>
      </c>
      <c r="R92">
        <f t="shared" si="13"/>
        <v>0</v>
      </c>
      <c r="S92">
        <f t="shared" si="14"/>
        <v>0</v>
      </c>
      <c r="T92">
        <f t="shared" si="15"/>
        <v>0</v>
      </c>
      <c r="U92">
        <f t="shared" si="16"/>
        <v>0</v>
      </c>
      <c r="V92">
        <f t="shared" si="17"/>
        <v>1</v>
      </c>
      <c r="W92">
        <f t="shared" si="18"/>
        <v>0</v>
      </c>
      <c r="X92">
        <f t="shared" si="19"/>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tabSelected="1" workbookViewId="0">
      <selection activeCell="F3" sqref="F3:G72"/>
    </sheetView>
  </sheetViews>
  <sheetFormatPr defaultRowHeight="14.4" x14ac:dyDescent="0.3"/>
  <cols>
    <col min="7" max="7" width="8.88671875" customWidth="1"/>
  </cols>
  <sheetData>
    <row r="1" spans="1:24" x14ac:dyDescent="0.3">
      <c r="A1" t="s">
        <v>0</v>
      </c>
      <c r="B1" t="s">
        <v>1</v>
      </c>
      <c r="C1" t="s">
        <v>2</v>
      </c>
      <c r="D1" t="s">
        <v>3</v>
      </c>
      <c r="E1" t="s">
        <v>4</v>
      </c>
      <c r="F1" t="s">
        <v>5</v>
      </c>
      <c r="G1" t="s">
        <v>6</v>
      </c>
      <c r="O1">
        <f>COUNT(A:A)</f>
        <v>70</v>
      </c>
    </row>
    <row r="3" spans="1:24" x14ac:dyDescent="0.3">
      <c r="A3">
        <v>0</v>
      </c>
      <c r="B3">
        <v>10</v>
      </c>
      <c r="C3">
        <v>0</v>
      </c>
      <c r="D3" t="s">
        <v>822</v>
      </c>
      <c r="E3" t="s">
        <v>823</v>
      </c>
      <c r="F3">
        <v>0</v>
      </c>
      <c r="G3">
        <v>0</v>
      </c>
      <c r="P3">
        <f>IF(AND($F3&gt;0,$G3&gt;0),1,0)</f>
        <v>0</v>
      </c>
      <c r="Q3">
        <f>IF(AND($F3&gt;0,$G3=0),1,0)</f>
        <v>0</v>
      </c>
      <c r="R3">
        <f>IF(AND($F3&gt;0,$G3&lt;0),1,0)</f>
        <v>0</v>
      </c>
      <c r="S3">
        <f>IF(AND($F3=0,$G3&gt;0),1,0)</f>
        <v>0</v>
      </c>
      <c r="T3">
        <f>IF(AND($F3=0,$G3=0),1,0)</f>
        <v>1</v>
      </c>
      <c r="U3">
        <f>IF(AND($F3=0,$G3&lt;0),1,0)</f>
        <v>0</v>
      </c>
      <c r="V3">
        <f>IF(AND($F3&lt;0,$G3&gt;0),1,0)</f>
        <v>0</v>
      </c>
      <c r="W3">
        <f>IF(AND($F3&lt;0,$G3=0),1,0)</f>
        <v>0</v>
      </c>
      <c r="X3">
        <f>IF(AND($F3&lt;0,$G3&lt;0),1,0)</f>
        <v>0</v>
      </c>
    </row>
    <row r="4" spans="1:24" x14ac:dyDescent="0.3">
      <c r="A4">
        <v>0</v>
      </c>
      <c r="B4">
        <v>10</v>
      </c>
      <c r="C4">
        <v>1</v>
      </c>
      <c r="D4" t="s">
        <v>822</v>
      </c>
      <c r="E4" t="s">
        <v>824</v>
      </c>
      <c r="F4">
        <v>1</v>
      </c>
      <c r="G4">
        <v>0</v>
      </c>
      <c r="J4" t="s">
        <v>902</v>
      </c>
      <c r="K4" t="s">
        <v>903</v>
      </c>
      <c r="L4" s="1" t="s">
        <v>905</v>
      </c>
      <c r="M4" t="s">
        <v>904</v>
      </c>
      <c r="N4" t="s">
        <v>906</v>
      </c>
      <c r="P4">
        <f t="shared" ref="P4:P67" si="0">IF(AND($F4&gt;0,$G4&gt;0),1,0)</f>
        <v>0</v>
      </c>
      <c r="Q4">
        <f t="shared" ref="Q4:Q67" si="1">IF(AND($F4&gt;0,$G4=0),1,0)</f>
        <v>1</v>
      </c>
      <c r="R4">
        <f t="shared" ref="R4:R67" si="2">IF(AND($F4&gt;0,$G4&lt;0),1,0)</f>
        <v>0</v>
      </c>
      <c r="S4">
        <f t="shared" ref="S4:S67" si="3">IF(AND($F4=0,$G4&gt;0),1,0)</f>
        <v>0</v>
      </c>
      <c r="T4">
        <f t="shared" ref="T4:T67" si="4">IF(AND($F4=0,$G4=0),1,0)</f>
        <v>0</v>
      </c>
      <c r="U4">
        <f t="shared" ref="U4:U67" si="5">IF(AND($F4=0,$G4&lt;0),1,0)</f>
        <v>0</v>
      </c>
      <c r="V4">
        <f t="shared" ref="V4:V67" si="6">IF(AND($F4&lt;0,$G4&gt;0),1,0)</f>
        <v>0</v>
      </c>
      <c r="W4">
        <f t="shared" ref="W4:W67" si="7">IF(AND($F4&lt;0,$G4=0),1,0)</f>
        <v>0</v>
      </c>
      <c r="X4">
        <f t="shared" ref="X4:X67" si="8">IF(AND($F4&lt;0,$G4&lt;0),1,0)</f>
        <v>0</v>
      </c>
    </row>
    <row r="5" spans="1:24" x14ac:dyDescent="0.3">
      <c r="A5">
        <v>0</v>
      </c>
      <c r="B5">
        <v>10</v>
      </c>
      <c r="C5">
        <v>2</v>
      </c>
      <c r="D5" t="s">
        <v>822</v>
      </c>
      <c r="E5" t="s">
        <v>825</v>
      </c>
      <c r="F5">
        <v>1</v>
      </c>
      <c r="G5">
        <v>0</v>
      </c>
      <c r="J5" t="s">
        <v>903</v>
      </c>
      <c r="K5">
        <f>SUM(P:P)</f>
        <v>3</v>
      </c>
      <c r="L5">
        <f>SUM(Q:Q)</f>
        <v>13</v>
      </c>
      <c r="M5">
        <f>SUM(R:R)</f>
        <v>10</v>
      </c>
      <c r="N5">
        <f>SUM(K5:M5)</f>
        <v>26</v>
      </c>
      <c r="P5">
        <f t="shared" si="0"/>
        <v>0</v>
      </c>
      <c r="Q5">
        <f t="shared" si="1"/>
        <v>1</v>
      </c>
      <c r="R5">
        <f t="shared" si="2"/>
        <v>0</v>
      </c>
      <c r="S5">
        <f t="shared" si="3"/>
        <v>0</v>
      </c>
      <c r="T5">
        <f t="shared" si="4"/>
        <v>0</v>
      </c>
      <c r="U5">
        <f t="shared" si="5"/>
        <v>0</v>
      </c>
      <c r="V5">
        <f t="shared" si="6"/>
        <v>0</v>
      </c>
      <c r="W5">
        <f t="shared" si="7"/>
        <v>0</v>
      </c>
      <c r="X5">
        <f t="shared" si="8"/>
        <v>0</v>
      </c>
    </row>
    <row r="6" spans="1:24" x14ac:dyDescent="0.3">
      <c r="A6">
        <v>0</v>
      </c>
      <c r="B6">
        <v>10</v>
      </c>
      <c r="C6">
        <v>3</v>
      </c>
      <c r="D6" t="s">
        <v>822</v>
      </c>
      <c r="E6" t="s">
        <v>826</v>
      </c>
      <c r="F6">
        <v>1</v>
      </c>
      <c r="G6">
        <v>0</v>
      </c>
      <c r="J6" s="1" t="s">
        <v>905</v>
      </c>
      <c r="K6">
        <f>SUM(S:S)</f>
        <v>2</v>
      </c>
      <c r="L6">
        <f>SUM(T:T)</f>
        <v>16</v>
      </c>
      <c r="M6">
        <f>SUM(U:U)</f>
        <v>11</v>
      </c>
      <c r="N6">
        <f t="shared" ref="N6:N7" si="9">SUM(K6:M6)</f>
        <v>29</v>
      </c>
      <c r="P6">
        <f t="shared" si="0"/>
        <v>0</v>
      </c>
      <c r="Q6">
        <f t="shared" si="1"/>
        <v>1</v>
      </c>
      <c r="R6">
        <f t="shared" si="2"/>
        <v>0</v>
      </c>
      <c r="S6">
        <f t="shared" si="3"/>
        <v>0</v>
      </c>
      <c r="T6">
        <f t="shared" si="4"/>
        <v>0</v>
      </c>
      <c r="U6">
        <f t="shared" si="5"/>
        <v>0</v>
      </c>
      <c r="V6">
        <f t="shared" si="6"/>
        <v>0</v>
      </c>
      <c r="W6">
        <f t="shared" si="7"/>
        <v>0</v>
      </c>
      <c r="X6">
        <f t="shared" si="8"/>
        <v>0</v>
      </c>
    </row>
    <row r="7" spans="1:24" x14ac:dyDescent="0.3">
      <c r="A7">
        <v>0</v>
      </c>
      <c r="B7">
        <v>10</v>
      </c>
      <c r="C7">
        <v>4</v>
      </c>
      <c r="D7" t="s">
        <v>822</v>
      </c>
      <c r="E7" t="s">
        <v>827</v>
      </c>
      <c r="F7">
        <v>1</v>
      </c>
      <c r="G7">
        <v>-1</v>
      </c>
      <c r="J7" t="s">
        <v>904</v>
      </c>
      <c r="K7">
        <f>SUM(V:V)</f>
        <v>1</v>
      </c>
      <c r="L7">
        <f>SUM(W:W)</f>
        <v>5</v>
      </c>
      <c r="M7">
        <f>SUM(X:X)</f>
        <v>9</v>
      </c>
      <c r="N7">
        <f t="shared" si="9"/>
        <v>15</v>
      </c>
      <c r="P7">
        <f t="shared" si="0"/>
        <v>0</v>
      </c>
      <c r="Q7">
        <f t="shared" si="1"/>
        <v>0</v>
      </c>
      <c r="R7">
        <f t="shared" si="2"/>
        <v>1</v>
      </c>
      <c r="S7">
        <f t="shared" si="3"/>
        <v>0</v>
      </c>
      <c r="T7">
        <f t="shared" si="4"/>
        <v>0</v>
      </c>
      <c r="U7">
        <f t="shared" si="5"/>
        <v>0</v>
      </c>
      <c r="V7">
        <f t="shared" si="6"/>
        <v>0</v>
      </c>
      <c r="W7">
        <f t="shared" si="7"/>
        <v>0</v>
      </c>
      <c r="X7">
        <f t="shared" si="8"/>
        <v>0</v>
      </c>
    </row>
    <row r="8" spans="1:24" x14ac:dyDescent="0.3">
      <c r="A8">
        <v>0</v>
      </c>
      <c r="B8">
        <v>10</v>
      </c>
      <c r="C8">
        <v>5</v>
      </c>
      <c r="D8" t="s">
        <v>822</v>
      </c>
      <c r="E8" t="s">
        <v>828</v>
      </c>
      <c r="F8">
        <v>0</v>
      </c>
      <c r="G8">
        <v>-1</v>
      </c>
      <c r="J8" t="s">
        <v>906</v>
      </c>
      <c r="K8">
        <f>SUM(K5:K7)</f>
        <v>6</v>
      </c>
      <c r="L8">
        <f t="shared" ref="L8:M8" si="10">SUM(L5:L7)</f>
        <v>34</v>
      </c>
      <c r="M8">
        <f t="shared" si="10"/>
        <v>30</v>
      </c>
      <c r="P8">
        <f t="shared" si="0"/>
        <v>0</v>
      </c>
      <c r="Q8">
        <f t="shared" si="1"/>
        <v>0</v>
      </c>
      <c r="R8">
        <f t="shared" si="2"/>
        <v>0</v>
      </c>
      <c r="S8">
        <f t="shared" si="3"/>
        <v>0</v>
      </c>
      <c r="T8">
        <f t="shared" si="4"/>
        <v>0</v>
      </c>
      <c r="U8">
        <f t="shared" si="5"/>
        <v>1</v>
      </c>
      <c r="V8">
        <f t="shared" si="6"/>
        <v>0</v>
      </c>
      <c r="W8">
        <f t="shared" si="7"/>
        <v>0</v>
      </c>
      <c r="X8">
        <f t="shared" si="8"/>
        <v>0</v>
      </c>
    </row>
    <row r="9" spans="1:24" x14ac:dyDescent="0.3">
      <c r="A9">
        <v>0</v>
      </c>
      <c r="B9">
        <v>11</v>
      </c>
      <c r="C9">
        <v>0</v>
      </c>
      <c r="D9" t="s">
        <v>829</v>
      </c>
      <c r="E9" t="s">
        <v>830</v>
      </c>
      <c r="F9">
        <v>0</v>
      </c>
      <c r="G9">
        <v>0</v>
      </c>
      <c r="P9">
        <f t="shared" si="0"/>
        <v>0</v>
      </c>
      <c r="Q9">
        <f t="shared" si="1"/>
        <v>0</v>
      </c>
      <c r="R9">
        <f t="shared" si="2"/>
        <v>0</v>
      </c>
      <c r="S9">
        <f t="shared" si="3"/>
        <v>0</v>
      </c>
      <c r="T9">
        <f t="shared" si="4"/>
        <v>1</v>
      </c>
      <c r="U9">
        <f t="shared" si="5"/>
        <v>0</v>
      </c>
      <c r="V9">
        <f t="shared" si="6"/>
        <v>0</v>
      </c>
      <c r="W9">
        <f t="shared" si="7"/>
        <v>0</v>
      </c>
      <c r="X9">
        <f t="shared" si="8"/>
        <v>0</v>
      </c>
    </row>
    <row r="10" spans="1:24" x14ac:dyDescent="0.3">
      <c r="A10">
        <v>0</v>
      </c>
      <c r="B10">
        <v>11</v>
      </c>
      <c r="C10">
        <v>1</v>
      </c>
      <c r="D10" t="s">
        <v>829</v>
      </c>
      <c r="E10" t="s">
        <v>831</v>
      </c>
      <c r="F10">
        <v>0</v>
      </c>
      <c r="G10">
        <v>0</v>
      </c>
      <c r="J10" t="s">
        <v>907</v>
      </c>
      <c r="K10">
        <f>(K5+L6+M7)/SUM(K5:M7)</f>
        <v>0.4</v>
      </c>
      <c r="P10">
        <f t="shared" si="0"/>
        <v>0</v>
      </c>
      <c r="Q10">
        <f t="shared" si="1"/>
        <v>0</v>
      </c>
      <c r="R10">
        <f t="shared" si="2"/>
        <v>0</v>
      </c>
      <c r="S10">
        <f t="shared" si="3"/>
        <v>0</v>
      </c>
      <c r="T10">
        <f t="shared" si="4"/>
        <v>1</v>
      </c>
      <c r="U10">
        <f t="shared" si="5"/>
        <v>0</v>
      </c>
      <c r="V10">
        <f t="shared" si="6"/>
        <v>0</v>
      </c>
      <c r="W10">
        <f t="shared" si="7"/>
        <v>0</v>
      </c>
      <c r="X10">
        <f t="shared" si="8"/>
        <v>0</v>
      </c>
    </row>
    <row r="11" spans="1:24" x14ac:dyDescent="0.3">
      <c r="A11">
        <v>0</v>
      </c>
      <c r="B11">
        <v>12</v>
      </c>
      <c r="C11">
        <v>0</v>
      </c>
      <c r="D11" t="s">
        <v>822</v>
      </c>
      <c r="E11" t="s">
        <v>832</v>
      </c>
      <c r="F11">
        <v>0</v>
      </c>
      <c r="G11">
        <v>0</v>
      </c>
      <c r="P11">
        <f t="shared" si="0"/>
        <v>0</v>
      </c>
      <c r="Q11">
        <f t="shared" si="1"/>
        <v>0</v>
      </c>
      <c r="R11">
        <f t="shared" si="2"/>
        <v>0</v>
      </c>
      <c r="S11">
        <f t="shared" si="3"/>
        <v>0</v>
      </c>
      <c r="T11">
        <f t="shared" si="4"/>
        <v>1</v>
      </c>
      <c r="U11">
        <f t="shared" si="5"/>
        <v>0</v>
      </c>
      <c r="V11">
        <f t="shared" si="6"/>
        <v>0</v>
      </c>
      <c r="W11">
        <f t="shared" si="7"/>
        <v>0</v>
      </c>
      <c r="X11">
        <f t="shared" si="8"/>
        <v>0</v>
      </c>
    </row>
    <row r="12" spans="1:24" x14ac:dyDescent="0.3">
      <c r="A12">
        <v>0</v>
      </c>
      <c r="B12">
        <v>13</v>
      </c>
      <c r="C12">
        <v>0</v>
      </c>
      <c r="D12" t="s">
        <v>829</v>
      </c>
      <c r="E12" t="s">
        <v>833</v>
      </c>
      <c r="F12">
        <v>1</v>
      </c>
      <c r="G12">
        <v>0</v>
      </c>
      <c r="P12">
        <f t="shared" si="0"/>
        <v>0</v>
      </c>
      <c r="Q12">
        <f t="shared" si="1"/>
        <v>1</v>
      </c>
      <c r="R12">
        <f t="shared" si="2"/>
        <v>0</v>
      </c>
      <c r="S12">
        <f t="shared" si="3"/>
        <v>0</v>
      </c>
      <c r="T12">
        <f t="shared" si="4"/>
        <v>0</v>
      </c>
      <c r="U12">
        <f t="shared" si="5"/>
        <v>0</v>
      </c>
      <c r="V12">
        <f t="shared" si="6"/>
        <v>0</v>
      </c>
      <c r="W12">
        <f t="shared" si="7"/>
        <v>0</v>
      </c>
      <c r="X12">
        <f t="shared" si="8"/>
        <v>0</v>
      </c>
    </row>
    <row r="13" spans="1:24" x14ac:dyDescent="0.3">
      <c r="A13">
        <v>0</v>
      </c>
      <c r="B13">
        <v>13</v>
      </c>
      <c r="C13">
        <v>1</v>
      </c>
      <c r="D13" t="s">
        <v>829</v>
      </c>
      <c r="E13" t="s">
        <v>834</v>
      </c>
      <c r="F13">
        <v>2</v>
      </c>
      <c r="G13">
        <v>0</v>
      </c>
      <c r="P13">
        <f t="shared" si="0"/>
        <v>0</v>
      </c>
      <c r="Q13">
        <f t="shared" si="1"/>
        <v>1</v>
      </c>
      <c r="R13">
        <f t="shared" si="2"/>
        <v>0</v>
      </c>
      <c r="S13">
        <f t="shared" si="3"/>
        <v>0</v>
      </c>
      <c r="T13">
        <f t="shared" si="4"/>
        <v>0</v>
      </c>
      <c r="U13">
        <f t="shared" si="5"/>
        <v>0</v>
      </c>
      <c r="V13">
        <f t="shared" si="6"/>
        <v>0</v>
      </c>
      <c r="W13">
        <f t="shared" si="7"/>
        <v>0</v>
      </c>
      <c r="X13">
        <f t="shared" si="8"/>
        <v>0</v>
      </c>
    </row>
    <row r="14" spans="1:24" x14ac:dyDescent="0.3">
      <c r="A14">
        <v>0</v>
      </c>
      <c r="B14">
        <v>13</v>
      </c>
      <c r="C14">
        <v>2</v>
      </c>
      <c r="D14" t="s">
        <v>829</v>
      </c>
      <c r="E14" t="s">
        <v>835</v>
      </c>
      <c r="F14">
        <v>-1</v>
      </c>
      <c r="G14">
        <v>0</v>
      </c>
      <c r="P14">
        <f t="shared" si="0"/>
        <v>0</v>
      </c>
      <c r="Q14">
        <f t="shared" si="1"/>
        <v>0</v>
      </c>
      <c r="R14">
        <f t="shared" si="2"/>
        <v>0</v>
      </c>
      <c r="S14">
        <f t="shared" si="3"/>
        <v>0</v>
      </c>
      <c r="T14">
        <f t="shared" si="4"/>
        <v>0</v>
      </c>
      <c r="U14">
        <f t="shared" si="5"/>
        <v>0</v>
      </c>
      <c r="V14">
        <f t="shared" si="6"/>
        <v>0</v>
      </c>
      <c r="W14">
        <f t="shared" si="7"/>
        <v>1</v>
      </c>
      <c r="X14">
        <f t="shared" si="8"/>
        <v>0</v>
      </c>
    </row>
    <row r="15" spans="1:24" x14ac:dyDescent="0.3">
      <c r="A15">
        <v>0</v>
      </c>
      <c r="B15">
        <v>13</v>
      </c>
      <c r="C15">
        <v>3</v>
      </c>
      <c r="D15" t="s">
        <v>829</v>
      </c>
      <c r="E15" t="s">
        <v>836</v>
      </c>
      <c r="F15">
        <v>1</v>
      </c>
      <c r="G15">
        <v>0</v>
      </c>
      <c r="P15">
        <f t="shared" si="0"/>
        <v>0</v>
      </c>
      <c r="Q15">
        <f t="shared" si="1"/>
        <v>1</v>
      </c>
      <c r="R15">
        <f t="shared" si="2"/>
        <v>0</v>
      </c>
      <c r="S15">
        <f t="shared" si="3"/>
        <v>0</v>
      </c>
      <c r="T15">
        <f t="shared" si="4"/>
        <v>0</v>
      </c>
      <c r="U15">
        <f t="shared" si="5"/>
        <v>0</v>
      </c>
      <c r="V15">
        <f t="shared" si="6"/>
        <v>0</v>
      </c>
      <c r="W15">
        <f t="shared" si="7"/>
        <v>0</v>
      </c>
      <c r="X15">
        <f t="shared" si="8"/>
        <v>0</v>
      </c>
    </row>
    <row r="16" spans="1:24" x14ac:dyDescent="0.3">
      <c r="A16">
        <v>0</v>
      </c>
      <c r="B16">
        <v>14</v>
      </c>
      <c r="C16">
        <v>0</v>
      </c>
      <c r="D16" t="s">
        <v>837</v>
      </c>
      <c r="E16" t="s">
        <v>838</v>
      </c>
      <c r="F16">
        <v>-1</v>
      </c>
      <c r="G16">
        <v>-1</v>
      </c>
      <c r="P16">
        <f t="shared" si="0"/>
        <v>0</v>
      </c>
      <c r="Q16">
        <f t="shared" si="1"/>
        <v>0</v>
      </c>
      <c r="R16">
        <f t="shared" si="2"/>
        <v>0</v>
      </c>
      <c r="S16">
        <f t="shared" si="3"/>
        <v>0</v>
      </c>
      <c r="T16">
        <f t="shared" si="4"/>
        <v>0</v>
      </c>
      <c r="U16">
        <f t="shared" si="5"/>
        <v>0</v>
      </c>
      <c r="V16">
        <f t="shared" si="6"/>
        <v>0</v>
      </c>
      <c r="W16">
        <f t="shared" si="7"/>
        <v>0</v>
      </c>
      <c r="X16">
        <f t="shared" si="8"/>
        <v>1</v>
      </c>
    </row>
    <row r="17" spans="1:24" x14ac:dyDescent="0.3">
      <c r="A17">
        <v>0</v>
      </c>
      <c r="B17">
        <v>14</v>
      </c>
      <c r="C17">
        <v>1</v>
      </c>
      <c r="D17" t="s">
        <v>837</v>
      </c>
      <c r="E17" t="s">
        <v>839</v>
      </c>
      <c r="F17">
        <v>-1</v>
      </c>
      <c r="G17">
        <v>-1</v>
      </c>
      <c r="P17">
        <f t="shared" si="0"/>
        <v>0</v>
      </c>
      <c r="Q17">
        <f t="shared" si="1"/>
        <v>0</v>
      </c>
      <c r="R17">
        <f t="shared" si="2"/>
        <v>0</v>
      </c>
      <c r="S17">
        <f t="shared" si="3"/>
        <v>0</v>
      </c>
      <c r="T17">
        <f t="shared" si="4"/>
        <v>0</v>
      </c>
      <c r="U17">
        <f t="shared" si="5"/>
        <v>0</v>
      </c>
      <c r="V17">
        <f t="shared" si="6"/>
        <v>0</v>
      </c>
      <c r="W17">
        <f t="shared" si="7"/>
        <v>0</v>
      </c>
      <c r="X17">
        <f t="shared" si="8"/>
        <v>1</v>
      </c>
    </row>
    <row r="18" spans="1:24" x14ac:dyDescent="0.3">
      <c r="A18">
        <v>0</v>
      </c>
      <c r="B18">
        <v>14</v>
      </c>
      <c r="C18">
        <v>2</v>
      </c>
      <c r="D18" t="s">
        <v>837</v>
      </c>
      <c r="E18" t="s">
        <v>840</v>
      </c>
      <c r="F18">
        <v>1</v>
      </c>
      <c r="G18">
        <v>-1</v>
      </c>
      <c r="P18">
        <f t="shared" si="0"/>
        <v>0</v>
      </c>
      <c r="Q18">
        <f t="shared" si="1"/>
        <v>0</v>
      </c>
      <c r="R18">
        <f t="shared" si="2"/>
        <v>1</v>
      </c>
      <c r="S18">
        <f t="shared" si="3"/>
        <v>0</v>
      </c>
      <c r="T18">
        <f t="shared" si="4"/>
        <v>0</v>
      </c>
      <c r="U18">
        <f t="shared" si="5"/>
        <v>0</v>
      </c>
      <c r="V18">
        <f t="shared" si="6"/>
        <v>0</v>
      </c>
      <c r="W18">
        <f t="shared" si="7"/>
        <v>0</v>
      </c>
      <c r="X18">
        <f t="shared" si="8"/>
        <v>0</v>
      </c>
    </row>
    <row r="19" spans="1:24" x14ac:dyDescent="0.3">
      <c r="A19">
        <v>1</v>
      </c>
      <c r="B19">
        <v>15</v>
      </c>
      <c r="C19">
        <v>0</v>
      </c>
      <c r="D19" t="s">
        <v>822</v>
      </c>
      <c r="E19" t="s">
        <v>841</v>
      </c>
      <c r="F19">
        <v>0</v>
      </c>
      <c r="G19">
        <v>-1</v>
      </c>
      <c r="P19">
        <f t="shared" si="0"/>
        <v>0</v>
      </c>
      <c r="Q19">
        <f t="shared" si="1"/>
        <v>0</v>
      </c>
      <c r="R19">
        <f t="shared" si="2"/>
        <v>0</v>
      </c>
      <c r="S19">
        <f t="shared" si="3"/>
        <v>0</v>
      </c>
      <c r="T19">
        <f t="shared" si="4"/>
        <v>0</v>
      </c>
      <c r="U19">
        <f t="shared" si="5"/>
        <v>1</v>
      </c>
      <c r="V19">
        <f t="shared" si="6"/>
        <v>0</v>
      </c>
      <c r="W19">
        <f t="shared" si="7"/>
        <v>0</v>
      </c>
      <c r="X19">
        <f t="shared" si="8"/>
        <v>0</v>
      </c>
    </row>
    <row r="20" spans="1:24" x14ac:dyDescent="0.3">
      <c r="A20">
        <v>1</v>
      </c>
      <c r="B20">
        <v>15</v>
      </c>
      <c r="C20">
        <v>1</v>
      </c>
      <c r="D20" t="s">
        <v>822</v>
      </c>
      <c r="E20" t="s">
        <v>842</v>
      </c>
      <c r="F20">
        <v>-2</v>
      </c>
      <c r="G20">
        <v>-1</v>
      </c>
      <c r="P20">
        <f t="shared" si="0"/>
        <v>0</v>
      </c>
      <c r="Q20">
        <f t="shared" si="1"/>
        <v>0</v>
      </c>
      <c r="R20">
        <f t="shared" si="2"/>
        <v>0</v>
      </c>
      <c r="S20">
        <f t="shared" si="3"/>
        <v>0</v>
      </c>
      <c r="T20">
        <f t="shared" si="4"/>
        <v>0</v>
      </c>
      <c r="U20">
        <f t="shared" si="5"/>
        <v>0</v>
      </c>
      <c r="V20">
        <f t="shared" si="6"/>
        <v>0</v>
      </c>
      <c r="W20">
        <f t="shared" si="7"/>
        <v>0</v>
      </c>
      <c r="X20">
        <f t="shared" si="8"/>
        <v>1</v>
      </c>
    </row>
    <row r="21" spans="1:24" x14ac:dyDescent="0.3">
      <c r="A21">
        <v>1</v>
      </c>
      <c r="B21">
        <v>15</v>
      </c>
      <c r="C21">
        <v>2</v>
      </c>
      <c r="D21" t="s">
        <v>822</v>
      </c>
      <c r="E21" t="s">
        <v>843</v>
      </c>
      <c r="F21">
        <v>-2</v>
      </c>
      <c r="G21">
        <v>-1</v>
      </c>
      <c r="P21">
        <f t="shared" si="0"/>
        <v>0</v>
      </c>
      <c r="Q21">
        <f t="shared" si="1"/>
        <v>0</v>
      </c>
      <c r="R21">
        <f t="shared" si="2"/>
        <v>0</v>
      </c>
      <c r="S21">
        <f t="shared" si="3"/>
        <v>0</v>
      </c>
      <c r="T21">
        <f t="shared" si="4"/>
        <v>0</v>
      </c>
      <c r="U21">
        <f t="shared" si="5"/>
        <v>0</v>
      </c>
      <c r="V21">
        <f t="shared" si="6"/>
        <v>0</v>
      </c>
      <c r="W21">
        <f t="shared" si="7"/>
        <v>0</v>
      </c>
      <c r="X21">
        <f t="shared" si="8"/>
        <v>1</v>
      </c>
    </row>
    <row r="22" spans="1:24" x14ac:dyDescent="0.3">
      <c r="A22">
        <v>1</v>
      </c>
      <c r="B22">
        <v>15</v>
      </c>
      <c r="C22">
        <v>3</v>
      </c>
      <c r="D22" t="s">
        <v>822</v>
      </c>
      <c r="E22" t="s">
        <v>844</v>
      </c>
      <c r="F22">
        <v>0</v>
      </c>
      <c r="G22">
        <v>-1</v>
      </c>
      <c r="P22">
        <f t="shared" si="0"/>
        <v>0</v>
      </c>
      <c r="Q22">
        <f t="shared" si="1"/>
        <v>0</v>
      </c>
      <c r="R22">
        <f t="shared" si="2"/>
        <v>0</v>
      </c>
      <c r="S22">
        <f t="shared" si="3"/>
        <v>0</v>
      </c>
      <c r="T22">
        <f t="shared" si="4"/>
        <v>0</v>
      </c>
      <c r="U22">
        <f t="shared" si="5"/>
        <v>1</v>
      </c>
      <c r="V22">
        <f t="shared" si="6"/>
        <v>0</v>
      </c>
      <c r="W22">
        <f t="shared" si="7"/>
        <v>0</v>
      </c>
      <c r="X22">
        <f t="shared" si="8"/>
        <v>0</v>
      </c>
    </row>
    <row r="23" spans="1:24" x14ac:dyDescent="0.3">
      <c r="A23">
        <v>1</v>
      </c>
      <c r="B23">
        <v>16</v>
      </c>
      <c r="C23">
        <v>0</v>
      </c>
      <c r="D23" t="s">
        <v>829</v>
      </c>
      <c r="E23" t="s">
        <v>845</v>
      </c>
      <c r="F23">
        <v>-2</v>
      </c>
      <c r="G23">
        <v>0</v>
      </c>
      <c r="P23">
        <f t="shared" si="0"/>
        <v>0</v>
      </c>
      <c r="Q23">
        <f t="shared" si="1"/>
        <v>0</v>
      </c>
      <c r="R23">
        <f t="shared" si="2"/>
        <v>0</v>
      </c>
      <c r="S23">
        <f t="shared" si="3"/>
        <v>0</v>
      </c>
      <c r="T23">
        <f t="shared" si="4"/>
        <v>0</v>
      </c>
      <c r="U23">
        <f t="shared" si="5"/>
        <v>0</v>
      </c>
      <c r="V23">
        <f t="shared" si="6"/>
        <v>0</v>
      </c>
      <c r="W23">
        <f t="shared" si="7"/>
        <v>1</v>
      </c>
      <c r="X23">
        <f t="shared" si="8"/>
        <v>0</v>
      </c>
    </row>
    <row r="24" spans="1:24" x14ac:dyDescent="0.3">
      <c r="A24">
        <v>1</v>
      </c>
      <c r="B24">
        <v>17</v>
      </c>
      <c r="C24">
        <v>0</v>
      </c>
      <c r="D24" t="s">
        <v>846</v>
      </c>
      <c r="E24" t="s">
        <v>847</v>
      </c>
      <c r="F24">
        <v>-2</v>
      </c>
      <c r="G24">
        <v>0</v>
      </c>
      <c r="P24">
        <f t="shared" si="0"/>
        <v>0</v>
      </c>
      <c r="Q24">
        <f t="shared" si="1"/>
        <v>0</v>
      </c>
      <c r="R24">
        <f t="shared" si="2"/>
        <v>0</v>
      </c>
      <c r="S24">
        <f t="shared" si="3"/>
        <v>0</v>
      </c>
      <c r="T24">
        <f t="shared" si="4"/>
        <v>0</v>
      </c>
      <c r="U24">
        <f t="shared" si="5"/>
        <v>0</v>
      </c>
      <c r="V24">
        <f t="shared" si="6"/>
        <v>0</v>
      </c>
      <c r="W24">
        <f t="shared" si="7"/>
        <v>1</v>
      </c>
      <c r="X24">
        <f t="shared" si="8"/>
        <v>0</v>
      </c>
    </row>
    <row r="25" spans="1:24" x14ac:dyDescent="0.3">
      <c r="A25">
        <v>1</v>
      </c>
      <c r="B25">
        <v>18</v>
      </c>
      <c r="C25">
        <v>0</v>
      </c>
      <c r="D25" t="s">
        <v>822</v>
      </c>
      <c r="E25" t="s">
        <v>848</v>
      </c>
      <c r="F25">
        <v>0</v>
      </c>
      <c r="G25">
        <v>0</v>
      </c>
      <c r="P25">
        <f t="shared" si="0"/>
        <v>0</v>
      </c>
      <c r="Q25">
        <f t="shared" si="1"/>
        <v>0</v>
      </c>
      <c r="R25">
        <f t="shared" si="2"/>
        <v>0</v>
      </c>
      <c r="S25">
        <f t="shared" si="3"/>
        <v>0</v>
      </c>
      <c r="T25">
        <f t="shared" si="4"/>
        <v>1</v>
      </c>
      <c r="U25">
        <f t="shared" si="5"/>
        <v>0</v>
      </c>
      <c r="V25">
        <f t="shared" si="6"/>
        <v>0</v>
      </c>
      <c r="W25">
        <f t="shared" si="7"/>
        <v>0</v>
      </c>
      <c r="X25">
        <f t="shared" si="8"/>
        <v>0</v>
      </c>
    </row>
    <row r="26" spans="1:24" x14ac:dyDescent="0.3">
      <c r="A26">
        <v>1</v>
      </c>
      <c r="B26">
        <v>18</v>
      </c>
      <c r="C26">
        <v>1</v>
      </c>
      <c r="D26" t="s">
        <v>822</v>
      </c>
      <c r="E26" t="s">
        <v>849</v>
      </c>
      <c r="F26">
        <v>1</v>
      </c>
      <c r="G26">
        <v>0</v>
      </c>
      <c r="P26">
        <f t="shared" si="0"/>
        <v>0</v>
      </c>
      <c r="Q26">
        <f t="shared" si="1"/>
        <v>1</v>
      </c>
      <c r="R26">
        <f t="shared" si="2"/>
        <v>0</v>
      </c>
      <c r="S26">
        <f t="shared" si="3"/>
        <v>0</v>
      </c>
      <c r="T26">
        <f t="shared" si="4"/>
        <v>0</v>
      </c>
      <c r="U26">
        <f t="shared" si="5"/>
        <v>0</v>
      </c>
      <c r="V26">
        <f t="shared" si="6"/>
        <v>0</v>
      </c>
      <c r="W26">
        <f t="shared" si="7"/>
        <v>0</v>
      </c>
      <c r="X26">
        <f t="shared" si="8"/>
        <v>0</v>
      </c>
    </row>
    <row r="27" spans="1:24" x14ac:dyDescent="0.3">
      <c r="A27">
        <v>1</v>
      </c>
      <c r="B27">
        <v>18</v>
      </c>
      <c r="C27">
        <v>2</v>
      </c>
      <c r="D27" t="s">
        <v>822</v>
      </c>
      <c r="E27" t="s">
        <v>850</v>
      </c>
      <c r="F27">
        <v>1</v>
      </c>
      <c r="G27">
        <v>0</v>
      </c>
      <c r="P27">
        <f t="shared" si="0"/>
        <v>0</v>
      </c>
      <c r="Q27">
        <f t="shared" si="1"/>
        <v>1</v>
      </c>
      <c r="R27">
        <f t="shared" si="2"/>
        <v>0</v>
      </c>
      <c r="S27">
        <f t="shared" si="3"/>
        <v>0</v>
      </c>
      <c r="T27">
        <f t="shared" si="4"/>
        <v>0</v>
      </c>
      <c r="U27">
        <f t="shared" si="5"/>
        <v>0</v>
      </c>
      <c r="V27">
        <f t="shared" si="6"/>
        <v>0</v>
      </c>
      <c r="W27">
        <f t="shared" si="7"/>
        <v>0</v>
      </c>
      <c r="X27">
        <f t="shared" si="8"/>
        <v>0</v>
      </c>
    </row>
    <row r="28" spans="1:24" x14ac:dyDescent="0.3">
      <c r="A28">
        <v>1</v>
      </c>
      <c r="B28">
        <v>19</v>
      </c>
      <c r="C28">
        <v>0</v>
      </c>
      <c r="D28" t="s">
        <v>846</v>
      </c>
      <c r="E28" t="s">
        <v>851</v>
      </c>
      <c r="F28">
        <v>0</v>
      </c>
      <c r="G28">
        <v>0</v>
      </c>
      <c r="P28">
        <f t="shared" si="0"/>
        <v>0</v>
      </c>
      <c r="Q28">
        <f t="shared" si="1"/>
        <v>0</v>
      </c>
      <c r="R28">
        <f t="shared" si="2"/>
        <v>0</v>
      </c>
      <c r="S28">
        <f t="shared" si="3"/>
        <v>0</v>
      </c>
      <c r="T28">
        <f t="shared" si="4"/>
        <v>1</v>
      </c>
      <c r="U28">
        <f t="shared" si="5"/>
        <v>0</v>
      </c>
      <c r="V28">
        <f t="shared" si="6"/>
        <v>0</v>
      </c>
      <c r="W28">
        <f t="shared" si="7"/>
        <v>0</v>
      </c>
      <c r="X28">
        <f t="shared" si="8"/>
        <v>0</v>
      </c>
    </row>
    <row r="29" spans="1:24" x14ac:dyDescent="0.3">
      <c r="A29">
        <v>1</v>
      </c>
      <c r="B29">
        <v>19</v>
      </c>
      <c r="C29">
        <v>1</v>
      </c>
      <c r="D29" t="s">
        <v>846</v>
      </c>
      <c r="E29" t="s">
        <v>852</v>
      </c>
      <c r="F29">
        <v>0</v>
      </c>
      <c r="G29">
        <v>0</v>
      </c>
      <c r="P29">
        <f t="shared" si="0"/>
        <v>0</v>
      </c>
      <c r="Q29">
        <f t="shared" si="1"/>
        <v>0</v>
      </c>
      <c r="R29">
        <f t="shared" si="2"/>
        <v>0</v>
      </c>
      <c r="S29">
        <f t="shared" si="3"/>
        <v>0</v>
      </c>
      <c r="T29">
        <f t="shared" si="4"/>
        <v>1</v>
      </c>
      <c r="U29">
        <f t="shared" si="5"/>
        <v>0</v>
      </c>
      <c r="V29">
        <f t="shared" si="6"/>
        <v>0</v>
      </c>
      <c r="W29">
        <f t="shared" si="7"/>
        <v>0</v>
      </c>
      <c r="X29">
        <f t="shared" si="8"/>
        <v>0</v>
      </c>
    </row>
    <row r="30" spans="1:24" x14ac:dyDescent="0.3">
      <c r="A30">
        <v>1</v>
      </c>
      <c r="B30">
        <v>19</v>
      </c>
      <c r="C30">
        <v>2</v>
      </c>
      <c r="D30" t="s">
        <v>846</v>
      </c>
      <c r="E30" t="s">
        <v>853</v>
      </c>
      <c r="F30">
        <v>0</v>
      </c>
      <c r="G30">
        <v>0</v>
      </c>
      <c r="P30">
        <f t="shared" si="0"/>
        <v>0</v>
      </c>
      <c r="Q30">
        <f t="shared" si="1"/>
        <v>0</v>
      </c>
      <c r="R30">
        <f t="shared" si="2"/>
        <v>0</v>
      </c>
      <c r="S30">
        <f t="shared" si="3"/>
        <v>0</v>
      </c>
      <c r="T30">
        <f t="shared" si="4"/>
        <v>1</v>
      </c>
      <c r="U30">
        <f t="shared" si="5"/>
        <v>0</v>
      </c>
      <c r="V30">
        <f t="shared" si="6"/>
        <v>0</v>
      </c>
      <c r="W30">
        <f t="shared" si="7"/>
        <v>0</v>
      </c>
      <c r="X30">
        <f t="shared" si="8"/>
        <v>0</v>
      </c>
    </row>
    <row r="31" spans="1:24" x14ac:dyDescent="0.3">
      <c r="A31">
        <v>1</v>
      </c>
      <c r="B31">
        <v>19</v>
      </c>
      <c r="C31">
        <v>3</v>
      </c>
      <c r="D31" t="s">
        <v>846</v>
      </c>
      <c r="E31" t="s">
        <v>854</v>
      </c>
      <c r="F31">
        <v>0</v>
      </c>
      <c r="G31">
        <v>0</v>
      </c>
      <c r="P31">
        <f t="shared" si="0"/>
        <v>0</v>
      </c>
      <c r="Q31">
        <f t="shared" si="1"/>
        <v>0</v>
      </c>
      <c r="R31">
        <f t="shared" si="2"/>
        <v>0</v>
      </c>
      <c r="S31">
        <f t="shared" si="3"/>
        <v>0</v>
      </c>
      <c r="T31">
        <f t="shared" si="4"/>
        <v>1</v>
      </c>
      <c r="U31">
        <f t="shared" si="5"/>
        <v>0</v>
      </c>
      <c r="V31">
        <f t="shared" si="6"/>
        <v>0</v>
      </c>
      <c r="W31">
        <f t="shared" si="7"/>
        <v>0</v>
      </c>
      <c r="X31">
        <f t="shared" si="8"/>
        <v>0</v>
      </c>
    </row>
    <row r="32" spans="1:24" x14ac:dyDescent="0.3">
      <c r="A32">
        <v>2</v>
      </c>
      <c r="B32">
        <v>22</v>
      </c>
      <c r="C32">
        <v>0</v>
      </c>
      <c r="D32" t="s">
        <v>829</v>
      </c>
      <c r="E32" t="s">
        <v>855</v>
      </c>
      <c r="F32">
        <v>1</v>
      </c>
      <c r="G32">
        <v>-1</v>
      </c>
      <c r="P32">
        <f t="shared" si="0"/>
        <v>0</v>
      </c>
      <c r="Q32">
        <f t="shared" si="1"/>
        <v>0</v>
      </c>
      <c r="R32">
        <f t="shared" si="2"/>
        <v>1</v>
      </c>
      <c r="S32">
        <f t="shared" si="3"/>
        <v>0</v>
      </c>
      <c r="T32">
        <f t="shared" si="4"/>
        <v>0</v>
      </c>
      <c r="U32">
        <f t="shared" si="5"/>
        <v>0</v>
      </c>
      <c r="V32">
        <f t="shared" si="6"/>
        <v>0</v>
      </c>
      <c r="W32">
        <f t="shared" si="7"/>
        <v>0</v>
      </c>
      <c r="X32">
        <f t="shared" si="8"/>
        <v>0</v>
      </c>
    </row>
    <row r="33" spans="1:24" x14ac:dyDescent="0.3">
      <c r="A33">
        <v>2</v>
      </c>
      <c r="B33">
        <v>22</v>
      </c>
      <c r="C33">
        <v>1</v>
      </c>
      <c r="D33" t="s">
        <v>829</v>
      </c>
      <c r="E33" t="s">
        <v>856</v>
      </c>
      <c r="F33">
        <v>0</v>
      </c>
      <c r="G33">
        <v>-1</v>
      </c>
      <c r="P33">
        <f t="shared" si="0"/>
        <v>0</v>
      </c>
      <c r="Q33">
        <f t="shared" si="1"/>
        <v>0</v>
      </c>
      <c r="R33">
        <f t="shared" si="2"/>
        <v>0</v>
      </c>
      <c r="S33">
        <f t="shared" si="3"/>
        <v>0</v>
      </c>
      <c r="T33">
        <f t="shared" si="4"/>
        <v>0</v>
      </c>
      <c r="U33">
        <f t="shared" si="5"/>
        <v>1</v>
      </c>
      <c r="V33">
        <f t="shared" si="6"/>
        <v>0</v>
      </c>
      <c r="W33">
        <f t="shared" si="7"/>
        <v>0</v>
      </c>
      <c r="X33">
        <f t="shared" si="8"/>
        <v>0</v>
      </c>
    </row>
    <row r="34" spans="1:24" x14ac:dyDescent="0.3">
      <c r="A34">
        <v>2</v>
      </c>
      <c r="B34">
        <v>23</v>
      </c>
      <c r="C34">
        <v>0</v>
      </c>
      <c r="D34" t="s">
        <v>846</v>
      </c>
      <c r="E34" t="s">
        <v>857</v>
      </c>
      <c r="F34">
        <v>-1</v>
      </c>
      <c r="G34">
        <v>-1</v>
      </c>
      <c r="P34">
        <f t="shared" si="0"/>
        <v>0</v>
      </c>
      <c r="Q34">
        <f t="shared" si="1"/>
        <v>0</v>
      </c>
      <c r="R34">
        <f t="shared" si="2"/>
        <v>0</v>
      </c>
      <c r="S34">
        <f t="shared" si="3"/>
        <v>0</v>
      </c>
      <c r="T34">
        <f t="shared" si="4"/>
        <v>0</v>
      </c>
      <c r="U34">
        <f t="shared" si="5"/>
        <v>0</v>
      </c>
      <c r="V34">
        <f t="shared" si="6"/>
        <v>0</v>
      </c>
      <c r="W34">
        <f t="shared" si="7"/>
        <v>0</v>
      </c>
      <c r="X34">
        <f t="shared" si="8"/>
        <v>1</v>
      </c>
    </row>
    <row r="35" spans="1:24" x14ac:dyDescent="0.3">
      <c r="A35">
        <v>2</v>
      </c>
      <c r="B35">
        <v>23</v>
      </c>
      <c r="C35">
        <v>1</v>
      </c>
      <c r="D35" t="s">
        <v>846</v>
      </c>
      <c r="E35" t="s">
        <v>858</v>
      </c>
      <c r="F35">
        <v>-1</v>
      </c>
      <c r="G35">
        <v>-1</v>
      </c>
      <c r="P35">
        <f t="shared" si="0"/>
        <v>0</v>
      </c>
      <c r="Q35">
        <f t="shared" si="1"/>
        <v>0</v>
      </c>
      <c r="R35">
        <f t="shared" si="2"/>
        <v>0</v>
      </c>
      <c r="S35">
        <f t="shared" si="3"/>
        <v>0</v>
      </c>
      <c r="T35">
        <f t="shared" si="4"/>
        <v>0</v>
      </c>
      <c r="U35">
        <f t="shared" si="5"/>
        <v>0</v>
      </c>
      <c r="V35">
        <f t="shared" si="6"/>
        <v>0</v>
      </c>
      <c r="W35">
        <f t="shared" si="7"/>
        <v>0</v>
      </c>
      <c r="X35">
        <f t="shared" si="8"/>
        <v>1</v>
      </c>
    </row>
    <row r="36" spans="1:24" x14ac:dyDescent="0.3">
      <c r="A36">
        <v>2</v>
      </c>
      <c r="B36">
        <v>23</v>
      </c>
      <c r="C36">
        <v>2</v>
      </c>
      <c r="D36" t="s">
        <v>846</v>
      </c>
      <c r="E36" t="s">
        <v>859</v>
      </c>
      <c r="F36">
        <v>0</v>
      </c>
      <c r="G36">
        <v>-1</v>
      </c>
      <c r="P36">
        <f t="shared" si="0"/>
        <v>0</v>
      </c>
      <c r="Q36">
        <f t="shared" si="1"/>
        <v>0</v>
      </c>
      <c r="R36">
        <f t="shared" si="2"/>
        <v>0</v>
      </c>
      <c r="S36">
        <f t="shared" si="3"/>
        <v>0</v>
      </c>
      <c r="T36">
        <f t="shared" si="4"/>
        <v>0</v>
      </c>
      <c r="U36">
        <f t="shared" si="5"/>
        <v>1</v>
      </c>
      <c r="V36">
        <f t="shared" si="6"/>
        <v>0</v>
      </c>
      <c r="W36">
        <f t="shared" si="7"/>
        <v>0</v>
      </c>
      <c r="X36">
        <f t="shared" si="8"/>
        <v>0</v>
      </c>
    </row>
    <row r="37" spans="1:24" x14ac:dyDescent="0.3">
      <c r="A37">
        <v>2</v>
      </c>
      <c r="B37">
        <v>24</v>
      </c>
      <c r="C37">
        <v>0</v>
      </c>
      <c r="D37" t="s">
        <v>822</v>
      </c>
      <c r="E37" t="s">
        <v>860</v>
      </c>
      <c r="F37">
        <v>1</v>
      </c>
      <c r="G37">
        <v>-1</v>
      </c>
      <c r="P37">
        <f t="shared" si="0"/>
        <v>0</v>
      </c>
      <c r="Q37">
        <f t="shared" si="1"/>
        <v>0</v>
      </c>
      <c r="R37">
        <f t="shared" si="2"/>
        <v>1</v>
      </c>
      <c r="S37">
        <f t="shared" si="3"/>
        <v>0</v>
      </c>
      <c r="T37">
        <f t="shared" si="4"/>
        <v>0</v>
      </c>
      <c r="U37">
        <f t="shared" si="5"/>
        <v>0</v>
      </c>
      <c r="V37">
        <f t="shared" si="6"/>
        <v>0</v>
      </c>
      <c r="W37">
        <f t="shared" si="7"/>
        <v>0</v>
      </c>
      <c r="X37">
        <f t="shared" si="8"/>
        <v>0</v>
      </c>
    </row>
    <row r="38" spans="1:24" x14ac:dyDescent="0.3">
      <c r="A38">
        <v>2</v>
      </c>
      <c r="B38">
        <v>24</v>
      </c>
      <c r="C38">
        <v>1</v>
      </c>
      <c r="D38" t="s">
        <v>822</v>
      </c>
      <c r="E38" t="s">
        <v>861</v>
      </c>
      <c r="F38">
        <v>0</v>
      </c>
      <c r="G38">
        <v>-1</v>
      </c>
      <c r="P38">
        <f t="shared" si="0"/>
        <v>0</v>
      </c>
      <c r="Q38">
        <f t="shared" si="1"/>
        <v>0</v>
      </c>
      <c r="R38">
        <f t="shared" si="2"/>
        <v>0</v>
      </c>
      <c r="S38">
        <f t="shared" si="3"/>
        <v>0</v>
      </c>
      <c r="T38">
        <f t="shared" si="4"/>
        <v>0</v>
      </c>
      <c r="U38">
        <f t="shared" si="5"/>
        <v>1</v>
      </c>
      <c r="V38">
        <f t="shared" si="6"/>
        <v>0</v>
      </c>
      <c r="W38">
        <f t="shared" si="7"/>
        <v>0</v>
      </c>
      <c r="X38">
        <f t="shared" si="8"/>
        <v>0</v>
      </c>
    </row>
    <row r="39" spans="1:24" x14ac:dyDescent="0.3">
      <c r="A39">
        <v>2</v>
      </c>
      <c r="B39">
        <v>25</v>
      </c>
      <c r="C39">
        <v>0</v>
      </c>
      <c r="D39" t="s">
        <v>862</v>
      </c>
      <c r="E39" t="s">
        <v>863</v>
      </c>
      <c r="F39">
        <v>0</v>
      </c>
      <c r="G39">
        <v>0</v>
      </c>
      <c r="P39">
        <f t="shared" si="0"/>
        <v>0</v>
      </c>
      <c r="Q39">
        <f t="shared" si="1"/>
        <v>0</v>
      </c>
      <c r="R39">
        <f t="shared" si="2"/>
        <v>0</v>
      </c>
      <c r="S39">
        <f t="shared" si="3"/>
        <v>0</v>
      </c>
      <c r="T39">
        <f t="shared" si="4"/>
        <v>1</v>
      </c>
      <c r="U39">
        <f t="shared" si="5"/>
        <v>0</v>
      </c>
      <c r="V39">
        <f t="shared" si="6"/>
        <v>0</v>
      </c>
      <c r="W39">
        <f t="shared" si="7"/>
        <v>0</v>
      </c>
      <c r="X39">
        <f t="shared" si="8"/>
        <v>0</v>
      </c>
    </row>
    <row r="40" spans="1:24" x14ac:dyDescent="0.3">
      <c r="A40">
        <v>2</v>
      </c>
      <c r="B40">
        <v>27</v>
      </c>
      <c r="C40">
        <v>0</v>
      </c>
      <c r="D40" t="s">
        <v>822</v>
      </c>
      <c r="E40" t="s">
        <v>864</v>
      </c>
      <c r="F40">
        <v>0</v>
      </c>
      <c r="G40">
        <v>0</v>
      </c>
      <c r="P40">
        <f t="shared" si="0"/>
        <v>0</v>
      </c>
      <c r="Q40">
        <f t="shared" si="1"/>
        <v>0</v>
      </c>
      <c r="R40">
        <f t="shared" si="2"/>
        <v>0</v>
      </c>
      <c r="S40">
        <f t="shared" si="3"/>
        <v>0</v>
      </c>
      <c r="T40">
        <f t="shared" si="4"/>
        <v>1</v>
      </c>
      <c r="U40">
        <f t="shared" si="5"/>
        <v>0</v>
      </c>
      <c r="V40">
        <f t="shared" si="6"/>
        <v>0</v>
      </c>
      <c r="W40">
        <f t="shared" si="7"/>
        <v>0</v>
      </c>
      <c r="X40">
        <f t="shared" si="8"/>
        <v>0</v>
      </c>
    </row>
    <row r="41" spans="1:24" x14ac:dyDescent="0.3">
      <c r="A41">
        <v>2</v>
      </c>
      <c r="B41">
        <v>27</v>
      </c>
      <c r="C41">
        <v>1</v>
      </c>
      <c r="D41" t="s">
        <v>822</v>
      </c>
      <c r="E41" t="s">
        <v>865</v>
      </c>
      <c r="F41">
        <v>0</v>
      </c>
      <c r="G41">
        <v>0</v>
      </c>
      <c r="P41">
        <f t="shared" si="0"/>
        <v>0</v>
      </c>
      <c r="Q41">
        <f t="shared" si="1"/>
        <v>0</v>
      </c>
      <c r="R41">
        <f t="shared" si="2"/>
        <v>0</v>
      </c>
      <c r="S41">
        <f t="shared" si="3"/>
        <v>0</v>
      </c>
      <c r="T41">
        <f t="shared" si="4"/>
        <v>1</v>
      </c>
      <c r="U41">
        <f t="shared" si="5"/>
        <v>0</v>
      </c>
      <c r="V41">
        <f t="shared" si="6"/>
        <v>0</v>
      </c>
      <c r="W41">
        <f t="shared" si="7"/>
        <v>0</v>
      </c>
      <c r="X41">
        <f t="shared" si="8"/>
        <v>0</v>
      </c>
    </row>
    <row r="42" spans="1:24" x14ac:dyDescent="0.3">
      <c r="A42">
        <v>2</v>
      </c>
      <c r="B42">
        <v>27</v>
      </c>
      <c r="C42">
        <v>2</v>
      </c>
      <c r="D42" t="s">
        <v>822</v>
      </c>
      <c r="E42" t="s">
        <v>866</v>
      </c>
      <c r="F42">
        <v>1</v>
      </c>
      <c r="G42">
        <v>0</v>
      </c>
      <c r="P42">
        <f t="shared" si="0"/>
        <v>0</v>
      </c>
      <c r="Q42">
        <f t="shared" si="1"/>
        <v>1</v>
      </c>
      <c r="R42">
        <f t="shared" si="2"/>
        <v>0</v>
      </c>
      <c r="S42">
        <f t="shared" si="3"/>
        <v>0</v>
      </c>
      <c r="T42">
        <f t="shared" si="4"/>
        <v>0</v>
      </c>
      <c r="U42">
        <f t="shared" si="5"/>
        <v>0</v>
      </c>
      <c r="V42">
        <f t="shared" si="6"/>
        <v>0</v>
      </c>
      <c r="W42">
        <f t="shared" si="7"/>
        <v>0</v>
      </c>
      <c r="X42">
        <f t="shared" si="8"/>
        <v>0</v>
      </c>
    </row>
    <row r="43" spans="1:24" x14ac:dyDescent="0.3">
      <c r="A43">
        <v>2</v>
      </c>
      <c r="B43">
        <v>27</v>
      </c>
      <c r="C43">
        <v>3</v>
      </c>
      <c r="D43" t="s">
        <v>822</v>
      </c>
      <c r="E43" t="s">
        <v>867</v>
      </c>
      <c r="F43">
        <v>-1</v>
      </c>
      <c r="G43">
        <v>-1</v>
      </c>
      <c r="P43">
        <f t="shared" si="0"/>
        <v>0</v>
      </c>
      <c r="Q43">
        <f t="shared" si="1"/>
        <v>0</v>
      </c>
      <c r="R43">
        <f t="shared" si="2"/>
        <v>0</v>
      </c>
      <c r="S43">
        <f t="shared" si="3"/>
        <v>0</v>
      </c>
      <c r="T43">
        <f t="shared" si="4"/>
        <v>0</v>
      </c>
      <c r="U43">
        <f t="shared" si="5"/>
        <v>0</v>
      </c>
      <c r="V43">
        <f t="shared" si="6"/>
        <v>0</v>
      </c>
      <c r="W43">
        <f t="shared" si="7"/>
        <v>0</v>
      </c>
      <c r="X43">
        <f t="shared" si="8"/>
        <v>1</v>
      </c>
    </row>
    <row r="44" spans="1:24" x14ac:dyDescent="0.3">
      <c r="A44">
        <v>3</v>
      </c>
      <c r="B44">
        <v>28</v>
      </c>
      <c r="C44">
        <v>0</v>
      </c>
      <c r="D44" t="s">
        <v>829</v>
      </c>
      <c r="E44" t="s">
        <v>868</v>
      </c>
      <c r="F44">
        <v>-1</v>
      </c>
      <c r="G44">
        <v>1</v>
      </c>
      <c r="P44">
        <f t="shared" si="0"/>
        <v>0</v>
      </c>
      <c r="Q44">
        <f t="shared" si="1"/>
        <v>0</v>
      </c>
      <c r="R44">
        <f t="shared" si="2"/>
        <v>0</v>
      </c>
      <c r="S44">
        <f t="shared" si="3"/>
        <v>0</v>
      </c>
      <c r="T44">
        <f t="shared" si="4"/>
        <v>0</v>
      </c>
      <c r="U44">
        <f t="shared" si="5"/>
        <v>0</v>
      </c>
      <c r="V44">
        <f t="shared" si="6"/>
        <v>1</v>
      </c>
      <c r="W44">
        <f t="shared" si="7"/>
        <v>0</v>
      </c>
      <c r="X44">
        <f t="shared" si="8"/>
        <v>0</v>
      </c>
    </row>
    <row r="45" spans="1:24" x14ac:dyDescent="0.3">
      <c r="A45">
        <v>3</v>
      </c>
      <c r="B45">
        <v>30</v>
      </c>
      <c r="C45">
        <v>0</v>
      </c>
      <c r="D45" t="s">
        <v>822</v>
      </c>
      <c r="E45" t="s">
        <v>869</v>
      </c>
      <c r="F45">
        <v>-1</v>
      </c>
      <c r="G45">
        <v>0</v>
      </c>
      <c r="P45">
        <f t="shared" si="0"/>
        <v>0</v>
      </c>
      <c r="Q45">
        <f t="shared" si="1"/>
        <v>0</v>
      </c>
      <c r="R45">
        <f t="shared" si="2"/>
        <v>0</v>
      </c>
      <c r="S45">
        <f t="shared" si="3"/>
        <v>0</v>
      </c>
      <c r="T45">
        <f t="shared" si="4"/>
        <v>0</v>
      </c>
      <c r="U45">
        <f t="shared" si="5"/>
        <v>0</v>
      </c>
      <c r="V45">
        <f t="shared" si="6"/>
        <v>0</v>
      </c>
      <c r="W45">
        <f t="shared" si="7"/>
        <v>1</v>
      </c>
      <c r="X45">
        <f t="shared" si="8"/>
        <v>0</v>
      </c>
    </row>
    <row r="46" spans="1:24" x14ac:dyDescent="0.3">
      <c r="A46">
        <v>3</v>
      </c>
      <c r="B46">
        <v>30</v>
      </c>
      <c r="C46">
        <v>1</v>
      </c>
      <c r="D46" t="s">
        <v>822</v>
      </c>
      <c r="E46" t="s">
        <v>870</v>
      </c>
      <c r="F46">
        <v>0</v>
      </c>
      <c r="G46">
        <v>0</v>
      </c>
      <c r="P46">
        <f t="shared" si="0"/>
        <v>0</v>
      </c>
      <c r="Q46">
        <f t="shared" si="1"/>
        <v>0</v>
      </c>
      <c r="R46">
        <f t="shared" si="2"/>
        <v>0</v>
      </c>
      <c r="S46">
        <f t="shared" si="3"/>
        <v>0</v>
      </c>
      <c r="T46">
        <f t="shared" si="4"/>
        <v>1</v>
      </c>
      <c r="U46">
        <f t="shared" si="5"/>
        <v>0</v>
      </c>
      <c r="V46">
        <f t="shared" si="6"/>
        <v>0</v>
      </c>
      <c r="W46">
        <f t="shared" si="7"/>
        <v>0</v>
      </c>
      <c r="X46">
        <f t="shared" si="8"/>
        <v>0</v>
      </c>
    </row>
    <row r="47" spans="1:24" x14ac:dyDescent="0.3">
      <c r="A47">
        <v>3</v>
      </c>
      <c r="B47">
        <v>30</v>
      </c>
      <c r="C47">
        <v>2</v>
      </c>
      <c r="D47" t="s">
        <v>822</v>
      </c>
      <c r="E47" t="s">
        <v>871</v>
      </c>
      <c r="F47">
        <v>1</v>
      </c>
      <c r="G47">
        <v>0</v>
      </c>
      <c r="P47">
        <f t="shared" si="0"/>
        <v>0</v>
      </c>
      <c r="Q47">
        <f t="shared" si="1"/>
        <v>1</v>
      </c>
      <c r="R47">
        <f t="shared" si="2"/>
        <v>0</v>
      </c>
      <c r="S47">
        <f t="shared" si="3"/>
        <v>0</v>
      </c>
      <c r="T47">
        <f t="shared" si="4"/>
        <v>0</v>
      </c>
      <c r="U47">
        <f t="shared" si="5"/>
        <v>0</v>
      </c>
      <c r="V47">
        <f t="shared" si="6"/>
        <v>0</v>
      </c>
      <c r="W47">
        <f t="shared" si="7"/>
        <v>0</v>
      </c>
      <c r="X47">
        <f t="shared" si="8"/>
        <v>0</v>
      </c>
    </row>
    <row r="48" spans="1:24" x14ac:dyDescent="0.3">
      <c r="A48">
        <v>3</v>
      </c>
      <c r="B48">
        <v>30</v>
      </c>
      <c r="C48">
        <v>3</v>
      </c>
      <c r="D48" t="s">
        <v>822</v>
      </c>
      <c r="E48" t="s">
        <v>872</v>
      </c>
      <c r="F48">
        <v>1</v>
      </c>
      <c r="G48">
        <v>0</v>
      </c>
      <c r="P48">
        <f t="shared" si="0"/>
        <v>0</v>
      </c>
      <c r="Q48">
        <f t="shared" si="1"/>
        <v>1</v>
      </c>
      <c r="R48">
        <f t="shared" si="2"/>
        <v>0</v>
      </c>
      <c r="S48">
        <f t="shared" si="3"/>
        <v>0</v>
      </c>
      <c r="T48">
        <f t="shared" si="4"/>
        <v>0</v>
      </c>
      <c r="U48">
        <f t="shared" si="5"/>
        <v>0</v>
      </c>
      <c r="V48">
        <f t="shared" si="6"/>
        <v>0</v>
      </c>
      <c r="W48">
        <f t="shared" si="7"/>
        <v>0</v>
      </c>
      <c r="X48">
        <f t="shared" si="8"/>
        <v>0</v>
      </c>
    </row>
    <row r="49" spans="1:24" x14ac:dyDescent="0.3">
      <c r="A49">
        <v>3</v>
      </c>
      <c r="B49">
        <v>31</v>
      </c>
      <c r="C49">
        <v>0</v>
      </c>
      <c r="D49" t="s">
        <v>837</v>
      </c>
      <c r="E49" t="s">
        <v>873</v>
      </c>
      <c r="F49">
        <v>1</v>
      </c>
      <c r="G49">
        <v>1</v>
      </c>
      <c r="P49">
        <f t="shared" si="0"/>
        <v>1</v>
      </c>
      <c r="Q49">
        <f t="shared" si="1"/>
        <v>0</v>
      </c>
      <c r="R49">
        <f t="shared" si="2"/>
        <v>0</v>
      </c>
      <c r="S49">
        <f t="shared" si="3"/>
        <v>0</v>
      </c>
      <c r="T49">
        <f t="shared" si="4"/>
        <v>0</v>
      </c>
      <c r="U49">
        <f t="shared" si="5"/>
        <v>0</v>
      </c>
      <c r="V49">
        <f t="shared" si="6"/>
        <v>0</v>
      </c>
      <c r="W49">
        <f t="shared" si="7"/>
        <v>0</v>
      </c>
      <c r="X49">
        <f t="shared" si="8"/>
        <v>0</v>
      </c>
    </row>
    <row r="50" spans="1:24" x14ac:dyDescent="0.3">
      <c r="A50">
        <v>3</v>
      </c>
      <c r="B50">
        <v>31</v>
      </c>
      <c r="C50">
        <v>1</v>
      </c>
      <c r="D50" t="s">
        <v>837</v>
      </c>
      <c r="E50" t="s">
        <v>874</v>
      </c>
      <c r="F50">
        <v>0</v>
      </c>
      <c r="G50">
        <v>1</v>
      </c>
      <c r="P50">
        <f t="shared" si="0"/>
        <v>0</v>
      </c>
      <c r="Q50">
        <f t="shared" si="1"/>
        <v>0</v>
      </c>
      <c r="R50">
        <f t="shared" si="2"/>
        <v>0</v>
      </c>
      <c r="S50">
        <f t="shared" si="3"/>
        <v>1</v>
      </c>
      <c r="T50">
        <f t="shared" si="4"/>
        <v>0</v>
      </c>
      <c r="U50">
        <f t="shared" si="5"/>
        <v>0</v>
      </c>
      <c r="V50">
        <f t="shared" si="6"/>
        <v>0</v>
      </c>
      <c r="W50">
        <f t="shared" si="7"/>
        <v>0</v>
      </c>
      <c r="X50">
        <f t="shared" si="8"/>
        <v>0</v>
      </c>
    </row>
    <row r="51" spans="1:24" x14ac:dyDescent="0.3">
      <c r="A51">
        <v>3</v>
      </c>
      <c r="B51">
        <v>32</v>
      </c>
      <c r="C51">
        <v>0</v>
      </c>
      <c r="D51" t="s">
        <v>875</v>
      </c>
      <c r="E51" t="s">
        <v>876</v>
      </c>
      <c r="F51">
        <v>-1</v>
      </c>
      <c r="G51">
        <v>-1</v>
      </c>
      <c r="P51">
        <f t="shared" si="0"/>
        <v>0</v>
      </c>
      <c r="Q51">
        <f t="shared" si="1"/>
        <v>0</v>
      </c>
      <c r="R51">
        <f t="shared" si="2"/>
        <v>0</v>
      </c>
      <c r="S51">
        <f t="shared" si="3"/>
        <v>0</v>
      </c>
      <c r="T51">
        <f t="shared" si="4"/>
        <v>0</v>
      </c>
      <c r="U51">
        <f t="shared" si="5"/>
        <v>0</v>
      </c>
      <c r="V51">
        <f t="shared" si="6"/>
        <v>0</v>
      </c>
      <c r="W51">
        <f t="shared" si="7"/>
        <v>0</v>
      </c>
      <c r="X51">
        <f t="shared" si="8"/>
        <v>1</v>
      </c>
    </row>
    <row r="52" spans="1:24" x14ac:dyDescent="0.3">
      <c r="A52">
        <v>3</v>
      </c>
      <c r="B52">
        <v>32</v>
      </c>
      <c r="C52">
        <v>1</v>
      </c>
      <c r="D52" t="s">
        <v>875</v>
      </c>
      <c r="E52" t="s">
        <v>877</v>
      </c>
      <c r="F52">
        <v>1</v>
      </c>
      <c r="G52">
        <v>-1</v>
      </c>
      <c r="P52">
        <f t="shared" si="0"/>
        <v>0</v>
      </c>
      <c r="Q52">
        <f t="shared" si="1"/>
        <v>0</v>
      </c>
      <c r="R52">
        <f t="shared" si="2"/>
        <v>1</v>
      </c>
      <c r="S52">
        <f t="shared" si="3"/>
        <v>0</v>
      </c>
      <c r="T52">
        <f t="shared" si="4"/>
        <v>0</v>
      </c>
      <c r="U52">
        <f t="shared" si="5"/>
        <v>0</v>
      </c>
      <c r="V52">
        <f t="shared" si="6"/>
        <v>0</v>
      </c>
      <c r="W52">
        <f t="shared" si="7"/>
        <v>0</v>
      </c>
      <c r="X52">
        <f t="shared" si="8"/>
        <v>0</v>
      </c>
    </row>
    <row r="53" spans="1:24" x14ac:dyDescent="0.3">
      <c r="A53">
        <v>3</v>
      </c>
      <c r="B53">
        <v>32</v>
      </c>
      <c r="C53">
        <v>2</v>
      </c>
      <c r="D53" t="s">
        <v>875</v>
      </c>
      <c r="E53" t="s">
        <v>878</v>
      </c>
      <c r="F53">
        <v>0</v>
      </c>
      <c r="G53">
        <v>-1</v>
      </c>
      <c r="P53">
        <f t="shared" si="0"/>
        <v>0</v>
      </c>
      <c r="Q53">
        <f t="shared" si="1"/>
        <v>0</v>
      </c>
      <c r="R53">
        <f t="shared" si="2"/>
        <v>0</v>
      </c>
      <c r="S53">
        <f t="shared" si="3"/>
        <v>0</v>
      </c>
      <c r="T53">
        <f t="shared" si="4"/>
        <v>0</v>
      </c>
      <c r="U53">
        <f t="shared" si="5"/>
        <v>1</v>
      </c>
      <c r="V53">
        <f t="shared" si="6"/>
        <v>0</v>
      </c>
      <c r="W53">
        <f t="shared" si="7"/>
        <v>0</v>
      </c>
      <c r="X53">
        <f t="shared" si="8"/>
        <v>0</v>
      </c>
    </row>
    <row r="54" spans="1:24" x14ac:dyDescent="0.3">
      <c r="A54">
        <v>3</v>
      </c>
      <c r="B54">
        <v>35</v>
      </c>
      <c r="C54">
        <v>0</v>
      </c>
      <c r="D54" t="s">
        <v>822</v>
      </c>
      <c r="E54" t="s">
        <v>879</v>
      </c>
      <c r="F54">
        <v>1</v>
      </c>
      <c r="G54">
        <v>-1</v>
      </c>
      <c r="P54">
        <f t="shared" si="0"/>
        <v>0</v>
      </c>
      <c r="Q54">
        <f t="shared" si="1"/>
        <v>0</v>
      </c>
      <c r="R54">
        <f t="shared" si="2"/>
        <v>1</v>
      </c>
      <c r="S54">
        <f t="shared" si="3"/>
        <v>0</v>
      </c>
      <c r="T54">
        <f t="shared" si="4"/>
        <v>0</v>
      </c>
      <c r="U54">
        <f t="shared" si="5"/>
        <v>0</v>
      </c>
      <c r="V54">
        <f t="shared" si="6"/>
        <v>0</v>
      </c>
      <c r="W54">
        <f t="shared" si="7"/>
        <v>0</v>
      </c>
      <c r="X54">
        <f t="shared" si="8"/>
        <v>0</v>
      </c>
    </row>
    <row r="55" spans="1:24" x14ac:dyDescent="0.3">
      <c r="A55">
        <v>3</v>
      </c>
      <c r="B55">
        <v>35</v>
      </c>
      <c r="C55">
        <v>1</v>
      </c>
      <c r="D55" t="s">
        <v>822</v>
      </c>
      <c r="E55" t="s">
        <v>880</v>
      </c>
      <c r="F55">
        <v>0</v>
      </c>
      <c r="G55">
        <v>-1</v>
      </c>
      <c r="P55">
        <f t="shared" si="0"/>
        <v>0</v>
      </c>
      <c r="Q55">
        <f t="shared" si="1"/>
        <v>0</v>
      </c>
      <c r="R55">
        <f t="shared" si="2"/>
        <v>0</v>
      </c>
      <c r="S55">
        <f t="shared" si="3"/>
        <v>0</v>
      </c>
      <c r="T55">
        <f t="shared" si="4"/>
        <v>0</v>
      </c>
      <c r="U55">
        <f t="shared" si="5"/>
        <v>1</v>
      </c>
      <c r="V55">
        <f t="shared" si="6"/>
        <v>0</v>
      </c>
      <c r="W55">
        <f t="shared" si="7"/>
        <v>0</v>
      </c>
      <c r="X55">
        <f t="shared" si="8"/>
        <v>0</v>
      </c>
    </row>
    <row r="56" spans="1:24" x14ac:dyDescent="0.3">
      <c r="A56">
        <v>3</v>
      </c>
      <c r="B56">
        <v>35</v>
      </c>
      <c r="C56">
        <v>2</v>
      </c>
      <c r="D56" t="s">
        <v>822</v>
      </c>
      <c r="E56" t="s">
        <v>881</v>
      </c>
      <c r="F56">
        <v>1</v>
      </c>
      <c r="G56">
        <v>-1</v>
      </c>
      <c r="P56">
        <f t="shared" si="0"/>
        <v>0</v>
      </c>
      <c r="Q56">
        <f t="shared" si="1"/>
        <v>0</v>
      </c>
      <c r="R56">
        <f t="shared" si="2"/>
        <v>1</v>
      </c>
      <c r="S56">
        <f t="shared" si="3"/>
        <v>0</v>
      </c>
      <c r="T56">
        <f t="shared" si="4"/>
        <v>0</v>
      </c>
      <c r="U56">
        <f t="shared" si="5"/>
        <v>0</v>
      </c>
      <c r="V56">
        <f t="shared" si="6"/>
        <v>0</v>
      </c>
      <c r="W56">
        <f t="shared" si="7"/>
        <v>0</v>
      </c>
      <c r="X56">
        <f t="shared" si="8"/>
        <v>0</v>
      </c>
    </row>
    <row r="57" spans="1:24" x14ac:dyDescent="0.3">
      <c r="A57">
        <v>3</v>
      </c>
      <c r="B57">
        <v>36</v>
      </c>
      <c r="C57">
        <v>0</v>
      </c>
      <c r="D57" t="s">
        <v>829</v>
      </c>
      <c r="E57" t="s">
        <v>882</v>
      </c>
      <c r="F57">
        <v>1</v>
      </c>
      <c r="G57">
        <v>1</v>
      </c>
      <c r="P57">
        <f t="shared" si="0"/>
        <v>1</v>
      </c>
      <c r="Q57">
        <f t="shared" si="1"/>
        <v>0</v>
      </c>
      <c r="R57">
        <f t="shared" si="2"/>
        <v>0</v>
      </c>
      <c r="S57">
        <f t="shared" si="3"/>
        <v>0</v>
      </c>
      <c r="T57">
        <f t="shared" si="4"/>
        <v>0</v>
      </c>
      <c r="U57">
        <f t="shared" si="5"/>
        <v>0</v>
      </c>
      <c r="V57">
        <f t="shared" si="6"/>
        <v>0</v>
      </c>
      <c r="W57">
        <f t="shared" si="7"/>
        <v>0</v>
      </c>
      <c r="X57">
        <f t="shared" si="8"/>
        <v>0</v>
      </c>
    </row>
    <row r="58" spans="1:24" x14ac:dyDescent="0.3">
      <c r="A58">
        <v>3</v>
      </c>
      <c r="B58">
        <v>36</v>
      </c>
      <c r="C58">
        <v>1</v>
      </c>
      <c r="D58" t="s">
        <v>829</v>
      </c>
      <c r="E58" t="s">
        <v>883</v>
      </c>
      <c r="F58">
        <v>0</v>
      </c>
      <c r="G58">
        <v>1</v>
      </c>
      <c r="P58">
        <f t="shared" si="0"/>
        <v>0</v>
      </c>
      <c r="Q58">
        <f t="shared" si="1"/>
        <v>0</v>
      </c>
      <c r="R58">
        <f t="shared" si="2"/>
        <v>0</v>
      </c>
      <c r="S58">
        <f t="shared" si="3"/>
        <v>1</v>
      </c>
      <c r="T58">
        <f t="shared" si="4"/>
        <v>0</v>
      </c>
      <c r="U58">
        <f t="shared" si="5"/>
        <v>0</v>
      </c>
      <c r="V58">
        <f t="shared" si="6"/>
        <v>0</v>
      </c>
      <c r="W58">
        <f t="shared" si="7"/>
        <v>0</v>
      </c>
      <c r="X58">
        <f t="shared" si="8"/>
        <v>0</v>
      </c>
    </row>
    <row r="59" spans="1:24" x14ac:dyDescent="0.3">
      <c r="A59">
        <v>3</v>
      </c>
      <c r="B59">
        <v>38</v>
      </c>
      <c r="C59">
        <v>0</v>
      </c>
      <c r="D59" t="s">
        <v>875</v>
      </c>
      <c r="E59" t="s">
        <v>884</v>
      </c>
      <c r="F59">
        <v>1</v>
      </c>
      <c r="G59">
        <v>1</v>
      </c>
      <c r="P59">
        <f t="shared" si="0"/>
        <v>1</v>
      </c>
      <c r="Q59">
        <f t="shared" si="1"/>
        <v>0</v>
      </c>
      <c r="R59">
        <f t="shared" si="2"/>
        <v>0</v>
      </c>
      <c r="S59">
        <f t="shared" si="3"/>
        <v>0</v>
      </c>
      <c r="T59">
        <f t="shared" si="4"/>
        <v>0</v>
      </c>
      <c r="U59">
        <f t="shared" si="5"/>
        <v>0</v>
      </c>
      <c r="V59">
        <f t="shared" si="6"/>
        <v>0</v>
      </c>
      <c r="W59">
        <f t="shared" si="7"/>
        <v>0</v>
      </c>
      <c r="X59">
        <f t="shared" si="8"/>
        <v>0</v>
      </c>
    </row>
    <row r="60" spans="1:24" x14ac:dyDescent="0.3">
      <c r="A60">
        <v>3</v>
      </c>
      <c r="B60">
        <v>38</v>
      </c>
      <c r="C60">
        <v>1</v>
      </c>
      <c r="D60" t="s">
        <v>875</v>
      </c>
      <c r="E60" t="s">
        <v>885</v>
      </c>
      <c r="F60">
        <v>1</v>
      </c>
      <c r="G60">
        <v>-1</v>
      </c>
      <c r="P60">
        <f t="shared" si="0"/>
        <v>0</v>
      </c>
      <c r="Q60">
        <f t="shared" si="1"/>
        <v>0</v>
      </c>
      <c r="R60">
        <f t="shared" si="2"/>
        <v>1</v>
      </c>
      <c r="S60">
        <f t="shared" si="3"/>
        <v>0</v>
      </c>
      <c r="T60">
        <f t="shared" si="4"/>
        <v>0</v>
      </c>
      <c r="U60">
        <f t="shared" si="5"/>
        <v>0</v>
      </c>
      <c r="V60">
        <f t="shared" si="6"/>
        <v>0</v>
      </c>
      <c r="W60">
        <f t="shared" si="7"/>
        <v>0</v>
      </c>
      <c r="X60">
        <f t="shared" si="8"/>
        <v>0</v>
      </c>
    </row>
    <row r="61" spans="1:24" x14ac:dyDescent="0.3">
      <c r="A61">
        <v>3</v>
      </c>
      <c r="B61">
        <v>38</v>
      </c>
      <c r="C61">
        <v>2</v>
      </c>
      <c r="D61" t="s">
        <v>875</v>
      </c>
      <c r="E61" t="s">
        <v>886</v>
      </c>
      <c r="F61">
        <v>1</v>
      </c>
      <c r="G61">
        <v>0</v>
      </c>
      <c r="P61">
        <f t="shared" si="0"/>
        <v>0</v>
      </c>
      <c r="Q61">
        <f t="shared" si="1"/>
        <v>1</v>
      </c>
      <c r="R61">
        <f t="shared" si="2"/>
        <v>0</v>
      </c>
      <c r="S61">
        <f t="shared" si="3"/>
        <v>0</v>
      </c>
      <c r="T61">
        <f t="shared" si="4"/>
        <v>0</v>
      </c>
      <c r="U61">
        <f t="shared" si="5"/>
        <v>0</v>
      </c>
      <c r="V61">
        <f t="shared" si="6"/>
        <v>0</v>
      </c>
      <c r="W61">
        <f t="shared" si="7"/>
        <v>0</v>
      </c>
      <c r="X61">
        <f t="shared" si="8"/>
        <v>0</v>
      </c>
    </row>
    <row r="62" spans="1:24" x14ac:dyDescent="0.3">
      <c r="A62">
        <v>3</v>
      </c>
      <c r="B62">
        <v>38</v>
      </c>
      <c r="C62">
        <v>3</v>
      </c>
      <c r="D62" t="s">
        <v>875</v>
      </c>
      <c r="E62" t="s">
        <v>887</v>
      </c>
      <c r="F62">
        <v>1</v>
      </c>
      <c r="G62">
        <v>-1</v>
      </c>
      <c r="P62">
        <f t="shared" si="0"/>
        <v>0</v>
      </c>
      <c r="Q62">
        <f t="shared" si="1"/>
        <v>0</v>
      </c>
      <c r="R62">
        <f t="shared" si="2"/>
        <v>1</v>
      </c>
      <c r="S62">
        <f t="shared" si="3"/>
        <v>0</v>
      </c>
      <c r="T62">
        <f t="shared" si="4"/>
        <v>0</v>
      </c>
      <c r="U62">
        <f t="shared" si="5"/>
        <v>0</v>
      </c>
      <c r="V62">
        <f t="shared" si="6"/>
        <v>0</v>
      </c>
      <c r="W62">
        <f t="shared" si="7"/>
        <v>0</v>
      </c>
      <c r="X62">
        <f t="shared" si="8"/>
        <v>0</v>
      </c>
    </row>
    <row r="63" spans="1:24" x14ac:dyDescent="0.3">
      <c r="A63">
        <v>4</v>
      </c>
      <c r="B63">
        <v>39</v>
      </c>
      <c r="C63">
        <v>0</v>
      </c>
      <c r="D63" t="s">
        <v>822</v>
      </c>
      <c r="E63" t="s">
        <v>888</v>
      </c>
      <c r="F63">
        <v>0</v>
      </c>
      <c r="G63">
        <v>0</v>
      </c>
      <c r="P63">
        <f t="shared" si="0"/>
        <v>0</v>
      </c>
      <c r="Q63">
        <f t="shared" si="1"/>
        <v>0</v>
      </c>
      <c r="R63">
        <f t="shared" si="2"/>
        <v>0</v>
      </c>
      <c r="S63">
        <f t="shared" si="3"/>
        <v>0</v>
      </c>
      <c r="T63">
        <f t="shared" si="4"/>
        <v>1</v>
      </c>
      <c r="U63">
        <f t="shared" si="5"/>
        <v>0</v>
      </c>
      <c r="V63">
        <f t="shared" si="6"/>
        <v>0</v>
      </c>
      <c r="W63">
        <f t="shared" si="7"/>
        <v>0</v>
      </c>
      <c r="X63">
        <f t="shared" si="8"/>
        <v>0</v>
      </c>
    </row>
    <row r="64" spans="1:24" x14ac:dyDescent="0.3">
      <c r="A64">
        <v>4</v>
      </c>
      <c r="B64">
        <v>39</v>
      </c>
      <c r="C64">
        <v>1</v>
      </c>
      <c r="D64" t="s">
        <v>822</v>
      </c>
      <c r="E64" t="s">
        <v>889</v>
      </c>
      <c r="F64">
        <v>0</v>
      </c>
      <c r="G64">
        <v>-1</v>
      </c>
      <c r="P64">
        <f t="shared" si="0"/>
        <v>0</v>
      </c>
      <c r="Q64">
        <f t="shared" si="1"/>
        <v>0</v>
      </c>
      <c r="R64">
        <f t="shared" si="2"/>
        <v>0</v>
      </c>
      <c r="S64">
        <f t="shared" si="3"/>
        <v>0</v>
      </c>
      <c r="T64">
        <f t="shared" si="4"/>
        <v>0</v>
      </c>
      <c r="U64">
        <f t="shared" si="5"/>
        <v>1</v>
      </c>
      <c r="V64">
        <f t="shared" si="6"/>
        <v>0</v>
      </c>
      <c r="W64">
        <f t="shared" si="7"/>
        <v>0</v>
      </c>
      <c r="X64">
        <f t="shared" si="8"/>
        <v>0</v>
      </c>
    </row>
    <row r="65" spans="1:24" x14ac:dyDescent="0.3">
      <c r="A65">
        <v>4</v>
      </c>
      <c r="B65">
        <v>39</v>
      </c>
      <c r="C65">
        <v>2</v>
      </c>
      <c r="D65" t="s">
        <v>822</v>
      </c>
      <c r="E65" t="s">
        <v>890</v>
      </c>
      <c r="F65">
        <v>-1</v>
      </c>
      <c r="G65">
        <v>-1</v>
      </c>
      <c r="P65">
        <f t="shared" si="0"/>
        <v>0</v>
      </c>
      <c r="Q65">
        <f t="shared" si="1"/>
        <v>0</v>
      </c>
      <c r="R65">
        <f t="shared" si="2"/>
        <v>0</v>
      </c>
      <c r="S65">
        <f t="shared" si="3"/>
        <v>0</v>
      </c>
      <c r="T65">
        <f t="shared" si="4"/>
        <v>0</v>
      </c>
      <c r="U65">
        <f t="shared" si="5"/>
        <v>0</v>
      </c>
      <c r="V65">
        <f t="shared" si="6"/>
        <v>0</v>
      </c>
      <c r="W65">
        <f t="shared" si="7"/>
        <v>0</v>
      </c>
      <c r="X65">
        <f t="shared" si="8"/>
        <v>1</v>
      </c>
    </row>
    <row r="66" spans="1:24" x14ac:dyDescent="0.3">
      <c r="A66">
        <v>4</v>
      </c>
      <c r="B66">
        <v>40</v>
      </c>
      <c r="C66">
        <v>0</v>
      </c>
      <c r="D66" t="s">
        <v>829</v>
      </c>
      <c r="E66" t="s">
        <v>891</v>
      </c>
      <c r="F66">
        <v>0</v>
      </c>
      <c r="G66">
        <v>-1</v>
      </c>
      <c r="P66">
        <f t="shared" si="0"/>
        <v>0</v>
      </c>
      <c r="Q66">
        <f t="shared" si="1"/>
        <v>0</v>
      </c>
      <c r="R66">
        <f t="shared" si="2"/>
        <v>0</v>
      </c>
      <c r="S66">
        <f t="shared" si="3"/>
        <v>0</v>
      </c>
      <c r="T66">
        <f t="shared" si="4"/>
        <v>0</v>
      </c>
      <c r="U66">
        <f t="shared" si="5"/>
        <v>1</v>
      </c>
      <c r="V66">
        <f t="shared" si="6"/>
        <v>0</v>
      </c>
      <c r="W66">
        <f t="shared" si="7"/>
        <v>0</v>
      </c>
      <c r="X66">
        <f t="shared" si="8"/>
        <v>0</v>
      </c>
    </row>
    <row r="67" spans="1:24" x14ac:dyDescent="0.3">
      <c r="A67">
        <v>4</v>
      </c>
      <c r="B67">
        <v>40</v>
      </c>
      <c r="C67">
        <v>1</v>
      </c>
      <c r="D67" t="s">
        <v>829</v>
      </c>
      <c r="E67" t="s">
        <v>892</v>
      </c>
      <c r="F67">
        <v>0</v>
      </c>
      <c r="G67">
        <v>-1</v>
      </c>
      <c r="P67">
        <f t="shared" si="0"/>
        <v>0</v>
      </c>
      <c r="Q67">
        <f t="shared" si="1"/>
        <v>0</v>
      </c>
      <c r="R67">
        <f t="shared" si="2"/>
        <v>0</v>
      </c>
      <c r="S67">
        <f t="shared" si="3"/>
        <v>0</v>
      </c>
      <c r="T67">
        <f t="shared" si="4"/>
        <v>0</v>
      </c>
      <c r="U67">
        <f t="shared" si="5"/>
        <v>1</v>
      </c>
      <c r="V67">
        <f t="shared" si="6"/>
        <v>0</v>
      </c>
      <c r="W67">
        <f t="shared" si="7"/>
        <v>0</v>
      </c>
      <c r="X67">
        <f t="shared" si="8"/>
        <v>0</v>
      </c>
    </row>
    <row r="68" spans="1:24" x14ac:dyDescent="0.3">
      <c r="A68">
        <v>4</v>
      </c>
      <c r="B68">
        <v>40</v>
      </c>
      <c r="C68">
        <v>2</v>
      </c>
      <c r="D68" t="s">
        <v>829</v>
      </c>
      <c r="E68" t="s">
        <v>893</v>
      </c>
      <c r="F68">
        <v>1</v>
      </c>
      <c r="G68">
        <v>-1</v>
      </c>
      <c r="P68">
        <f t="shared" ref="P68:P72" si="11">IF(AND($F68&gt;0,$G68&gt;0),1,0)</f>
        <v>0</v>
      </c>
      <c r="Q68">
        <f t="shared" ref="Q68:Q72" si="12">IF(AND($F68&gt;0,$G68=0),1,0)</f>
        <v>0</v>
      </c>
      <c r="R68">
        <f t="shared" ref="R68:R72" si="13">IF(AND($F68&gt;0,$G68&lt;0),1,0)</f>
        <v>1</v>
      </c>
      <c r="S68">
        <f t="shared" ref="S68:S72" si="14">IF(AND($F68=0,$G68&gt;0),1,0)</f>
        <v>0</v>
      </c>
      <c r="T68">
        <f t="shared" ref="T68:T72" si="15">IF(AND($F68=0,$G68=0),1,0)</f>
        <v>0</v>
      </c>
      <c r="U68">
        <f t="shared" ref="U68:U72" si="16">IF(AND($F68=0,$G68&lt;0),1,0)</f>
        <v>0</v>
      </c>
      <c r="V68">
        <f t="shared" ref="V68:V72" si="17">IF(AND($F68&lt;0,$G68&gt;0),1,0)</f>
        <v>0</v>
      </c>
      <c r="W68">
        <f t="shared" ref="W68:W72" si="18">IF(AND($F68&lt;0,$G68=0),1,0)</f>
        <v>0</v>
      </c>
      <c r="X68">
        <f t="shared" ref="X68:X72" si="19">IF(AND($F68&lt;0,$G68&lt;0),1,0)</f>
        <v>0</v>
      </c>
    </row>
    <row r="69" spans="1:24" x14ac:dyDescent="0.3">
      <c r="A69">
        <v>4</v>
      </c>
      <c r="B69">
        <v>43</v>
      </c>
      <c r="C69">
        <v>0</v>
      </c>
      <c r="D69" t="s">
        <v>875</v>
      </c>
      <c r="E69" t="s">
        <v>894</v>
      </c>
      <c r="F69">
        <v>-1</v>
      </c>
      <c r="G69">
        <v>0</v>
      </c>
      <c r="P69">
        <f t="shared" si="11"/>
        <v>0</v>
      </c>
      <c r="Q69">
        <f t="shared" si="12"/>
        <v>0</v>
      </c>
      <c r="R69">
        <f t="shared" si="13"/>
        <v>0</v>
      </c>
      <c r="S69">
        <f t="shared" si="14"/>
        <v>0</v>
      </c>
      <c r="T69">
        <f t="shared" si="15"/>
        <v>0</v>
      </c>
      <c r="U69">
        <f t="shared" si="16"/>
        <v>0</v>
      </c>
      <c r="V69">
        <f t="shared" si="17"/>
        <v>0</v>
      </c>
      <c r="W69">
        <f t="shared" si="18"/>
        <v>1</v>
      </c>
      <c r="X69">
        <f t="shared" si="19"/>
        <v>0</v>
      </c>
    </row>
    <row r="70" spans="1:24" x14ac:dyDescent="0.3">
      <c r="A70">
        <v>4</v>
      </c>
      <c r="B70">
        <v>44</v>
      </c>
      <c r="C70">
        <v>0</v>
      </c>
      <c r="D70" t="s">
        <v>822</v>
      </c>
      <c r="E70" t="s">
        <v>895</v>
      </c>
      <c r="F70">
        <v>1</v>
      </c>
      <c r="G70">
        <v>0</v>
      </c>
      <c r="P70">
        <f t="shared" si="11"/>
        <v>0</v>
      </c>
      <c r="Q70">
        <f t="shared" si="12"/>
        <v>1</v>
      </c>
      <c r="R70">
        <f t="shared" si="13"/>
        <v>0</v>
      </c>
      <c r="S70">
        <f t="shared" si="14"/>
        <v>0</v>
      </c>
      <c r="T70">
        <f t="shared" si="15"/>
        <v>0</v>
      </c>
      <c r="U70">
        <f t="shared" si="16"/>
        <v>0</v>
      </c>
      <c r="V70">
        <f t="shared" si="17"/>
        <v>0</v>
      </c>
      <c r="W70">
        <f t="shared" si="18"/>
        <v>0</v>
      </c>
      <c r="X70">
        <f t="shared" si="19"/>
        <v>0</v>
      </c>
    </row>
    <row r="71" spans="1:24" x14ac:dyDescent="0.3">
      <c r="A71">
        <v>4</v>
      </c>
      <c r="B71">
        <v>46</v>
      </c>
      <c r="C71">
        <v>0</v>
      </c>
      <c r="D71" t="s">
        <v>822</v>
      </c>
      <c r="E71" t="s">
        <v>896</v>
      </c>
      <c r="F71">
        <v>0</v>
      </c>
      <c r="G71">
        <v>0</v>
      </c>
      <c r="P71">
        <f t="shared" si="11"/>
        <v>0</v>
      </c>
      <c r="Q71">
        <f t="shared" si="12"/>
        <v>0</v>
      </c>
      <c r="R71">
        <f t="shared" si="13"/>
        <v>0</v>
      </c>
      <c r="S71">
        <f t="shared" si="14"/>
        <v>0</v>
      </c>
      <c r="T71">
        <f t="shared" si="15"/>
        <v>1</v>
      </c>
      <c r="U71">
        <f t="shared" si="16"/>
        <v>0</v>
      </c>
      <c r="V71">
        <f t="shared" si="17"/>
        <v>0</v>
      </c>
      <c r="W71">
        <f t="shared" si="18"/>
        <v>0</v>
      </c>
      <c r="X71">
        <f t="shared" si="19"/>
        <v>0</v>
      </c>
    </row>
    <row r="72" spans="1:24" x14ac:dyDescent="0.3">
      <c r="A72">
        <v>4</v>
      </c>
      <c r="B72">
        <v>46</v>
      </c>
      <c r="C72">
        <v>1</v>
      </c>
      <c r="D72" t="s">
        <v>822</v>
      </c>
      <c r="E72" t="s">
        <v>897</v>
      </c>
      <c r="F72">
        <v>0</v>
      </c>
      <c r="G72">
        <v>0</v>
      </c>
      <c r="P72">
        <f t="shared" si="11"/>
        <v>0</v>
      </c>
      <c r="Q72">
        <f t="shared" si="12"/>
        <v>0</v>
      </c>
      <c r="R72">
        <f t="shared" si="13"/>
        <v>0</v>
      </c>
      <c r="S72">
        <f t="shared" si="14"/>
        <v>0</v>
      </c>
      <c r="T72">
        <f t="shared" si="15"/>
        <v>1</v>
      </c>
      <c r="U72">
        <f t="shared" si="16"/>
        <v>0</v>
      </c>
      <c r="V72">
        <f t="shared" si="17"/>
        <v>0</v>
      </c>
      <c r="W72">
        <f t="shared" si="18"/>
        <v>0</v>
      </c>
      <c r="X72">
        <f t="shared" si="19"/>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workbookViewId="0">
      <selection activeCell="P2" sqref="P2"/>
    </sheetView>
  </sheetViews>
  <sheetFormatPr defaultRowHeight="14.4" x14ac:dyDescent="0.3"/>
  <cols>
    <col min="8" max="9" width="12.77734375" bestFit="1" customWidth="1"/>
    <col min="10" max="11" width="13.5546875" bestFit="1" customWidth="1"/>
    <col min="14" max="15" width="12.77734375" bestFit="1" customWidth="1"/>
    <col min="16" max="16" width="14" bestFit="1" customWidth="1"/>
    <col min="17" max="17" width="12" bestFit="1" customWidth="1"/>
  </cols>
  <sheetData>
    <row r="1" spans="1:17" x14ac:dyDescent="0.3">
      <c r="A1" t="s">
        <v>0</v>
      </c>
      <c r="B1" t="s">
        <v>1</v>
      </c>
      <c r="C1" t="s">
        <v>2</v>
      </c>
      <c r="D1" t="s">
        <v>3</v>
      </c>
      <c r="E1" t="s">
        <v>4</v>
      </c>
      <c r="F1" t="s">
        <v>5</v>
      </c>
      <c r="G1" t="s">
        <v>6</v>
      </c>
      <c r="H1" t="s">
        <v>104</v>
      </c>
      <c r="I1" t="s">
        <v>105</v>
      </c>
      <c r="J1" t="s">
        <v>106</v>
      </c>
      <c r="K1" t="s">
        <v>107</v>
      </c>
      <c r="L1" t="s">
        <v>108</v>
      </c>
      <c r="N1" t="s">
        <v>898</v>
      </c>
      <c r="O1" t="s">
        <v>899</v>
      </c>
      <c r="P1" t="s">
        <v>900</v>
      </c>
      <c r="Q1" t="s">
        <v>901</v>
      </c>
    </row>
    <row r="2" spans="1:17" x14ac:dyDescent="0.3">
      <c r="H2">
        <f>SUM(H3:H428)</f>
        <v>5</v>
      </c>
      <c r="I2">
        <f t="shared" ref="I2:P2" si="0">SUM(I3:I428)</f>
        <v>16</v>
      </c>
      <c r="J2">
        <f t="shared" si="0"/>
        <v>10</v>
      </c>
      <c r="K2">
        <f t="shared" si="0"/>
        <v>12</v>
      </c>
      <c r="L2">
        <f t="shared" si="0"/>
        <v>47</v>
      </c>
      <c r="M2">
        <f t="shared" si="0"/>
        <v>90</v>
      </c>
      <c r="N2">
        <f t="shared" si="0"/>
        <v>7</v>
      </c>
      <c r="O2">
        <f t="shared" si="0"/>
        <v>3</v>
      </c>
      <c r="P2">
        <f>SUM(P3:P428)</f>
        <v>29</v>
      </c>
      <c r="Q2">
        <f>SUM(Q3:Q428)</f>
        <v>62</v>
      </c>
    </row>
    <row r="3" spans="1:17" x14ac:dyDescent="0.3">
      <c r="A3">
        <v>0</v>
      </c>
      <c r="B3">
        <v>8</v>
      </c>
      <c r="C3">
        <v>0</v>
      </c>
      <c r="D3" t="s">
        <v>7</v>
      </c>
      <c r="E3" t="s">
        <v>8</v>
      </c>
      <c r="F3">
        <v>0</v>
      </c>
      <c r="G3">
        <v>0</v>
      </c>
      <c r="H3">
        <f>IF(AND($F3&lt;0,$G3&gt;0),1,0)</f>
        <v>0</v>
      </c>
      <c r="I3">
        <f>IF(AND($F3&gt;0,$G3&lt;0),1,0)</f>
        <v>0</v>
      </c>
      <c r="J3">
        <f>IF(AND($F3&lt;&gt;0,$G3=0),1,0)</f>
        <v>0</v>
      </c>
      <c r="K3">
        <f>IF(AND($F3=0,$G3&lt;&gt;0),1,0)</f>
        <v>0</v>
      </c>
      <c r="L3">
        <f>IF(OR(AND($F3&gt;0,$G3&gt;0),AND($F3=0,$G3=0),AND($F3&lt;0,$G3&lt;0)),1,0)</f>
        <v>1</v>
      </c>
      <c r="M3">
        <f>SUM(H3:L3)</f>
        <v>1</v>
      </c>
      <c r="N3">
        <f>IF(AND($F3&gt;0,$G3=0),1,0)</f>
        <v>0</v>
      </c>
      <c r="O3">
        <f>IF(AND($F3&lt;0,$G3=0),1,0)</f>
        <v>0</v>
      </c>
      <c r="P3">
        <f>IF(OR(AND($F3&gt;0,$G3&gt;0),AND($F3&lt;0,$G3&lt;0)),1,0)</f>
        <v>0</v>
      </c>
      <c r="Q3">
        <f>IF($G3&lt;&gt;0,1,0)</f>
        <v>0</v>
      </c>
    </row>
    <row r="4" spans="1:17" x14ac:dyDescent="0.3">
      <c r="A4">
        <v>0</v>
      </c>
      <c r="B4">
        <v>8</v>
      </c>
      <c r="C4">
        <v>1</v>
      </c>
      <c r="D4" t="s">
        <v>7</v>
      </c>
      <c r="E4" t="s">
        <v>9</v>
      </c>
      <c r="F4">
        <v>0</v>
      </c>
      <c r="G4">
        <v>0</v>
      </c>
      <c r="H4">
        <f t="shared" ref="H4:H67" si="1">IF(AND($F4&lt;0,$G4&gt;0),1,0)</f>
        <v>0</v>
      </c>
      <c r="I4">
        <f t="shared" ref="I4:I67" si="2">IF(AND($F4&gt;0,$G4&lt;0),1,0)</f>
        <v>0</v>
      </c>
      <c r="J4">
        <f t="shared" ref="J4:J67" si="3">IF(AND($F4&lt;&gt;0,$G4=0),1,0)</f>
        <v>0</v>
      </c>
      <c r="K4">
        <f t="shared" ref="K4:K67" si="4">IF(AND($F4=0,$G4&lt;&gt;0),1,0)</f>
        <v>0</v>
      </c>
      <c r="L4">
        <f t="shared" ref="L4:L67" si="5">IF(OR(AND($F4&gt;0,$G4&gt;0),AND($F4=0,$G4=0),AND($F4&lt;0,$G4&lt;0)),1,0)</f>
        <v>1</v>
      </c>
      <c r="M4">
        <f t="shared" ref="M4:M67" si="6">SUM(H4:L4)</f>
        <v>1</v>
      </c>
      <c r="N4">
        <f t="shared" ref="N4:O67" si="7">IF(AND($F4&gt;0,$G4=0),1,0)</f>
        <v>0</v>
      </c>
      <c r="O4">
        <f t="shared" ref="O4:O67" si="8">IF(AND($F4&lt;0,$G4=0),1,0)</f>
        <v>0</v>
      </c>
      <c r="P4">
        <f>IF(OR(AND($F4&gt;0,$G4&gt;0),AND($F4&lt;0,$G4&lt;0)),1,0)</f>
        <v>0</v>
      </c>
      <c r="Q4">
        <f t="shared" ref="Q4:Q67" si="9">IF($G4&lt;&gt;0,1,0)</f>
        <v>0</v>
      </c>
    </row>
    <row r="5" spans="1:17" x14ac:dyDescent="0.3">
      <c r="A5">
        <v>0</v>
      </c>
      <c r="B5">
        <v>8</v>
      </c>
      <c r="C5">
        <v>2</v>
      </c>
      <c r="D5" t="s">
        <v>7</v>
      </c>
      <c r="E5" t="s">
        <v>10</v>
      </c>
      <c r="F5">
        <v>-2</v>
      </c>
      <c r="G5">
        <v>-1</v>
      </c>
      <c r="H5">
        <f t="shared" si="1"/>
        <v>0</v>
      </c>
      <c r="I5">
        <f t="shared" si="2"/>
        <v>0</v>
      </c>
      <c r="J5">
        <f t="shared" si="3"/>
        <v>0</v>
      </c>
      <c r="K5">
        <f t="shared" si="4"/>
        <v>0</v>
      </c>
      <c r="L5">
        <f t="shared" si="5"/>
        <v>1</v>
      </c>
      <c r="M5">
        <f t="shared" si="6"/>
        <v>1</v>
      </c>
      <c r="N5">
        <f t="shared" si="7"/>
        <v>0</v>
      </c>
      <c r="O5">
        <f t="shared" si="8"/>
        <v>0</v>
      </c>
      <c r="P5">
        <f t="shared" ref="P4:P67" si="10">IF(OR(AND($F5&gt;0,$G5&gt;0),AND($F5&lt;0,$G5&lt;0)),1,0)</f>
        <v>1</v>
      </c>
      <c r="Q5">
        <f t="shared" si="9"/>
        <v>1</v>
      </c>
    </row>
    <row r="6" spans="1:17" x14ac:dyDescent="0.3">
      <c r="A6">
        <v>0</v>
      </c>
      <c r="B6">
        <v>8</v>
      </c>
      <c r="C6">
        <v>3</v>
      </c>
      <c r="D6" t="s">
        <v>7</v>
      </c>
      <c r="E6" t="s">
        <v>11</v>
      </c>
      <c r="F6">
        <v>1</v>
      </c>
      <c r="G6">
        <v>-1</v>
      </c>
      <c r="H6">
        <f t="shared" si="1"/>
        <v>0</v>
      </c>
      <c r="I6">
        <f t="shared" si="2"/>
        <v>1</v>
      </c>
      <c r="J6">
        <f t="shared" si="3"/>
        <v>0</v>
      </c>
      <c r="K6">
        <f t="shared" si="4"/>
        <v>0</v>
      </c>
      <c r="L6">
        <f t="shared" si="5"/>
        <v>0</v>
      </c>
      <c r="M6">
        <f t="shared" si="6"/>
        <v>1</v>
      </c>
      <c r="N6">
        <f t="shared" si="7"/>
        <v>0</v>
      </c>
      <c r="O6">
        <f t="shared" si="8"/>
        <v>0</v>
      </c>
      <c r="P6">
        <f t="shared" si="10"/>
        <v>0</v>
      </c>
      <c r="Q6">
        <f t="shared" si="9"/>
        <v>1</v>
      </c>
    </row>
    <row r="7" spans="1:17" x14ac:dyDescent="0.3">
      <c r="A7">
        <v>0</v>
      </c>
      <c r="B7">
        <v>9</v>
      </c>
      <c r="C7">
        <v>0</v>
      </c>
      <c r="D7" t="s">
        <v>12</v>
      </c>
      <c r="E7" t="s">
        <v>13</v>
      </c>
      <c r="F7">
        <v>-2</v>
      </c>
      <c r="G7">
        <v>1</v>
      </c>
      <c r="H7">
        <f t="shared" si="1"/>
        <v>1</v>
      </c>
      <c r="I7">
        <f t="shared" si="2"/>
        <v>0</v>
      </c>
      <c r="J7">
        <f t="shared" si="3"/>
        <v>0</v>
      </c>
      <c r="K7">
        <f t="shared" si="4"/>
        <v>0</v>
      </c>
      <c r="L7">
        <f t="shared" si="5"/>
        <v>0</v>
      </c>
      <c r="M7">
        <f t="shared" si="6"/>
        <v>1</v>
      </c>
      <c r="N7">
        <f t="shared" si="7"/>
        <v>0</v>
      </c>
      <c r="O7">
        <f t="shared" si="8"/>
        <v>0</v>
      </c>
      <c r="P7">
        <f t="shared" si="10"/>
        <v>0</v>
      </c>
      <c r="Q7">
        <f t="shared" si="9"/>
        <v>1</v>
      </c>
    </row>
    <row r="8" spans="1:17" x14ac:dyDescent="0.3">
      <c r="A8">
        <v>0</v>
      </c>
      <c r="B8">
        <v>10</v>
      </c>
      <c r="C8">
        <v>0</v>
      </c>
      <c r="D8" t="s">
        <v>14</v>
      </c>
      <c r="E8" t="s">
        <v>15</v>
      </c>
      <c r="F8">
        <v>1</v>
      </c>
      <c r="G8">
        <v>-1</v>
      </c>
      <c r="H8">
        <f t="shared" si="1"/>
        <v>0</v>
      </c>
      <c r="I8">
        <f t="shared" si="2"/>
        <v>1</v>
      </c>
      <c r="J8">
        <f t="shared" si="3"/>
        <v>0</v>
      </c>
      <c r="K8">
        <f t="shared" si="4"/>
        <v>0</v>
      </c>
      <c r="L8">
        <f t="shared" si="5"/>
        <v>0</v>
      </c>
      <c r="M8">
        <f t="shared" si="6"/>
        <v>1</v>
      </c>
      <c r="N8">
        <f t="shared" si="7"/>
        <v>0</v>
      </c>
      <c r="O8">
        <f t="shared" si="8"/>
        <v>0</v>
      </c>
      <c r="P8">
        <f t="shared" si="10"/>
        <v>0</v>
      </c>
      <c r="Q8">
        <f t="shared" si="9"/>
        <v>1</v>
      </c>
    </row>
    <row r="9" spans="1:17" x14ac:dyDescent="0.3">
      <c r="A9">
        <v>0</v>
      </c>
      <c r="B9">
        <v>11</v>
      </c>
      <c r="C9">
        <v>0</v>
      </c>
      <c r="D9" t="s">
        <v>16</v>
      </c>
      <c r="E9" t="s">
        <v>17</v>
      </c>
      <c r="F9">
        <v>0</v>
      </c>
      <c r="G9">
        <v>0</v>
      </c>
      <c r="H9">
        <f t="shared" si="1"/>
        <v>0</v>
      </c>
      <c r="I9">
        <f t="shared" si="2"/>
        <v>0</v>
      </c>
      <c r="J9">
        <f t="shared" si="3"/>
        <v>0</v>
      </c>
      <c r="K9">
        <f t="shared" si="4"/>
        <v>0</v>
      </c>
      <c r="L9">
        <f t="shared" si="5"/>
        <v>1</v>
      </c>
      <c r="M9">
        <f t="shared" si="6"/>
        <v>1</v>
      </c>
      <c r="N9">
        <f t="shared" si="7"/>
        <v>0</v>
      </c>
      <c r="O9">
        <f t="shared" si="8"/>
        <v>0</v>
      </c>
      <c r="P9">
        <f t="shared" si="10"/>
        <v>0</v>
      </c>
      <c r="Q9">
        <f t="shared" si="9"/>
        <v>0</v>
      </c>
    </row>
    <row r="10" spans="1:17" x14ac:dyDescent="0.3">
      <c r="A10">
        <v>0</v>
      </c>
      <c r="B10">
        <v>11</v>
      </c>
      <c r="C10">
        <v>1</v>
      </c>
      <c r="D10" t="s">
        <v>16</v>
      </c>
      <c r="E10" t="s">
        <v>18</v>
      </c>
      <c r="F10">
        <v>-1</v>
      </c>
      <c r="G10">
        <v>-1</v>
      </c>
      <c r="H10">
        <f t="shared" si="1"/>
        <v>0</v>
      </c>
      <c r="I10">
        <f t="shared" si="2"/>
        <v>0</v>
      </c>
      <c r="J10">
        <f t="shared" si="3"/>
        <v>0</v>
      </c>
      <c r="K10">
        <f t="shared" si="4"/>
        <v>0</v>
      </c>
      <c r="L10">
        <f t="shared" si="5"/>
        <v>1</v>
      </c>
      <c r="M10">
        <f t="shared" si="6"/>
        <v>1</v>
      </c>
      <c r="N10">
        <f t="shared" si="7"/>
        <v>0</v>
      </c>
      <c r="O10">
        <f t="shared" si="8"/>
        <v>0</v>
      </c>
      <c r="P10">
        <f t="shared" si="10"/>
        <v>1</v>
      </c>
      <c r="Q10">
        <f t="shared" si="9"/>
        <v>1</v>
      </c>
    </row>
    <row r="11" spans="1:17" x14ac:dyDescent="0.3">
      <c r="A11">
        <v>0</v>
      </c>
      <c r="B11">
        <v>11</v>
      </c>
      <c r="C11">
        <v>2</v>
      </c>
      <c r="D11" t="s">
        <v>16</v>
      </c>
      <c r="E11" t="s">
        <v>19</v>
      </c>
      <c r="F11">
        <v>0</v>
      </c>
      <c r="G11">
        <v>0</v>
      </c>
      <c r="H11">
        <f t="shared" si="1"/>
        <v>0</v>
      </c>
      <c r="I11">
        <f t="shared" si="2"/>
        <v>0</v>
      </c>
      <c r="J11">
        <f t="shared" si="3"/>
        <v>0</v>
      </c>
      <c r="K11">
        <f t="shared" si="4"/>
        <v>0</v>
      </c>
      <c r="L11">
        <f t="shared" si="5"/>
        <v>1</v>
      </c>
      <c r="M11">
        <f t="shared" si="6"/>
        <v>1</v>
      </c>
      <c r="N11">
        <f t="shared" si="7"/>
        <v>0</v>
      </c>
      <c r="O11">
        <f t="shared" si="8"/>
        <v>0</v>
      </c>
      <c r="P11">
        <f t="shared" si="10"/>
        <v>0</v>
      </c>
      <c r="Q11">
        <f t="shared" si="9"/>
        <v>0</v>
      </c>
    </row>
    <row r="12" spans="1:17" x14ac:dyDescent="0.3">
      <c r="A12">
        <v>0</v>
      </c>
      <c r="B12">
        <v>11</v>
      </c>
      <c r="C12">
        <v>3</v>
      </c>
      <c r="D12" t="s">
        <v>16</v>
      </c>
      <c r="E12" t="s">
        <v>20</v>
      </c>
      <c r="F12">
        <v>0</v>
      </c>
      <c r="G12">
        <v>0</v>
      </c>
      <c r="H12">
        <f t="shared" si="1"/>
        <v>0</v>
      </c>
      <c r="I12">
        <f t="shared" si="2"/>
        <v>0</v>
      </c>
      <c r="J12">
        <f t="shared" si="3"/>
        <v>0</v>
      </c>
      <c r="K12">
        <f t="shared" si="4"/>
        <v>0</v>
      </c>
      <c r="L12">
        <f t="shared" si="5"/>
        <v>1</v>
      </c>
      <c r="M12">
        <f t="shared" si="6"/>
        <v>1</v>
      </c>
      <c r="N12">
        <f t="shared" si="7"/>
        <v>0</v>
      </c>
      <c r="O12">
        <f t="shared" si="8"/>
        <v>0</v>
      </c>
      <c r="P12">
        <f t="shared" si="10"/>
        <v>0</v>
      </c>
      <c r="Q12">
        <f t="shared" si="9"/>
        <v>0</v>
      </c>
    </row>
    <row r="13" spans="1:17" x14ac:dyDescent="0.3">
      <c r="A13">
        <v>0</v>
      </c>
      <c r="B13">
        <v>12</v>
      </c>
      <c r="C13">
        <v>0</v>
      </c>
      <c r="D13" t="s">
        <v>21</v>
      </c>
      <c r="E13" t="s">
        <v>22</v>
      </c>
      <c r="F13">
        <v>0</v>
      </c>
      <c r="G13">
        <v>0</v>
      </c>
      <c r="H13">
        <f t="shared" si="1"/>
        <v>0</v>
      </c>
      <c r="I13">
        <f t="shared" si="2"/>
        <v>0</v>
      </c>
      <c r="J13">
        <f t="shared" si="3"/>
        <v>0</v>
      </c>
      <c r="K13">
        <f t="shared" si="4"/>
        <v>0</v>
      </c>
      <c r="L13">
        <f t="shared" si="5"/>
        <v>1</v>
      </c>
      <c r="M13">
        <f t="shared" si="6"/>
        <v>1</v>
      </c>
      <c r="N13">
        <f t="shared" si="7"/>
        <v>0</v>
      </c>
      <c r="O13">
        <f t="shared" si="8"/>
        <v>0</v>
      </c>
      <c r="P13">
        <f t="shared" si="10"/>
        <v>0</v>
      </c>
      <c r="Q13">
        <f t="shared" si="9"/>
        <v>0</v>
      </c>
    </row>
    <row r="14" spans="1:17" x14ac:dyDescent="0.3">
      <c r="A14">
        <v>0</v>
      </c>
      <c r="B14">
        <v>12</v>
      </c>
      <c r="C14">
        <v>1</v>
      </c>
      <c r="D14" t="s">
        <v>21</v>
      </c>
      <c r="E14" t="s">
        <v>23</v>
      </c>
      <c r="F14">
        <v>1</v>
      </c>
      <c r="G14">
        <v>0</v>
      </c>
      <c r="H14">
        <f t="shared" si="1"/>
        <v>0</v>
      </c>
      <c r="I14">
        <f t="shared" si="2"/>
        <v>0</v>
      </c>
      <c r="J14">
        <f t="shared" si="3"/>
        <v>1</v>
      </c>
      <c r="K14">
        <f t="shared" si="4"/>
        <v>0</v>
      </c>
      <c r="L14">
        <f t="shared" si="5"/>
        <v>0</v>
      </c>
      <c r="M14">
        <f t="shared" si="6"/>
        <v>1</v>
      </c>
      <c r="N14">
        <f t="shared" si="7"/>
        <v>1</v>
      </c>
      <c r="O14">
        <f t="shared" si="8"/>
        <v>0</v>
      </c>
      <c r="P14">
        <f t="shared" si="10"/>
        <v>0</v>
      </c>
      <c r="Q14">
        <f t="shared" si="9"/>
        <v>0</v>
      </c>
    </row>
    <row r="15" spans="1:17" x14ac:dyDescent="0.3">
      <c r="A15">
        <v>0</v>
      </c>
      <c r="B15">
        <v>12</v>
      </c>
      <c r="C15">
        <v>2</v>
      </c>
      <c r="D15" t="s">
        <v>21</v>
      </c>
      <c r="E15" t="s">
        <v>24</v>
      </c>
      <c r="F15">
        <v>-1</v>
      </c>
      <c r="G15">
        <v>0</v>
      </c>
      <c r="H15">
        <f t="shared" si="1"/>
        <v>0</v>
      </c>
      <c r="I15">
        <f t="shared" si="2"/>
        <v>0</v>
      </c>
      <c r="J15">
        <f t="shared" si="3"/>
        <v>1</v>
      </c>
      <c r="K15">
        <f t="shared" si="4"/>
        <v>0</v>
      </c>
      <c r="L15">
        <f t="shared" si="5"/>
        <v>0</v>
      </c>
      <c r="M15">
        <f t="shared" si="6"/>
        <v>1</v>
      </c>
      <c r="N15">
        <f t="shared" si="7"/>
        <v>0</v>
      </c>
      <c r="O15">
        <f t="shared" si="8"/>
        <v>1</v>
      </c>
      <c r="P15">
        <f t="shared" si="10"/>
        <v>0</v>
      </c>
      <c r="Q15">
        <f t="shared" si="9"/>
        <v>0</v>
      </c>
    </row>
    <row r="16" spans="1:17" x14ac:dyDescent="0.3">
      <c r="A16">
        <v>0</v>
      </c>
      <c r="B16">
        <v>13</v>
      </c>
      <c r="C16">
        <v>0</v>
      </c>
      <c r="D16" t="s">
        <v>25</v>
      </c>
      <c r="E16" t="s">
        <v>26</v>
      </c>
      <c r="F16">
        <v>0</v>
      </c>
      <c r="G16">
        <v>-1</v>
      </c>
      <c r="H16">
        <f t="shared" si="1"/>
        <v>0</v>
      </c>
      <c r="I16">
        <f t="shared" si="2"/>
        <v>0</v>
      </c>
      <c r="J16">
        <f t="shared" si="3"/>
        <v>0</v>
      </c>
      <c r="K16">
        <f t="shared" si="4"/>
        <v>1</v>
      </c>
      <c r="L16">
        <f t="shared" si="5"/>
        <v>0</v>
      </c>
      <c r="M16">
        <f t="shared" si="6"/>
        <v>1</v>
      </c>
      <c r="N16">
        <f t="shared" si="7"/>
        <v>0</v>
      </c>
      <c r="O16">
        <f t="shared" si="8"/>
        <v>0</v>
      </c>
      <c r="P16">
        <f t="shared" si="10"/>
        <v>0</v>
      </c>
      <c r="Q16">
        <f t="shared" si="9"/>
        <v>1</v>
      </c>
    </row>
    <row r="17" spans="1:17" x14ac:dyDescent="0.3">
      <c r="A17">
        <v>0</v>
      </c>
      <c r="B17">
        <v>13</v>
      </c>
      <c r="C17">
        <v>1</v>
      </c>
      <c r="D17" t="s">
        <v>25</v>
      </c>
      <c r="E17" t="s">
        <v>27</v>
      </c>
      <c r="F17">
        <v>0</v>
      </c>
      <c r="G17">
        <v>-1</v>
      </c>
      <c r="H17">
        <f t="shared" si="1"/>
        <v>0</v>
      </c>
      <c r="I17">
        <f t="shared" si="2"/>
        <v>0</v>
      </c>
      <c r="J17">
        <f t="shared" si="3"/>
        <v>0</v>
      </c>
      <c r="K17">
        <f t="shared" si="4"/>
        <v>1</v>
      </c>
      <c r="L17">
        <f t="shared" si="5"/>
        <v>0</v>
      </c>
      <c r="M17">
        <f t="shared" si="6"/>
        <v>1</v>
      </c>
      <c r="N17">
        <f t="shared" si="7"/>
        <v>0</v>
      </c>
      <c r="O17">
        <f t="shared" si="8"/>
        <v>0</v>
      </c>
      <c r="P17">
        <f t="shared" si="10"/>
        <v>0</v>
      </c>
      <c r="Q17">
        <f t="shared" si="9"/>
        <v>1</v>
      </c>
    </row>
    <row r="18" spans="1:17" x14ac:dyDescent="0.3">
      <c r="A18">
        <v>0</v>
      </c>
      <c r="B18">
        <v>13</v>
      </c>
      <c r="C18">
        <v>2</v>
      </c>
      <c r="D18" t="s">
        <v>25</v>
      </c>
      <c r="E18" t="s">
        <v>28</v>
      </c>
      <c r="F18">
        <v>1</v>
      </c>
      <c r="G18">
        <v>-1</v>
      </c>
      <c r="H18">
        <f t="shared" si="1"/>
        <v>0</v>
      </c>
      <c r="I18">
        <f t="shared" si="2"/>
        <v>1</v>
      </c>
      <c r="J18">
        <f t="shared" si="3"/>
        <v>0</v>
      </c>
      <c r="K18">
        <f t="shared" si="4"/>
        <v>0</v>
      </c>
      <c r="L18">
        <f t="shared" si="5"/>
        <v>0</v>
      </c>
      <c r="M18">
        <f t="shared" si="6"/>
        <v>1</v>
      </c>
      <c r="N18">
        <f t="shared" si="7"/>
        <v>0</v>
      </c>
      <c r="O18">
        <f t="shared" si="8"/>
        <v>0</v>
      </c>
      <c r="P18">
        <f t="shared" si="10"/>
        <v>0</v>
      </c>
      <c r="Q18">
        <f t="shared" si="9"/>
        <v>1</v>
      </c>
    </row>
    <row r="19" spans="1:17" x14ac:dyDescent="0.3">
      <c r="A19">
        <v>0</v>
      </c>
      <c r="B19">
        <v>15</v>
      </c>
      <c r="C19">
        <v>0</v>
      </c>
      <c r="D19" t="s">
        <v>12</v>
      </c>
      <c r="E19" t="s">
        <v>29</v>
      </c>
      <c r="F19">
        <v>0</v>
      </c>
      <c r="G19">
        <v>0</v>
      </c>
      <c r="H19">
        <f t="shared" si="1"/>
        <v>0</v>
      </c>
      <c r="I19">
        <f t="shared" si="2"/>
        <v>0</v>
      </c>
      <c r="J19">
        <f t="shared" si="3"/>
        <v>0</v>
      </c>
      <c r="K19">
        <f t="shared" si="4"/>
        <v>0</v>
      </c>
      <c r="L19">
        <f t="shared" si="5"/>
        <v>1</v>
      </c>
      <c r="M19">
        <f t="shared" si="6"/>
        <v>1</v>
      </c>
      <c r="N19">
        <f t="shared" si="7"/>
        <v>0</v>
      </c>
      <c r="O19">
        <f t="shared" si="8"/>
        <v>0</v>
      </c>
      <c r="P19">
        <f t="shared" si="10"/>
        <v>0</v>
      </c>
      <c r="Q19">
        <f t="shared" si="9"/>
        <v>0</v>
      </c>
    </row>
    <row r="20" spans="1:17" x14ac:dyDescent="0.3">
      <c r="A20">
        <v>0</v>
      </c>
      <c r="B20">
        <v>15</v>
      </c>
      <c r="C20">
        <v>1</v>
      </c>
      <c r="D20" t="s">
        <v>12</v>
      </c>
      <c r="E20" t="s">
        <v>30</v>
      </c>
      <c r="F20">
        <v>0</v>
      </c>
      <c r="G20">
        <v>0</v>
      </c>
      <c r="H20">
        <f t="shared" si="1"/>
        <v>0</v>
      </c>
      <c r="I20">
        <f t="shared" si="2"/>
        <v>0</v>
      </c>
      <c r="J20">
        <f t="shared" si="3"/>
        <v>0</v>
      </c>
      <c r="K20">
        <f t="shared" si="4"/>
        <v>0</v>
      </c>
      <c r="L20">
        <f t="shared" si="5"/>
        <v>1</v>
      </c>
      <c r="M20">
        <f t="shared" si="6"/>
        <v>1</v>
      </c>
      <c r="N20">
        <f t="shared" si="7"/>
        <v>0</v>
      </c>
      <c r="O20">
        <f t="shared" si="8"/>
        <v>0</v>
      </c>
      <c r="P20">
        <f t="shared" si="10"/>
        <v>0</v>
      </c>
      <c r="Q20">
        <f t="shared" si="9"/>
        <v>0</v>
      </c>
    </row>
    <row r="21" spans="1:17" x14ac:dyDescent="0.3">
      <c r="A21">
        <v>1</v>
      </c>
      <c r="B21">
        <v>16</v>
      </c>
      <c r="C21">
        <v>0</v>
      </c>
      <c r="D21" t="s">
        <v>21</v>
      </c>
      <c r="E21" t="s">
        <v>31</v>
      </c>
      <c r="F21">
        <v>1</v>
      </c>
      <c r="G21">
        <v>-1</v>
      </c>
      <c r="H21">
        <f t="shared" si="1"/>
        <v>0</v>
      </c>
      <c r="I21">
        <f t="shared" si="2"/>
        <v>1</v>
      </c>
      <c r="J21">
        <f t="shared" si="3"/>
        <v>0</v>
      </c>
      <c r="K21">
        <f t="shared" si="4"/>
        <v>0</v>
      </c>
      <c r="L21">
        <f t="shared" si="5"/>
        <v>0</v>
      </c>
      <c r="M21">
        <f t="shared" si="6"/>
        <v>1</v>
      </c>
      <c r="N21">
        <f t="shared" si="7"/>
        <v>0</v>
      </c>
      <c r="O21">
        <f t="shared" si="8"/>
        <v>0</v>
      </c>
      <c r="P21">
        <f t="shared" si="10"/>
        <v>0</v>
      </c>
      <c r="Q21">
        <f t="shared" si="9"/>
        <v>1</v>
      </c>
    </row>
    <row r="22" spans="1:17" x14ac:dyDescent="0.3">
      <c r="A22">
        <v>1</v>
      </c>
      <c r="B22">
        <v>16</v>
      </c>
      <c r="C22">
        <v>1</v>
      </c>
      <c r="D22" t="s">
        <v>21</v>
      </c>
      <c r="E22" t="s">
        <v>32</v>
      </c>
      <c r="F22">
        <v>1</v>
      </c>
      <c r="G22">
        <v>-1</v>
      </c>
      <c r="H22">
        <f t="shared" si="1"/>
        <v>0</v>
      </c>
      <c r="I22">
        <f t="shared" si="2"/>
        <v>1</v>
      </c>
      <c r="J22">
        <f t="shared" si="3"/>
        <v>0</v>
      </c>
      <c r="K22">
        <f t="shared" si="4"/>
        <v>0</v>
      </c>
      <c r="L22">
        <f t="shared" si="5"/>
        <v>0</v>
      </c>
      <c r="M22">
        <f t="shared" si="6"/>
        <v>1</v>
      </c>
      <c r="N22">
        <f t="shared" si="7"/>
        <v>0</v>
      </c>
      <c r="O22">
        <f t="shared" si="8"/>
        <v>0</v>
      </c>
      <c r="P22">
        <f t="shared" si="10"/>
        <v>0</v>
      </c>
      <c r="Q22">
        <f t="shared" si="9"/>
        <v>1</v>
      </c>
    </row>
    <row r="23" spans="1:17" x14ac:dyDescent="0.3">
      <c r="A23">
        <v>1</v>
      </c>
      <c r="B23">
        <v>17</v>
      </c>
      <c r="C23">
        <v>0</v>
      </c>
      <c r="D23" t="s">
        <v>16</v>
      </c>
      <c r="E23" t="s">
        <v>33</v>
      </c>
      <c r="F23">
        <v>0</v>
      </c>
      <c r="G23">
        <v>0</v>
      </c>
      <c r="H23">
        <f t="shared" si="1"/>
        <v>0</v>
      </c>
      <c r="I23">
        <f t="shared" si="2"/>
        <v>0</v>
      </c>
      <c r="J23">
        <f t="shared" si="3"/>
        <v>0</v>
      </c>
      <c r="K23">
        <f t="shared" si="4"/>
        <v>0</v>
      </c>
      <c r="L23">
        <f t="shared" si="5"/>
        <v>1</v>
      </c>
      <c r="M23">
        <f t="shared" si="6"/>
        <v>1</v>
      </c>
      <c r="N23">
        <f t="shared" si="7"/>
        <v>0</v>
      </c>
      <c r="O23">
        <f t="shared" si="8"/>
        <v>0</v>
      </c>
      <c r="P23">
        <f t="shared" si="10"/>
        <v>0</v>
      </c>
      <c r="Q23">
        <f t="shared" si="9"/>
        <v>0</v>
      </c>
    </row>
    <row r="24" spans="1:17" x14ac:dyDescent="0.3">
      <c r="A24">
        <v>1</v>
      </c>
      <c r="B24">
        <v>17</v>
      </c>
      <c r="C24">
        <v>1</v>
      </c>
      <c r="D24" t="s">
        <v>16</v>
      </c>
      <c r="E24" t="s">
        <v>34</v>
      </c>
      <c r="F24">
        <v>1</v>
      </c>
      <c r="G24">
        <v>0</v>
      </c>
      <c r="H24">
        <f t="shared" si="1"/>
        <v>0</v>
      </c>
      <c r="I24">
        <f t="shared" si="2"/>
        <v>0</v>
      </c>
      <c r="J24">
        <f t="shared" si="3"/>
        <v>1</v>
      </c>
      <c r="K24">
        <f t="shared" si="4"/>
        <v>0</v>
      </c>
      <c r="L24">
        <f t="shared" si="5"/>
        <v>0</v>
      </c>
      <c r="M24">
        <f t="shared" si="6"/>
        <v>1</v>
      </c>
      <c r="N24">
        <f t="shared" si="7"/>
        <v>1</v>
      </c>
      <c r="O24">
        <f t="shared" si="8"/>
        <v>0</v>
      </c>
      <c r="P24">
        <f t="shared" si="10"/>
        <v>0</v>
      </c>
      <c r="Q24">
        <f t="shared" si="9"/>
        <v>0</v>
      </c>
    </row>
    <row r="25" spans="1:17" x14ac:dyDescent="0.3">
      <c r="A25">
        <v>1</v>
      </c>
      <c r="B25">
        <v>17</v>
      </c>
      <c r="C25">
        <v>2</v>
      </c>
      <c r="D25" t="s">
        <v>16</v>
      </c>
      <c r="E25" t="s">
        <v>35</v>
      </c>
      <c r="F25">
        <v>-1</v>
      </c>
      <c r="G25">
        <v>-1</v>
      </c>
      <c r="H25">
        <f t="shared" si="1"/>
        <v>0</v>
      </c>
      <c r="I25">
        <f t="shared" si="2"/>
        <v>0</v>
      </c>
      <c r="J25">
        <f t="shared" si="3"/>
        <v>0</v>
      </c>
      <c r="K25">
        <f t="shared" si="4"/>
        <v>0</v>
      </c>
      <c r="L25">
        <f t="shared" si="5"/>
        <v>1</v>
      </c>
      <c r="M25">
        <f t="shared" si="6"/>
        <v>1</v>
      </c>
      <c r="N25">
        <f t="shared" si="7"/>
        <v>0</v>
      </c>
      <c r="O25">
        <f t="shared" si="8"/>
        <v>0</v>
      </c>
      <c r="P25">
        <f t="shared" si="10"/>
        <v>1</v>
      </c>
      <c r="Q25">
        <f t="shared" si="9"/>
        <v>1</v>
      </c>
    </row>
    <row r="26" spans="1:17" x14ac:dyDescent="0.3">
      <c r="A26">
        <v>1</v>
      </c>
      <c r="B26">
        <v>17</v>
      </c>
      <c r="C26">
        <v>3</v>
      </c>
      <c r="D26" t="s">
        <v>16</v>
      </c>
      <c r="E26" t="s">
        <v>36</v>
      </c>
      <c r="F26">
        <v>0</v>
      </c>
      <c r="G26">
        <v>-1</v>
      </c>
      <c r="H26">
        <f t="shared" si="1"/>
        <v>0</v>
      </c>
      <c r="I26">
        <f t="shared" si="2"/>
        <v>0</v>
      </c>
      <c r="J26">
        <f t="shared" si="3"/>
        <v>0</v>
      </c>
      <c r="K26">
        <f t="shared" si="4"/>
        <v>1</v>
      </c>
      <c r="L26">
        <f t="shared" si="5"/>
        <v>0</v>
      </c>
      <c r="M26">
        <f t="shared" si="6"/>
        <v>1</v>
      </c>
      <c r="N26">
        <f t="shared" si="7"/>
        <v>0</v>
      </c>
      <c r="O26">
        <f t="shared" si="8"/>
        <v>0</v>
      </c>
      <c r="P26">
        <f t="shared" si="10"/>
        <v>0</v>
      </c>
      <c r="Q26">
        <f t="shared" si="9"/>
        <v>1</v>
      </c>
    </row>
    <row r="27" spans="1:17" x14ac:dyDescent="0.3">
      <c r="A27">
        <v>1</v>
      </c>
      <c r="B27">
        <v>17</v>
      </c>
      <c r="C27">
        <v>4</v>
      </c>
      <c r="D27" t="s">
        <v>16</v>
      </c>
      <c r="E27" t="s">
        <v>37</v>
      </c>
      <c r="F27">
        <v>0</v>
      </c>
      <c r="G27">
        <v>0</v>
      </c>
      <c r="H27">
        <f t="shared" si="1"/>
        <v>0</v>
      </c>
      <c r="I27">
        <f t="shared" si="2"/>
        <v>0</v>
      </c>
      <c r="J27">
        <f t="shared" si="3"/>
        <v>0</v>
      </c>
      <c r="K27">
        <f t="shared" si="4"/>
        <v>0</v>
      </c>
      <c r="L27">
        <f t="shared" si="5"/>
        <v>1</v>
      </c>
      <c r="M27">
        <f t="shared" si="6"/>
        <v>1</v>
      </c>
      <c r="N27">
        <f t="shared" si="7"/>
        <v>0</v>
      </c>
      <c r="O27">
        <f t="shared" si="8"/>
        <v>0</v>
      </c>
      <c r="P27">
        <f t="shared" si="10"/>
        <v>0</v>
      </c>
      <c r="Q27">
        <f t="shared" si="9"/>
        <v>0</v>
      </c>
    </row>
    <row r="28" spans="1:17" x14ac:dyDescent="0.3">
      <c r="A28">
        <v>1</v>
      </c>
      <c r="B28">
        <v>17</v>
      </c>
      <c r="C28">
        <v>5</v>
      </c>
      <c r="D28" t="s">
        <v>16</v>
      </c>
      <c r="E28" t="s">
        <v>38</v>
      </c>
      <c r="F28">
        <v>-2</v>
      </c>
      <c r="G28">
        <v>-1</v>
      </c>
      <c r="H28">
        <f t="shared" si="1"/>
        <v>0</v>
      </c>
      <c r="I28">
        <f t="shared" si="2"/>
        <v>0</v>
      </c>
      <c r="J28">
        <f t="shared" si="3"/>
        <v>0</v>
      </c>
      <c r="K28">
        <f t="shared" si="4"/>
        <v>0</v>
      </c>
      <c r="L28">
        <f t="shared" si="5"/>
        <v>1</v>
      </c>
      <c r="M28">
        <f t="shared" si="6"/>
        <v>1</v>
      </c>
      <c r="N28">
        <f t="shared" si="7"/>
        <v>0</v>
      </c>
      <c r="O28">
        <f t="shared" si="8"/>
        <v>0</v>
      </c>
      <c r="P28">
        <f t="shared" si="10"/>
        <v>1</v>
      </c>
      <c r="Q28">
        <f t="shared" si="9"/>
        <v>1</v>
      </c>
    </row>
    <row r="29" spans="1:17" x14ac:dyDescent="0.3">
      <c r="A29">
        <v>1</v>
      </c>
      <c r="B29">
        <v>18</v>
      </c>
      <c r="C29">
        <v>0</v>
      </c>
      <c r="D29" t="s">
        <v>25</v>
      </c>
      <c r="E29" t="s">
        <v>39</v>
      </c>
      <c r="F29">
        <v>-1</v>
      </c>
      <c r="G29">
        <v>-1</v>
      </c>
      <c r="H29">
        <f t="shared" si="1"/>
        <v>0</v>
      </c>
      <c r="I29">
        <f t="shared" si="2"/>
        <v>0</v>
      </c>
      <c r="J29">
        <f t="shared" si="3"/>
        <v>0</v>
      </c>
      <c r="K29">
        <f t="shared" si="4"/>
        <v>0</v>
      </c>
      <c r="L29">
        <f t="shared" si="5"/>
        <v>1</v>
      </c>
      <c r="M29">
        <f t="shared" si="6"/>
        <v>1</v>
      </c>
      <c r="N29">
        <f t="shared" si="7"/>
        <v>0</v>
      </c>
      <c r="O29">
        <f t="shared" si="8"/>
        <v>0</v>
      </c>
      <c r="P29">
        <f t="shared" si="10"/>
        <v>1</v>
      </c>
      <c r="Q29">
        <f t="shared" si="9"/>
        <v>1</v>
      </c>
    </row>
    <row r="30" spans="1:17" x14ac:dyDescent="0.3">
      <c r="A30">
        <v>1</v>
      </c>
      <c r="B30">
        <v>18</v>
      </c>
      <c r="C30">
        <v>1</v>
      </c>
      <c r="D30" t="s">
        <v>25</v>
      </c>
      <c r="E30" t="s">
        <v>40</v>
      </c>
      <c r="F30">
        <v>1</v>
      </c>
      <c r="G30">
        <v>-1</v>
      </c>
      <c r="H30">
        <f t="shared" si="1"/>
        <v>0</v>
      </c>
      <c r="I30">
        <f t="shared" si="2"/>
        <v>1</v>
      </c>
      <c r="J30">
        <f t="shared" si="3"/>
        <v>0</v>
      </c>
      <c r="K30">
        <f t="shared" si="4"/>
        <v>0</v>
      </c>
      <c r="L30">
        <f t="shared" si="5"/>
        <v>0</v>
      </c>
      <c r="M30">
        <f t="shared" si="6"/>
        <v>1</v>
      </c>
      <c r="N30">
        <f t="shared" si="7"/>
        <v>0</v>
      </c>
      <c r="O30">
        <f t="shared" si="8"/>
        <v>0</v>
      </c>
      <c r="P30">
        <f t="shared" si="10"/>
        <v>0</v>
      </c>
      <c r="Q30">
        <f t="shared" si="9"/>
        <v>1</v>
      </c>
    </row>
    <row r="31" spans="1:17" x14ac:dyDescent="0.3">
      <c r="A31">
        <v>1</v>
      </c>
      <c r="B31">
        <v>19</v>
      </c>
      <c r="C31">
        <v>0</v>
      </c>
      <c r="D31" t="s">
        <v>16</v>
      </c>
      <c r="E31" t="s">
        <v>41</v>
      </c>
      <c r="F31">
        <v>1</v>
      </c>
      <c r="G31">
        <v>1</v>
      </c>
      <c r="H31">
        <f t="shared" si="1"/>
        <v>0</v>
      </c>
      <c r="I31">
        <f t="shared" si="2"/>
        <v>0</v>
      </c>
      <c r="J31">
        <f t="shared" si="3"/>
        <v>0</v>
      </c>
      <c r="K31">
        <f t="shared" si="4"/>
        <v>0</v>
      </c>
      <c r="L31">
        <f t="shared" si="5"/>
        <v>1</v>
      </c>
      <c r="M31">
        <f t="shared" si="6"/>
        <v>1</v>
      </c>
      <c r="N31">
        <f t="shared" si="7"/>
        <v>0</v>
      </c>
      <c r="O31">
        <f t="shared" si="8"/>
        <v>0</v>
      </c>
      <c r="P31">
        <f t="shared" si="10"/>
        <v>1</v>
      </c>
      <c r="Q31">
        <f t="shared" si="9"/>
        <v>1</v>
      </c>
    </row>
    <row r="32" spans="1:17" x14ac:dyDescent="0.3">
      <c r="A32">
        <v>1</v>
      </c>
      <c r="B32">
        <v>19</v>
      </c>
      <c r="C32">
        <v>1</v>
      </c>
      <c r="D32" t="s">
        <v>16</v>
      </c>
      <c r="E32" t="s">
        <v>42</v>
      </c>
      <c r="F32">
        <v>1</v>
      </c>
      <c r="G32">
        <v>1</v>
      </c>
      <c r="H32">
        <f t="shared" si="1"/>
        <v>0</v>
      </c>
      <c r="I32">
        <f t="shared" si="2"/>
        <v>0</v>
      </c>
      <c r="J32">
        <f t="shared" si="3"/>
        <v>0</v>
      </c>
      <c r="K32">
        <f t="shared" si="4"/>
        <v>0</v>
      </c>
      <c r="L32">
        <f t="shared" si="5"/>
        <v>1</v>
      </c>
      <c r="M32">
        <f t="shared" si="6"/>
        <v>1</v>
      </c>
      <c r="N32">
        <f t="shared" si="7"/>
        <v>0</v>
      </c>
      <c r="O32">
        <f t="shared" si="8"/>
        <v>0</v>
      </c>
      <c r="P32">
        <f t="shared" si="10"/>
        <v>1</v>
      </c>
      <c r="Q32">
        <f t="shared" si="9"/>
        <v>1</v>
      </c>
    </row>
    <row r="33" spans="1:17" x14ac:dyDescent="0.3">
      <c r="A33">
        <v>1</v>
      </c>
      <c r="B33">
        <v>19</v>
      </c>
      <c r="C33">
        <v>2</v>
      </c>
      <c r="D33" t="s">
        <v>16</v>
      </c>
      <c r="E33" t="s">
        <v>43</v>
      </c>
      <c r="F33">
        <v>1</v>
      </c>
      <c r="G33">
        <v>1</v>
      </c>
      <c r="H33">
        <f t="shared" si="1"/>
        <v>0</v>
      </c>
      <c r="I33">
        <f t="shared" si="2"/>
        <v>0</v>
      </c>
      <c r="J33">
        <f t="shared" si="3"/>
        <v>0</v>
      </c>
      <c r="K33">
        <f t="shared" si="4"/>
        <v>0</v>
      </c>
      <c r="L33">
        <f t="shared" si="5"/>
        <v>1</v>
      </c>
      <c r="M33">
        <f t="shared" si="6"/>
        <v>1</v>
      </c>
      <c r="N33">
        <f t="shared" si="7"/>
        <v>0</v>
      </c>
      <c r="O33">
        <f t="shared" si="8"/>
        <v>0</v>
      </c>
      <c r="P33">
        <f t="shared" si="10"/>
        <v>1</v>
      </c>
      <c r="Q33">
        <f t="shared" si="9"/>
        <v>1</v>
      </c>
    </row>
    <row r="34" spans="1:17" x14ac:dyDescent="0.3">
      <c r="A34">
        <v>1</v>
      </c>
      <c r="B34">
        <v>19</v>
      </c>
      <c r="C34">
        <v>3</v>
      </c>
      <c r="D34" t="s">
        <v>16</v>
      </c>
      <c r="E34" t="s">
        <v>44</v>
      </c>
      <c r="F34">
        <v>1</v>
      </c>
      <c r="G34">
        <v>1</v>
      </c>
      <c r="H34">
        <f t="shared" si="1"/>
        <v>0</v>
      </c>
      <c r="I34">
        <f t="shared" si="2"/>
        <v>0</v>
      </c>
      <c r="J34">
        <f t="shared" si="3"/>
        <v>0</v>
      </c>
      <c r="K34">
        <f t="shared" si="4"/>
        <v>0</v>
      </c>
      <c r="L34">
        <f t="shared" si="5"/>
        <v>1</v>
      </c>
      <c r="M34">
        <f t="shared" si="6"/>
        <v>1</v>
      </c>
      <c r="N34">
        <f t="shared" si="7"/>
        <v>0</v>
      </c>
      <c r="O34">
        <f t="shared" si="8"/>
        <v>0</v>
      </c>
      <c r="P34">
        <f t="shared" si="10"/>
        <v>1</v>
      </c>
      <c r="Q34">
        <f t="shared" si="9"/>
        <v>1</v>
      </c>
    </row>
    <row r="35" spans="1:17" x14ac:dyDescent="0.3">
      <c r="A35">
        <v>1</v>
      </c>
      <c r="B35">
        <v>21</v>
      </c>
      <c r="C35">
        <v>0</v>
      </c>
      <c r="D35" t="s">
        <v>12</v>
      </c>
      <c r="E35" t="s">
        <v>45</v>
      </c>
      <c r="F35">
        <v>-1</v>
      </c>
      <c r="G35">
        <v>-1</v>
      </c>
      <c r="H35">
        <f t="shared" si="1"/>
        <v>0</v>
      </c>
      <c r="I35">
        <f t="shared" si="2"/>
        <v>0</v>
      </c>
      <c r="J35">
        <f t="shared" si="3"/>
        <v>0</v>
      </c>
      <c r="K35">
        <f t="shared" si="4"/>
        <v>0</v>
      </c>
      <c r="L35">
        <f t="shared" si="5"/>
        <v>1</v>
      </c>
      <c r="M35">
        <f t="shared" si="6"/>
        <v>1</v>
      </c>
      <c r="N35">
        <f t="shared" si="7"/>
        <v>0</v>
      </c>
      <c r="O35">
        <f t="shared" si="8"/>
        <v>0</v>
      </c>
      <c r="P35">
        <f t="shared" si="10"/>
        <v>1</v>
      </c>
      <c r="Q35">
        <f t="shared" si="9"/>
        <v>1</v>
      </c>
    </row>
    <row r="36" spans="1:17" x14ac:dyDescent="0.3">
      <c r="A36">
        <v>1</v>
      </c>
      <c r="B36">
        <v>22</v>
      </c>
      <c r="C36">
        <v>0</v>
      </c>
      <c r="D36" t="s">
        <v>46</v>
      </c>
      <c r="E36" t="s">
        <v>47</v>
      </c>
      <c r="F36">
        <v>1</v>
      </c>
      <c r="G36">
        <v>-1</v>
      </c>
      <c r="H36">
        <f t="shared" si="1"/>
        <v>0</v>
      </c>
      <c r="I36">
        <f t="shared" si="2"/>
        <v>1</v>
      </c>
      <c r="J36">
        <f t="shared" si="3"/>
        <v>0</v>
      </c>
      <c r="K36">
        <f t="shared" si="4"/>
        <v>0</v>
      </c>
      <c r="L36">
        <f t="shared" si="5"/>
        <v>0</v>
      </c>
      <c r="M36">
        <f t="shared" si="6"/>
        <v>1</v>
      </c>
      <c r="N36">
        <f t="shared" si="7"/>
        <v>0</v>
      </c>
      <c r="O36">
        <f t="shared" si="8"/>
        <v>0</v>
      </c>
      <c r="P36">
        <f t="shared" si="10"/>
        <v>0</v>
      </c>
      <c r="Q36">
        <f t="shared" si="9"/>
        <v>1</v>
      </c>
    </row>
    <row r="37" spans="1:17" x14ac:dyDescent="0.3">
      <c r="A37">
        <v>1</v>
      </c>
      <c r="B37">
        <v>22</v>
      </c>
      <c r="C37">
        <v>1</v>
      </c>
      <c r="D37" t="s">
        <v>46</v>
      </c>
      <c r="E37" t="s">
        <v>48</v>
      </c>
      <c r="F37">
        <v>2</v>
      </c>
      <c r="G37">
        <v>-1</v>
      </c>
      <c r="H37">
        <f t="shared" si="1"/>
        <v>0</v>
      </c>
      <c r="I37">
        <f t="shared" si="2"/>
        <v>1</v>
      </c>
      <c r="J37">
        <f t="shared" si="3"/>
        <v>0</v>
      </c>
      <c r="K37">
        <f t="shared" si="4"/>
        <v>0</v>
      </c>
      <c r="L37">
        <f t="shared" si="5"/>
        <v>0</v>
      </c>
      <c r="M37">
        <f t="shared" si="6"/>
        <v>1</v>
      </c>
      <c r="N37">
        <f t="shared" si="7"/>
        <v>0</v>
      </c>
      <c r="O37">
        <f t="shared" si="8"/>
        <v>0</v>
      </c>
      <c r="P37">
        <f t="shared" si="10"/>
        <v>0</v>
      </c>
      <c r="Q37">
        <f t="shared" si="9"/>
        <v>1</v>
      </c>
    </row>
    <row r="38" spans="1:17" x14ac:dyDescent="0.3">
      <c r="A38">
        <v>2</v>
      </c>
      <c r="B38">
        <v>23</v>
      </c>
      <c r="C38">
        <v>0</v>
      </c>
      <c r="D38" t="s">
        <v>46</v>
      </c>
      <c r="E38" t="s">
        <v>49</v>
      </c>
      <c r="F38">
        <v>-1</v>
      </c>
      <c r="G38">
        <v>1</v>
      </c>
      <c r="H38">
        <f t="shared" si="1"/>
        <v>1</v>
      </c>
      <c r="I38">
        <f t="shared" si="2"/>
        <v>0</v>
      </c>
      <c r="J38">
        <f t="shared" si="3"/>
        <v>0</v>
      </c>
      <c r="K38">
        <f t="shared" si="4"/>
        <v>0</v>
      </c>
      <c r="L38">
        <f t="shared" si="5"/>
        <v>0</v>
      </c>
      <c r="M38">
        <f t="shared" si="6"/>
        <v>1</v>
      </c>
      <c r="N38">
        <f t="shared" si="7"/>
        <v>0</v>
      </c>
      <c r="O38">
        <f t="shared" si="8"/>
        <v>0</v>
      </c>
      <c r="P38">
        <f t="shared" si="10"/>
        <v>0</v>
      </c>
      <c r="Q38">
        <f t="shared" si="9"/>
        <v>1</v>
      </c>
    </row>
    <row r="39" spans="1:17" x14ac:dyDescent="0.3">
      <c r="A39">
        <v>2</v>
      </c>
      <c r="B39">
        <v>23</v>
      </c>
      <c r="C39">
        <v>1</v>
      </c>
      <c r="D39" t="s">
        <v>46</v>
      </c>
      <c r="E39" t="s">
        <v>50</v>
      </c>
      <c r="F39">
        <v>1</v>
      </c>
      <c r="G39">
        <v>1</v>
      </c>
      <c r="H39">
        <f t="shared" si="1"/>
        <v>0</v>
      </c>
      <c r="I39">
        <f t="shared" si="2"/>
        <v>0</v>
      </c>
      <c r="J39">
        <f t="shared" si="3"/>
        <v>0</v>
      </c>
      <c r="K39">
        <f t="shared" si="4"/>
        <v>0</v>
      </c>
      <c r="L39">
        <f t="shared" si="5"/>
        <v>1</v>
      </c>
      <c r="M39">
        <f t="shared" si="6"/>
        <v>1</v>
      </c>
      <c r="N39">
        <f t="shared" si="7"/>
        <v>0</v>
      </c>
      <c r="O39">
        <f t="shared" si="8"/>
        <v>0</v>
      </c>
      <c r="P39">
        <f t="shared" si="10"/>
        <v>1</v>
      </c>
      <c r="Q39">
        <f t="shared" si="9"/>
        <v>1</v>
      </c>
    </row>
    <row r="40" spans="1:17" x14ac:dyDescent="0.3">
      <c r="A40">
        <v>2</v>
      </c>
      <c r="B40">
        <v>24</v>
      </c>
      <c r="C40">
        <v>0</v>
      </c>
      <c r="D40" t="s">
        <v>21</v>
      </c>
      <c r="E40" t="s">
        <v>51</v>
      </c>
      <c r="F40">
        <v>-1</v>
      </c>
      <c r="G40">
        <v>1</v>
      </c>
      <c r="H40">
        <f t="shared" si="1"/>
        <v>1</v>
      </c>
      <c r="I40">
        <f t="shared" si="2"/>
        <v>0</v>
      </c>
      <c r="J40">
        <f t="shared" si="3"/>
        <v>0</v>
      </c>
      <c r="K40">
        <f t="shared" si="4"/>
        <v>0</v>
      </c>
      <c r="L40">
        <f t="shared" si="5"/>
        <v>0</v>
      </c>
      <c r="M40">
        <f t="shared" si="6"/>
        <v>1</v>
      </c>
      <c r="N40">
        <f t="shared" si="7"/>
        <v>0</v>
      </c>
      <c r="O40">
        <f t="shared" si="8"/>
        <v>0</v>
      </c>
      <c r="P40">
        <f t="shared" si="10"/>
        <v>0</v>
      </c>
      <c r="Q40">
        <f t="shared" si="9"/>
        <v>1</v>
      </c>
    </row>
    <row r="41" spans="1:17" x14ac:dyDescent="0.3">
      <c r="A41">
        <v>2</v>
      </c>
      <c r="B41">
        <v>24</v>
      </c>
      <c r="C41">
        <v>1</v>
      </c>
      <c r="D41" t="s">
        <v>21</v>
      </c>
      <c r="E41" t="s">
        <v>52</v>
      </c>
      <c r="F41">
        <v>1</v>
      </c>
      <c r="G41">
        <v>-1</v>
      </c>
      <c r="H41">
        <f t="shared" si="1"/>
        <v>0</v>
      </c>
      <c r="I41">
        <f t="shared" si="2"/>
        <v>1</v>
      </c>
      <c r="J41">
        <f t="shared" si="3"/>
        <v>0</v>
      </c>
      <c r="K41">
        <f t="shared" si="4"/>
        <v>0</v>
      </c>
      <c r="L41">
        <f t="shared" si="5"/>
        <v>0</v>
      </c>
      <c r="M41">
        <f t="shared" si="6"/>
        <v>1</v>
      </c>
      <c r="N41">
        <f t="shared" si="7"/>
        <v>0</v>
      </c>
      <c r="O41">
        <f t="shared" si="8"/>
        <v>0</v>
      </c>
      <c r="P41">
        <f t="shared" si="10"/>
        <v>0</v>
      </c>
      <c r="Q41">
        <f t="shared" si="9"/>
        <v>1</v>
      </c>
    </row>
    <row r="42" spans="1:17" x14ac:dyDescent="0.3">
      <c r="A42">
        <v>2</v>
      </c>
      <c r="B42">
        <v>25</v>
      </c>
      <c r="C42">
        <v>0</v>
      </c>
      <c r="D42" t="s">
        <v>12</v>
      </c>
      <c r="E42" t="s">
        <v>53</v>
      </c>
      <c r="F42">
        <v>1</v>
      </c>
      <c r="G42">
        <v>1</v>
      </c>
      <c r="H42">
        <f t="shared" si="1"/>
        <v>0</v>
      </c>
      <c r="I42">
        <f t="shared" si="2"/>
        <v>0</v>
      </c>
      <c r="J42">
        <f t="shared" si="3"/>
        <v>0</v>
      </c>
      <c r="K42">
        <f t="shared" si="4"/>
        <v>0</v>
      </c>
      <c r="L42">
        <f t="shared" si="5"/>
        <v>1</v>
      </c>
      <c r="M42">
        <f t="shared" si="6"/>
        <v>1</v>
      </c>
      <c r="N42">
        <f t="shared" si="7"/>
        <v>0</v>
      </c>
      <c r="O42">
        <f t="shared" si="8"/>
        <v>0</v>
      </c>
      <c r="P42">
        <f t="shared" si="10"/>
        <v>1</v>
      </c>
      <c r="Q42">
        <f t="shared" si="9"/>
        <v>1</v>
      </c>
    </row>
    <row r="43" spans="1:17" x14ac:dyDescent="0.3">
      <c r="A43">
        <v>2</v>
      </c>
      <c r="B43">
        <v>25</v>
      </c>
      <c r="C43">
        <v>1</v>
      </c>
      <c r="D43" t="s">
        <v>12</v>
      </c>
      <c r="E43" t="s">
        <v>54</v>
      </c>
      <c r="F43">
        <v>-1</v>
      </c>
      <c r="G43">
        <v>1</v>
      </c>
      <c r="H43">
        <f t="shared" si="1"/>
        <v>1</v>
      </c>
      <c r="I43">
        <f t="shared" si="2"/>
        <v>0</v>
      </c>
      <c r="J43">
        <f t="shared" si="3"/>
        <v>0</v>
      </c>
      <c r="K43">
        <f t="shared" si="4"/>
        <v>0</v>
      </c>
      <c r="L43">
        <f t="shared" si="5"/>
        <v>0</v>
      </c>
      <c r="M43">
        <f t="shared" si="6"/>
        <v>1</v>
      </c>
      <c r="N43">
        <f t="shared" si="7"/>
        <v>0</v>
      </c>
      <c r="O43">
        <f t="shared" si="8"/>
        <v>0</v>
      </c>
      <c r="P43">
        <f t="shared" si="10"/>
        <v>0</v>
      </c>
      <c r="Q43">
        <f t="shared" si="9"/>
        <v>1</v>
      </c>
    </row>
    <row r="44" spans="1:17" x14ac:dyDescent="0.3">
      <c r="A44">
        <v>2</v>
      </c>
      <c r="B44">
        <v>25</v>
      </c>
      <c r="C44">
        <v>2</v>
      </c>
      <c r="D44" t="s">
        <v>12</v>
      </c>
      <c r="E44" t="s">
        <v>55</v>
      </c>
      <c r="F44">
        <v>-1</v>
      </c>
      <c r="G44">
        <v>1</v>
      </c>
      <c r="H44">
        <f t="shared" si="1"/>
        <v>1</v>
      </c>
      <c r="I44">
        <f t="shared" si="2"/>
        <v>0</v>
      </c>
      <c r="J44">
        <f t="shared" si="3"/>
        <v>0</v>
      </c>
      <c r="K44">
        <f t="shared" si="4"/>
        <v>0</v>
      </c>
      <c r="L44">
        <f t="shared" si="5"/>
        <v>0</v>
      </c>
      <c r="M44">
        <f t="shared" si="6"/>
        <v>1</v>
      </c>
      <c r="N44">
        <f t="shared" si="7"/>
        <v>0</v>
      </c>
      <c r="O44">
        <f t="shared" si="8"/>
        <v>0</v>
      </c>
      <c r="P44">
        <f t="shared" si="10"/>
        <v>0</v>
      </c>
      <c r="Q44">
        <f t="shared" si="9"/>
        <v>1</v>
      </c>
    </row>
    <row r="45" spans="1:17" x14ac:dyDescent="0.3">
      <c r="A45">
        <v>2</v>
      </c>
      <c r="B45">
        <v>26</v>
      </c>
      <c r="C45">
        <v>0</v>
      </c>
      <c r="D45" t="s">
        <v>16</v>
      </c>
      <c r="E45" t="s">
        <v>56</v>
      </c>
      <c r="F45">
        <v>1</v>
      </c>
      <c r="G45">
        <v>-1</v>
      </c>
      <c r="H45">
        <f t="shared" si="1"/>
        <v>0</v>
      </c>
      <c r="I45">
        <f t="shared" si="2"/>
        <v>1</v>
      </c>
      <c r="J45">
        <f t="shared" si="3"/>
        <v>0</v>
      </c>
      <c r="K45">
        <f t="shared" si="4"/>
        <v>0</v>
      </c>
      <c r="L45">
        <f t="shared" si="5"/>
        <v>0</v>
      </c>
      <c r="M45">
        <f t="shared" si="6"/>
        <v>1</v>
      </c>
      <c r="N45">
        <f t="shared" si="7"/>
        <v>0</v>
      </c>
      <c r="O45">
        <f t="shared" si="8"/>
        <v>0</v>
      </c>
      <c r="P45">
        <f t="shared" si="10"/>
        <v>0</v>
      </c>
      <c r="Q45">
        <f t="shared" si="9"/>
        <v>1</v>
      </c>
    </row>
    <row r="46" spans="1:17" x14ac:dyDescent="0.3">
      <c r="A46">
        <v>2</v>
      </c>
      <c r="B46">
        <v>26</v>
      </c>
      <c r="C46">
        <v>1</v>
      </c>
      <c r="D46" t="s">
        <v>16</v>
      </c>
      <c r="E46" t="s">
        <v>57</v>
      </c>
      <c r="F46">
        <v>1</v>
      </c>
      <c r="G46">
        <v>-1</v>
      </c>
      <c r="H46">
        <f t="shared" si="1"/>
        <v>0</v>
      </c>
      <c r="I46">
        <f t="shared" si="2"/>
        <v>1</v>
      </c>
      <c r="J46">
        <f t="shared" si="3"/>
        <v>0</v>
      </c>
      <c r="K46">
        <f t="shared" si="4"/>
        <v>0</v>
      </c>
      <c r="L46">
        <f t="shared" si="5"/>
        <v>0</v>
      </c>
      <c r="M46">
        <f t="shared" si="6"/>
        <v>1</v>
      </c>
      <c r="N46">
        <f t="shared" si="7"/>
        <v>0</v>
      </c>
      <c r="O46">
        <f t="shared" si="8"/>
        <v>0</v>
      </c>
      <c r="P46">
        <f t="shared" si="10"/>
        <v>0</v>
      </c>
      <c r="Q46">
        <f t="shared" si="9"/>
        <v>1</v>
      </c>
    </row>
    <row r="47" spans="1:17" x14ac:dyDescent="0.3">
      <c r="A47">
        <v>3</v>
      </c>
      <c r="B47">
        <v>10000</v>
      </c>
      <c r="C47">
        <v>0</v>
      </c>
      <c r="D47" t="s">
        <v>7</v>
      </c>
      <c r="E47" t="s">
        <v>58</v>
      </c>
      <c r="F47">
        <v>0</v>
      </c>
      <c r="G47">
        <v>-1</v>
      </c>
      <c r="H47">
        <f t="shared" si="1"/>
        <v>0</v>
      </c>
      <c r="I47">
        <f t="shared" si="2"/>
        <v>0</v>
      </c>
      <c r="J47">
        <f t="shared" si="3"/>
        <v>0</v>
      </c>
      <c r="K47">
        <f t="shared" si="4"/>
        <v>1</v>
      </c>
      <c r="L47">
        <f t="shared" si="5"/>
        <v>0</v>
      </c>
      <c r="M47">
        <f t="shared" si="6"/>
        <v>1</v>
      </c>
      <c r="N47">
        <f t="shared" si="7"/>
        <v>0</v>
      </c>
      <c r="O47">
        <f t="shared" si="8"/>
        <v>0</v>
      </c>
      <c r="P47">
        <f t="shared" si="10"/>
        <v>0</v>
      </c>
      <c r="Q47">
        <f t="shared" si="9"/>
        <v>1</v>
      </c>
    </row>
    <row r="48" spans="1:17" x14ac:dyDescent="0.3">
      <c r="A48">
        <v>3</v>
      </c>
      <c r="B48">
        <v>10000</v>
      </c>
      <c r="C48">
        <v>1</v>
      </c>
      <c r="D48" t="s">
        <v>7</v>
      </c>
      <c r="E48" t="s">
        <v>59</v>
      </c>
      <c r="F48">
        <v>0</v>
      </c>
      <c r="G48">
        <v>-1</v>
      </c>
      <c r="H48">
        <f t="shared" si="1"/>
        <v>0</v>
      </c>
      <c r="I48">
        <f t="shared" si="2"/>
        <v>0</v>
      </c>
      <c r="J48">
        <f t="shared" si="3"/>
        <v>0</v>
      </c>
      <c r="K48">
        <f t="shared" si="4"/>
        <v>1</v>
      </c>
      <c r="L48">
        <f t="shared" si="5"/>
        <v>0</v>
      </c>
      <c r="M48">
        <f t="shared" si="6"/>
        <v>1</v>
      </c>
      <c r="N48">
        <f t="shared" si="7"/>
        <v>0</v>
      </c>
      <c r="O48">
        <f t="shared" si="8"/>
        <v>0</v>
      </c>
      <c r="P48">
        <f t="shared" si="10"/>
        <v>0</v>
      </c>
      <c r="Q48">
        <f t="shared" si="9"/>
        <v>1</v>
      </c>
    </row>
    <row r="49" spans="1:17" x14ac:dyDescent="0.3">
      <c r="A49">
        <v>3</v>
      </c>
      <c r="B49">
        <v>10001</v>
      </c>
      <c r="C49">
        <v>0</v>
      </c>
      <c r="D49" t="s">
        <v>16</v>
      </c>
      <c r="E49" t="s">
        <v>60</v>
      </c>
      <c r="F49">
        <v>1</v>
      </c>
      <c r="G49">
        <v>1</v>
      </c>
      <c r="H49">
        <f t="shared" si="1"/>
        <v>0</v>
      </c>
      <c r="I49">
        <f t="shared" si="2"/>
        <v>0</v>
      </c>
      <c r="J49">
        <f t="shared" si="3"/>
        <v>0</v>
      </c>
      <c r="K49">
        <f t="shared" si="4"/>
        <v>0</v>
      </c>
      <c r="L49">
        <f t="shared" si="5"/>
        <v>1</v>
      </c>
      <c r="M49">
        <f t="shared" si="6"/>
        <v>1</v>
      </c>
      <c r="N49">
        <f t="shared" si="7"/>
        <v>0</v>
      </c>
      <c r="O49">
        <f t="shared" si="8"/>
        <v>0</v>
      </c>
      <c r="P49">
        <f t="shared" si="10"/>
        <v>1</v>
      </c>
      <c r="Q49">
        <f t="shared" si="9"/>
        <v>1</v>
      </c>
    </row>
    <row r="50" spans="1:17" x14ac:dyDescent="0.3">
      <c r="A50">
        <v>3</v>
      </c>
      <c r="B50">
        <v>10002</v>
      </c>
      <c r="C50">
        <v>0</v>
      </c>
      <c r="D50" t="s">
        <v>12</v>
      </c>
      <c r="E50" t="s">
        <v>61</v>
      </c>
      <c r="F50">
        <v>-2</v>
      </c>
      <c r="G50">
        <v>-1</v>
      </c>
      <c r="H50">
        <f t="shared" si="1"/>
        <v>0</v>
      </c>
      <c r="I50">
        <f t="shared" si="2"/>
        <v>0</v>
      </c>
      <c r="J50">
        <f t="shared" si="3"/>
        <v>0</v>
      </c>
      <c r="K50">
        <f t="shared" si="4"/>
        <v>0</v>
      </c>
      <c r="L50">
        <f t="shared" si="5"/>
        <v>1</v>
      </c>
      <c r="M50">
        <f t="shared" si="6"/>
        <v>1</v>
      </c>
      <c r="N50">
        <f t="shared" si="7"/>
        <v>0</v>
      </c>
      <c r="O50">
        <f t="shared" si="8"/>
        <v>0</v>
      </c>
      <c r="P50">
        <f t="shared" si="10"/>
        <v>1</v>
      </c>
      <c r="Q50">
        <f t="shared" si="9"/>
        <v>1</v>
      </c>
    </row>
    <row r="51" spans="1:17" x14ac:dyDescent="0.3">
      <c r="A51">
        <v>3</v>
      </c>
      <c r="B51">
        <v>10003</v>
      </c>
      <c r="C51">
        <v>0</v>
      </c>
      <c r="D51" t="s">
        <v>62</v>
      </c>
      <c r="E51" t="s">
        <v>63</v>
      </c>
      <c r="F51">
        <v>0</v>
      </c>
      <c r="G51">
        <v>0</v>
      </c>
      <c r="H51">
        <f t="shared" si="1"/>
        <v>0</v>
      </c>
      <c r="I51">
        <f t="shared" si="2"/>
        <v>0</v>
      </c>
      <c r="J51">
        <f t="shared" si="3"/>
        <v>0</v>
      </c>
      <c r="K51">
        <f t="shared" si="4"/>
        <v>0</v>
      </c>
      <c r="L51">
        <f t="shared" si="5"/>
        <v>1</v>
      </c>
      <c r="M51">
        <f t="shared" si="6"/>
        <v>1</v>
      </c>
      <c r="N51">
        <f t="shared" si="7"/>
        <v>0</v>
      </c>
      <c r="O51">
        <f t="shared" si="8"/>
        <v>0</v>
      </c>
      <c r="P51">
        <f t="shared" si="10"/>
        <v>0</v>
      </c>
      <c r="Q51">
        <f t="shared" si="9"/>
        <v>0</v>
      </c>
    </row>
    <row r="52" spans="1:17" x14ac:dyDescent="0.3">
      <c r="A52">
        <v>3</v>
      </c>
      <c r="B52">
        <v>10003</v>
      </c>
      <c r="C52">
        <v>1</v>
      </c>
      <c r="D52" t="s">
        <v>62</v>
      </c>
      <c r="E52" t="s">
        <v>8</v>
      </c>
      <c r="F52">
        <v>0</v>
      </c>
      <c r="G52">
        <v>0</v>
      </c>
      <c r="H52">
        <f t="shared" si="1"/>
        <v>0</v>
      </c>
      <c r="I52">
        <f t="shared" si="2"/>
        <v>0</v>
      </c>
      <c r="J52">
        <f t="shared" si="3"/>
        <v>0</v>
      </c>
      <c r="K52">
        <f t="shared" si="4"/>
        <v>0</v>
      </c>
      <c r="L52">
        <f t="shared" si="5"/>
        <v>1</v>
      </c>
      <c r="M52">
        <f t="shared" si="6"/>
        <v>1</v>
      </c>
      <c r="N52">
        <f t="shared" si="7"/>
        <v>0</v>
      </c>
      <c r="O52">
        <f t="shared" si="8"/>
        <v>0</v>
      </c>
      <c r="P52">
        <f t="shared" si="10"/>
        <v>0</v>
      </c>
      <c r="Q52">
        <f t="shared" si="9"/>
        <v>0</v>
      </c>
    </row>
    <row r="53" spans="1:17" x14ac:dyDescent="0.3">
      <c r="A53">
        <v>3</v>
      </c>
      <c r="B53">
        <v>10003</v>
      </c>
      <c r="C53">
        <v>2</v>
      </c>
      <c r="D53" t="s">
        <v>62</v>
      </c>
      <c r="E53" t="s">
        <v>64</v>
      </c>
      <c r="F53">
        <v>1</v>
      </c>
      <c r="G53">
        <v>1</v>
      </c>
      <c r="H53">
        <f t="shared" si="1"/>
        <v>0</v>
      </c>
      <c r="I53">
        <f t="shared" si="2"/>
        <v>0</v>
      </c>
      <c r="J53">
        <f t="shared" si="3"/>
        <v>0</v>
      </c>
      <c r="K53">
        <f t="shared" si="4"/>
        <v>0</v>
      </c>
      <c r="L53">
        <f t="shared" si="5"/>
        <v>1</v>
      </c>
      <c r="M53">
        <f t="shared" si="6"/>
        <v>1</v>
      </c>
      <c r="N53">
        <f t="shared" si="7"/>
        <v>0</v>
      </c>
      <c r="O53">
        <f t="shared" si="8"/>
        <v>0</v>
      </c>
      <c r="P53">
        <f t="shared" si="10"/>
        <v>1</v>
      </c>
      <c r="Q53">
        <f t="shared" si="9"/>
        <v>1</v>
      </c>
    </row>
    <row r="54" spans="1:17" x14ac:dyDescent="0.3">
      <c r="A54">
        <v>3</v>
      </c>
      <c r="B54">
        <v>10003</v>
      </c>
      <c r="C54">
        <v>3</v>
      </c>
      <c r="D54" t="s">
        <v>62</v>
      </c>
      <c r="E54" t="s">
        <v>65</v>
      </c>
      <c r="F54">
        <v>2</v>
      </c>
      <c r="G54">
        <v>1</v>
      </c>
      <c r="H54">
        <f t="shared" si="1"/>
        <v>0</v>
      </c>
      <c r="I54">
        <f t="shared" si="2"/>
        <v>0</v>
      </c>
      <c r="J54">
        <f t="shared" si="3"/>
        <v>0</v>
      </c>
      <c r="K54">
        <f t="shared" si="4"/>
        <v>0</v>
      </c>
      <c r="L54">
        <f t="shared" si="5"/>
        <v>1</v>
      </c>
      <c r="M54">
        <f t="shared" si="6"/>
        <v>1</v>
      </c>
      <c r="N54">
        <f t="shared" si="7"/>
        <v>0</v>
      </c>
      <c r="O54">
        <f t="shared" si="8"/>
        <v>0</v>
      </c>
      <c r="P54">
        <f t="shared" si="10"/>
        <v>1</v>
      </c>
      <c r="Q54">
        <f t="shared" si="9"/>
        <v>1</v>
      </c>
    </row>
    <row r="55" spans="1:17" x14ac:dyDescent="0.3">
      <c r="A55">
        <v>3</v>
      </c>
      <c r="B55">
        <v>10004</v>
      </c>
      <c r="C55">
        <v>0</v>
      </c>
      <c r="D55" t="s">
        <v>25</v>
      </c>
      <c r="E55" t="s">
        <v>66</v>
      </c>
      <c r="F55">
        <v>1</v>
      </c>
      <c r="G55">
        <v>0</v>
      </c>
      <c r="H55">
        <f t="shared" si="1"/>
        <v>0</v>
      </c>
      <c r="I55">
        <f t="shared" si="2"/>
        <v>0</v>
      </c>
      <c r="J55">
        <f t="shared" si="3"/>
        <v>1</v>
      </c>
      <c r="K55">
        <f t="shared" si="4"/>
        <v>0</v>
      </c>
      <c r="L55">
        <f t="shared" si="5"/>
        <v>0</v>
      </c>
      <c r="M55">
        <f t="shared" si="6"/>
        <v>1</v>
      </c>
      <c r="N55">
        <f t="shared" si="7"/>
        <v>1</v>
      </c>
      <c r="O55">
        <f t="shared" si="8"/>
        <v>0</v>
      </c>
      <c r="P55">
        <f t="shared" si="10"/>
        <v>0</v>
      </c>
      <c r="Q55">
        <f t="shared" si="9"/>
        <v>0</v>
      </c>
    </row>
    <row r="56" spans="1:17" x14ac:dyDescent="0.3">
      <c r="A56">
        <v>3</v>
      </c>
      <c r="B56">
        <v>10004</v>
      </c>
      <c r="C56">
        <v>1</v>
      </c>
      <c r="D56" t="s">
        <v>25</v>
      </c>
      <c r="E56" t="s">
        <v>67</v>
      </c>
      <c r="F56">
        <v>0</v>
      </c>
      <c r="G56">
        <v>0</v>
      </c>
      <c r="H56">
        <f t="shared" si="1"/>
        <v>0</v>
      </c>
      <c r="I56">
        <f t="shared" si="2"/>
        <v>0</v>
      </c>
      <c r="J56">
        <f t="shared" si="3"/>
        <v>0</v>
      </c>
      <c r="K56">
        <f t="shared" si="4"/>
        <v>0</v>
      </c>
      <c r="L56">
        <f t="shared" si="5"/>
        <v>1</v>
      </c>
      <c r="M56">
        <f t="shared" si="6"/>
        <v>1</v>
      </c>
      <c r="N56">
        <f t="shared" si="7"/>
        <v>0</v>
      </c>
      <c r="O56">
        <f t="shared" si="8"/>
        <v>0</v>
      </c>
      <c r="P56">
        <f t="shared" si="10"/>
        <v>0</v>
      </c>
      <c r="Q56">
        <f t="shared" si="9"/>
        <v>0</v>
      </c>
    </row>
    <row r="57" spans="1:17" x14ac:dyDescent="0.3">
      <c r="A57">
        <v>3</v>
      </c>
      <c r="B57">
        <v>10004</v>
      </c>
      <c r="C57">
        <v>2</v>
      </c>
      <c r="D57" t="s">
        <v>25</v>
      </c>
      <c r="E57" t="s">
        <v>68</v>
      </c>
      <c r="F57">
        <v>1</v>
      </c>
      <c r="G57">
        <v>0</v>
      </c>
      <c r="H57">
        <f t="shared" si="1"/>
        <v>0</v>
      </c>
      <c r="I57">
        <f t="shared" si="2"/>
        <v>0</v>
      </c>
      <c r="J57">
        <f t="shared" si="3"/>
        <v>1</v>
      </c>
      <c r="K57">
        <f t="shared" si="4"/>
        <v>0</v>
      </c>
      <c r="L57">
        <f t="shared" si="5"/>
        <v>0</v>
      </c>
      <c r="M57">
        <f t="shared" si="6"/>
        <v>1</v>
      </c>
      <c r="N57">
        <f t="shared" si="7"/>
        <v>1</v>
      </c>
      <c r="O57">
        <f t="shared" si="8"/>
        <v>0</v>
      </c>
      <c r="P57">
        <f t="shared" si="10"/>
        <v>0</v>
      </c>
      <c r="Q57">
        <f t="shared" si="9"/>
        <v>0</v>
      </c>
    </row>
    <row r="58" spans="1:17" x14ac:dyDescent="0.3">
      <c r="A58">
        <v>3</v>
      </c>
      <c r="B58">
        <v>10004</v>
      </c>
      <c r="C58">
        <v>3</v>
      </c>
      <c r="D58" t="s">
        <v>25</v>
      </c>
      <c r="E58" t="s">
        <v>69</v>
      </c>
      <c r="F58">
        <v>0</v>
      </c>
      <c r="G58">
        <v>0</v>
      </c>
      <c r="H58">
        <f t="shared" si="1"/>
        <v>0</v>
      </c>
      <c r="I58">
        <f t="shared" si="2"/>
        <v>0</v>
      </c>
      <c r="J58">
        <f t="shared" si="3"/>
        <v>0</v>
      </c>
      <c r="K58">
        <f t="shared" si="4"/>
        <v>0</v>
      </c>
      <c r="L58">
        <f t="shared" si="5"/>
        <v>1</v>
      </c>
      <c r="M58">
        <f t="shared" si="6"/>
        <v>1</v>
      </c>
      <c r="N58">
        <f t="shared" si="7"/>
        <v>0</v>
      </c>
      <c r="O58">
        <f t="shared" si="8"/>
        <v>0</v>
      </c>
      <c r="P58">
        <f t="shared" si="10"/>
        <v>0</v>
      </c>
      <c r="Q58">
        <f t="shared" si="9"/>
        <v>0</v>
      </c>
    </row>
    <row r="59" spans="1:17" x14ac:dyDescent="0.3">
      <c r="A59">
        <v>4</v>
      </c>
      <c r="B59">
        <v>10005</v>
      </c>
      <c r="C59">
        <v>0</v>
      </c>
      <c r="D59" t="s">
        <v>62</v>
      </c>
      <c r="E59" t="s">
        <v>70</v>
      </c>
      <c r="F59">
        <v>1</v>
      </c>
      <c r="G59">
        <v>1</v>
      </c>
      <c r="H59">
        <f t="shared" si="1"/>
        <v>0</v>
      </c>
      <c r="I59">
        <f t="shared" si="2"/>
        <v>0</v>
      </c>
      <c r="J59">
        <f t="shared" si="3"/>
        <v>0</v>
      </c>
      <c r="K59">
        <f t="shared" si="4"/>
        <v>0</v>
      </c>
      <c r="L59">
        <f t="shared" si="5"/>
        <v>1</v>
      </c>
      <c r="M59">
        <f t="shared" si="6"/>
        <v>1</v>
      </c>
      <c r="N59">
        <f t="shared" si="7"/>
        <v>0</v>
      </c>
      <c r="O59">
        <f t="shared" si="8"/>
        <v>0</v>
      </c>
      <c r="P59">
        <f t="shared" si="10"/>
        <v>1</v>
      </c>
      <c r="Q59">
        <f t="shared" si="9"/>
        <v>1</v>
      </c>
    </row>
    <row r="60" spans="1:17" x14ac:dyDescent="0.3">
      <c r="A60">
        <v>4</v>
      </c>
      <c r="B60">
        <v>10005</v>
      </c>
      <c r="C60">
        <v>1</v>
      </c>
      <c r="D60" t="s">
        <v>62</v>
      </c>
      <c r="E60" t="s">
        <v>71</v>
      </c>
      <c r="F60">
        <v>-2</v>
      </c>
      <c r="G60">
        <v>-1</v>
      </c>
      <c r="H60">
        <f t="shared" si="1"/>
        <v>0</v>
      </c>
      <c r="I60">
        <f t="shared" si="2"/>
        <v>0</v>
      </c>
      <c r="J60">
        <f t="shared" si="3"/>
        <v>0</v>
      </c>
      <c r="K60">
        <f t="shared" si="4"/>
        <v>0</v>
      </c>
      <c r="L60">
        <f t="shared" si="5"/>
        <v>1</v>
      </c>
      <c r="M60">
        <f t="shared" si="6"/>
        <v>1</v>
      </c>
      <c r="N60">
        <f t="shared" si="7"/>
        <v>0</v>
      </c>
      <c r="O60">
        <f t="shared" si="8"/>
        <v>0</v>
      </c>
      <c r="P60">
        <f t="shared" si="10"/>
        <v>1</v>
      </c>
      <c r="Q60">
        <f t="shared" si="9"/>
        <v>1</v>
      </c>
    </row>
    <row r="61" spans="1:17" x14ac:dyDescent="0.3">
      <c r="A61">
        <v>4</v>
      </c>
      <c r="B61">
        <v>10005</v>
      </c>
      <c r="C61">
        <v>2</v>
      </c>
      <c r="D61" t="s">
        <v>62</v>
      </c>
      <c r="E61" t="s">
        <v>72</v>
      </c>
      <c r="F61">
        <v>1</v>
      </c>
      <c r="G61">
        <v>1</v>
      </c>
      <c r="H61">
        <f t="shared" si="1"/>
        <v>0</v>
      </c>
      <c r="I61">
        <f t="shared" si="2"/>
        <v>0</v>
      </c>
      <c r="J61">
        <f t="shared" si="3"/>
        <v>0</v>
      </c>
      <c r="K61">
        <f t="shared" si="4"/>
        <v>0</v>
      </c>
      <c r="L61">
        <f t="shared" si="5"/>
        <v>1</v>
      </c>
      <c r="M61">
        <f t="shared" si="6"/>
        <v>1</v>
      </c>
      <c r="N61">
        <f t="shared" si="7"/>
        <v>0</v>
      </c>
      <c r="O61">
        <f t="shared" si="8"/>
        <v>0</v>
      </c>
      <c r="P61">
        <f t="shared" si="10"/>
        <v>1</v>
      </c>
      <c r="Q61">
        <f t="shared" si="9"/>
        <v>1</v>
      </c>
    </row>
    <row r="62" spans="1:17" x14ac:dyDescent="0.3">
      <c r="A62">
        <v>4</v>
      </c>
      <c r="B62">
        <v>10006</v>
      </c>
      <c r="C62">
        <v>0</v>
      </c>
      <c r="D62" t="s">
        <v>16</v>
      </c>
      <c r="E62" t="s">
        <v>73</v>
      </c>
      <c r="F62">
        <v>1</v>
      </c>
      <c r="G62">
        <v>1</v>
      </c>
      <c r="H62">
        <f t="shared" si="1"/>
        <v>0</v>
      </c>
      <c r="I62">
        <f t="shared" si="2"/>
        <v>0</v>
      </c>
      <c r="J62">
        <f t="shared" si="3"/>
        <v>0</v>
      </c>
      <c r="K62">
        <f t="shared" si="4"/>
        <v>0</v>
      </c>
      <c r="L62">
        <f t="shared" si="5"/>
        <v>1</v>
      </c>
      <c r="M62">
        <f t="shared" si="6"/>
        <v>1</v>
      </c>
      <c r="N62">
        <f t="shared" si="7"/>
        <v>0</v>
      </c>
      <c r="O62">
        <f t="shared" si="8"/>
        <v>0</v>
      </c>
      <c r="P62">
        <f t="shared" si="10"/>
        <v>1</v>
      </c>
      <c r="Q62">
        <f t="shared" si="9"/>
        <v>1</v>
      </c>
    </row>
    <row r="63" spans="1:17" x14ac:dyDescent="0.3">
      <c r="A63">
        <v>4</v>
      </c>
      <c r="B63">
        <v>10006</v>
      </c>
      <c r="C63">
        <v>1</v>
      </c>
      <c r="D63" t="s">
        <v>16</v>
      </c>
      <c r="E63" t="s">
        <v>74</v>
      </c>
      <c r="F63">
        <v>0</v>
      </c>
      <c r="G63">
        <v>1</v>
      </c>
      <c r="H63">
        <f t="shared" si="1"/>
        <v>0</v>
      </c>
      <c r="I63">
        <f t="shared" si="2"/>
        <v>0</v>
      </c>
      <c r="J63">
        <f t="shared" si="3"/>
        <v>0</v>
      </c>
      <c r="K63">
        <f t="shared" si="4"/>
        <v>1</v>
      </c>
      <c r="L63">
        <f t="shared" si="5"/>
        <v>0</v>
      </c>
      <c r="M63">
        <f t="shared" si="6"/>
        <v>1</v>
      </c>
      <c r="N63">
        <f t="shared" si="7"/>
        <v>0</v>
      </c>
      <c r="O63">
        <f t="shared" si="8"/>
        <v>0</v>
      </c>
      <c r="P63">
        <f t="shared" si="10"/>
        <v>0</v>
      </c>
      <c r="Q63">
        <f t="shared" si="9"/>
        <v>1</v>
      </c>
    </row>
    <row r="64" spans="1:17" x14ac:dyDescent="0.3">
      <c r="A64">
        <v>4</v>
      </c>
      <c r="B64">
        <v>10006</v>
      </c>
      <c r="C64">
        <v>2</v>
      </c>
      <c r="D64" t="s">
        <v>16</v>
      </c>
      <c r="E64" t="s">
        <v>75</v>
      </c>
      <c r="F64">
        <v>1</v>
      </c>
      <c r="G64">
        <v>1</v>
      </c>
      <c r="H64">
        <f t="shared" si="1"/>
        <v>0</v>
      </c>
      <c r="I64">
        <f t="shared" si="2"/>
        <v>0</v>
      </c>
      <c r="J64">
        <f t="shared" si="3"/>
        <v>0</v>
      </c>
      <c r="K64">
        <f t="shared" si="4"/>
        <v>0</v>
      </c>
      <c r="L64">
        <f t="shared" si="5"/>
        <v>1</v>
      </c>
      <c r="M64">
        <f t="shared" si="6"/>
        <v>1</v>
      </c>
      <c r="N64">
        <f t="shared" si="7"/>
        <v>0</v>
      </c>
      <c r="O64">
        <f t="shared" si="8"/>
        <v>0</v>
      </c>
      <c r="P64">
        <f t="shared" si="10"/>
        <v>1</v>
      </c>
      <c r="Q64">
        <f t="shared" si="9"/>
        <v>1</v>
      </c>
    </row>
    <row r="65" spans="1:17" x14ac:dyDescent="0.3">
      <c r="A65">
        <v>4</v>
      </c>
      <c r="B65">
        <v>10006</v>
      </c>
      <c r="C65">
        <v>3</v>
      </c>
      <c r="D65" t="s">
        <v>16</v>
      </c>
      <c r="E65" t="s">
        <v>76</v>
      </c>
      <c r="F65">
        <v>1</v>
      </c>
      <c r="G65">
        <v>1</v>
      </c>
      <c r="H65">
        <f t="shared" si="1"/>
        <v>0</v>
      </c>
      <c r="I65">
        <f t="shared" si="2"/>
        <v>0</v>
      </c>
      <c r="J65">
        <f t="shared" si="3"/>
        <v>0</v>
      </c>
      <c r="K65">
        <f t="shared" si="4"/>
        <v>0</v>
      </c>
      <c r="L65">
        <f t="shared" si="5"/>
        <v>1</v>
      </c>
      <c r="M65">
        <f t="shared" si="6"/>
        <v>1</v>
      </c>
      <c r="N65">
        <f t="shared" si="7"/>
        <v>0</v>
      </c>
      <c r="O65">
        <f t="shared" si="8"/>
        <v>0</v>
      </c>
      <c r="P65">
        <f t="shared" si="10"/>
        <v>1</v>
      </c>
      <c r="Q65">
        <f t="shared" si="9"/>
        <v>1</v>
      </c>
    </row>
    <row r="66" spans="1:17" x14ac:dyDescent="0.3">
      <c r="A66">
        <v>4</v>
      </c>
      <c r="B66">
        <v>10007</v>
      </c>
      <c r="C66">
        <v>0</v>
      </c>
      <c r="D66" t="s">
        <v>25</v>
      </c>
      <c r="E66" t="s">
        <v>77</v>
      </c>
      <c r="F66">
        <v>1</v>
      </c>
      <c r="G66">
        <v>-1</v>
      </c>
      <c r="H66">
        <f t="shared" si="1"/>
        <v>0</v>
      </c>
      <c r="I66">
        <f t="shared" si="2"/>
        <v>1</v>
      </c>
      <c r="J66">
        <f t="shared" si="3"/>
        <v>0</v>
      </c>
      <c r="K66">
        <f t="shared" si="4"/>
        <v>0</v>
      </c>
      <c r="L66">
        <f t="shared" si="5"/>
        <v>0</v>
      </c>
      <c r="M66">
        <f t="shared" si="6"/>
        <v>1</v>
      </c>
      <c r="N66">
        <f t="shared" si="7"/>
        <v>0</v>
      </c>
      <c r="O66">
        <f t="shared" si="8"/>
        <v>0</v>
      </c>
      <c r="P66">
        <f t="shared" si="10"/>
        <v>0</v>
      </c>
      <c r="Q66">
        <f t="shared" si="9"/>
        <v>1</v>
      </c>
    </row>
    <row r="67" spans="1:17" x14ac:dyDescent="0.3">
      <c r="A67">
        <v>4</v>
      </c>
      <c r="B67">
        <v>10007</v>
      </c>
      <c r="C67">
        <v>1</v>
      </c>
      <c r="D67" t="s">
        <v>25</v>
      </c>
      <c r="E67" t="s">
        <v>78</v>
      </c>
      <c r="F67">
        <v>0</v>
      </c>
      <c r="G67">
        <v>1</v>
      </c>
      <c r="H67">
        <f t="shared" si="1"/>
        <v>0</v>
      </c>
      <c r="I67">
        <f t="shared" si="2"/>
        <v>0</v>
      </c>
      <c r="J67">
        <f t="shared" si="3"/>
        <v>0</v>
      </c>
      <c r="K67">
        <f t="shared" si="4"/>
        <v>1</v>
      </c>
      <c r="L67">
        <f t="shared" si="5"/>
        <v>0</v>
      </c>
      <c r="M67">
        <f t="shared" si="6"/>
        <v>1</v>
      </c>
      <c r="N67">
        <f t="shared" si="7"/>
        <v>0</v>
      </c>
      <c r="O67">
        <f t="shared" si="8"/>
        <v>0</v>
      </c>
      <c r="P67">
        <f t="shared" si="10"/>
        <v>0</v>
      </c>
      <c r="Q67">
        <f t="shared" si="9"/>
        <v>1</v>
      </c>
    </row>
    <row r="68" spans="1:17" x14ac:dyDescent="0.3">
      <c r="A68">
        <v>4</v>
      </c>
      <c r="B68">
        <v>10007</v>
      </c>
      <c r="C68">
        <v>2</v>
      </c>
      <c r="D68" t="s">
        <v>25</v>
      </c>
      <c r="E68" t="s">
        <v>79</v>
      </c>
      <c r="F68">
        <v>1</v>
      </c>
      <c r="G68">
        <v>-1</v>
      </c>
      <c r="H68">
        <f t="shared" ref="H68:H92" si="11">IF(AND($F68&lt;0,$G68&gt;0),1,0)</f>
        <v>0</v>
      </c>
      <c r="I68">
        <f t="shared" ref="I68:I92" si="12">IF(AND($F68&gt;0,$G68&lt;0),1,0)</f>
        <v>1</v>
      </c>
      <c r="J68">
        <f t="shared" ref="J68:J92" si="13">IF(AND($F68&lt;&gt;0,$G68=0),1,0)</f>
        <v>0</v>
      </c>
      <c r="K68">
        <f t="shared" ref="K68:K92" si="14">IF(AND($F68=0,$G68&lt;&gt;0),1,0)</f>
        <v>0</v>
      </c>
      <c r="L68">
        <f t="shared" ref="L68:L92" si="15">IF(OR(AND($F68&gt;0,$G68&gt;0),AND($F68=0,$G68=0),AND($F68&lt;0,$G68&lt;0)),1,0)</f>
        <v>0</v>
      </c>
      <c r="M68">
        <f t="shared" ref="M68:M92" si="16">SUM(H68:L68)</f>
        <v>1</v>
      </c>
      <c r="N68">
        <f t="shared" ref="N68:O92" si="17">IF(AND($F68&gt;0,$G68=0),1,0)</f>
        <v>0</v>
      </c>
      <c r="O68">
        <f t="shared" ref="O68:O92" si="18">IF(AND($F68&lt;0,$G68=0),1,0)</f>
        <v>0</v>
      </c>
      <c r="P68">
        <f t="shared" ref="P68:P92" si="19">IF(OR(AND($F68&gt;0,$G68&gt;0),AND($F68&lt;0,$G68&lt;0)),1,0)</f>
        <v>0</v>
      </c>
      <c r="Q68">
        <f t="shared" ref="Q68:Q92" si="20">IF($G68&lt;&gt;0,1,0)</f>
        <v>1</v>
      </c>
    </row>
    <row r="69" spans="1:17" x14ac:dyDescent="0.3">
      <c r="A69">
        <v>4</v>
      </c>
      <c r="B69">
        <v>10007</v>
      </c>
      <c r="C69">
        <v>3</v>
      </c>
      <c r="D69" t="s">
        <v>25</v>
      </c>
      <c r="E69" t="s">
        <v>80</v>
      </c>
      <c r="F69">
        <v>-1</v>
      </c>
      <c r="G69">
        <v>0</v>
      </c>
      <c r="H69">
        <f t="shared" si="11"/>
        <v>0</v>
      </c>
      <c r="I69">
        <f t="shared" si="12"/>
        <v>0</v>
      </c>
      <c r="J69">
        <f t="shared" si="13"/>
        <v>1</v>
      </c>
      <c r="K69">
        <f t="shared" si="14"/>
        <v>0</v>
      </c>
      <c r="L69">
        <f t="shared" si="15"/>
        <v>0</v>
      </c>
      <c r="M69">
        <f t="shared" si="16"/>
        <v>1</v>
      </c>
      <c r="N69">
        <f t="shared" si="17"/>
        <v>0</v>
      </c>
      <c r="O69">
        <f t="shared" si="18"/>
        <v>1</v>
      </c>
      <c r="P69">
        <f t="shared" si="19"/>
        <v>0</v>
      </c>
      <c r="Q69">
        <f t="shared" si="20"/>
        <v>0</v>
      </c>
    </row>
    <row r="70" spans="1:17" x14ac:dyDescent="0.3">
      <c r="A70">
        <v>4</v>
      </c>
      <c r="B70">
        <v>10007</v>
      </c>
      <c r="C70">
        <v>4</v>
      </c>
      <c r="D70" t="s">
        <v>25</v>
      </c>
      <c r="E70" t="s">
        <v>81</v>
      </c>
      <c r="F70">
        <v>-1</v>
      </c>
      <c r="G70">
        <v>0</v>
      </c>
      <c r="H70">
        <f t="shared" si="11"/>
        <v>0</v>
      </c>
      <c r="I70">
        <f t="shared" si="12"/>
        <v>0</v>
      </c>
      <c r="J70">
        <f t="shared" si="13"/>
        <v>1</v>
      </c>
      <c r="K70">
        <f t="shared" si="14"/>
        <v>0</v>
      </c>
      <c r="L70">
        <f t="shared" si="15"/>
        <v>0</v>
      </c>
      <c r="M70">
        <f t="shared" si="16"/>
        <v>1</v>
      </c>
      <c r="N70">
        <f t="shared" si="17"/>
        <v>0</v>
      </c>
      <c r="O70">
        <f t="shared" si="18"/>
        <v>1</v>
      </c>
      <c r="P70">
        <f t="shared" si="19"/>
        <v>0</v>
      </c>
      <c r="Q70">
        <f t="shared" si="20"/>
        <v>0</v>
      </c>
    </row>
    <row r="71" spans="1:17" x14ac:dyDescent="0.3">
      <c r="A71">
        <v>4</v>
      </c>
      <c r="B71">
        <v>10008</v>
      </c>
      <c r="C71">
        <v>0</v>
      </c>
      <c r="D71" t="s">
        <v>46</v>
      </c>
      <c r="E71" t="s">
        <v>82</v>
      </c>
      <c r="F71">
        <v>0</v>
      </c>
      <c r="G71">
        <v>0</v>
      </c>
      <c r="H71">
        <f t="shared" si="11"/>
        <v>0</v>
      </c>
      <c r="I71">
        <f t="shared" si="12"/>
        <v>0</v>
      </c>
      <c r="J71">
        <f t="shared" si="13"/>
        <v>0</v>
      </c>
      <c r="K71">
        <f t="shared" si="14"/>
        <v>0</v>
      </c>
      <c r="L71">
        <f t="shared" si="15"/>
        <v>1</v>
      </c>
      <c r="M71">
        <f t="shared" si="16"/>
        <v>1</v>
      </c>
      <c r="N71">
        <f t="shared" si="17"/>
        <v>0</v>
      </c>
      <c r="O71">
        <f t="shared" si="18"/>
        <v>0</v>
      </c>
      <c r="P71">
        <f t="shared" si="19"/>
        <v>0</v>
      </c>
      <c r="Q71">
        <f t="shared" si="20"/>
        <v>0</v>
      </c>
    </row>
    <row r="72" spans="1:17" x14ac:dyDescent="0.3">
      <c r="A72">
        <v>4</v>
      </c>
      <c r="B72">
        <v>10008</v>
      </c>
      <c r="C72">
        <v>1</v>
      </c>
      <c r="D72" t="s">
        <v>46</v>
      </c>
      <c r="E72" t="s">
        <v>83</v>
      </c>
      <c r="F72">
        <v>2</v>
      </c>
      <c r="G72">
        <v>-1</v>
      </c>
      <c r="H72">
        <f t="shared" si="11"/>
        <v>0</v>
      </c>
      <c r="I72">
        <f t="shared" si="12"/>
        <v>1</v>
      </c>
      <c r="J72">
        <f t="shared" si="13"/>
        <v>0</v>
      </c>
      <c r="K72">
        <f t="shared" si="14"/>
        <v>0</v>
      </c>
      <c r="L72">
        <f t="shared" si="15"/>
        <v>0</v>
      </c>
      <c r="M72">
        <f t="shared" si="16"/>
        <v>1</v>
      </c>
      <c r="N72">
        <f t="shared" si="17"/>
        <v>0</v>
      </c>
      <c r="O72">
        <f t="shared" si="18"/>
        <v>0</v>
      </c>
      <c r="P72">
        <f t="shared" si="19"/>
        <v>0</v>
      </c>
      <c r="Q72">
        <f t="shared" si="20"/>
        <v>1</v>
      </c>
    </row>
    <row r="73" spans="1:17" x14ac:dyDescent="0.3">
      <c r="A73">
        <v>4</v>
      </c>
      <c r="B73">
        <v>10008</v>
      </c>
      <c r="C73">
        <v>2</v>
      </c>
      <c r="D73" t="s">
        <v>46</v>
      </c>
      <c r="E73" t="s">
        <v>84</v>
      </c>
      <c r="F73">
        <v>-1</v>
      </c>
      <c r="G73">
        <v>-1</v>
      </c>
      <c r="H73">
        <f t="shared" si="11"/>
        <v>0</v>
      </c>
      <c r="I73">
        <f t="shared" si="12"/>
        <v>0</v>
      </c>
      <c r="J73">
        <f t="shared" si="13"/>
        <v>0</v>
      </c>
      <c r="K73">
        <f t="shared" si="14"/>
        <v>0</v>
      </c>
      <c r="L73">
        <f t="shared" si="15"/>
        <v>1</v>
      </c>
      <c r="M73">
        <f t="shared" si="16"/>
        <v>1</v>
      </c>
      <c r="N73">
        <f t="shared" si="17"/>
        <v>0</v>
      </c>
      <c r="O73">
        <f t="shared" si="18"/>
        <v>0</v>
      </c>
      <c r="P73">
        <f t="shared" si="19"/>
        <v>1</v>
      </c>
      <c r="Q73">
        <f t="shared" si="20"/>
        <v>1</v>
      </c>
    </row>
    <row r="74" spans="1:17" x14ac:dyDescent="0.3">
      <c r="A74">
        <v>4</v>
      </c>
      <c r="B74">
        <v>10009</v>
      </c>
      <c r="C74">
        <v>0</v>
      </c>
      <c r="D74" t="s">
        <v>14</v>
      </c>
      <c r="E74" t="s">
        <v>85</v>
      </c>
      <c r="F74">
        <v>-1</v>
      </c>
      <c r="G74">
        <v>-1</v>
      </c>
      <c r="H74">
        <f t="shared" si="11"/>
        <v>0</v>
      </c>
      <c r="I74">
        <f t="shared" si="12"/>
        <v>0</v>
      </c>
      <c r="J74">
        <f t="shared" si="13"/>
        <v>0</v>
      </c>
      <c r="K74">
        <f t="shared" si="14"/>
        <v>0</v>
      </c>
      <c r="L74">
        <f t="shared" si="15"/>
        <v>1</v>
      </c>
      <c r="M74">
        <f t="shared" si="16"/>
        <v>1</v>
      </c>
      <c r="N74">
        <f t="shared" si="17"/>
        <v>0</v>
      </c>
      <c r="O74">
        <f t="shared" si="18"/>
        <v>0</v>
      </c>
      <c r="P74">
        <f t="shared" si="19"/>
        <v>1</v>
      </c>
      <c r="Q74">
        <f t="shared" si="20"/>
        <v>1</v>
      </c>
    </row>
    <row r="75" spans="1:17" x14ac:dyDescent="0.3">
      <c r="A75">
        <v>4</v>
      </c>
      <c r="B75">
        <v>10009</v>
      </c>
      <c r="C75">
        <v>1</v>
      </c>
      <c r="D75" t="s">
        <v>14</v>
      </c>
      <c r="E75" t="s">
        <v>86</v>
      </c>
      <c r="F75">
        <v>1</v>
      </c>
      <c r="G75">
        <v>-1</v>
      </c>
      <c r="H75">
        <f t="shared" si="11"/>
        <v>0</v>
      </c>
      <c r="I75">
        <f t="shared" si="12"/>
        <v>1</v>
      </c>
      <c r="J75">
        <f t="shared" si="13"/>
        <v>0</v>
      </c>
      <c r="K75">
        <f t="shared" si="14"/>
        <v>0</v>
      </c>
      <c r="L75">
        <f t="shared" si="15"/>
        <v>0</v>
      </c>
      <c r="M75">
        <f t="shared" si="16"/>
        <v>1</v>
      </c>
      <c r="N75">
        <f t="shared" si="17"/>
        <v>0</v>
      </c>
      <c r="O75">
        <f t="shared" si="18"/>
        <v>0</v>
      </c>
      <c r="P75">
        <f t="shared" si="19"/>
        <v>0</v>
      </c>
      <c r="Q75">
        <f t="shared" si="20"/>
        <v>1</v>
      </c>
    </row>
    <row r="76" spans="1:17" x14ac:dyDescent="0.3">
      <c r="A76">
        <v>4</v>
      </c>
      <c r="B76">
        <v>10009</v>
      </c>
      <c r="C76">
        <v>2</v>
      </c>
      <c r="D76" t="s">
        <v>14</v>
      </c>
      <c r="E76" t="s">
        <v>87</v>
      </c>
      <c r="F76">
        <v>0</v>
      </c>
      <c r="G76">
        <v>-1</v>
      </c>
      <c r="H76">
        <f t="shared" si="11"/>
        <v>0</v>
      </c>
      <c r="I76">
        <f t="shared" si="12"/>
        <v>0</v>
      </c>
      <c r="J76">
        <f t="shared" si="13"/>
        <v>0</v>
      </c>
      <c r="K76">
        <f t="shared" si="14"/>
        <v>1</v>
      </c>
      <c r="L76">
        <f t="shared" si="15"/>
        <v>0</v>
      </c>
      <c r="M76">
        <f t="shared" si="16"/>
        <v>1</v>
      </c>
      <c r="N76">
        <f t="shared" si="17"/>
        <v>0</v>
      </c>
      <c r="O76">
        <f t="shared" si="18"/>
        <v>0</v>
      </c>
      <c r="P76">
        <f t="shared" si="19"/>
        <v>0</v>
      </c>
      <c r="Q76">
        <f t="shared" si="20"/>
        <v>1</v>
      </c>
    </row>
    <row r="77" spans="1:17" x14ac:dyDescent="0.3">
      <c r="A77">
        <v>4</v>
      </c>
      <c r="B77">
        <v>100010</v>
      </c>
      <c r="C77">
        <v>0</v>
      </c>
      <c r="D77" t="s">
        <v>16</v>
      </c>
      <c r="E77" t="s">
        <v>88</v>
      </c>
      <c r="F77">
        <v>1</v>
      </c>
      <c r="G77">
        <v>-1</v>
      </c>
      <c r="H77">
        <f t="shared" si="11"/>
        <v>0</v>
      </c>
      <c r="I77">
        <f t="shared" si="12"/>
        <v>1</v>
      </c>
      <c r="J77">
        <f t="shared" si="13"/>
        <v>0</v>
      </c>
      <c r="K77">
        <f t="shared" si="14"/>
        <v>0</v>
      </c>
      <c r="L77">
        <f t="shared" si="15"/>
        <v>0</v>
      </c>
      <c r="M77">
        <f t="shared" si="16"/>
        <v>1</v>
      </c>
      <c r="N77">
        <f t="shared" si="17"/>
        <v>0</v>
      </c>
      <c r="O77">
        <f t="shared" si="18"/>
        <v>0</v>
      </c>
      <c r="P77">
        <f t="shared" si="19"/>
        <v>0</v>
      </c>
      <c r="Q77">
        <f t="shared" si="20"/>
        <v>1</v>
      </c>
    </row>
    <row r="78" spans="1:17" x14ac:dyDescent="0.3">
      <c r="A78">
        <v>4</v>
      </c>
      <c r="B78">
        <v>100010</v>
      </c>
      <c r="C78">
        <v>1</v>
      </c>
      <c r="D78" t="s">
        <v>16</v>
      </c>
      <c r="E78" t="s">
        <v>89</v>
      </c>
      <c r="F78">
        <v>0</v>
      </c>
      <c r="G78">
        <v>-1</v>
      </c>
      <c r="H78">
        <f t="shared" si="11"/>
        <v>0</v>
      </c>
      <c r="I78">
        <f t="shared" si="12"/>
        <v>0</v>
      </c>
      <c r="J78">
        <f t="shared" si="13"/>
        <v>0</v>
      </c>
      <c r="K78">
        <f t="shared" si="14"/>
        <v>1</v>
      </c>
      <c r="L78">
        <f t="shared" si="15"/>
        <v>0</v>
      </c>
      <c r="M78">
        <f t="shared" si="16"/>
        <v>1</v>
      </c>
      <c r="N78">
        <f t="shared" si="17"/>
        <v>0</v>
      </c>
      <c r="O78">
        <f t="shared" si="18"/>
        <v>0</v>
      </c>
      <c r="P78">
        <f t="shared" si="19"/>
        <v>0</v>
      </c>
      <c r="Q78">
        <f t="shared" si="20"/>
        <v>1</v>
      </c>
    </row>
    <row r="79" spans="1:17" x14ac:dyDescent="0.3">
      <c r="A79">
        <v>4</v>
      </c>
      <c r="B79">
        <v>100010</v>
      </c>
      <c r="C79">
        <v>2</v>
      </c>
      <c r="D79" t="s">
        <v>16</v>
      </c>
      <c r="E79" t="s">
        <v>90</v>
      </c>
      <c r="F79">
        <v>-2</v>
      </c>
      <c r="G79">
        <v>-1</v>
      </c>
      <c r="H79">
        <f t="shared" si="11"/>
        <v>0</v>
      </c>
      <c r="I79">
        <f t="shared" si="12"/>
        <v>0</v>
      </c>
      <c r="J79">
        <f t="shared" si="13"/>
        <v>0</v>
      </c>
      <c r="K79">
        <f t="shared" si="14"/>
        <v>0</v>
      </c>
      <c r="L79">
        <f t="shared" si="15"/>
        <v>1</v>
      </c>
      <c r="M79">
        <f t="shared" si="16"/>
        <v>1</v>
      </c>
      <c r="N79">
        <f t="shared" si="17"/>
        <v>0</v>
      </c>
      <c r="O79">
        <f t="shared" si="18"/>
        <v>0</v>
      </c>
      <c r="P79">
        <f t="shared" si="19"/>
        <v>1</v>
      </c>
      <c r="Q79">
        <f t="shared" si="20"/>
        <v>1</v>
      </c>
    </row>
    <row r="80" spans="1:17" x14ac:dyDescent="0.3">
      <c r="A80">
        <v>4</v>
      </c>
      <c r="B80">
        <v>100010</v>
      </c>
      <c r="C80">
        <v>3</v>
      </c>
      <c r="D80" t="s">
        <v>16</v>
      </c>
      <c r="E80" t="s">
        <v>91</v>
      </c>
      <c r="F80">
        <v>0</v>
      </c>
      <c r="G80">
        <v>1</v>
      </c>
      <c r="H80">
        <f t="shared" si="11"/>
        <v>0</v>
      </c>
      <c r="I80">
        <f t="shared" si="12"/>
        <v>0</v>
      </c>
      <c r="J80">
        <f t="shared" si="13"/>
        <v>0</v>
      </c>
      <c r="K80">
        <f t="shared" si="14"/>
        <v>1</v>
      </c>
      <c r="L80">
        <f t="shared" si="15"/>
        <v>0</v>
      </c>
      <c r="M80">
        <f t="shared" si="16"/>
        <v>1</v>
      </c>
      <c r="N80">
        <f t="shared" si="17"/>
        <v>0</v>
      </c>
      <c r="O80">
        <f t="shared" si="18"/>
        <v>0</v>
      </c>
      <c r="P80">
        <f t="shared" si="19"/>
        <v>0</v>
      </c>
      <c r="Q80">
        <f t="shared" si="20"/>
        <v>1</v>
      </c>
    </row>
    <row r="81" spans="1:17" x14ac:dyDescent="0.3">
      <c r="A81">
        <v>4</v>
      </c>
      <c r="B81">
        <v>100010</v>
      </c>
      <c r="C81">
        <v>4</v>
      </c>
      <c r="D81" t="s">
        <v>16</v>
      </c>
      <c r="E81" t="s">
        <v>92</v>
      </c>
      <c r="F81">
        <v>0</v>
      </c>
      <c r="G81">
        <v>1</v>
      </c>
      <c r="H81">
        <f t="shared" si="11"/>
        <v>0</v>
      </c>
      <c r="I81">
        <f t="shared" si="12"/>
        <v>0</v>
      </c>
      <c r="J81">
        <f t="shared" si="13"/>
        <v>0</v>
      </c>
      <c r="K81">
        <f t="shared" si="14"/>
        <v>1</v>
      </c>
      <c r="L81">
        <f t="shared" si="15"/>
        <v>0</v>
      </c>
      <c r="M81">
        <f t="shared" si="16"/>
        <v>1</v>
      </c>
      <c r="N81">
        <f t="shared" si="17"/>
        <v>0</v>
      </c>
      <c r="O81">
        <f t="shared" si="18"/>
        <v>0</v>
      </c>
      <c r="P81">
        <f t="shared" si="19"/>
        <v>0</v>
      </c>
      <c r="Q81">
        <f t="shared" si="20"/>
        <v>1</v>
      </c>
    </row>
    <row r="82" spans="1:17" x14ac:dyDescent="0.3">
      <c r="A82">
        <v>4</v>
      </c>
      <c r="B82">
        <v>100010</v>
      </c>
      <c r="C82">
        <v>5</v>
      </c>
      <c r="D82" t="s">
        <v>16</v>
      </c>
      <c r="E82" t="s">
        <v>93</v>
      </c>
      <c r="F82">
        <v>0</v>
      </c>
      <c r="G82">
        <v>1</v>
      </c>
      <c r="H82">
        <f t="shared" si="11"/>
        <v>0</v>
      </c>
      <c r="I82">
        <f t="shared" si="12"/>
        <v>0</v>
      </c>
      <c r="J82">
        <f t="shared" si="13"/>
        <v>0</v>
      </c>
      <c r="K82">
        <f t="shared" si="14"/>
        <v>1</v>
      </c>
      <c r="L82">
        <f t="shared" si="15"/>
        <v>0</v>
      </c>
      <c r="M82">
        <f t="shared" si="16"/>
        <v>1</v>
      </c>
      <c r="N82">
        <f t="shared" si="17"/>
        <v>0</v>
      </c>
      <c r="O82">
        <f t="shared" si="18"/>
        <v>0</v>
      </c>
      <c r="P82">
        <f t="shared" si="19"/>
        <v>0</v>
      </c>
      <c r="Q82">
        <f t="shared" si="20"/>
        <v>1</v>
      </c>
    </row>
    <row r="83" spans="1:17" x14ac:dyDescent="0.3">
      <c r="A83">
        <v>4</v>
      </c>
      <c r="B83">
        <v>100011</v>
      </c>
      <c r="C83">
        <v>0</v>
      </c>
      <c r="D83" t="s">
        <v>21</v>
      </c>
      <c r="E83" t="s">
        <v>94</v>
      </c>
      <c r="F83">
        <v>0</v>
      </c>
      <c r="G83">
        <v>0</v>
      </c>
      <c r="H83">
        <f t="shared" si="11"/>
        <v>0</v>
      </c>
      <c r="I83">
        <f t="shared" si="12"/>
        <v>0</v>
      </c>
      <c r="J83">
        <f t="shared" si="13"/>
        <v>0</v>
      </c>
      <c r="K83">
        <f t="shared" si="14"/>
        <v>0</v>
      </c>
      <c r="L83">
        <f t="shared" si="15"/>
        <v>1</v>
      </c>
      <c r="M83">
        <f t="shared" si="16"/>
        <v>1</v>
      </c>
      <c r="N83">
        <f t="shared" si="17"/>
        <v>0</v>
      </c>
      <c r="O83">
        <f t="shared" si="18"/>
        <v>0</v>
      </c>
      <c r="P83">
        <f t="shared" si="19"/>
        <v>0</v>
      </c>
      <c r="Q83">
        <f t="shared" si="20"/>
        <v>0</v>
      </c>
    </row>
    <row r="84" spans="1:17" x14ac:dyDescent="0.3">
      <c r="A84">
        <v>4</v>
      </c>
      <c r="B84">
        <v>100011</v>
      </c>
      <c r="C84">
        <v>1</v>
      </c>
      <c r="D84" t="s">
        <v>21</v>
      </c>
      <c r="E84" t="s">
        <v>95</v>
      </c>
      <c r="F84">
        <v>1</v>
      </c>
      <c r="G84">
        <v>0</v>
      </c>
      <c r="H84">
        <f t="shared" si="11"/>
        <v>0</v>
      </c>
      <c r="I84">
        <f t="shared" si="12"/>
        <v>0</v>
      </c>
      <c r="J84">
        <f t="shared" si="13"/>
        <v>1</v>
      </c>
      <c r="K84">
        <f t="shared" si="14"/>
        <v>0</v>
      </c>
      <c r="L84">
        <f t="shared" si="15"/>
        <v>0</v>
      </c>
      <c r="M84">
        <f t="shared" si="16"/>
        <v>1</v>
      </c>
      <c r="N84">
        <f t="shared" si="17"/>
        <v>1</v>
      </c>
      <c r="O84">
        <f t="shared" si="18"/>
        <v>0</v>
      </c>
      <c r="P84">
        <f t="shared" si="19"/>
        <v>0</v>
      </c>
      <c r="Q84">
        <f t="shared" si="20"/>
        <v>0</v>
      </c>
    </row>
    <row r="85" spans="1:17" x14ac:dyDescent="0.3">
      <c r="A85">
        <v>4</v>
      </c>
      <c r="B85">
        <v>100011</v>
      </c>
      <c r="C85">
        <v>2</v>
      </c>
      <c r="D85" t="s">
        <v>21</v>
      </c>
      <c r="E85" t="s">
        <v>96</v>
      </c>
      <c r="F85">
        <v>2</v>
      </c>
      <c r="G85">
        <v>0</v>
      </c>
      <c r="H85">
        <f t="shared" si="11"/>
        <v>0</v>
      </c>
      <c r="I85">
        <f t="shared" si="12"/>
        <v>0</v>
      </c>
      <c r="J85">
        <f t="shared" si="13"/>
        <v>1</v>
      </c>
      <c r="K85">
        <f t="shared" si="14"/>
        <v>0</v>
      </c>
      <c r="L85">
        <f t="shared" si="15"/>
        <v>0</v>
      </c>
      <c r="M85">
        <f t="shared" si="16"/>
        <v>1</v>
      </c>
      <c r="N85">
        <f t="shared" si="17"/>
        <v>1</v>
      </c>
      <c r="O85">
        <f t="shared" si="18"/>
        <v>0</v>
      </c>
      <c r="P85">
        <f t="shared" si="19"/>
        <v>0</v>
      </c>
      <c r="Q85">
        <f t="shared" si="20"/>
        <v>0</v>
      </c>
    </row>
    <row r="86" spans="1:17" x14ac:dyDescent="0.3">
      <c r="A86">
        <v>4</v>
      </c>
      <c r="B86">
        <v>100011</v>
      </c>
      <c r="C86">
        <v>3</v>
      </c>
      <c r="D86" t="s">
        <v>21</v>
      </c>
      <c r="E86" t="s">
        <v>97</v>
      </c>
      <c r="F86">
        <v>1</v>
      </c>
      <c r="G86">
        <v>0</v>
      </c>
      <c r="H86">
        <f t="shared" si="11"/>
        <v>0</v>
      </c>
      <c r="I86">
        <f t="shared" si="12"/>
        <v>0</v>
      </c>
      <c r="J86">
        <f t="shared" si="13"/>
        <v>1</v>
      </c>
      <c r="K86">
        <f t="shared" si="14"/>
        <v>0</v>
      </c>
      <c r="L86">
        <f t="shared" si="15"/>
        <v>0</v>
      </c>
      <c r="M86">
        <f t="shared" si="16"/>
        <v>1</v>
      </c>
      <c r="N86">
        <f t="shared" si="17"/>
        <v>1</v>
      </c>
      <c r="O86">
        <f t="shared" si="18"/>
        <v>0</v>
      </c>
      <c r="P86">
        <f t="shared" si="19"/>
        <v>0</v>
      </c>
      <c r="Q86">
        <f t="shared" si="20"/>
        <v>0</v>
      </c>
    </row>
    <row r="87" spans="1:17" x14ac:dyDescent="0.3">
      <c r="A87">
        <v>4</v>
      </c>
      <c r="B87">
        <v>100011</v>
      </c>
      <c r="C87">
        <v>4</v>
      </c>
      <c r="D87" t="s">
        <v>21</v>
      </c>
      <c r="E87" t="s">
        <v>98</v>
      </c>
      <c r="F87">
        <v>1</v>
      </c>
      <c r="G87">
        <v>1</v>
      </c>
      <c r="H87">
        <f t="shared" si="11"/>
        <v>0</v>
      </c>
      <c r="I87">
        <f t="shared" si="12"/>
        <v>0</v>
      </c>
      <c r="J87">
        <f t="shared" si="13"/>
        <v>0</v>
      </c>
      <c r="K87">
        <f t="shared" si="14"/>
        <v>0</v>
      </c>
      <c r="L87">
        <f t="shared" si="15"/>
        <v>1</v>
      </c>
      <c r="M87">
        <f t="shared" si="16"/>
        <v>1</v>
      </c>
      <c r="N87">
        <f t="shared" si="17"/>
        <v>0</v>
      </c>
      <c r="O87">
        <f t="shared" si="18"/>
        <v>0</v>
      </c>
      <c r="P87">
        <f t="shared" si="19"/>
        <v>1</v>
      </c>
      <c r="Q87">
        <f t="shared" si="20"/>
        <v>1</v>
      </c>
    </row>
    <row r="88" spans="1:17" x14ac:dyDescent="0.3">
      <c r="A88">
        <v>4</v>
      </c>
      <c r="B88">
        <v>100011</v>
      </c>
      <c r="C88">
        <v>5</v>
      </c>
      <c r="D88" t="s">
        <v>21</v>
      </c>
      <c r="E88" t="s">
        <v>99</v>
      </c>
      <c r="F88">
        <v>1</v>
      </c>
      <c r="G88">
        <v>1</v>
      </c>
      <c r="H88">
        <f t="shared" si="11"/>
        <v>0</v>
      </c>
      <c r="I88">
        <f t="shared" si="12"/>
        <v>0</v>
      </c>
      <c r="J88">
        <f t="shared" si="13"/>
        <v>0</v>
      </c>
      <c r="K88">
        <f t="shared" si="14"/>
        <v>0</v>
      </c>
      <c r="L88">
        <f t="shared" si="15"/>
        <v>1</v>
      </c>
      <c r="M88">
        <f t="shared" si="16"/>
        <v>1</v>
      </c>
      <c r="N88">
        <f t="shared" si="17"/>
        <v>0</v>
      </c>
      <c r="O88">
        <f t="shared" si="18"/>
        <v>0</v>
      </c>
      <c r="P88">
        <f t="shared" si="19"/>
        <v>1</v>
      </c>
      <c r="Q88">
        <f t="shared" si="20"/>
        <v>1</v>
      </c>
    </row>
    <row r="89" spans="1:17" x14ac:dyDescent="0.3">
      <c r="A89">
        <v>4</v>
      </c>
      <c r="B89">
        <v>100012</v>
      </c>
      <c r="C89">
        <v>0</v>
      </c>
      <c r="D89" t="s">
        <v>16</v>
      </c>
      <c r="E89" t="s">
        <v>100</v>
      </c>
      <c r="F89">
        <v>0</v>
      </c>
      <c r="G89">
        <v>0</v>
      </c>
      <c r="H89">
        <f t="shared" si="11"/>
        <v>0</v>
      </c>
      <c r="I89">
        <f t="shared" si="12"/>
        <v>0</v>
      </c>
      <c r="J89">
        <f t="shared" si="13"/>
        <v>0</v>
      </c>
      <c r="K89">
        <f t="shared" si="14"/>
        <v>0</v>
      </c>
      <c r="L89">
        <f t="shared" si="15"/>
        <v>1</v>
      </c>
      <c r="M89">
        <f t="shared" si="16"/>
        <v>1</v>
      </c>
      <c r="N89">
        <f t="shared" si="17"/>
        <v>0</v>
      </c>
      <c r="O89">
        <f t="shared" si="18"/>
        <v>0</v>
      </c>
      <c r="P89">
        <f t="shared" si="19"/>
        <v>0</v>
      </c>
      <c r="Q89">
        <f t="shared" si="20"/>
        <v>0</v>
      </c>
    </row>
    <row r="90" spans="1:17" x14ac:dyDescent="0.3">
      <c r="A90">
        <v>4</v>
      </c>
      <c r="B90">
        <v>100012</v>
      </c>
      <c r="C90">
        <v>1</v>
      </c>
      <c r="D90" t="s">
        <v>16</v>
      </c>
      <c r="E90" t="s">
        <v>101</v>
      </c>
      <c r="F90">
        <v>0</v>
      </c>
      <c r="G90">
        <v>0</v>
      </c>
      <c r="H90">
        <f t="shared" si="11"/>
        <v>0</v>
      </c>
      <c r="I90">
        <f t="shared" si="12"/>
        <v>0</v>
      </c>
      <c r="J90">
        <f t="shared" si="13"/>
        <v>0</v>
      </c>
      <c r="K90">
        <f t="shared" si="14"/>
        <v>0</v>
      </c>
      <c r="L90">
        <f t="shared" si="15"/>
        <v>1</v>
      </c>
      <c r="M90">
        <f t="shared" si="16"/>
        <v>1</v>
      </c>
      <c r="N90">
        <f t="shared" si="17"/>
        <v>0</v>
      </c>
      <c r="O90">
        <f t="shared" si="18"/>
        <v>0</v>
      </c>
      <c r="P90">
        <f t="shared" si="19"/>
        <v>0</v>
      </c>
      <c r="Q90">
        <f t="shared" si="20"/>
        <v>0</v>
      </c>
    </row>
    <row r="91" spans="1:17" x14ac:dyDescent="0.3">
      <c r="A91">
        <v>4</v>
      </c>
      <c r="B91">
        <v>100012</v>
      </c>
      <c r="C91">
        <v>2</v>
      </c>
      <c r="D91" t="s">
        <v>16</v>
      </c>
      <c r="E91" t="s">
        <v>102</v>
      </c>
      <c r="F91">
        <v>1</v>
      </c>
      <c r="G91">
        <v>1</v>
      </c>
      <c r="H91">
        <f t="shared" si="11"/>
        <v>0</v>
      </c>
      <c r="I91">
        <f t="shared" si="12"/>
        <v>0</v>
      </c>
      <c r="J91">
        <f t="shared" si="13"/>
        <v>0</v>
      </c>
      <c r="K91">
        <f t="shared" si="14"/>
        <v>0</v>
      </c>
      <c r="L91">
        <f t="shared" si="15"/>
        <v>1</v>
      </c>
      <c r="M91">
        <f t="shared" si="16"/>
        <v>1</v>
      </c>
      <c r="N91">
        <f t="shared" si="17"/>
        <v>0</v>
      </c>
      <c r="O91">
        <f t="shared" si="18"/>
        <v>0</v>
      </c>
      <c r="P91">
        <f t="shared" si="19"/>
        <v>1</v>
      </c>
      <c r="Q91">
        <f t="shared" si="20"/>
        <v>1</v>
      </c>
    </row>
    <row r="92" spans="1:17" x14ac:dyDescent="0.3">
      <c r="A92">
        <v>4</v>
      </c>
      <c r="B92">
        <v>100012</v>
      </c>
      <c r="C92">
        <v>3</v>
      </c>
      <c r="D92" t="s">
        <v>16</v>
      </c>
      <c r="E92" t="s">
        <v>103</v>
      </c>
      <c r="F92">
        <v>2</v>
      </c>
      <c r="G92">
        <v>1</v>
      </c>
      <c r="H92">
        <f t="shared" si="11"/>
        <v>0</v>
      </c>
      <c r="I92">
        <f t="shared" si="12"/>
        <v>0</v>
      </c>
      <c r="J92">
        <f t="shared" si="13"/>
        <v>0</v>
      </c>
      <c r="K92">
        <f t="shared" si="14"/>
        <v>0</v>
      </c>
      <c r="L92">
        <f t="shared" si="15"/>
        <v>1</v>
      </c>
      <c r="M92">
        <f t="shared" si="16"/>
        <v>1</v>
      </c>
      <c r="N92">
        <f t="shared" si="17"/>
        <v>0</v>
      </c>
      <c r="O92">
        <f t="shared" si="18"/>
        <v>0</v>
      </c>
      <c r="P92">
        <f t="shared" si="19"/>
        <v>1</v>
      </c>
      <c r="Q92">
        <f t="shared" si="2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workbookViewId="0">
      <selection activeCell="P2" sqref="P2"/>
    </sheetView>
  </sheetViews>
  <sheetFormatPr defaultRowHeight="14.4" x14ac:dyDescent="0.3"/>
  <cols>
    <col min="8" max="9" width="12.77734375" bestFit="1" customWidth="1"/>
    <col min="10" max="11" width="13.5546875" bestFit="1" customWidth="1"/>
  </cols>
  <sheetData>
    <row r="1" spans="1:13" x14ac:dyDescent="0.3">
      <c r="A1" t="s">
        <v>0</v>
      </c>
      <c r="B1" t="s">
        <v>1</v>
      </c>
      <c r="C1" t="s">
        <v>2</v>
      </c>
      <c r="D1" t="s">
        <v>3</v>
      </c>
      <c r="E1" t="s">
        <v>4</v>
      </c>
      <c r="F1" t="s">
        <v>5</v>
      </c>
      <c r="G1" t="s">
        <v>6</v>
      </c>
      <c r="H1" t="s">
        <v>104</v>
      </c>
      <c r="I1" t="s">
        <v>105</v>
      </c>
      <c r="J1" t="s">
        <v>106</v>
      </c>
      <c r="K1" t="s">
        <v>107</v>
      </c>
      <c r="L1" t="s">
        <v>108</v>
      </c>
    </row>
    <row r="2" spans="1:13" x14ac:dyDescent="0.3">
      <c r="H2">
        <f>SUM(H3:H428)</f>
        <v>7</v>
      </c>
      <c r="I2">
        <f t="shared" ref="I2:M2" si="0">SUM(I3:I428)</f>
        <v>18</v>
      </c>
      <c r="J2">
        <f t="shared" si="0"/>
        <v>23</v>
      </c>
      <c r="K2">
        <f t="shared" si="0"/>
        <v>14</v>
      </c>
      <c r="L2">
        <f t="shared" si="0"/>
        <v>40</v>
      </c>
      <c r="M2">
        <f t="shared" si="0"/>
        <v>102</v>
      </c>
    </row>
    <row r="3" spans="1:13" x14ac:dyDescent="0.3">
      <c r="A3">
        <v>0</v>
      </c>
      <c r="B3">
        <v>9</v>
      </c>
      <c r="C3">
        <v>0</v>
      </c>
      <c r="D3" t="s">
        <v>109</v>
      </c>
      <c r="E3" t="s">
        <v>110</v>
      </c>
      <c r="F3">
        <v>-1</v>
      </c>
      <c r="G3">
        <v>-1</v>
      </c>
      <c r="H3">
        <f>IF(AND($F3&lt;0,$G3&gt;0),1,0)</f>
        <v>0</v>
      </c>
      <c r="I3">
        <f>IF(AND($F3&gt;0,$G3&lt;0),1,0)</f>
        <v>0</v>
      </c>
      <c r="J3">
        <f>IF(AND($F3&lt;&gt;0,$G3=0),1,0)</f>
        <v>0</v>
      </c>
      <c r="K3">
        <f>IF(AND($F3=0,$G3&lt;&gt;0),1,0)</f>
        <v>0</v>
      </c>
      <c r="L3">
        <f>IF(OR(AND($F3&gt;0,$G3&gt;0),AND($F3=0,$G3=0),AND($F3&lt;0,$G3&lt;0)),1,0)</f>
        <v>1</v>
      </c>
      <c r="M3">
        <f>SUM(H3:L3)</f>
        <v>1</v>
      </c>
    </row>
    <row r="4" spans="1:13" x14ac:dyDescent="0.3">
      <c r="A4">
        <v>0</v>
      </c>
      <c r="B4">
        <v>9</v>
      </c>
      <c r="C4">
        <v>1</v>
      </c>
      <c r="D4" t="s">
        <v>109</v>
      </c>
      <c r="E4" t="s">
        <v>111</v>
      </c>
      <c r="F4">
        <v>2</v>
      </c>
      <c r="G4">
        <v>-1</v>
      </c>
      <c r="H4">
        <f t="shared" ref="H4:H67" si="1">IF(AND($F4&lt;0,$G4&gt;0),1,0)</f>
        <v>0</v>
      </c>
      <c r="I4">
        <f t="shared" ref="I4:I67" si="2">IF(AND($F4&gt;0,$G4&lt;0),1,0)</f>
        <v>1</v>
      </c>
      <c r="J4">
        <f t="shared" ref="J4:J67" si="3">IF(AND($F4&lt;&gt;0,$G4=0),1,0)</f>
        <v>0</v>
      </c>
      <c r="K4">
        <f t="shared" ref="K4:K67" si="4">IF(AND($F4=0,$G4&lt;&gt;0),1,0)</f>
        <v>0</v>
      </c>
      <c r="L4">
        <f t="shared" ref="L4:L67" si="5">IF(OR(AND($F4&gt;0,$G4&gt;0),AND($F4=0,$G4=0),AND($F4&lt;0,$G4&lt;0)),1,0)</f>
        <v>0</v>
      </c>
      <c r="M4">
        <f t="shared" ref="M4:M67" si="6">SUM(H4:L4)</f>
        <v>1</v>
      </c>
    </row>
    <row r="5" spans="1:13" x14ac:dyDescent="0.3">
      <c r="A5">
        <v>0</v>
      </c>
      <c r="B5">
        <v>10</v>
      </c>
      <c r="C5">
        <v>0</v>
      </c>
      <c r="D5" t="s">
        <v>112</v>
      </c>
      <c r="E5" t="s">
        <v>113</v>
      </c>
      <c r="F5">
        <v>1</v>
      </c>
      <c r="G5">
        <v>-1</v>
      </c>
      <c r="H5">
        <f t="shared" si="1"/>
        <v>0</v>
      </c>
      <c r="I5">
        <f t="shared" si="2"/>
        <v>1</v>
      </c>
      <c r="J5">
        <f t="shared" si="3"/>
        <v>0</v>
      </c>
      <c r="K5">
        <f t="shared" si="4"/>
        <v>0</v>
      </c>
      <c r="L5">
        <f t="shared" si="5"/>
        <v>0</v>
      </c>
      <c r="M5">
        <f t="shared" si="6"/>
        <v>1</v>
      </c>
    </row>
    <row r="6" spans="1:13" x14ac:dyDescent="0.3">
      <c r="A6">
        <v>0</v>
      </c>
      <c r="B6">
        <v>10</v>
      </c>
      <c r="C6">
        <v>1</v>
      </c>
      <c r="D6" t="s">
        <v>112</v>
      </c>
      <c r="E6" t="s">
        <v>114</v>
      </c>
      <c r="F6">
        <v>1</v>
      </c>
      <c r="G6">
        <v>-1</v>
      </c>
      <c r="H6">
        <f t="shared" si="1"/>
        <v>0</v>
      </c>
      <c r="I6">
        <f t="shared" si="2"/>
        <v>1</v>
      </c>
      <c r="J6">
        <f t="shared" si="3"/>
        <v>0</v>
      </c>
      <c r="K6">
        <f t="shared" si="4"/>
        <v>0</v>
      </c>
      <c r="L6">
        <f t="shared" si="5"/>
        <v>0</v>
      </c>
      <c r="M6">
        <f t="shared" si="6"/>
        <v>1</v>
      </c>
    </row>
    <row r="7" spans="1:13" x14ac:dyDescent="0.3">
      <c r="A7">
        <v>0</v>
      </c>
      <c r="B7">
        <v>10</v>
      </c>
      <c r="C7">
        <v>2</v>
      </c>
      <c r="D7" t="s">
        <v>112</v>
      </c>
      <c r="E7" t="s">
        <v>115</v>
      </c>
      <c r="F7">
        <v>1</v>
      </c>
      <c r="G7">
        <v>-1</v>
      </c>
      <c r="H7">
        <f t="shared" si="1"/>
        <v>0</v>
      </c>
      <c r="I7">
        <f t="shared" si="2"/>
        <v>1</v>
      </c>
      <c r="J7">
        <f t="shared" si="3"/>
        <v>0</v>
      </c>
      <c r="K7">
        <f t="shared" si="4"/>
        <v>0</v>
      </c>
      <c r="L7">
        <f t="shared" si="5"/>
        <v>0</v>
      </c>
      <c r="M7">
        <f t="shared" si="6"/>
        <v>1</v>
      </c>
    </row>
    <row r="8" spans="1:13" x14ac:dyDescent="0.3">
      <c r="A8">
        <v>0</v>
      </c>
      <c r="B8">
        <v>10</v>
      </c>
      <c r="C8">
        <v>3</v>
      </c>
      <c r="D8" t="s">
        <v>112</v>
      </c>
      <c r="E8" t="s">
        <v>116</v>
      </c>
      <c r="F8">
        <v>1</v>
      </c>
      <c r="G8">
        <v>-1</v>
      </c>
      <c r="H8">
        <f t="shared" si="1"/>
        <v>0</v>
      </c>
      <c r="I8">
        <f t="shared" si="2"/>
        <v>1</v>
      </c>
      <c r="J8">
        <f t="shared" si="3"/>
        <v>0</v>
      </c>
      <c r="K8">
        <f t="shared" si="4"/>
        <v>0</v>
      </c>
      <c r="L8">
        <f t="shared" si="5"/>
        <v>0</v>
      </c>
      <c r="M8">
        <f t="shared" si="6"/>
        <v>1</v>
      </c>
    </row>
    <row r="9" spans="1:13" x14ac:dyDescent="0.3">
      <c r="A9">
        <v>0</v>
      </c>
      <c r="B9">
        <v>11</v>
      </c>
      <c r="C9">
        <v>0</v>
      </c>
      <c r="D9" t="s">
        <v>117</v>
      </c>
      <c r="E9" t="s">
        <v>118</v>
      </c>
      <c r="F9">
        <v>1</v>
      </c>
      <c r="G9">
        <v>0</v>
      </c>
      <c r="H9">
        <f t="shared" si="1"/>
        <v>0</v>
      </c>
      <c r="I9">
        <f t="shared" si="2"/>
        <v>0</v>
      </c>
      <c r="J9">
        <f t="shared" si="3"/>
        <v>1</v>
      </c>
      <c r="K9">
        <f t="shared" si="4"/>
        <v>0</v>
      </c>
      <c r="L9">
        <f t="shared" si="5"/>
        <v>0</v>
      </c>
      <c r="M9">
        <f t="shared" si="6"/>
        <v>1</v>
      </c>
    </row>
    <row r="10" spans="1:13" x14ac:dyDescent="0.3">
      <c r="A10">
        <v>0</v>
      </c>
      <c r="B10">
        <v>12</v>
      </c>
      <c r="C10">
        <v>0</v>
      </c>
      <c r="D10" t="s">
        <v>112</v>
      </c>
      <c r="E10" t="s">
        <v>119</v>
      </c>
      <c r="F10">
        <v>2</v>
      </c>
      <c r="G10">
        <v>0</v>
      </c>
      <c r="H10">
        <f t="shared" si="1"/>
        <v>0</v>
      </c>
      <c r="I10">
        <f t="shared" si="2"/>
        <v>0</v>
      </c>
      <c r="J10">
        <f t="shared" si="3"/>
        <v>1</v>
      </c>
      <c r="K10">
        <f t="shared" si="4"/>
        <v>0</v>
      </c>
      <c r="L10">
        <f t="shared" si="5"/>
        <v>0</v>
      </c>
      <c r="M10">
        <f t="shared" si="6"/>
        <v>1</v>
      </c>
    </row>
    <row r="11" spans="1:13" x14ac:dyDescent="0.3">
      <c r="A11">
        <v>0</v>
      </c>
      <c r="B11">
        <v>12</v>
      </c>
      <c r="C11">
        <v>1</v>
      </c>
      <c r="D11" t="s">
        <v>112</v>
      </c>
      <c r="E11" t="s">
        <v>120</v>
      </c>
      <c r="F11">
        <v>1</v>
      </c>
      <c r="G11">
        <v>0</v>
      </c>
      <c r="H11">
        <f t="shared" si="1"/>
        <v>0</v>
      </c>
      <c r="I11">
        <f t="shared" si="2"/>
        <v>0</v>
      </c>
      <c r="J11">
        <f t="shared" si="3"/>
        <v>1</v>
      </c>
      <c r="K11">
        <f t="shared" si="4"/>
        <v>0</v>
      </c>
      <c r="L11">
        <f t="shared" si="5"/>
        <v>0</v>
      </c>
      <c r="M11">
        <f t="shared" si="6"/>
        <v>1</v>
      </c>
    </row>
    <row r="12" spans="1:13" x14ac:dyDescent="0.3">
      <c r="A12">
        <v>0</v>
      </c>
      <c r="B12">
        <v>13</v>
      </c>
      <c r="C12">
        <v>0</v>
      </c>
      <c r="D12" t="s">
        <v>117</v>
      </c>
      <c r="E12" t="s">
        <v>121</v>
      </c>
      <c r="F12">
        <v>0</v>
      </c>
      <c r="G12">
        <v>0</v>
      </c>
      <c r="H12">
        <f t="shared" si="1"/>
        <v>0</v>
      </c>
      <c r="I12">
        <f t="shared" si="2"/>
        <v>0</v>
      </c>
      <c r="J12">
        <f t="shared" si="3"/>
        <v>0</v>
      </c>
      <c r="K12">
        <f t="shared" si="4"/>
        <v>0</v>
      </c>
      <c r="L12">
        <f t="shared" si="5"/>
        <v>1</v>
      </c>
      <c r="M12">
        <f t="shared" si="6"/>
        <v>1</v>
      </c>
    </row>
    <row r="13" spans="1:13" x14ac:dyDescent="0.3">
      <c r="A13">
        <v>0</v>
      </c>
      <c r="B13">
        <v>14</v>
      </c>
      <c r="C13">
        <v>0</v>
      </c>
      <c r="D13" t="s">
        <v>109</v>
      </c>
      <c r="E13" t="s">
        <v>122</v>
      </c>
      <c r="F13">
        <v>1</v>
      </c>
      <c r="G13">
        <v>0</v>
      </c>
      <c r="H13">
        <f t="shared" si="1"/>
        <v>0</v>
      </c>
      <c r="I13">
        <f t="shared" si="2"/>
        <v>0</v>
      </c>
      <c r="J13">
        <f t="shared" si="3"/>
        <v>1</v>
      </c>
      <c r="K13">
        <f t="shared" si="4"/>
        <v>0</v>
      </c>
      <c r="L13">
        <f t="shared" si="5"/>
        <v>0</v>
      </c>
      <c r="M13">
        <f t="shared" si="6"/>
        <v>1</v>
      </c>
    </row>
    <row r="14" spans="1:13" x14ac:dyDescent="0.3">
      <c r="A14">
        <v>0</v>
      </c>
      <c r="B14">
        <v>15</v>
      </c>
      <c r="C14">
        <v>0</v>
      </c>
      <c r="D14" t="s">
        <v>117</v>
      </c>
      <c r="E14" t="s">
        <v>123</v>
      </c>
      <c r="F14">
        <v>-1</v>
      </c>
      <c r="G14">
        <v>0</v>
      </c>
      <c r="H14">
        <f t="shared" si="1"/>
        <v>0</v>
      </c>
      <c r="I14">
        <f t="shared" si="2"/>
        <v>0</v>
      </c>
      <c r="J14">
        <f t="shared" si="3"/>
        <v>1</v>
      </c>
      <c r="K14">
        <f t="shared" si="4"/>
        <v>0</v>
      </c>
      <c r="L14">
        <f t="shared" si="5"/>
        <v>0</v>
      </c>
      <c r="M14">
        <f t="shared" si="6"/>
        <v>1</v>
      </c>
    </row>
    <row r="15" spans="1:13" x14ac:dyDescent="0.3">
      <c r="A15">
        <v>0</v>
      </c>
      <c r="B15">
        <v>15</v>
      </c>
      <c r="C15">
        <v>1</v>
      </c>
      <c r="D15" t="s">
        <v>117</v>
      </c>
      <c r="E15" t="s">
        <v>124</v>
      </c>
      <c r="F15">
        <v>0</v>
      </c>
      <c r="G15">
        <v>0</v>
      </c>
      <c r="H15">
        <f t="shared" si="1"/>
        <v>0</v>
      </c>
      <c r="I15">
        <f t="shared" si="2"/>
        <v>0</v>
      </c>
      <c r="J15">
        <f t="shared" si="3"/>
        <v>0</v>
      </c>
      <c r="K15">
        <f t="shared" si="4"/>
        <v>0</v>
      </c>
      <c r="L15">
        <f t="shared" si="5"/>
        <v>1</v>
      </c>
      <c r="M15">
        <f t="shared" si="6"/>
        <v>1</v>
      </c>
    </row>
    <row r="16" spans="1:13" x14ac:dyDescent="0.3">
      <c r="A16">
        <v>0</v>
      </c>
      <c r="B16">
        <v>15</v>
      </c>
      <c r="C16">
        <v>2</v>
      </c>
      <c r="D16" t="s">
        <v>117</v>
      </c>
      <c r="E16" t="s">
        <v>125</v>
      </c>
      <c r="F16">
        <v>2</v>
      </c>
      <c r="G16">
        <v>0</v>
      </c>
      <c r="H16">
        <f t="shared" si="1"/>
        <v>0</v>
      </c>
      <c r="I16">
        <f t="shared" si="2"/>
        <v>0</v>
      </c>
      <c r="J16">
        <f t="shared" si="3"/>
        <v>1</v>
      </c>
      <c r="K16">
        <f t="shared" si="4"/>
        <v>0</v>
      </c>
      <c r="L16">
        <f t="shared" si="5"/>
        <v>0</v>
      </c>
      <c r="M16">
        <f t="shared" si="6"/>
        <v>1</v>
      </c>
    </row>
    <row r="17" spans="1:13" x14ac:dyDescent="0.3">
      <c r="A17">
        <v>0</v>
      </c>
      <c r="B17">
        <v>15</v>
      </c>
      <c r="C17">
        <v>3</v>
      </c>
      <c r="D17" t="s">
        <v>117</v>
      </c>
      <c r="E17" t="s">
        <v>126</v>
      </c>
      <c r="F17">
        <v>0</v>
      </c>
      <c r="G17">
        <v>0</v>
      </c>
      <c r="H17">
        <f t="shared" si="1"/>
        <v>0</v>
      </c>
      <c r="I17">
        <f t="shared" si="2"/>
        <v>0</v>
      </c>
      <c r="J17">
        <f t="shared" si="3"/>
        <v>0</v>
      </c>
      <c r="K17">
        <f t="shared" si="4"/>
        <v>0</v>
      </c>
      <c r="L17">
        <f t="shared" si="5"/>
        <v>1</v>
      </c>
      <c r="M17">
        <f t="shared" si="6"/>
        <v>1</v>
      </c>
    </row>
    <row r="18" spans="1:13" x14ac:dyDescent="0.3">
      <c r="A18">
        <v>0</v>
      </c>
      <c r="B18">
        <v>16</v>
      </c>
      <c r="C18">
        <v>0</v>
      </c>
      <c r="D18" t="s">
        <v>109</v>
      </c>
      <c r="E18" t="s">
        <v>127</v>
      </c>
      <c r="F18">
        <v>0</v>
      </c>
      <c r="G18">
        <v>1</v>
      </c>
      <c r="H18">
        <f t="shared" si="1"/>
        <v>0</v>
      </c>
      <c r="I18">
        <f t="shared" si="2"/>
        <v>0</v>
      </c>
      <c r="J18">
        <f t="shared" si="3"/>
        <v>0</v>
      </c>
      <c r="K18">
        <f t="shared" si="4"/>
        <v>1</v>
      </c>
      <c r="L18">
        <f t="shared" si="5"/>
        <v>0</v>
      </c>
      <c r="M18">
        <f t="shared" si="6"/>
        <v>1</v>
      </c>
    </row>
    <row r="19" spans="1:13" x14ac:dyDescent="0.3">
      <c r="A19">
        <v>0</v>
      </c>
      <c r="B19">
        <v>16</v>
      </c>
      <c r="C19">
        <v>1</v>
      </c>
      <c r="D19" t="s">
        <v>109</v>
      </c>
      <c r="E19" t="s">
        <v>128</v>
      </c>
      <c r="F19">
        <v>-1</v>
      </c>
      <c r="G19">
        <v>1</v>
      </c>
      <c r="H19">
        <f t="shared" si="1"/>
        <v>1</v>
      </c>
      <c r="I19">
        <f t="shared" si="2"/>
        <v>0</v>
      </c>
      <c r="J19">
        <f t="shared" si="3"/>
        <v>0</v>
      </c>
      <c r="K19">
        <f t="shared" si="4"/>
        <v>0</v>
      </c>
      <c r="L19">
        <f t="shared" si="5"/>
        <v>0</v>
      </c>
      <c r="M19">
        <f t="shared" si="6"/>
        <v>1</v>
      </c>
    </row>
    <row r="20" spans="1:13" x14ac:dyDescent="0.3">
      <c r="A20">
        <v>0</v>
      </c>
      <c r="B20">
        <v>16</v>
      </c>
      <c r="C20">
        <v>2</v>
      </c>
      <c r="D20" t="s">
        <v>109</v>
      </c>
      <c r="E20" t="s">
        <v>129</v>
      </c>
      <c r="F20">
        <v>0</v>
      </c>
      <c r="G20">
        <v>1</v>
      </c>
      <c r="H20">
        <f t="shared" si="1"/>
        <v>0</v>
      </c>
      <c r="I20">
        <f t="shared" si="2"/>
        <v>0</v>
      </c>
      <c r="J20">
        <f t="shared" si="3"/>
        <v>0</v>
      </c>
      <c r="K20">
        <f t="shared" si="4"/>
        <v>1</v>
      </c>
      <c r="L20">
        <f t="shared" si="5"/>
        <v>0</v>
      </c>
      <c r="M20">
        <f t="shared" si="6"/>
        <v>1</v>
      </c>
    </row>
    <row r="21" spans="1:13" x14ac:dyDescent="0.3">
      <c r="A21">
        <v>0</v>
      </c>
      <c r="B21">
        <v>17</v>
      </c>
      <c r="C21">
        <v>0</v>
      </c>
      <c r="D21" t="s">
        <v>112</v>
      </c>
      <c r="E21" t="s">
        <v>130</v>
      </c>
      <c r="F21">
        <v>1</v>
      </c>
      <c r="G21">
        <v>1</v>
      </c>
      <c r="H21">
        <f t="shared" si="1"/>
        <v>0</v>
      </c>
      <c r="I21">
        <f t="shared" si="2"/>
        <v>0</v>
      </c>
      <c r="J21">
        <f t="shared" si="3"/>
        <v>0</v>
      </c>
      <c r="K21">
        <f t="shared" si="4"/>
        <v>0</v>
      </c>
      <c r="L21">
        <f t="shared" si="5"/>
        <v>1</v>
      </c>
      <c r="M21">
        <f t="shared" si="6"/>
        <v>1</v>
      </c>
    </row>
    <row r="22" spans="1:13" x14ac:dyDescent="0.3">
      <c r="A22">
        <v>0</v>
      </c>
      <c r="B22">
        <v>17</v>
      </c>
      <c r="C22">
        <v>1</v>
      </c>
      <c r="D22" t="s">
        <v>112</v>
      </c>
      <c r="E22" t="s">
        <v>131</v>
      </c>
      <c r="F22">
        <v>-1</v>
      </c>
      <c r="G22">
        <v>1</v>
      </c>
      <c r="H22">
        <f t="shared" si="1"/>
        <v>1</v>
      </c>
      <c r="I22">
        <f t="shared" si="2"/>
        <v>0</v>
      </c>
      <c r="J22">
        <f t="shared" si="3"/>
        <v>0</v>
      </c>
      <c r="K22">
        <f t="shared" si="4"/>
        <v>0</v>
      </c>
      <c r="L22">
        <f t="shared" si="5"/>
        <v>0</v>
      </c>
      <c r="M22">
        <f t="shared" si="6"/>
        <v>1</v>
      </c>
    </row>
    <row r="23" spans="1:13" x14ac:dyDescent="0.3">
      <c r="A23">
        <v>0</v>
      </c>
      <c r="B23">
        <v>17</v>
      </c>
      <c r="C23">
        <v>2</v>
      </c>
      <c r="D23" t="s">
        <v>112</v>
      </c>
      <c r="E23" t="s">
        <v>132</v>
      </c>
      <c r="F23">
        <v>1</v>
      </c>
      <c r="G23">
        <v>0</v>
      </c>
      <c r="H23">
        <f t="shared" si="1"/>
        <v>0</v>
      </c>
      <c r="I23">
        <f t="shared" si="2"/>
        <v>0</v>
      </c>
      <c r="J23">
        <f t="shared" si="3"/>
        <v>1</v>
      </c>
      <c r="K23">
        <f t="shared" si="4"/>
        <v>0</v>
      </c>
      <c r="L23">
        <f t="shared" si="5"/>
        <v>0</v>
      </c>
      <c r="M23">
        <f t="shared" si="6"/>
        <v>1</v>
      </c>
    </row>
    <row r="24" spans="1:13" x14ac:dyDescent="0.3">
      <c r="A24">
        <v>0</v>
      </c>
      <c r="B24">
        <v>17</v>
      </c>
      <c r="C24">
        <v>3</v>
      </c>
      <c r="D24" t="s">
        <v>112</v>
      </c>
      <c r="E24" t="s">
        <v>133</v>
      </c>
      <c r="F24">
        <v>2</v>
      </c>
      <c r="G24">
        <v>-1</v>
      </c>
      <c r="H24">
        <f t="shared" si="1"/>
        <v>0</v>
      </c>
      <c r="I24">
        <f t="shared" si="2"/>
        <v>1</v>
      </c>
      <c r="J24">
        <f t="shared" si="3"/>
        <v>0</v>
      </c>
      <c r="K24">
        <f t="shared" si="4"/>
        <v>0</v>
      </c>
      <c r="L24">
        <f t="shared" si="5"/>
        <v>0</v>
      </c>
      <c r="M24">
        <f t="shared" si="6"/>
        <v>1</v>
      </c>
    </row>
    <row r="25" spans="1:13" x14ac:dyDescent="0.3">
      <c r="A25">
        <v>0</v>
      </c>
      <c r="B25">
        <v>18</v>
      </c>
      <c r="C25">
        <v>0</v>
      </c>
      <c r="D25" t="s">
        <v>117</v>
      </c>
      <c r="E25" t="s">
        <v>134</v>
      </c>
      <c r="F25">
        <v>0</v>
      </c>
      <c r="G25">
        <v>0</v>
      </c>
      <c r="H25">
        <f t="shared" si="1"/>
        <v>0</v>
      </c>
      <c r="I25">
        <f t="shared" si="2"/>
        <v>0</v>
      </c>
      <c r="J25">
        <f t="shared" si="3"/>
        <v>0</v>
      </c>
      <c r="K25">
        <f t="shared" si="4"/>
        <v>0</v>
      </c>
      <c r="L25">
        <f t="shared" si="5"/>
        <v>1</v>
      </c>
      <c r="M25">
        <f t="shared" si="6"/>
        <v>1</v>
      </c>
    </row>
    <row r="26" spans="1:13" x14ac:dyDescent="0.3">
      <c r="A26">
        <v>0</v>
      </c>
      <c r="B26">
        <v>19</v>
      </c>
      <c r="C26">
        <v>0</v>
      </c>
      <c r="D26" t="s">
        <v>135</v>
      </c>
      <c r="E26" t="s">
        <v>136</v>
      </c>
      <c r="F26">
        <v>1</v>
      </c>
      <c r="G26">
        <v>-1</v>
      </c>
      <c r="H26">
        <f t="shared" si="1"/>
        <v>0</v>
      </c>
      <c r="I26">
        <f t="shared" si="2"/>
        <v>1</v>
      </c>
      <c r="J26">
        <f t="shared" si="3"/>
        <v>0</v>
      </c>
      <c r="K26">
        <f t="shared" si="4"/>
        <v>0</v>
      </c>
      <c r="L26">
        <f t="shared" si="5"/>
        <v>0</v>
      </c>
      <c r="M26">
        <f t="shared" si="6"/>
        <v>1</v>
      </c>
    </row>
    <row r="27" spans="1:13" x14ac:dyDescent="0.3">
      <c r="A27">
        <v>0</v>
      </c>
      <c r="B27">
        <v>19</v>
      </c>
      <c r="C27">
        <v>1</v>
      </c>
      <c r="D27" t="s">
        <v>135</v>
      </c>
      <c r="E27" t="s">
        <v>137</v>
      </c>
      <c r="F27">
        <v>1</v>
      </c>
      <c r="G27">
        <v>-1</v>
      </c>
      <c r="H27">
        <f t="shared" si="1"/>
        <v>0</v>
      </c>
      <c r="I27">
        <f t="shared" si="2"/>
        <v>1</v>
      </c>
      <c r="J27">
        <f t="shared" si="3"/>
        <v>0</v>
      </c>
      <c r="K27">
        <f t="shared" si="4"/>
        <v>0</v>
      </c>
      <c r="L27">
        <f t="shared" si="5"/>
        <v>0</v>
      </c>
      <c r="M27">
        <f t="shared" si="6"/>
        <v>1</v>
      </c>
    </row>
    <row r="28" spans="1:13" x14ac:dyDescent="0.3">
      <c r="A28">
        <v>0</v>
      </c>
      <c r="B28">
        <v>19</v>
      </c>
      <c r="C28">
        <v>2</v>
      </c>
      <c r="D28" t="s">
        <v>135</v>
      </c>
      <c r="E28" t="s">
        <v>138</v>
      </c>
      <c r="F28">
        <v>0</v>
      </c>
      <c r="G28">
        <v>-1</v>
      </c>
      <c r="H28">
        <f t="shared" si="1"/>
        <v>0</v>
      </c>
      <c r="I28">
        <f t="shared" si="2"/>
        <v>0</v>
      </c>
      <c r="J28">
        <f t="shared" si="3"/>
        <v>0</v>
      </c>
      <c r="K28">
        <f t="shared" si="4"/>
        <v>1</v>
      </c>
      <c r="L28">
        <f t="shared" si="5"/>
        <v>0</v>
      </c>
      <c r="M28">
        <f t="shared" si="6"/>
        <v>1</v>
      </c>
    </row>
    <row r="29" spans="1:13" x14ac:dyDescent="0.3">
      <c r="A29">
        <v>0</v>
      </c>
      <c r="B29">
        <v>19</v>
      </c>
      <c r="C29">
        <v>3</v>
      </c>
      <c r="D29" t="s">
        <v>135</v>
      </c>
      <c r="E29" t="s">
        <v>139</v>
      </c>
      <c r="F29">
        <v>-2</v>
      </c>
      <c r="G29">
        <v>-1</v>
      </c>
      <c r="H29">
        <f t="shared" si="1"/>
        <v>0</v>
      </c>
      <c r="I29">
        <f t="shared" si="2"/>
        <v>0</v>
      </c>
      <c r="J29">
        <f t="shared" si="3"/>
        <v>0</v>
      </c>
      <c r="K29">
        <f t="shared" si="4"/>
        <v>0</v>
      </c>
      <c r="L29">
        <f t="shared" si="5"/>
        <v>1</v>
      </c>
      <c r="M29">
        <f t="shared" si="6"/>
        <v>1</v>
      </c>
    </row>
    <row r="30" spans="1:13" x14ac:dyDescent="0.3">
      <c r="A30">
        <v>0</v>
      </c>
      <c r="B30">
        <v>20</v>
      </c>
      <c r="C30">
        <v>0</v>
      </c>
      <c r="D30" t="s">
        <v>140</v>
      </c>
      <c r="E30" t="s">
        <v>141</v>
      </c>
      <c r="F30">
        <v>1</v>
      </c>
      <c r="G30">
        <v>-1</v>
      </c>
      <c r="H30">
        <f t="shared" si="1"/>
        <v>0</v>
      </c>
      <c r="I30">
        <f t="shared" si="2"/>
        <v>1</v>
      </c>
      <c r="J30">
        <f t="shared" si="3"/>
        <v>0</v>
      </c>
      <c r="K30">
        <f t="shared" si="4"/>
        <v>0</v>
      </c>
      <c r="L30">
        <f t="shared" si="5"/>
        <v>0</v>
      </c>
      <c r="M30">
        <f t="shared" si="6"/>
        <v>1</v>
      </c>
    </row>
    <row r="31" spans="1:13" x14ac:dyDescent="0.3">
      <c r="A31">
        <v>0</v>
      </c>
      <c r="B31">
        <v>20</v>
      </c>
      <c r="C31">
        <v>1</v>
      </c>
      <c r="D31" t="s">
        <v>140</v>
      </c>
      <c r="E31" t="s">
        <v>142</v>
      </c>
      <c r="F31">
        <v>0</v>
      </c>
      <c r="G31">
        <v>-1</v>
      </c>
      <c r="H31">
        <f t="shared" si="1"/>
        <v>0</v>
      </c>
      <c r="I31">
        <f t="shared" si="2"/>
        <v>0</v>
      </c>
      <c r="J31">
        <f t="shared" si="3"/>
        <v>0</v>
      </c>
      <c r="K31">
        <f t="shared" si="4"/>
        <v>1</v>
      </c>
      <c r="L31">
        <f t="shared" si="5"/>
        <v>0</v>
      </c>
      <c r="M31">
        <f t="shared" si="6"/>
        <v>1</v>
      </c>
    </row>
    <row r="32" spans="1:13" x14ac:dyDescent="0.3">
      <c r="A32">
        <v>0</v>
      </c>
      <c r="B32">
        <v>20</v>
      </c>
      <c r="C32">
        <v>2</v>
      </c>
      <c r="D32" t="s">
        <v>140</v>
      </c>
      <c r="E32" t="s">
        <v>143</v>
      </c>
      <c r="F32">
        <v>1</v>
      </c>
      <c r="G32">
        <v>-1</v>
      </c>
      <c r="H32">
        <f t="shared" si="1"/>
        <v>0</v>
      </c>
      <c r="I32">
        <f t="shared" si="2"/>
        <v>1</v>
      </c>
      <c r="J32">
        <f t="shared" si="3"/>
        <v>0</v>
      </c>
      <c r="K32">
        <f t="shared" si="4"/>
        <v>0</v>
      </c>
      <c r="L32">
        <f t="shared" si="5"/>
        <v>0</v>
      </c>
      <c r="M32">
        <f t="shared" si="6"/>
        <v>1</v>
      </c>
    </row>
    <row r="33" spans="1:13" x14ac:dyDescent="0.3">
      <c r="A33">
        <v>0</v>
      </c>
      <c r="B33">
        <v>22</v>
      </c>
      <c r="C33">
        <v>0</v>
      </c>
      <c r="D33" t="s">
        <v>135</v>
      </c>
      <c r="E33" t="s">
        <v>144</v>
      </c>
      <c r="F33">
        <v>0</v>
      </c>
      <c r="G33">
        <v>0</v>
      </c>
      <c r="H33">
        <f t="shared" si="1"/>
        <v>0</v>
      </c>
      <c r="I33">
        <f t="shared" si="2"/>
        <v>0</v>
      </c>
      <c r="J33">
        <f t="shared" si="3"/>
        <v>0</v>
      </c>
      <c r="K33">
        <f t="shared" si="4"/>
        <v>0</v>
      </c>
      <c r="L33">
        <f t="shared" si="5"/>
        <v>1</v>
      </c>
      <c r="M33">
        <f t="shared" si="6"/>
        <v>1</v>
      </c>
    </row>
    <row r="34" spans="1:13" x14ac:dyDescent="0.3">
      <c r="A34">
        <v>0</v>
      </c>
      <c r="B34">
        <v>22</v>
      </c>
      <c r="C34">
        <v>1</v>
      </c>
      <c r="D34" t="s">
        <v>135</v>
      </c>
      <c r="E34" t="s">
        <v>145</v>
      </c>
      <c r="F34">
        <v>-1</v>
      </c>
      <c r="G34">
        <v>0</v>
      </c>
      <c r="H34">
        <f t="shared" si="1"/>
        <v>0</v>
      </c>
      <c r="I34">
        <f t="shared" si="2"/>
        <v>0</v>
      </c>
      <c r="J34">
        <f t="shared" si="3"/>
        <v>1</v>
      </c>
      <c r="K34">
        <f t="shared" si="4"/>
        <v>0</v>
      </c>
      <c r="L34">
        <f t="shared" si="5"/>
        <v>0</v>
      </c>
      <c r="M34">
        <f t="shared" si="6"/>
        <v>1</v>
      </c>
    </row>
    <row r="35" spans="1:13" x14ac:dyDescent="0.3">
      <c r="A35">
        <v>1</v>
      </c>
      <c r="B35">
        <v>23</v>
      </c>
      <c r="C35">
        <v>0</v>
      </c>
      <c r="D35" t="s">
        <v>109</v>
      </c>
      <c r="E35" t="s">
        <v>146</v>
      </c>
      <c r="F35">
        <v>0</v>
      </c>
      <c r="G35">
        <v>0</v>
      </c>
      <c r="H35">
        <f t="shared" si="1"/>
        <v>0</v>
      </c>
      <c r="I35">
        <f t="shared" si="2"/>
        <v>0</v>
      </c>
      <c r="J35">
        <f t="shared" si="3"/>
        <v>0</v>
      </c>
      <c r="K35">
        <f t="shared" si="4"/>
        <v>0</v>
      </c>
      <c r="L35">
        <f t="shared" si="5"/>
        <v>1</v>
      </c>
      <c r="M35">
        <f t="shared" si="6"/>
        <v>1</v>
      </c>
    </row>
    <row r="36" spans="1:13" x14ac:dyDescent="0.3">
      <c r="A36">
        <v>1</v>
      </c>
      <c r="B36">
        <v>24</v>
      </c>
      <c r="C36">
        <v>0</v>
      </c>
      <c r="D36" t="s">
        <v>117</v>
      </c>
      <c r="E36" t="s">
        <v>147</v>
      </c>
      <c r="F36">
        <v>-1</v>
      </c>
      <c r="G36">
        <v>0</v>
      </c>
      <c r="H36">
        <f t="shared" si="1"/>
        <v>0</v>
      </c>
      <c r="I36">
        <f t="shared" si="2"/>
        <v>0</v>
      </c>
      <c r="J36">
        <f t="shared" si="3"/>
        <v>1</v>
      </c>
      <c r="K36">
        <f t="shared" si="4"/>
        <v>0</v>
      </c>
      <c r="L36">
        <f t="shared" si="5"/>
        <v>0</v>
      </c>
      <c r="M36">
        <f t="shared" si="6"/>
        <v>1</v>
      </c>
    </row>
    <row r="37" spans="1:13" x14ac:dyDescent="0.3">
      <c r="A37">
        <v>1</v>
      </c>
      <c r="B37">
        <v>25</v>
      </c>
      <c r="C37">
        <v>0</v>
      </c>
      <c r="D37" t="s">
        <v>112</v>
      </c>
      <c r="E37" t="s">
        <v>148</v>
      </c>
      <c r="F37">
        <v>0</v>
      </c>
      <c r="G37">
        <v>0</v>
      </c>
      <c r="H37">
        <f t="shared" si="1"/>
        <v>0</v>
      </c>
      <c r="I37">
        <f t="shared" si="2"/>
        <v>0</v>
      </c>
      <c r="J37">
        <f t="shared" si="3"/>
        <v>0</v>
      </c>
      <c r="K37">
        <f t="shared" si="4"/>
        <v>0</v>
      </c>
      <c r="L37">
        <f t="shared" si="5"/>
        <v>1</v>
      </c>
      <c r="M37">
        <f t="shared" si="6"/>
        <v>1</v>
      </c>
    </row>
    <row r="38" spans="1:13" x14ac:dyDescent="0.3">
      <c r="A38">
        <v>1</v>
      </c>
      <c r="B38">
        <v>26</v>
      </c>
      <c r="C38">
        <v>0</v>
      </c>
      <c r="D38" t="s">
        <v>135</v>
      </c>
      <c r="E38" t="s">
        <v>149</v>
      </c>
      <c r="F38">
        <v>0</v>
      </c>
      <c r="G38">
        <v>-1</v>
      </c>
      <c r="H38">
        <f t="shared" si="1"/>
        <v>0</v>
      </c>
      <c r="I38">
        <f t="shared" si="2"/>
        <v>0</v>
      </c>
      <c r="J38">
        <f t="shared" si="3"/>
        <v>0</v>
      </c>
      <c r="K38">
        <f t="shared" si="4"/>
        <v>1</v>
      </c>
      <c r="L38">
        <f t="shared" si="5"/>
        <v>0</v>
      </c>
      <c r="M38">
        <f t="shared" si="6"/>
        <v>1</v>
      </c>
    </row>
    <row r="39" spans="1:13" x14ac:dyDescent="0.3">
      <c r="A39">
        <v>1</v>
      </c>
      <c r="B39">
        <v>26</v>
      </c>
      <c r="C39">
        <v>1</v>
      </c>
      <c r="D39" t="s">
        <v>135</v>
      </c>
      <c r="E39" t="s">
        <v>150</v>
      </c>
      <c r="F39">
        <v>1</v>
      </c>
      <c r="G39">
        <v>-1</v>
      </c>
      <c r="H39">
        <f t="shared" si="1"/>
        <v>0</v>
      </c>
      <c r="I39">
        <f t="shared" si="2"/>
        <v>1</v>
      </c>
      <c r="J39">
        <f t="shared" si="3"/>
        <v>0</v>
      </c>
      <c r="K39">
        <f t="shared" si="4"/>
        <v>0</v>
      </c>
      <c r="L39">
        <f t="shared" si="5"/>
        <v>0</v>
      </c>
      <c r="M39">
        <f t="shared" si="6"/>
        <v>1</v>
      </c>
    </row>
    <row r="40" spans="1:13" x14ac:dyDescent="0.3">
      <c r="A40">
        <v>1</v>
      </c>
      <c r="B40">
        <v>26</v>
      </c>
      <c r="C40">
        <v>2</v>
      </c>
      <c r="D40" t="s">
        <v>135</v>
      </c>
      <c r="E40" t="s">
        <v>151</v>
      </c>
      <c r="F40">
        <v>0</v>
      </c>
      <c r="G40">
        <v>-1</v>
      </c>
      <c r="H40">
        <f t="shared" si="1"/>
        <v>0</v>
      </c>
      <c r="I40">
        <f t="shared" si="2"/>
        <v>0</v>
      </c>
      <c r="J40">
        <f t="shared" si="3"/>
        <v>0</v>
      </c>
      <c r="K40">
        <f t="shared" si="4"/>
        <v>1</v>
      </c>
      <c r="L40">
        <f t="shared" si="5"/>
        <v>0</v>
      </c>
      <c r="M40">
        <f t="shared" si="6"/>
        <v>1</v>
      </c>
    </row>
    <row r="41" spans="1:13" x14ac:dyDescent="0.3">
      <c r="A41">
        <v>1</v>
      </c>
      <c r="B41">
        <v>28</v>
      </c>
      <c r="C41">
        <v>0</v>
      </c>
      <c r="D41" t="s">
        <v>109</v>
      </c>
      <c r="E41" t="s">
        <v>152</v>
      </c>
      <c r="F41">
        <v>0</v>
      </c>
      <c r="G41">
        <v>0</v>
      </c>
      <c r="H41">
        <f t="shared" si="1"/>
        <v>0</v>
      </c>
      <c r="I41">
        <f t="shared" si="2"/>
        <v>0</v>
      </c>
      <c r="J41">
        <f t="shared" si="3"/>
        <v>0</v>
      </c>
      <c r="K41">
        <f t="shared" si="4"/>
        <v>0</v>
      </c>
      <c r="L41">
        <f t="shared" si="5"/>
        <v>1</v>
      </c>
      <c r="M41">
        <f t="shared" si="6"/>
        <v>1</v>
      </c>
    </row>
    <row r="42" spans="1:13" x14ac:dyDescent="0.3">
      <c r="A42">
        <v>1</v>
      </c>
      <c r="B42">
        <v>29</v>
      </c>
      <c r="C42">
        <v>0</v>
      </c>
      <c r="D42" t="s">
        <v>140</v>
      </c>
      <c r="E42" t="s">
        <v>153</v>
      </c>
      <c r="F42">
        <v>0</v>
      </c>
      <c r="G42">
        <v>0</v>
      </c>
      <c r="H42">
        <f t="shared" si="1"/>
        <v>0</v>
      </c>
      <c r="I42">
        <f t="shared" si="2"/>
        <v>0</v>
      </c>
      <c r="J42">
        <f t="shared" si="3"/>
        <v>0</v>
      </c>
      <c r="K42">
        <f t="shared" si="4"/>
        <v>0</v>
      </c>
      <c r="L42">
        <f t="shared" si="5"/>
        <v>1</v>
      </c>
      <c r="M42">
        <f t="shared" si="6"/>
        <v>1</v>
      </c>
    </row>
    <row r="43" spans="1:13" x14ac:dyDescent="0.3">
      <c r="A43">
        <v>1</v>
      </c>
      <c r="B43">
        <v>30</v>
      </c>
      <c r="C43">
        <v>0</v>
      </c>
      <c r="D43" t="s">
        <v>109</v>
      </c>
      <c r="E43" t="s">
        <v>154</v>
      </c>
      <c r="F43">
        <v>1</v>
      </c>
      <c r="G43">
        <v>0</v>
      </c>
      <c r="H43">
        <f t="shared" si="1"/>
        <v>0</v>
      </c>
      <c r="I43">
        <f t="shared" si="2"/>
        <v>0</v>
      </c>
      <c r="J43">
        <f t="shared" si="3"/>
        <v>1</v>
      </c>
      <c r="K43">
        <f t="shared" si="4"/>
        <v>0</v>
      </c>
      <c r="L43">
        <f t="shared" si="5"/>
        <v>0</v>
      </c>
      <c r="M43">
        <f t="shared" si="6"/>
        <v>1</v>
      </c>
    </row>
    <row r="44" spans="1:13" x14ac:dyDescent="0.3">
      <c r="A44">
        <v>1</v>
      </c>
      <c r="B44">
        <v>30</v>
      </c>
      <c r="C44">
        <v>1</v>
      </c>
      <c r="D44" t="s">
        <v>109</v>
      </c>
      <c r="E44" t="s">
        <v>155</v>
      </c>
      <c r="F44">
        <v>0</v>
      </c>
      <c r="G44">
        <v>0</v>
      </c>
      <c r="H44">
        <f t="shared" si="1"/>
        <v>0</v>
      </c>
      <c r="I44">
        <f t="shared" si="2"/>
        <v>0</v>
      </c>
      <c r="J44">
        <f t="shared" si="3"/>
        <v>0</v>
      </c>
      <c r="K44">
        <f t="shared" si="4"/>
        <v>0</v>
      </c>
      <c r="L44">
        <f t="shared" si="5"/>
        <v>1</v>
      </c>
      <c r="M44">
        <f t="shared" si="6"/>
        <v>1</v>
      </c>
    </row>
    <row r="45" spans="1:13" x14ac:dyDescent="0.3">
      <c r="A45">
        <v>1</v>
      </c>
      <c r="B45">
        <v>31</v>
      </c>
      <c r="C45">
        <v>0</v>
      </c>
      <c r="D45" t="s">
        <v>112</v>
      </c>
      <c r="E45" t="s">
        <v>156</v>
      </c>
      <c r="F45">
        <v>1</v>
      </c>
      <c r="G45">
        <v>-1</v>
      </c>
      <c r="H45">
        <f t="shared" si="1"/>
        <v>0</v>
      </c>
      <c r="I45">
        <f t="shared" si="2"/>
        <v>1</v>
      </c>
      <c r="J45">
        <f t="shared" si="3"/>
        <v>0</v>
      </c>
      <c r="K45">
        <f t="shared" si="4"/>
        <v>0</v>
      </c>
      <c r="L45">
        <f t="shared" si="5"/>
        <v>0</v>
      </c>
      <c r="M45">
        <f t="shared" si="6"/>
        <v>1</v>
      </c>
    </row>
    <row r="46" spans="1:13" x14ac:dyDescent="0.3">
      <c r="A46">
        <v>1</v>
      </c>
      <c r="B46">
        <v>31</v>
      </c>
      <c r="C46">
        <v>1</v>
      </c>
      <c r="D46" t="s">
        <v>112</v>
      </c>
      <c r="E46" t="s">
        <v>157</v>
      </c>
      <c r="F46">
        <v>1</v>
      </c>
      <c r="G46">
        <v>-1</v>
      </c>
      <c r="H46">
        <f t="shared" si="1"/>
        <v>0</v>
      </c>
      <c r="I46">
        <f t="shared" si="2"/>
        <v>1</v>
      </c>
      <c r="J46">
        <f t="shared" si="3"/>
        <v>0</v>
      </c>
      <c r="K46">
        <f t="shared" si="4"/>
        <v>0</v>
      </c>
      <c r="L46">
        <f t="shared" si="5"/>
        <v>0</v>
      </c>
      <c r="M46">
        <f t="shared" si="6"/>
        <v>1</v>
      </c>
    </row>
    <row r="47" spans="1:13" x14ac:dyDescent="0.3">
      <c r="A47">
        <v>1</v>
      </c>
      <c r="B47">
        <v>32</v>
      </c>
      <c r="C47">
        <v>0</v>
      </c>
      <c r="D47" t="s">
        <v>158</v>
      </c>
      <c r="E47" t="s">
        <v>159</v>
      </c>
      <c r="F47">
        <v>0</v>
      </c>
      <c r="G47">
        <v>-1</v>
      </c>
      <c r="H47">
        <f t="shared" si="1"/>
        <v>0</v>
      </c>
      <c r="I47">
        <f t="shared" si="2"/>
        <v>0</v>
      </c>
      <c r="J47">
        <f t="shared" si="3"/>
        <v>0</v>
      </c>
      <c r="K47">
        <f t="shared" si="4"/>
        <v>1</v>
      </c>
      <c r="L47">
        <f t="shared" si="5"/>
        <v>0</v>
      </c>
      <c r="M47">
        <f t="shared" si="6"/>
        <v>1</v>
      </c>
    </row>
    <row r="48" spans="1:13" x14ac:dyDescent="0.3">
      <c r="A48">
        <v>1</v>
      </c>
      <c r="B48">
        <v>33</v>
      </c>
      <c r="C48">
        <v>0</v>
      </c>
      <c r="D48" t="s">
        <v>117</v>
      </c>
      <c r="E48" t="s">
        <v>160</v>
      </c>
      <c r="F48">
        <v>1</v>
      </c>
      <c r="G48">
        <v>0</v>
      </c>
      <c r="H48">
        <f t="shared" si="1"/>
        <v>0</v>
      </c>
      <c r="I48">
        <f t="shared" si="2"/>
        <v>0</v>
      </c>
      <c r="J48">
        <f t="shared" si="3"/>
        <v>1</v>
      </c>
      <c r="K48">
        <f t="shared" si="4"/>
        <v>0</v>
      </c>
      <c r="L48">
        <f t="shared" si="5"/>
        <v>0</v>
      </c>
      <c r="M48">
        <f t="shared" si="6"/>
        <v>1</v>
      </c>
    </row>
    <row r="49" spans="1:13" x14ac:dyDescent="0.3">
      <c r="A49">
        <v>1</v>
      </c>
      <c r="B49">
        <v>34</v>
      </c>
      <c r="C49">
        <v>0</v>
      </c>
      <c r="D49" t="s">
        <v>112</v>
      </c>
      <c r="E49" t="s">
        <v>161</v>
      </c>
      <c r="F49">
        <v>1</v>
      </c>
      <c r="G49">
        <v>-1</v>
      </c>
      <c r="H49">
        <f t="shared" si="1"/>
        <v>0</v>
      </c>
      <c r="I49">
        <f t="shared" si="2"/>
        <v>1</v>
      </c>
      <c r="J49">
        <f t="shared" si="3"/>
        <v>0</v>
      </c>
      <c r="K49">
        <f t="shared" si="4"/>
        <v>0</v>
      </c>
      <c r="L49">
        <f t="shared" si="5"/>
        <v>0</v>
      </c>
      <c r="M49">
        <f t="shared" si="6"/>
        <v>1</v>
      </c>
    </row>
    <row r="50" spans="1:13" x14ac:dyDescent="0.3">
      <c r="A50">
        <v>1</v>
      </c>
      <c r="B50">
        <v>34</v>
      </c>
      <c r="C50">
        <v>1</v>
      </c>
      <c r="D50" t="s">
        <v>112</v>
      </c>
      <c r="E50" t="s">
        <v>162</v>
      </c>
      <c r="F50">
        <v>0</v>
      </c>
      <c r="G50">
        <v>-1</v>
      </c>
      <c r="H50">
        <f t="shared" si="1"/>
        <v>0</v>
      </c>
      <c r="I50">
        <f t="shared" si="2"/>
        <v>0</v>
      </c>
      <c r="J50">
        <f t="shared" si="3"/>
        <v>0</v>
      </c>
      <c r="K50">
        <f t="shared" si="4"/>
        <v>1</v>
      </c>
      <c r="L50">
        <f t="shared" si="5"/>
        <v>0</v>
      </c>
      <c r="M50">
        <f t="shared" si="6"/>
        <v>1</v>
      </c>
    </row>
    <row r="51" spans="1:13" x14ac:dyDescent="0.3">
      <c r="A51">
        <v>1</v>
      </c>
      <c r="B51">
        <v>34</v>
      </c>
      <c r="C51">
        <v>2</v>
      </c>
      <c r="D51" t="s">
        <v>112</v>
      </c>
      <c r="E51" t="s">
        <v>163</v>
      </c>
      <c r="F51">
        <v>0</v>
      </c>
      <c r="G51">
        <v>0</v>
      </c>
      <c r="H51">
        <f t="shared" si="1"/>
        <v>0</v>
      </c>
      <c r="I51">
        <f t="shared" si="2"/>
        <v>0</v>
      </c>
      <c r="J51">
        <f t="shared" si="3"/>
        <v>0</v>
      </c>
      <c r="K51">
        <f t="shared" si="4"/>
        <v>0</v>
      </c>
      <c r="L51">
        <f t="shared" si="5"/>
        <v>1</v>
      </c>
      <c r="M51">
        <f t="shared" si="6"/>
        <v>1</v>
      </c>
    </row>
    <row r="52" spans="1:13" x14ac:dyDescent="0.3">
      <c r="A52">
        <v>1</v>
      </c>
      <c r="B52">
        <v>36</v>
      </c>
      <c r="C52">
        <v>0</v>
      </c>
      <c r="D52" t="s">
        <v>109</v>
      </c>
      <c r="E52" t="s">
        <v>164</v>
      </c>
      <c r="F52">
        <v>0</v>
      </c>
      <c r="G52">
        <v>0</v>
      </c>
      <c r="H52">
        <f t="shared" si="1"/>
        <v>0</v>
      </c>
      <c r="I52">
        <f t="shared" si="2"/>
        <v>0</v>
      </c>
      <c r="J52">
        <f t="shared" si="3"/>
        <v>0</v>
      </c>
      <c r="K52">
        <f t="shared" si="4"/>
        <v>0</v>
      </c>
      <c r="L52">
        <f t="shared" si="5"/>
        <v>1</v>
      </c>
      <c r="M52">
        <f t="shared" si="6"/>
        <v>1</v>
      </c>
    </row>
    <row r="53" spans="1:13" x14ac:dyDescent="0.3">
      <c r="A53">
        <v>1</v>
      </c>
      <c r="B53">
        <v>36</v>
      </c>
      <c r="C53">
        <v>1</v>
      </c>
      <c r="D53" t="s">
        <v>109</v>
      </c>
      <c r="E53" t="s">
        <v>165</v>
      </c>
      <c r="F53">
        <v>0</v>
      </c>
      <c r="G53">
        <v>0</v>
      </c>
      <c r="H53">
        <f t="shared" si="1"/>
        <v>0</v>
      </c>
      <c r="I53">
        <f t="shared" si="2"/>
        <v>0</v>
      </c>
      <c r="J53">
        <f t="shared" si="3"/>
        <v>0</v>
      </c>
      <c r="K53">
        <f t="shared" si="4"/>
        <v>0</v>
      </c>
      <c r="L53">
        <f t="shared" si="5"/>
        <v>1</v>
      </c>
      <c r="M53">
        <f t="shared" si="6"/>
        <v>1</v>
      </c>
    </row>
    <row r="54" spans="1:13" x14ac:dyDescent="0.3">
      <c r="A54">
        <v>2</v>
      </c>
      <c r="B54">
        <v>37</v>
      </c>
      <c r="C54">
        <v>0</v>
      </c>
      <c r="D54" t="s">
        <v>112</v>
      </c>
      <c r="E54" t="s">
        <v>166</v>
      </c>
      <c r="F54">
        <v>0</v>
      </c>
      <c r="G54">
        <v>1</v>
      </c>
      <c r="H54">
        <f t="shared" si="1"/>
        <v>0</v>
      </c>
      <c r="I54">
        <f t="shared" si="2"/>
        <v>0</v>
      </c>
      <c r="J54">
        <f t="shared" si="3"/>
        <v>0</v>
      </c>
      <c r="K54">
        <f t="shared" si="4"/>
        <v>1</v>
      </c>
      <c r="L54">
        <f t="shared" si="5"/>
        <v>0</v>
      </c>
      <c r="M54">
        <f t="shared" si="6"/>
        <v>1</v>
      </c>
    </row>
    <row r="55" spans="1:13" x14ac:dyDescent="0.3">
      <c r="A55">
        <v>2</v>
      </c>
      <c r="B55">
        <v>38</v>
      </c>
      <c r="C55">
        <v>0</v>
      </c>
      <c r="D55" t="s">
        <v>109</v>
      </c>
      <c r="E55" t="s">
        <v>167</v>
      </c>
      <c r="F55">
        <v>0</v>
      </c>
      <c r="G55">
        <v>0</v>
      </c>
      <c r="H55">
        <f t="shared" si="1"/>
        <v>0</v>
      </c>
      <c r="I55">
        <f t="shared" si="2"/>
        <v>0</v>
      </c>
      <c r="J55">
        <f t="shared" si="3"/>
        <v>0</v>
      </c>
      <c r="K55">
        <f t="shared" si="4"/>
        <v>0</v>
      </c>
      <c r="L55">
        <f t="shared" si="5"/>
        <v>1</v>
      </c>
      <c r="M55">
        <f t="shared" si="6"/>
        <v>1</v>
      </c>
    </row>
    <row r="56" spans="1:13" x14ac:dyDescent="0.3">
      <c r="A56">
        <v>2</v>
      </c>
      <c r="B56">
        <v>39</v>
      </c>
      <c r="C56">
        <v>0</v>
      </c>
      <c r="D56" t="s">
        <v>112</v>
      </c>
      <c r="E56" t="s">
        <v>168</v>
      </c>
      <c r="F56">
        <v>0</v>
      </c>
      <c r="G56">
        <v>1</v>
      </c>
      <c r="H56">
        <f t="shared" si="1"/>
        <v>0</v>
      </c>
      <c r="I56">
        <f t="shared" si="2"/>
        <v>0</v>
      </c>
      <c r="J56">
        <f t="shared" si="3"/>
        <v>0</v>
      </c>
      <c r="K56">
        <f t="shared" si="4"/>
        <v>1</v>
      </c>
      <c r="L56">
        <f t="shared" si="5"/>
        <v>0</v>
      </c>
      <c r="M56">
        <f t="shared" si="6"/>
        <v>1</v>
      </c>
    </row>
    <row r="57" spans="1:13" x14ac:dyDescent="0.3">
      <c r="A57">
        <v>2</v>
      </c>
      <c r="B57">
        <v>40</v>
      </c>
      <c r="C57">
        <v>0</v>
      </c>
      <c r="D57" t="s">
        <v>117</v>
      </c>
      <c r="E57" t="s">
        <v>169</v>
      </c>
      <c r="F57">
        <v>1</v>
      </c>
      <c r="G57">
        <v>1</v>
      </c>
      <c r="H57">
        <f t="shared" si="1"/>
        <v>0</v>
      </c>
      <c r="I57">
        <f t="shared" si="2"/>
        <v>0</v>
      </c>
      <c r="J57">
        <f t="shared" si="3"/>
        <v>0</v>
      </c>
      <c r="K57">
        <f t="shared" si="4"/>
        <v>0</v>
      </c>
      <c r="L57">
        <f t="shared" si="5"/>
        <v>1</v>
      </c>
      <c r="M57">
        <f t="shared" si="6"/>
        <v>1</v>
      </c>
    </row>
    <row r="58" spans="1:13" x14ac:dyDescent="0.3">
      <c r="A58">
        <v>2</v>
      </c>
      <c r="B58">
        <v>10000</v>
      </c>
      <c r="C58">
        <v>0</v>
      </c>
      <c r="D58" t="s">
        <v>117</v>
      </c>
      <c r="E58" t="s">
        <v>170</v>
      </c>
      <c r="F58">
        <v>0</v>
      </c>
      <c r="G58">
        <v>0</v>
      </c>
      <c r="H58">
        <f t="shared" si="1"/>
        <v>0</v>
      </c>
      <c r="I58">
        <f t="shared" si="2"/>
        <v>0</v>
      </c>
      <c r="J58">
        <f t="shared" si="3"/>
        <v>0</v>
      </c>
      <c r="K58">
        <f t="shared" si="4"/>
        <v>0</v>
      </c>
      <c r="L58">
        <f t="shared" si="5"/>
        <v>1</v>
      </c>
      <c r="M58">
        <f t="shared" si="6"/>
        <v>1</v>
      </c>
    </row>
    <row r="59" spans="1:13" x14ac:dyDescent="0.3">
      <c r="A59">
        <v>2</v>
      </c>
      <c r="B59">
        <v>10000</v>
      </c>
      <c r="C59">
        <v>1</v>
      </c>
      <c r="D59" t="s">
        <v>117</v>
      </c>
      <c r="E59" t="s">
        <v>171</v>
      </c>
      <c r="F59">
        <v>0</v>
      </c>
      <c r="G59">
        <v>0</v>
      </c>
      <c r="H59">
        <f t="shared" si="1"/>
        <v>0</v>
      </c>
      <c r="I59">
        <f t="shared" si="2"/>
        <v>0</v>
      </c>
      <c r="J59">
        <f t="shared" si="3"/>
        <v>0</v>
      </c>
      <c r="K59">
        <f t="shared" si="4"/>
        <v>0</v>
      </c>
      <c r="L59">
        <f t="shared" si="5"/>
        <v>1</v>
      </c>
      <c r="M59">
        <f t="shared" si="6"/>
        <v>1</v>
      </c>
    </row>
    <row r="60" spans="1:13" x14ac:dyDescent="0.3">
      <c r="A60">
        <v>2</v>
      </c>
      <c r="B60">
        <v>10000</v>
      </c>
      <c r="C60">
        <v>2</v>
      </c>
      <c r="D60" t="s">
        <v>117</v>
      </c>
      <c r="E60" t="s">
        <v>172</v>
      </c>
      <c r="F60">
        <v>1</v>
      </c>
      <c r="G60">
        <v>-1</v>
      </c>
      <c r="H60">
        <f t="shared" si="1"/>
        <v>0</v>
      </c>
      <c r="I60">
        <f t="shared" si="2"/>
        <v>1</v>
      </c>
      <c r="J60">
        <f t="shared" si="3"/>
        <v>0</v>
      </c>
      <c r="K60">
        <f t="shared" si="4"/>
        <v>0</v>
      </c>
      <c r="L60">
        <f t="shared" si="5"/>
        <v>0</v>
      </c>
      <c r="M60">
        <f t="shared" si="6"/>
        <v>1</v>
      </c>
    </row>
    <row r="61" spans="1:13" x14ac:dyDescent="0.3">
      <c r="A61">
        <v>2</v>
      </c>
      <c r="B61">
        <v>10001</v>
      </c>
      <c r="C61">
        <v>0</v>
      </c>
      <c r="D61" t="s">
        <v>112</v>
      </c>
      <c r="E61" t="s">
        <v>173</v>
      </c>
      <c r="F61">
        <v>0</v>
      </c>
      <c r="G61">
        <v>0</v>
      </c>
      <c r="H61">
        <f t="shared" si="1"/>
        <v>0</v>
      </c>
      <c r="I61">
        <f t="shared" si="2"/>
        <v>0</v>
      </c>
      <c r="J61">
        <f t="shared" si="3"/>
        <v>0</v>
      </c>
      <c r="K61">
        <f t="shared" si="4"/>
        <v>0</v>
      </c>
      <c r="L61">
        <f t="shared" si="5"/>
        <v>1</v>
      </c>
      <c r="M61">
        <f t="shared" si="6"/>
        <v>1</v>
      </c>
    </row>
    <row r="62" spans="1:13" x14ac:dyDescent="0.3">
      <c r="A62">
        <v>2</v>
      </c>
      <c r="B62">
        <v>10002</v>
      </c>
      <c r="C62">
        <v>0</v>
      </c>
      <c r="D62" t="s">
        <v>117</v>
      </c>
      <c r="E62" t="s">
        <v>174</v>
      </c>
      <c r="F62">
        <v>0</v>
      </c>
      <c r="G62">
        <v>0</v>
      </c>
      <c r="H62">
        <f t="shared" si="1"/>
        <v>0</v>
      </c>
      <c r="I62">
        <f t="shared" si="2"/>
        <v>0</v>
      </c>
      <c r="J62">
        <f t="shared" si="3"/>
        <v>0</v>
      </c>
      <c r="K62">
        <f t="shared" si="4"/>
        <v>0</v>
      </c>
      <c r="L62">
        <f t="shared" si="5"/>
        <v>1</v>
      </c>
      <c r="M62">
        <f t="shared" si="6"/>
        <v>1</v>
      </c>
    </row>
    <row r="63" spans="1:13" x14ac:dyDescent="0.3">
      <c r="A63">
        <v>2</v>
      </c>
      <c r="B63">
        <v>10003</v>
      </c>
      <c r="C63">
        <v>0</v>
      </c>
      <c r="D63" t="s">
        <v>140</v>
      </c>
      <c r="E63" t="s">
        <v>175</v>
      </c>
      <c r="F63">
        <v>0</v>
      </c>
      <c r="G63">
        <v>0</v>
      </c>
      <c r="H63">
        <f t="shared" si="1"/>
        <v>0</v>
      </c>
      <c r="I63">
        <f t="shared" si="2"/>
        <v>0</v>
      </c>
      <c r="J63">
        <f t="shared" si="3"/>
        <v>0</v>
      </c>
      <c r="K63">
        <f t="shared" si="4"/>
        <v>0</v>
      </c>
      <c r="L63">
        <f t="shared" si="5"/>
        <v>1</v>
      </c>
      <c r="M63">
        <f t="shared" si="6"/>
        <v>1</v>
      </c>
    </row>
    <row r="64" spans="1:13" x14ac:dyDescent="0.3">
      <c r="A64">
        <v>2</v>
      </c>
      <c r="B64">
        <v>10005</v>
      </c>
      <c r="C64">
        <v>0</v>
      </c>
      <c r="D64" t="s">
        <v>109</v>
      </c>
      <c r="E64" t="s">
        <v>176</v>
      </c>
      <c r="F64">
        <v>-2</v>
      </c>
      <c r="G64">
        <v>1</v>
      </c>
      <c r="H64">
        <f t="shared" si="1"/>
        <v>1</v>
      </c>
      <c r="I64">
        <f t="shared" si="2"/>
        <v>0</v>
      </c>
      <c r="J64">
        <f t="shared" si="3"/>
        <v>0</v>
      </c>
      <c r="K64">
        <f t="shared" si="4"/>
        <v>0</v>
      </c>
      <c r="L64">
        <f t="shared" si="5"/>
        <v>0</v>
      </c>
      <c r="M64">
        <f t="shared" si="6"/>
        <v>1</v>
      </c>
    </row>
    <row r="65" spans="1:13" x14ac:dyDescent="0.3">
      <c r="A65">
        <v>2</v>
      </c>
      <c r="B65">
        <v>10006</v>
      </c>
      <c r="C65">
        <v>0</v>
      </c>
      <c r="D65" t="s">
        <v>112</v>
      </c>
      <c r="E65" t="s">
        <v>177</v>
      </c>
      <c r="F65">
        <v>0</v>
      </c>
      <c r="G65">
        <v>1</v>
      </c>
      <c r="H65">
        <f t="shared" si="1"/>
        <v>0</v>
      </c>
      <c r="I65">
        <f t="shared" si="2"/>
        <v>0</v>
      </c>
      <c r="J65">
        <f t="shared" si="3"/>
        <v>0</v>
      </c>
      <c r="K65">
        <f t="shared" si="4"/>
        <v>1</v>
      </c>
      <c r="L65">
        <f t="shared" si="5"/>
        <v>0</v>
      </c>
      <c r="M65">
        <f t="shared" si="6"/>
        <v>1</v>
      </c>
    </row>
    <row r="66" spans="1:13" x14ac:dyDescent="0.3">
      <c r="A66">
        <v>2</v>
      </c>
      <c r="B66">
        <v>10006</v>
      </c>
      <c r="C66">
        <v>1</v>
      </c>
      <c r="D66" t="s">
        <v>112</v>
      </c>
      <c r="E66" t="s">
        <v>178</v>
      </c>
      <c r="F66">
        <v>1</v>
      </c>
      <c r="G66">
        <v>1</v>
      </c>
      <c r="H66">
        <f t="shared" si="1"/>
        <v>0</v>
      </c>
      <c r="I66">
        <f t="shared" si="2"/>
        <v>0</v>
      </c>
      <c r="J66">
        <f t="shared" si="3"/>
        <v>0</v>
      </c>
      <c r="K66">
        <f t="shared" si="4"/>
        <v>0</v>
      </c>
      <c r="L66">
        <f t="shared" si="5"/>
        <v>1</v>
      </c>
      <c r="M66">
        <f t="shared" si="6"/>
        <v>1</v>
      </c>
    </row>
    <row r="67" spans="1:13" x14ac:dyDescent="0.3">
      <c r="A67">
        <v>2</v>
      </c>
      <c r="B67">
        <v>10007</v>
      </c>
      <c r="C67">
        <v>0</v>
      </c>
      <c r="D67" t="s">
        <v>158</v>
      </c>
      <c r="E67" t="s">
        <v>179</v>
      </c>
      <c r="F67">
        <v>0</v>
      </c>
      <c r="G67">
        <v>0</v>
      </c>
      <c r="H67">
        <f t="shared" si="1"/>
        <v>0</v>
      </c>
      <c r="I67">
        <f t="shared" si="2"/>
        <v>0</v>
      </c>
      <c r="J67">
        <f t="shared" si="3"/>
        <v>0</v>
      </c>
      <c r="K67">
        <f t="shared" si="4"/>
        <v>0</v>
      </c>
      <c r="L67">
        <f t="shared" si="5"/>
        <v>1</v>
      </c>
      <c r="M67">
        <f t="shared" si="6"/>
        <v>1</v>
      </c>
    </row>
    <row r="68" spans="1:13" x14ac:dyDescent="0.3">
      <c r="A68">
        <v>2</v>
      </c>
      <c r="B68">
        <v>10008</v>
      </c>
      <c r="C68">
        <v>0</v>
      </c>
      <c r="D68" t="s">
        <v>112</v>
      </c>
      <c r="E68" t="s">
        <v>180</v>
      </c>
      <c r="F68">
        <v>-2</v>
      </c>
      <c r="G68">
        <v>1</v>
      </c>
      <c r="H68">
        <f t="shared" ref="H68:H104" si="7">IF(AND($F68&lt;0,$G68&gt;0),1,0)</f>
        <v>1</v>
      </c>
      <c r="I68">
        <f t="shared" ref="I68:I104" si="8">IF(AND($F68&gt;0,$G68&lt;0),1,0)</f>
        <v>0</v>
      </c>
      <c r="J68">
        <f t="shared" ref="J68:J104" si="9">IF(AND($F68&lt;&gt;0,$G68=0),1,0)</f>
        <v>0</v>
      </c>
      <c r="K68">
        <f t="shared" ref="K68:K104" si="10">IF(AND($F68=0,$G68&lt;&gt;0),1,0)</f>
        <v>0</v>
      </c>
      <c r="L68">
        <f t="shared" ref="L68:L104" si="11">IF(OR(AND($F68&gt;0,$G68&gt;0),AND($F68=0,$G68=0),AND($F68&lt;0,$G68&lt;0)),1,0)</f>
        <v>0</v>
      </c>
      <c r="M68">
        <f t="shared" ref="M68:M92" si="12">SUM(H68:L68)</f>
        <v>1</v>
      </c>
    </row>
    <row r="69" spans="1:13" x14ac:dyDescent="0.3">
      <c r="A69">
        <v>2</v>
      </c>
      <c r="B69">
        <v>10008</v>
      </c>
      <c r="C69">
        <v>1</v>
      </c>
      <c r="D69" t="s">
        <v>112</v>
      </c>
      <c r="E69" t="s">
        <v>181</v>
      </c>
      <c r="F69">
        <v>0</v>
      </c>
      <c r="G69">
        <v>1</v>
      </c>
      <c r="H69">
        <f t="shared" si="7"/>
        <v>0</v>
      </c>
      <c r="I69">
        <f t="shared" si="8"/>
        <v>0</v>
      </c>
      <c r="J69">
        <f t="shared" si="9"/>
        <v>0</v>
      </c>
      <c r="K69">
        <f t="shared" si="10"/>
        <v>1</v>
      </c>
      <c r="L69">
        <f t="shared" si="11"/>
        <v>0</v>
      </c>
      <c r="M69">
        <f t="shared" si="12"/>
        <v>1</v>
      </c>
    </row>
    <row r="70" spans="1:13" x14ac:dyDescent="0.3">
      <c r="A70">
        <v>3</v>
      </c>
      <c r="B70">
        <v>10009</v>
      </c>
      <c r="C70">
        <v>0</v>
      </c>
      <c r="D70" t="s">
        <v>112</v>
      </c>
      <c r="E70" t="s">
        <v>182</v>
      </c>
      <c r="F70">
        <v>0</v>
      </c>
      <c r="G70">
        <v>-1</v>
      </c>
      <c r="H70">
        <f t="shared" si="7"/>
        <v>0</v>
      </c>
      <c r="I70">
        <f t="shared" si="8"/>
        <v>0</v>
      </c>
      <c r="J70">
        <f t="shared" si="9"/>
        <v>0</v>
      </c>
      <c r="K70">
        <f t="shared" si="10"/>
        <v>1</v>
      </c>
      <c r="L70">
        <f t="shared" si="11"/>
        <v>0</v>
      </c>
      <c r="M70">
        <f t="shared" si="12"/>
        <v>1</v>
      </c>
    </row>
    <row r="71" spans="1:13" x14ac:dyDescent="0.3">
      <c r="A71">
        <v>3</v>
      </c>
      <c r="B71">
        <v>10009</v>
      </c>
      <c r="C71">
        <v>1</v>
      </c>
      <c r="D71" t="s">
        <v>112</v>
      </c>
      <c r="E71" t="s">
        <v>183</v>
      </c>
      <c r="F71">
        <v>-1</v>
      </c>
      <c r="G71">
        <v>-1</v>
      </c>
      <c r="H71">
        <f t="shared" si="7"/>
        <v>0</v>
      </c>
      <c r="I71">
        <f t="shared" si="8"/>
        <v>0</v>
      </c>
      <c r="J71">
        <f t="shared" si="9"/>
        <v>0</v>
      </c>
      <c r="K71">
        <f t="shared" si="10"/>
        <v>0</v>
      </c>
      <c r="L71">
        <f t="shared" si="11"/>
        <v>1</v>
      </c>
      <c r="M71">
        <f t="shared" si="12"/>
        <v>1</v>
      </c>
    </row>
    <row r="72" spans="1:13" x14ac:dyDescent="0.3">
      <c r="A72">
        <v>3</v>
      </c>
      <c r="B72">
        <v>100010</v>
      </c>
      <c r="C72">
        <v>0</v>
      </c>
      <c r="D72" t="s">
        <v>117</v>
      </c>
      <c r="E72" t="s">
        <v>184</v>
      </c>
      <c r="F72">
        <v>0</v>
      </c>
      <c r="G72">
        <v>0</v>
      </c>
      <c r="H72">
        <f t="shared" si="7"/>
        <v>0</v>
      </c>
      <c r="I72">
        <f t="shared" si="8"/>
        <v>0</v>
      </c>
      <c r="J72">
        <f t="shared" si="9"/>
        <v>0</v>
      </c>
      <c r="K72">
        <f t="shared" si="10"/>
        <v>0</v>
      </c>
      <c r="L72">
        <f t="shared" si="11"/>
        <v>1</v>
      </c>
      <c r="M72">
        <f t="shared" si="12"/>
        <v>1</v>
      </c>
    </row>
    <row r="73" spans="1:13" x14ac:dyDescent="0.3">
      <c r="A73">
        <v>3</v>
      </c>
      <c r="B73">
        <v>100011</v>
      </c>
      <c r="C73">
        <v>0</v>
      </c>
      <c r="D73" t="s">
        <v>112</v>
      </c>
      <c r="E73" t="s">
        <v>185</v>
      </c>
      <c r="F73">
        <v>0</v>
      </c>
      <c r="G73">
        <v>0</v>
      </c>
      <c r="H73">
        <f t="shared" si="7"/>
        <v>0</v>
      </c>
      <c r="I73">
        <f t="shared" si="8"/>
        <v>0</v>
      </c>
      <c r="J73">
        <f t="shared" si="9"/>
        <v>0</v>
      </c>
      <c r="K73">
        <f t="shared" si="10"/>
        <v>0</v>
      </c>
      <c r="L73">
        <f t="shared" si="11"/>
        <v>1</v>
      </c>
      <c r="M73">
        <f t="shared" si="12"/>
        <v>1</v>
      </c>
    </row>
    <row r="74" spans="1:13" x14ac:dyDescent="0.3">
      <c r="A74">
        <v>3</v>
      </c>
      <c r="B74">
        <v>100011</v>
      </c>
      <c r="C74">
        <v>1</v>
      </c>
      <c r="D74" t="s">
        <v>112</v>
      </c>
      <c r="E74" t="s">
        <v>186</v>
      </c>
      <c r="F74">
        <v>0</v>
      </c>
      <c r="G74">
        <v>0</v>
      </c>
      <c r="H74">
        <f t="shared" si="7"/>
        <v>0</v>
      </c>
      <c r="I74">
        <f t="shared" si="8"/>
        <v>0</v>
      </c>
      <c r="J74">
        <f t="shared" si="9"/>
        <v>0</v>
      </c>
      <c r="K74">
        <f t="shared" si="10"/>
        <v>0</v>
      </c>
      <c r="L74">
        <f t="shared" si="11"/>
        <v>1</v>
      </c>
      <c r="M74">
        <f t="shared" si="12"/>
        <v>1</v>
      </c>
    </row>
    <row r="75" spans="1:13" x14ac:dyDescent="0.3">
      <c r="A75">
        <v>4</v>
      </c>
      <c r="B75">
        <v>100012</v>
      </c>
      <c r="C75">
        <v>0</v>
      </c>
      <c r="D75" t="s">
        <v>112</v>
      </c>
      <c r="E75" t="s">
        <v>187</v>
      </c>
      <c r="F75">
        <v>2</v>
      </c>
      <c r="G75">
        <v>1</v>
      </c>
      <c r="H75">
        <f t="shared" si="7"/>
        <v>0</v>
      </c>
      <c r="I75">
        <f t="shared" si="8"/>
        <v>0</v>
      </c>
      <c r="J75">
        <f t="shared" si="9"/>
        <v>0</v>
      </c>
      <c r="K75">
        <f t="shared" si="10"/>
        <v>0</v>
      </c>
      <c r="L75">
        <f t="shared" si="11"/>
        <v>1</v>
      </c>
      <c r="M75">
        <f t="shared" si="12"/>
        <v>1</v>
      </c>
    </row>
    <row r="76" spans="1:13" x14ac:dyDescent="0.3">
      <c r="A76">
        <v>4</v>
      </c>
      <c r="B76">
        <v>100012</v>
      </c>
      <c r="C76">
        <v>1</v>
      </c>
      <c r="D76" t="s">
        <v>112</v>
      </c>
      <c r="E76" t="s">
        <v>188</v>
      </c>
      <c r="F76">
        <v>0</v>
      </c>
      <c r="G76">
        <v>0</v>
      </c>
      <c r="H76">
        <f t="shared" si="7"/>
        <v>0</v>
      </c>
      <c r="I76">
        <f t="shared" si="8"/>
        <v>0</v>
      </c>
      <c r="J76">
        <f t="shared" si="9"/>
        <v>0</v>
      </c>
      <c r="K76">
        <f t="shared" si="10"/>
        <v>0</v>
      </c>
      <c r="L76">
        <f t="shared" si="11"/>
        <v>1</v>
      </c>
      <c r="M76">
        <f t="shared" si="12"/>
        <v>1</v>
      </c>
    </row>
    <row r="77" spans="1:13" x14ac:dyDescent="0.3">
      <c r="A77">
        <v>4</v>
      </c>
      <c r="B77">
        <v>100012</v>
      </c>
      <c r="C77">
        <v>2</v>
      </c>
      <c r="D77" t="s">
        <v>112</v>
      </c>
      <c r="E77" t="s">
        <v>189</v>
      </c>
      <c r="F77">
        <v>0</v>
      </c>
      <c r="G77">
        <v>0</v>
      </c>
      <c r="H77">
        <f t="shared" si="7"/>
        <v>0</v>
      </c>
      <c r="I77">
        <f t="shared" si="8"/>
        <v>0</v>
      </c>
      <c r="J77">
        <f t="shared" si="9"/>
        <v>0</v>
      </c>
      <c r="K77">
        <f t="shared" si="10"/>
        <v>0</v>
      </c>
      <c r="L77">
        <f t="shared" si="11"/>
        <v>1</v>
      </c>
      <c r="M77">
        <f t="shared" si="12"/>
        <v>1</v>
      </c>
    </row>
    <row r="78" spans="1:13" x14ac:dyDescent="0.3">
      <c r="A78">
        <v>4</v>
      </c>
      <c r="B78">
        <v>100012</v>
      </c>
      <c r="C78">
        <v>3</v>
      </c>
      <c r="D78" t="s">
        <v>112</v>
      </c>
      <c r="E78" t="s">
        <v>190</v>
      </c>
      <c r="F78">
        <v>1</v>
      </c>
      <c r="G78">
        <v>0</v>
      </c>
      <c r="H78">
        <f t="shared" si="7"/>
        <v>0</v>
      </c>
      <c r="I78">
        <f t="shared" si="8"/>
        <v>0</v>
      </c>
      <c r="J78">
        <f t="shared" si="9"/>
        <v>1</v>
      </c>
      <c r="K78">
        <f t="shared" si="10"/>
        <v>0</v>
      </c>
      <c r="L78">
        <f t="shared" si="11"/>
        <v>0</v>
      </c>
      <c r="M78">
        <f t="shared" si="12"/>
        <v>1</v>
      </c>
    </row>
    <row r="79" spans="1:13" x14ac:dyDescent="0.3">
      <c r="A79">
        <v>4</v>
      </c>
      <c r="B79">
        <v>100013</v>
      </c>
      <c r="C79">
        <v>0</v>
      </c>
      <c r="D79" t="s">
        <v>117</v>
      </c>
      <c r="E79" t="s">
        <v>191</v>
      </c>
      <c r="F79">
        <v>0</v>
      </c>
      <c r="G79">
        <v>0</v>
      </c>
      <c r="H79">
        <f t="shared" si="7"/>
        <v>0</v>
      </c>
      <c r="I79">
        <f t="shared" si="8"/>
        <v>0</v>
      </c>
      <c r="J79">
        <f t="shared" si="9"/>
        <v>0</v>
      </c>
      <c r="K79">
        <f t="shared" si="10"/>
        <v>0</v>
      </c>
      <c r="L79">
        <f t="shared" si="11"/>
        <v>1</v>
      </c>
      <c r="M79">
        <f t="shared" si="12"/>
        <v>1</v>
      </c>
    </row>
    <row r="80" spans="1:13" x14ac:dyDescent="0.3">
      <c r="A80">
        <v>4</v>
      </c>
      <c r="B80">
        <v>100014</v>
      </c>
      <c r="C80">
        <v>0</v>
      </c>
      <c r="D80" t="s">
        <v>117</v>
      </c>
      <c r="E80" t="s">
        <v>192</v>
      </c>
      <c r="F80">
        <v>1</v>
      </c>
      <c r="G80">
        <v>0</v>
      </c>
      <c r="H80">
        <f t="shared" si="7"/>
        <v>0</v>
      </c>
      <c r="I80">
        <f t="shared" si="8"/>
        <v>0</v>
      </c>
      <c r="J80">
        <f t="shared" si="9"/>
        <v>1</v>
      </c>
      <c r="K80">
        <f t="shared" si="10"/>
        <v>0</v>
      </c>
      <c r="L80">
        <f t="shared" si="11"/>
        <v>0</v>
      </c>
      <c r="M80">
        <f t="shared" si="12"/>
        <v>1</v>
      </c>
    </row>
    <row r="81" spans="1:13" x14ac:dyDescent="0.3">
      <c r="A81">
        <v>4</v>
      </c>
      <c r="B81">
        <v>100015</v>
      </c>
      <c r="C81">
        <v>0</v>
      </c>
      <c r="D81" t="s">
        <v>109</v>
      </c>
      <c r="E81" t="s">
        <v>193</v>
      </c>
      <c r="F81">
        <v>1</v>
      </c>
      <c r="G81">
        <v>-1</v>
      </c>
      <c r="H81">
        <f t="shared" si="7"/>
        <v>0</v>
      </c>
      <c r="I81">
        <f t="shared" si="8"/>
        <v>1</v>
      </c>
      <c r="J81">
        <f t="shared" si="9"/>
        <v>0</v>
      </c>
      <c r="K81">
        <f t="shared" si="10"/>
        <v>0</v>
      </c>
      <c r="L81">
        <f t="shared" si="11"/>
        <v>0</v>
      </c>
      <c r="M81">
        <f t="shared" si="12"/>
        <v>1</v>
      </c>
    </row>
    <row r="82" spans="1:13" x14ac:dyDescent="0.3">
      <c r="A82">
        <v>4</v>
      </c>
      <c r="B82">
        <v>100015</v>
      </c>
      <c r="C82">
        <v>1</v>
      </c>
      <c r="D82" t="s">
        <v>109</v>
      </c>
      <c r="E82" t="s">
        <v>194</v>
      </c>
      <c r="F82">
        <v>-1</v>
      </c>
      <c r="G82">
        <v>-1</v>
      </c>
      <c r="H82">
        <f t="shared" si="7"/>
        <v>0</v>
      </c>
      <c r="I82">
        <f t="shared" si="8"/>
        <v>0</v>
      </c>
      <c r="J82">
        <f t="shared" si="9"/>
        <v>0</v>
      </c>
      <c r="K82">
        <f t="shared" si="10"/>
        <v>0</v>
      </c>
      <c r="L82">
        <f t="shared" si="11"/>
        <v>1</v>
      </c>
      <c r="M82">
        <f t="shared" si="12"/>
        <v>1</v>
      </c>
    </row>
    <row r="83" spans="1:13" x14ac:dyDescent="0.3">
      <c r="A83">
        <v>4</v>
      </c>
      <c r="B83">
        <v>100016</v>
      </c>
      <c r="C83">
        <v>0</v>
      </c>
      <c r="D83" t="s">
        <v>117</v>
      </c>
      <c r="E83" t="s">
        <v>195</v>
      </c>
      <c r="F83">
        <v>-1</v>
      </c>
      <c r="G83">
        <v>0</v>
      </c>
      <c r="H83">
        <f t="shared" si="7"/>
        <v>0</v>
      </c>
      <c r="I83">
        <f t="shared" si="8"/>
        <v>0</v>
      </c>
      <c r="J83">
        <f t="shared" si="9"/>
        <v>1</v>
      </c>
      <c r="K83">
        <f t="shared" si="10"/>
        <v>0</v>
      </c>
      <c r="L83">
        <f t="shared" si="11"/>
        <v>0</v>
      </c>
      <c r="M83">
        <f t="shared" si="12"/>
        <v>1</v>
      </c>
    </row>
    <row r="84" spans="1:13" x14ac:dyDescent="0.3">
      <c r="A84">
        <v>4</v>
      </c>
      <c r="B84">
        <v>100017</v>
      </c>
      <c r="C84">
        <v>0</v>
      </c>
      <c r="D84" t="s">
        <v>109</v>
      </c>
      <c r="E84" t="s">
        <v>196</v>
      </c>
      <c r="F84">
        <v>-1</v>
      </c>
      <c r="G84">
        <v>0</v>
      </c>
      <c r="H84">
        <f t="shared" si="7"/>
        <v>0</v>
      </c>
      <c r="I84">
        <f t="shared" si="8"/>
        <v>0</v>
      </c>
      <c r="J84">
        <f t="shared" si="9"/>
        <v>1</v>
      </c>
      <c r="K84">
        <f t="shared" si="10"/>
        <v>0</v>
      </c>
      <c r="L84">
        <f t="shared" si="11"/>
        <v>0</v>
      </c>
      <c r="M84">
        <f t="shared" si="12"/>
        <v>1</v>
      </c>
    </row>
    <row r="85" spans="1:13" x14ac:dyDescent="0.3">
      <c r="A85">
        <v>4</v>
      </c>
      <c r="B85">
        <v>100017</v>
      </c>
      <c r="C85">
        <v>1</v>
      </c>
      <c r="D85" t="s">
        <v>109</v>
      </c>
      <c r="E85" t="s">
        <v>197</v>
      </c>
      <c r="F85">
        <v>-1</v>
      </c>
      <c r="G85">
        <v>0</v>
      </c>
      <c r="H85">
        <f t="shared" si="7"/>
        <v>0</v>
      </c>
      <c r="I85">
        <f t="shared" si="8"/>
        <v>0</v>
      </c>
      <c r="J85">
        <f t="shared" si="9"/>
        <v>1</v>
      </c>
      <c r="K85">
        <f t="shared" si="10"/>
        <v>0</v>
      </c>
      <c r="L85">
        <f t="shared" si="11"/>
        <v>0</v>
      </c>
      <c r="M85">
        <f t="shared" si="12"/>
        <v>1</v>
      </c>
    </row>
    <row r="86" spans="1:13" x14ac:dyDescent="0.3">
      <c r="A86">
        <v>4</v>
      </c>
      <c r="B86">
        <v>100018</v>
      </c>
      <c r="C86">
        <v>0</v>
      </c>
      <c r="D86" t="s">
        <v>117</v>
      </c>
      <c r="E86" t="s">
        <v>198</v>
      </c>
      <c r="F86">
        <v>-1</v>
      </c>
      <c r="G86">
        <v>0</v>
      </c>
      <c r="H86">
        <f t="shared" si="7"/>
        <v>0</v>
      </c>
      <c r="I86">
        <f t="shared" si="8"/>
        <v>0</v>
      </c>
      <c r="J86">
        <f t="shared" si="9"/>
        <v>1</v>
      </c>
      <c r="K86">
        <f t="shared" si="10"/>
        <v>0</v>
      </c>
      <c r="L86">
        <f t="shared" si="11"/>
        <v>0</v>
      </c>
      <c r="M86">
        <f t="shared" si="12"/>
        <v>1</v>
      </c>
    </row>
    <row r="87" spans="1:13" x14ac:dyDescent="0.3">
      <c r="A87">
        <v>4</v>
      </c>
      <c r="B87">
        <v>100018</v>
      </c>
      <c r="C87">
        <v>1</v>
      </c>
      <c r="D87" t="s">
        <v>117</v>
      </c>
      <c r="E87" t="s">
        <v>199</v>
      </c>
      <c r="F87">
        <v>0</v>
      </c>
      <c r="G87">
        <v>0</v>
      </c>
      <c r="H87">
        <f t="shared" si="7"/>
        <v>0</v>
      </c>
      <c r="I87">
        <f t="shared" si="8"/>
        <v>0</v>
      </c>
      <c r="J87">
        <f t="shared" si="9"/>
        <v>0</v>
      </c>
      <c r="K87">
        <f t="shared" si="10"/>
        <v>0</v>
      </c>
      <c r="L87">
        <f t="shared" si="11"/>
        <v>1</v>
      </c>
      <c r="M87">
        <f t="shared" si="12"/>
        <v>1</v>
      </c>
    </row>
    <row r="88" spans="1:13" x14ac:dyDescent="0.3">
      <c r="A88">
        <v>4</v>
      </c>
      <c r="B88">
        <v>100019</v>
      </c>
      <c r="C88">
        <v>0</v>
      </c>
      <c r="D88" t="s">
        <v>112</v>
      </c>
      <c r="E88" t="s">
        <v>200</v>
      </c>
      <c r="F88">
        <v>1</v>
      </c>
      <c r="G88">
        <v>-1</v>
      </c>
      <c r="H88">
        <f t="shared" si="7"/>
        <v>0</v>
      </c>
      <c r="I88">
        <f t="shared" si="8"/>
        <v>1</v>
      </c>
      <c r="J88">
        <f t="shared" si="9"/>
        <v>0</v>
      </c>
      <c r="K88">
        <f t="shared" si="10"/>
        <v>0</v>
      </c>
      <c r="L88">
        <f t="shared" si="11"/>
        <v>0</v>
      </c>
      <c r="M88">
        <f t="shared" si="12"/>
        <v>1</v>
      </c>
    </row>
    <row r="89" spans="1:13" x14ac:dyDescent="0.3">
      <c r="A89">
        <v>4</v>
      </c>
      <c r="B89">
        <v>100019</v>
      </c>
      <c r="C89">
        <v>1</v>
      </c>
      <c r="D89" t="s">
        <v>112</v>
      </c>
      <c r="E89" t="s">
        <v>201</v>
      </c>
      <c r="F89">
        <v>0</v>
      </c>
      <c r="G89">
        <v>-1</v>
      </c>
      <c r="H89">
        <f t="shared" si="7"/>
        <v>0</v>
      </c>
      <c r="I89">
        <f t="shared" si="8"/>
        <v>0</v>
      </c>
      <c r="J89">
        <f t="shared" si="9"/>
        <v>0</v>
      </c>
      <c r="K89">
        <f t="shared" si="10"/>
        <v>1</v>
      </c>
      <c r="L89">
        <f t="shared" si="11"/>
        <v>0</v>
      </c>
      <c r="M89">
        <f t="shared" si="12"/>
        <v>1</v>
      </c>
    </row>
    <row r="90" spans="1:13" x14ac:dyDescent="0.3">
      <c r="A90">
        <v>4</v>
      </c>
      <c r="B90">
        <v>100019</v>
      </c>
      <c r="C90">
        <v>2</v>
      </c>
      <c r="D90" t="s">
        <v>112</v>
      </c>
      <c r="E90" t="s">
        <v>202</v>
      </c>
      <c r="F90">
        <v>-1</v>
      </c>
      <c r="G90">
        <v>-1</v>
      </c>
      <c r="H90">
        <f t="shared" si="7"/>
        <v>0</v>
      </c>
      <c r="I90">
        <f t="shared" si="8"/>
        <v>0</v>
      </c>
      <c r="J90">
        <f t="shared" si="9"/>
        <v>0</v>
      </c>
      <c r="K90">
        <f t="shared" si="10"/>
        <v>0</v>
      </c>
      <c r="L90">
        <f t="shared" si="11"/>
        <v>1</v>
      </c>
      <c r="M90">
        <f t="shared" si="12"/>
        <v>1</v>
      </c>
    </row>
    <row r="91" spans="1:13" x14ac:dyDescent="0.3">
      <c r="A91">
        <v>4</v>
      </c>
      <c r="B91">
        <v>100020</v>
      </c>
      <c r="C91">
        <v>0</v>
      </c>
      <c r="D91" t="s">
        <v>117</v>
      </c>
      <c r="E91" t="s">
        <v>203</v>
      </c>
      <c r="F91">
        <v>0</v>
      </c>
      <c r="G91">
        <v>0</v>
      </c>
      <c r="H91">
        <f t="shared" si="7"/>
        <v>0</v>
      </c>
      <c r="I91">
        <f t="shared" si="8"/>
        <v>0</v>
      </c>
      <c r="J91">
        <f t="shared" si="9"/>
        <v>0</v>
      </c>
      <c r="K91">
        <f t="shared" si="10"/>
        <v>0</v>
      </c>
      <c r="L91">
        <f t="shared" si="11"/>
        <v>1</v>
      </c>
      <c r="M91">
        <f t="shared" si="12"/>
        <v>1</v>
      </c>
    </row>
    <row r="92" spans="1:13" x14ac:dyDescent="0.3">
      <c r="A92">
        <v>4</v>
      </c>
      <c r="B92">
        <v>100021</v>
      </c>
      <c r="C92">
        <v>0</v>
      </c>
      <c r="D92" t="s">
        <v>135</v>
      </c>
      <c r="E92" t="s">
        <v>204</v>
      </c>
      <c r="F92">
        <v>-1</v>
      </c>
      <c r="G92">
        <v>0</v>
      </c>
      <c r="H92">
        <f t="shared" si="7"/>
        <v>0</v>
      </c>
      <c r="I92">
        <f t="shared" si="8"/>
        <v>0</v>
      </c>
      <c r="J92">
        <f t="shared" si="9"/>
        <v>1</v>
      </c>
      <c r="K92">
        <f t="shared" si="10"/>
        <v>0</v>
      </c>
      <c r="L92">
        <f t="shared" si="11"/>
        <v>0</v>
      </c>
      <c r="M92">
        <f t="shared" si="12"/>
        <v>1</v>
      </c>
    </row>
    <row r="93" spans="1:13" x14ac:dyDescent="0.3">
      <c r="A93">
        <v>4</v>
      </c>
      <c r="B93">
        <v>100021</v>
      </c>
      <c r="C93">
        <v>1</v>
      </c>
      <c r="D93" t="s">
        <v>135</v>
      </c>
      <c r="E93" t="s">
        <v>205</v>
      </c>
      <c r="F93">
        <v>-1</v>
      </c>
      <c r="G93">
        <v>-1</v>
      </c>
      <c r="H93">
        <f t="shared" si="7"/>
        <v>0</v>
      </c>
      <c r="I93">
        <f t="shared" si="8"/>
        <v>0</v>
      </c>
      <c r="J93">
        <f t="shared" si="9"/>
        <v>0</v>
      </c>
      <c r="K93">
        <f t="shared" si="10"/>
        <v>0</v>
      </c>
      <c r="L93">
        <f t="shared" si="11"/>
        <v>1</v>
      </c>
      <c r="M93">
        <f t="shared" ref="M93:M104" si="13">SUM(H93:L93)</f>
        <v>1</v>
      </c>
    </row>
    <row r="94" spans="1:13" x14ac:dyDescent="0.3">
      <c r="A94">
        <v>4</v>
      </c>
      <c r="B94">
        <v>100022</v>
      </c>
      <c r="C94">
        <v>0</v>
      </c>
      <c r="D94" t="s">
        <v>117</v>
      </c>
      <c r="E94" t="s">
        <v>206</v>
      </c>
      <c r="F94">
        <v>1</v>
      </c>
      <c r="G94">
        <v>-1</v>
      </c>
      <c r="H94">
        <f t="shared" si="7"/>
        <v>0</v>
      </c>
      <c r="I94">
        <f t="shared" si="8"/>
        <v>1</v>
      </c>
      <c r="J94">
        <f t="shared" si="9"/>
        <v>0</v>
      </c>
      <c r="K94">
        <f t="shared" si="10"/>
        <v>0</v>
      </c>
      <c r="L94">
        <f t="shared" si="11"/>
        <v>0</v>
      </c>
      <c r="M94">
        <f t="shared" si="13"/>
        <v>1</v>
      </c>
    </row>
    <row r="95" spans="1:13" x14ac:dyDescent="0.3">
      <c r="A95">
        <v>4</v>
      </c>
      <c r="B95">
        <v>100023</v>
      </c>
      <c r="C95">
        <v>0</v>
      </c>
      <c r="D95" t="s">
        <v>109</v>
      </c>
      <c r="E95" t="s">
        <v>207</v>
      </c>
      <c r="F95">
        <v>-1</v>
      </c>
      <c r="G95">
        <v>0</v>
      </c>
      <c r="H95">
        <f t="shared" si="7"/>
        <v>0</v>
      </c>
      <c r="I95">
        <f t="shared" si="8"/>
        <v>0</v>
      </c>
      <c r="J95">
        <f t="shared" si="9"/>
        <v>1</v>
      </c>
      <c r="K95">
        <f t="shared" si="10"/>
        <v>0</v>
      </c>
      <c r="L95">
        <f t="shared" si="11"/>
        <v>0</v>
      </c>
      <c r="M95">
        <f t="shared" si="13"/>
        <v>1</v>
      </c>
    </row>
    <row r="96" spans="1:13" x14ac:dyDescent="0.3">
      <c r="A96">
        <v>4</v>
      </c>
      <c r="B96">
        <v>100023</v>
      </c>
      <c r="C96">
        <v>1</v>
      </c>
      <c r="D96" t="s">
        <v>109</v>
      </c>
      <c r="E96" t="s">
        <v>208</v>
      </c>
      <c r="F96">
        <v>-1</v>
      </c>
      <c r="G96">
        <v>0</v>
      </c>
      <c r="H96">
        <f t="shared" si="7"/>
        <v>0</v>
      </c>
      <c r="I96">
        <f t="shared" si="8"/>
        <v>0</v>
      </c>
      <c r="J96">
        <f t="shared" si="9"/>
        <v>1</v>
      </c>
      <c r="K96">
        <f t="shared" si="10"/>
        <v>0</v>
      </c>
      <c r="L96">
        <f t="shared" si="11"/>
        <v>0</v>
      </c>
      <c r="M96">
        <f t="shared" si="13"/>
        <v>1</v>
      </c>
    </row>
    <row r="97" spans="1:13" x14ac:dyDescent="0.3">
      <c r="A97">
        <v>4</v>
      </c>
      <c r="B97">
        <v>100024</v>
      </c>
      <c r="C97">
        <v>0</v>
      </c>
      <c r="D97" t="s">
        <v>135</v>
      </c>
      <c r="E97" t="s">
        <v>209</v>
      </c>
      <c r="F97">
        <v>0</v>
      </c>
      <c r="G97">
        <v>0</v>
      </c>
      <c r="H97">
        <f t="shared" si="7"/>
        <v>0</v>
      </c>
      <c r="I97">
        <f t="shared" si="8"/>
        <v>0</v>
      </c>
      <c r="J97">
        <f t="shared" si="9"/>
        <v>0</v>
      </c>
      <c r="K97">
        <f t="shared" si="10"/>
        <v>0</v>
      </c>
      <c r="L97">
        <f t="shared" si="11"/>
        <v>1</v>
      </c>
      <c r="M97">
        <f t="shared" si="13"/>
        <v>1</v>
      </c>
    </row>
    <row r="98" spans="1:13" x14ac:dyDescent="0.3">
      <c r="A98">
        <v>4</v>
      </c>
      <c r="B98">
        <v>100024</v>
      </c>
      <c r="C98">
        <v>1</v>
      </c>
      <c r="D98" t="s">
        <v>135</v>
      </c>
      <c r="E98" t="s">
        <v>210</v>
      </c>
      <c r="F98">
        <v>2</v>
      </c>
      <c r="G98">
        <v>0</v>
      </c>
      <c r="H98">
        <f t="shared" si="7"/>
        <v>0</v>
      </c>
      <c r="I98">
        <f t="shared" si="8"/>
        <v>0</v>
      </c>
      <c r="J98">
        <f t="shared" si="9"/>
        <v>1</v>
      </c>
      <c r="K98">
        <f t="shared" si="10"/>
        <v>0</v>
      </c>
      <c r="L98">
        <f t="shared" si="11"/>
        <v>0</v>
      </c>
      <c r="M98">
        <f t="shared" si="13"/>
        <v>1</v>
      </c>
    </row>
    <row r="99" spans="1:13" x14ac:dyDescent="0.3">
      <c r="A99">
        <v>4</v>
      </c>
      <c r="B99">
        <v>100024</v>
      </c>
      <c r="C99">
        <v>2</v>
      </c>
      <c r="D99" t="s">
        <v>135</v>
      </c>
      <c r="E99" t="s">
        <v>211</v>
      </c>
      <c r="F99">
        <v>-1</v>
      </c>
      <c r="G99">
        <v>0</v>
      </c>
      <c r="H99">
        <f t="shared" si="7"/>
        <v>0</v>
      </c>
      <c r="I99">
        <f t="shared" si="8"/>
        <v>0</v>
      </c>
      <c r="J99">
        <f t="shared" si="9"/>
        <v>1</v>
      </c>
      <c r="K99">
        <f t="shared" si="10"/>
        <v>0</v>
      </c>
      <c r="L99">
        <f t="shared" si="11"/>
        <v>0</v>
      </c>
      <c r="M99">
        <f t="shared" si="13"/>
        <v>1</v>
      </c>
    </row>
    <row r="100" spans="1:13" x14ac:dyDescent="0.3">
      <c r="A100">
        <v>4</v>
      </c>
      <c r="B100">
        <v>100024</v>
      </c>
      <c r="C100">
        <v>3</v>
      </c>
      <c r="D100" t="s">
        <v>135</v>
      </c>
      <c r="E100" t="s">
        <v>212</v>
      </c>
      <c r="F100">
        <v>1</v>
      </c>
      <c r="G100">
        <v>0</v>
      </c>
      <c r="H100">
        <f t="shared" si="7"/>
        <v>0</v>
      </c>
      <c r="I100">
        <f t="shared" si="8"/>
        <v>0</v>
      </c>
      <c r="J100">
        <f t="shared" si="9"/>
        <v>1</v>
      </c>
      <c r="K100">
        <f t="shared" si="10"/>
        <v>0</v>
      </c>
      <c r="L100">
        <f t="shared" si="11"/>
        <v>0</v>
      </c>
      <c r="M100">
        <f t="shared" si="13"/>
        <v>1</v>
      </c>
    </row>
    <row r="101" spans="1:13" x14ac:dyDescent="0.3">
      <c r="A101">
        <v>4</v>
      </c>
      <c r="B101">
        <v>100025</v>
      </c>
      <c r="C101">
        <v>0</v>
      </c>
      <c r="D101" t="s">
        <v>112</v>
      </c>
      <c r="E101" t="s">
        <v>213</v>
      </c>
      <c r="F101">
        <v>-1</v>
      </c>
      <c r="G101">
        <v>1</v>
      </c>
      <c r="H101">
        <f t="shared" si="7"/>
        <v>1</v>
      </c>
      <c r="I101">
        <f t="shared" si="8"/>
        <v>0</v>
      </c>
      <c r="J101">
        <f t="shared" si="9"/>
        <v>0</v>
      </c>
      <c r="K101">
        <f t="shared" si="10"/>
        <v>0</v>
      </c>
      <c r="L101">
        <f t="shared" si="11"/>
        <v>0</v>
      </c>
      <c r="M101">
        <f t="shared" si="13"/>
        <v>1</v>
      </c>
    </row>
    <row r="102" spans="1:13" x14ac:dyDescent="0.3">
      <c r="A102">
        <v>4</v>
      </c>
      <c r="B102">
        <v>100025</v>
      </c>
      <c r="C102">
        <v>1</v>
      </c>
      <c r="D102" t="s">
        <v>112</v>
      </c>
      <c r="E102" t="s">
        <v>214</v>
      </c>
      <c r="F102">
        <v>-1</v>
      </c>
      <c r="G102">
        <v>1</v>
      </c>
      <c r="H102">
        <f t="shared" si="7"/>
        <v>1</v>
      </c>
      <c r="I102">
        <f t="shared" si="8"/>
        <v>0</v>
      </c>
      <c r="J102">
        <f t="shared" si="9"/>
        <v>0</v>
      </c>
      <c r="K102">
        <f t="shared" si="10"/>
        <v>0</v>
      </c>
      <c r="L102">
        <f t="shared" si="11"/>
        <v>0</v>
      </c>
      <c r="M102">
        <f t="shared" si="13"/>
        <v>1</v>
      </c>
    </row>
    <row r="103" spans="1:13" x14ac:dyDescent="0.3">
      <c r="A103">
        <v>4</v>
      </c>
      <c r="B103">
        <v>100025</v>
      </c>
      <c r="C103">
        <v>2</v>
      </c>
      <c r="D103" t="s">
        <v>112</v>
      </c>
      <c r="E103" t="s">
        <v>215</v>
      </c>
      <c r="F103">
        <v>1</v>
      </c>
      <c r="G103">
        <v>1</v>
      </c>
      <c r="H103">
        <f t="shared" si="7"/>
        <v>0</v>
      </c>
      <c r="I103">
        <f t="shared" si="8"/>
        <v>0</v>
      </c>
      <c r="J103">
        <f t="shared" si="9"/>
        <v>0</v>
      </c>
      <c r="K103">
        <f t="shared" si="10"/>
        <v>0</v>
      </c>
      <c r="L103">
        <f t="shared" si="11"/>
        <v>1</v>
      </c>
      <c r="M103">
        <f t="shared" si="13"/>
        <v>1</v>
      </c>
    </row>
    <row r="104" spans="1:13" x14ac:dyDescent="0.3">
      <c r="A104">
        <v>4</v>
      </c>
      <c r="B104">
        <v>100026</v>
      </c>
      <c r="C104">
        <v>0</v>
      </c>
      <c r="D104" t="s">
        <v>112</v>
      </c>
      <c r="E104" t="s">
        <v>216</v>
      </c>
      <c r="F104">
        <v>-1</v>
      </c>
      <c r="G104">
        <v>1</v>
      </c>
      <c r="H104">
        <f t="shared" si="7"/>
        <v>1</v>
      </c>
      <c r="I104">
        <f t="shared" si="8"/>
        <v>0</v>
      </c>
      <c r="J104">
        <f t="shared" si="9"/>
        <v>0</v>
      </c>
      <c r="K104">
        <f t="shared" si="10"/>
        <v>0</v>
      </c>
      <c r="L104">
        <f t="shared" si="11"/>
        <v>0</v>
      </c>
      <c r="M104">
        <f t="shared" si="1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workbookViewId="0">
      <selection activeCell="P2" sqref="P2"/>
    </sheetView>
  </sheetViews>
  <sheetFormatPr defaultRowHeight="14.4" x14ac:dyDescent="0.3"/>
  <cols>
    <col min="8" max="9" width="12.77734375" bestFit="1" customWidth="1"/>
    <col min="10" max="11" width="13.5546875" bestFit="1" customWidth="1"/>
  </cols>
  <sheetData>
    <row r="1" spans="1:13" x14ac:dyDescent="0.3">
      <c r="A1" t="s">
        <v>0</v>
      </c>
      <c r="B1" t="s">
        <v>1</v>
      </c>
      <c r="C1" t="s">
        <v>2</v>
      </c>
      <c r="D1" t="s">
        <v>3</v>
      </c>
      <c r="E1" t="s">
        <v>4</v>
      </c>
      <c r="F1" t="s">
        <v>5</v>
      </c>
      <c r="G1" t="s">
        <v>6</v>
      </c>
      <c r="H1" t="s">
        <v>104</v>
      </c>
      <c r="I1" t="s">
        <v>105</v>
      </c>
      <c r="J1" t="s">
        <v>106</v>
      </c>
      <c r="K1" t="s">
        <v>107</v>
      </c>
      <c r="L1" t="s">
        <v>108</v>
      </c>
    </row>
    <row r="2" spans="1:13" x14ac:dyDescent="0.3">
      <c r="H2">
        <f>SUM(H3:H428)</f>
        <v>4</v>
      </c>
      <c r="I2">
        <f t="shared" ref="I2:M2" si="0">SUM(I3:I428)</f>
        <v>8</v>
      </c>
      <c r="J2">
        <f t="shared" si="0"/>
        <v>6</v>
      </c>
      <c r="K2">
        <f t="shared" si="0"/>
        <v>10</v>
      </c>
      <c r="L2">
        <f t="shared" si="0"/>
        <v>38</v>
      </c>
      <c r="M2">
        <f t="shared" si="0"/>
        <v>66</v>
      </c>
    </row>
    <row r="3" spans="1:13" x14ac:dyDescent="0.3">
      <c r="A3">
        <v>0</v>
      </c>
      <c r="B3">
        <v>10</v>
      </c>
      <c r="C3">
        <v>0</v>
      </c>
      <c r="D3" t="s">
        <v>217</v>
      </c>
      <c r="E3" t="s">
        <v>8</v>
      </c>
      <c r="F3">
        <v>0</v>
      </c>
      <c r="G3">
        <v>0</v>
      </c>
      <c r="H3">
        <f>IF(AND($F3&lt;0,$G3&gt;0),1,0)</f>
        <v>0</v>
      </c>
      <c r="I3">
        <f>IF(AND($F3&gt;0,$G3&lt;0),1,0)</f>
        <v>0</v>
      </c>
      <c r="J3">
        <f>IF(AND($F3&lt;&gt;0,$G3=0),1,0)</f>
        <v>0</v>
      </c>
      <c r="K3">
        <f>IF(AND($F3=0,$G3&lt;&gt;0),1,0)</f>
        <v>0</v>
      </c>
      <c r="L3">
        <f>IF(OR(AND($F3&gt;0,$G3&gt;0),AND($F3=0,$G3=0),AND($F3&lt;0,$G3&lt;0)),1,0)</f>
        <v>1</v>
      </c>
      <c r="M3">
        <f>SUM(H3:L3)</f>
        <v>1</v>
      </c>
    </row>
    <row r="4" spans="1:13" x14ac:dyDescent="0.3">
      <c r="A4">
        <v>0</v>
      </c>
      <c r="B4">
        <v>10</v>
      </c>
      <c r="C4">
        <v>1</v>
      </c>
      <c r="D4" t="s">
        <v>217</v>
      </c>
      <c r="E4" t="s">
        <v>218</v>
      </c>
      <c r="F4">
        <v>-1</v>
      </c>
      <c r="G4">
        <v>1</v>
      </c>
      <c r="H4">
        <f t="shared" ref="H4:H67" si="1">IF(AND($F4&lt;0,$G4&gt;0),1,0)</f>
        <v>1</v>
      </c>
      <c r="I4">
        <f t="shared" ref="I4:I67" si="2">IF(AND($F4&gt;0,$G4&lt;0),1,0)</f>
        <v>0</v>
      </c>
      <c r="J4">
        <f t="shared" ref="J4:J67" si="3">IF(AND($F4&lt;&gt;0,$G4=0),1,0)</f>
        <v>0</v>
      </c>
      <c r="K4">
        <f t="shared" ref="K4:K67" si="4">IF(AND($F4=0,$G4&lt;&gt;0),1,0)</f>
        <v>0</v>
      </c>
      <c r="L4">
        <f t="shared" ref="L4:L67" si="5">IF(OR(AND($F4&gt;0,$G4&gt;0),AND($F4=0,$G4=0),AND($F4&lt;0,$G4&lt;0)),1,0)</f>
        <v>0</v>
      </c>
      <c r="M4">
        <f t="shared" ref="M4:M67" si="6">SUM(H4:L4)</f>
        <v>1</v>
      </c>
    </row>
    <row r="5" spans="1:13" x14ac:dyDescent="0.3">
      <c r="A5">
        <v>0</v>
      </c>
      <c r="B5">
        <v>11</v>
      </c>
      <c r="C5">
        <v>0</v>
      </c>
      <c r="D5" t="s">
        <v>219</v>
      </c>
      <c r="E5" t="s">
        <v>220</v>
      </c>
      <c r="F5">
        <v>0</v>
      </c>
      <c r="G5">
        <v>-1</v>
      </c>
      <c r="H5">
        <f t="shared" si="1"/>
        <v>0</v>
      </c>
      <c r="I5">
        <f t="shared" si="2"/>
        <v>0</v>
      </c>
      <c r="J5">
        <f t="shared" si="3"/>
        <v>0</v>
      </c>
      <c r="K5">
        <f t="shared" si="4"/>
        <v>1</v>
      </c>
      <c r="L5">
        <f t="shared" si="5"/>
        <v>0</v>
      </c>
      <c r="M5">
        <f t="shared" si="6"/>
        <v>1</v>
      </c>
    </row>
    <row r="6" spans="1:13" x14ac:dyDescent="0.3">
      <c r="A6">
        <v>0</v>
      </c>
      <c r="B6">
        <v>11</v>
      </c>
      <c r="C6">
        <v>1</v>
      </c>
      <c r="D6" t="s">
        <v>219</v>
      </c>
      <c r="E6" t="s">
        <v>221</v>
      </c>
      <c r="F6">
        <v>-1</v>
      </c>
      <c r="G6">
        <v>-1</v>
      </c>
      <c r="H6">
        <f t="shared" si="1"/>
        <v>0</v>
      </c>
      <c r="I6">
        <f t="shared" si="2"/>
        <v>0</v>
      </c>
      <c r="J6">
        <f t="shared" si="3"/>
        <v>0</v>
      </c>
      <c r="K6">
        <f t="shared" si="4"/>
        <v>0</v>
      </c>
      <c r="L6">
        <f t="shared" si="5"/>
        <v>1</v>
      </c>
      <c r="M6">
        <f t="shared" si="6"/>
        <v>1</v>
      </c>
    </row>
    <row r="7" spans="1:13" x14ac:dyDescent="0.3">
      <c r="A7">
        <v>0</v>
      </c>
      <c r="B7">
        <v>12</v>
      </c>
      <c r="C7">
        <v>0</v>
      </c>
      <c r="D7" t="s">
        <v>222</v>
      </c>
      <c r="E7" t="s">
        <v>223</v>
      </c>
      <c r="F7">
        <v>-1</v>
      </c>
      <c r="G7">
        <v>-1</v>
      </c>
      <c r="H7">
        <f t="shared" si="1"/>
        <v>0</v>
      </c>
      <c r="I7">
        <f t="shared" si="2"/>
        <v>0</v>
      </c>
      <c r="J7">
        <f t="shared" si="3"/>
        <v>0</v>
      </c>
      <c r="K7">
        <f t="shared" si="4"/>
        <v>0</v>
      </c>
      <c r="L7">
        <f t="shared" si="5"/>
        <v>1</v>
      </c>
      <c r="M7">
        <f t="shared" si="6"/>
        <v>1</v>
      </c>
    </row>
    <row r="8" spans="1:13" x14ac:dyDescent="0.3">
      <c r="A8">
        <v>0</v>
      </c>
      <c r="B8">
        <v>13</v>
      </c>
      <c r="C8">
        <v>0</v>
      </c>
      <c r="D8" t="s">
        <v>224</v>
      </c>
      <c r="E8" t="s">
        <v>225</v>
      </c>
      <c r="F8">
        <v>1</v>
      </c>
      <c r="G8">
        <v>-1</v>
      </c>
      <c r="H8">
        <f t="shared" si="1"/>
        <v>0</v>
      </c>
      <c r="I8">
        <f t="shared" si="2"/>
        <v>1</v>
      </c>
      <c r="J8">
        <f t="shared" si="3"/>
        <v>0</v>
      </c>
      <c r="K8">
        <f t="shared" si="4"/>
        <v>0</v>
      </c>
      <c r="L8">
        <f t="shared" si="5"/>
        <v>0</v>
      </c>
      <c r="M8">
        <f t="shared" si="6"/>
        <v>1</v>
      </c>
    </row>
    <row r="9" spans="1:13" x14ac:dyDescent="0.3">
      <c r="A9">
        <v>0</v>
      </c>
      <c r="B9">
        <v>13</v>
      </c>
      <c r="C9">
        <v>1</v>
      </c>
      <c r="D9" t="s">
        <v>224</v>
      </c>
      <c r="E9" t="s">
        <v>226</v>
      </c>
      <c r="F9">
        <v>-1</v>
      </c>
      <c r="G9">
        <v>-1</v>
      </c>
      <c r="H9">
        <f t="shared" si="1"/>
        <v>0</v>
      </c>
      <c r="I9">
        <f t="shared" si="2"/>
        <v>0</v>
      </c>
      <c r="J9">
        <f t="shared" si="3"/>
        <v>0</v>
      </c>
      <c r="K9">
        <f t="shared" si="4"/>
        <v>0</v>
      </c>
      <c r="L9">
        <f t="shared" si="5"/>
        <v>1</v>
      </c>
      <c r="M9">
        <f t="shared" si="6"/>
        <v>1</v>
      </c>
    </row>
    <row r="10" spans="1:13" x14ac:dyDescent="0.3">
      <c r="A10">
        <v>0</v>
      </c>
      <c r="B10">
        <v>13</v>
      </c>
      <c r="C10">
        <v>2</v>
      </c>
      <c r="D10" t="s">
        <v>224</v>
      </c>
      <c r="E10" t="s">
        <v>227</v>
      </c>
      <c r="F10">
        <v>1</v>
      </c>
      <c r="G10">
        <v>-1</v>
      </c>
      <c r="H10">
        <f t="shared" si="1"/>
        <v>0</v>
      </c>
      <c r="I10">
        <f t="shared" si="2"/>
        <v>1</v>
      </c>
      <c r="J10">
        <f t="shared" si="3"/>
        <v>0</v>
      </c>
      <c r="K10">
        <f t="shared" si="4"/>
        <v>0</v>
      </c>
      <c r="L10">
        <f t="shared" si="5"/>
        <v>0</v>
      </c>
      <c r="M10">
        <f t="shared" si="6"/>
        <v>1</v>
      </c>
    </row>
    <row r="11" spans="1:13" x14ac:dyDescent="0.3">
      <c r="A11">
        <v>0</v>
      </c>
      <c r="B11">
        <v>13</v>
      </c>
      <c r="C11">
        <v>3</v>
      </c>
      <c r="D11" t="s">
        <v>224</v>
      </c>
      <c r="E11" t="s">
        <v>228</v>
      </c>
      <c r="F11">
        <v>0</v>
      </c>
      <c r="G11">
        <v>-1</v>
      </c>
      <c r="H11">
        <f t="shared" si="1"/>
        <v>0</v>
      </c>
      <c r="I11">
        <f t="shared" si="2"/>
        <v>0</v>
      </c>
      <c r="J11">
        <f t="shared" si="3"/>
        <v>0</v>
      </c>
      <c r="K11">
        <f t="shared" si="4"/>
        <v>1</v>
      </c>
      <c r="L11">
        <f t="shared" si="5"/>
        <v>0</v>
      </c>
      <c r="M11">
        <f t="shared" si="6"/>
        <v>1</v>
      </c>
    </row>
    <row r="12" spans="1:13" x14ac:dyDescent="0.3">
      <c r="A12">
        <v>0</v>
      </c>
      <c r="B12">
        <v>13</v>
      </c>
      <c r="C12">
        <v>4</v>
      </c>
      <c r="D12" t="s">
        <v>224</v>
      </c>
      <c r="E12" t="s">
        <v>229</v>
      </c>
      <c r="F12">
        <v>-1</v>
      </c>
      <c r="G12">
        <v>-1</v>
      </c>
      <c r="H12">
        <f t="shared" si="1"/>
        <v>0</v>
      </c>
      <c r="I12">
        <f t="shared" si="2"/>
        <v>0</v>
      </c>
      <c r="J12">
        <f t="shared" si="3"/>
        <v>0</v>
      </c>
      <c r="K12">
        <f t="shared" si="4"/>
        <v>0</v>
      </c>
      <c r="L12">
        <f t="shared" si="5"/>
        <v>1</v>
      </c>
      <c r="M12">
        <f t="shared" si="6"/>
        <v>1</v>
      </c>
    </row>
    <row r="13" spans="1:13" x14ac:dyDescent="0.3">
      <c r="A13">
        <v>0</v>
      </c>
      <c r="B13">
        <v>16</v>
      </c>
      <c r="C13">
        <v>0</v>
      </c>
      <c r="D13" t="s">
        <v>224</v>
      </c>
      <c r="E13" t="s">
        <v>230</v>
      </c>
      <c r="F13">
        <v>2</v>
      </c>
      <c r="G13">
        <v>-1</v>
      </c>
      <c r="H13">
        <f t="shared" si="1"/>
        <v>0</v>
      </c>
      <c r="I13">
        <f t="shared" si="2"/>
        <v>1</v>
      </c>
      <c r="J13">
        <f t="shared" si="3"/>
        <v>0</v>
      </c>
      <c r="K13">
        <f t="shared" si="4"/>
        <v>0</v>
      </c>
      <c r="L13">
        <f t="shared" si="5"/>
        <v>0</v>
      </c>
      <c r="M13">
        <f t="shared" si="6"/>
        <v>1</v>
      </c>
    </row>
    <row r="14" spans="1:13" x14ac:dyDescent="0.3">
      <c r="A14">
        <v>0</v>
      </c>
      <c r="B14">
        <v>16</v>
      </c>
      <c r="C14">
        <v>1</v>
      </c>
      <c r="D14" t="s">
        <v>224</v>
      </c>
      <c r="E14" t="s">
        <v>231</v>
      </c>
      <c r="F14">
        <v>1</v>
      </c>
      <c r="G14">
        <v>-1</v>
      </c>
      <c r="H14">
        <f t="shared" si="1"/>
        <v>0</v>
      </c>
      <c r="I14">
        <f t="shared" si="2"/>
        <v>1</v>
      </c>
      <c r="J14">
        <f t="shared" si="3"/>
        <v>0</v>
      </c>
      <c r="K14">
        <f t="shared" si="4"/>
        <v>0</v>
      </c>
      <c r="L14">
        <f t="shared" si="5"/>
        <v>0</v>
      </c>
      <c r="M14">
        <f t="shared" si="6"/>
        <v>1</v>
      </c>
    </row>
    <row r="15" spans="1:13" x14ac:dyDescent="0.3">
      <c r="A15">
        <v>0</v>
      </c>
      <c r="B15">
        <v>16</v>
      </c>
      <c r="C15">
        <v>2</v>
      </c>
      <c r="D15" t="s">
        <v>224</v>
      </c>
      <c r="E15" t="s">
        <v>232</v>
      </c>
      <c r="F15">
        <v>1</v>
      </c>
      <c r="G15">
        <v>-1</v>
      </c>
      <c r="H15">
        <f t="shared" si="1"/>
        <v>0</v>
      </c>
      <c r="I15">
        <f t="shared" si="2"/>
        <v>1</v>
      </c>
      <c r="J15">
        <f t="shared" si="3"/>
        <v>0</v>
      </c>
      <c r="K15">
        <f t="shared" si="4"/>
        <v>0</v>
      </c>
      <c r="L15">
        <f t="shared" si="5"/>
        <v>0</v>
      </c>
      <c r="M15">
        <f t="shared" si="6"/>
        <v>1</v>
      </c>
    </row>
    <row r="16" spans="1:13" x14ac:dyDescent="0.3">
      <c r="A16">
        <v>0</v>
      </c>
      <c r="B16">
        <v>16</v>
      </c>
      <c r="C16">
        <v>3</v>
      </c>
      <c r="D16" t="s">
        <v>224</v>
      </c>
      <c r="E16" t="s">
        <v>233</v>
      </c>
      <c r="F16">
        <v>-1</v>
      </c>
      <c r="G16">
        <v>-1</v>
      </c>
      <c r="H16">
        <f t="shared" si="1"/>
        <v>0</v>
      </c>
      <c r="I16">
        <f t="shared" si="2"/>
        <v>0</v>
      </c>
      <c r="J16">
        <f t="shared" si="3"/>
        <v>0</v>
      </c>
      <c r="K16">
        <f t="shared" si="4"/>
        <v>0</v>
      </c>
      <c r="L16">
        <f t="shared" si="5"/>
        <v>1</v>
      </c>
      <c r="M16">
        <f t="shared" si="6"/>
        <v>1</v>
      </c>
    </row>
    <row r="17" spans="1:13" x14ac:dyDescent="0.3">
      <c r="A17">
        <v>1</v>
      </c>
      <c r="B17">
        <v>17</v>
      </c>
      <c r="C17">
        <v>0</v>
      </c>
      <c r="D17" t="s">
        <v>222</v>
      </c>
      <c r="E17" t="s">
        <v>234</v>
      </c>
      <c r="F17">
        <v>-2</v>
      </c>
      <c r="G17">
        <v>-1</v>
      </c>
      <c r="H17">
        <f t="shared" si="1"/>
        <v>0</v>
      </c>
      <c r="I17">
        <f t="shared" si="2"/>
        <v>0</v>
      </c>
      <c r="J17">
        <f t="shared" si="3"/>
        <v>0</v>
      </c>
      <c r="K17">
        <f t="shared" si="4"/>
        <v>0</v>
      </c>
      <c r="L17">
        <f t="shared" si="5"/>
        <v>1</v>
      </c>
      <c r="M17">
        <f t="shared" si="6"/>
        <v>1</v>
      </c>
    </row>
    <row r="18" spans="1:13" x14ac:dyDescent="0.3">
      <c r="A18">
        <v>1</v>
      </c>
      <c r="B18">
        <v>17</v>
      </c>
      <c r="C18">
        <v>1</v>
      </c>
      <c r="D18" t="s">
        <v>222</v>
      </c>
      <c r="E18" t="s">
        <v>235</v>
      </c>
      <c r="F18">
        <v>2</v>
      </c>
      <c r="G18">
        <v>-1</v>
      </c>
      <c r="H18">
        <f t="shared" si="1"/>
        <v>0</v>
      </c>
      <c r="I18">
        <f t="shared" si="2"/>
        <v>1</v>
      </c>
      <c r="J18">
        <f t="shared" si="3"/>
        <v>0</v>
      </c>
      <c r="K18">
        <f t="shared" si="4"/>
        <v>0</v>
      </c>
      <c r="L18">
        <f t="shared" si="5"/>
        <v>0</v>
      </c>
      <c r="M18">
        <f t="shared" si="6"/>
        <v>1</v>
      </c>
    </row>
    <row r="19" spans="1:13" x14ac:dyDescent="0.3">
      <c r="A19">
        <v>1</v>
      </c>
      <c r="B19">
        <v>18</v>
      </c>
      <c r="C19">
        <v>0</v>
      </c>
      <c r="D19" t="s">
        <v>219</v>
      </c>
      <c r="E19" t="s">
        <v>236</v>
      </c>
      <c r="F19">
        <v>0</v>
      </c>
      <c r="G19">
        <v>0</v>
      </c>
      <c r="H19">
        <f t="shared" si="1"/>
        <v>0</v>
      </c>
      <c r="I19">
        <f t="shared" si="2"/>
        <v>0</v>
      </c>
      <c r="J19">
        <f t="shared" si="3"/>
        <v>0</v>
      </c>
      <c r="K19">
        <f t="shared" si="4"/>
        <v>0</v>
      </c>
      <c r="L19">
        <f t="shared" si="5"/>
        <v>1</v>
      </c>
      <c r="M19">
        <f t="shared" si="6"/>
        <v>1</v>
      </c>
    </row>
    <row r="20" spans="1:13" x14ac:dyDescent="0.3">
      <c r="A20">
        <v>1</v>
      </c>
      <c r="B20">
        <v>18</v>
      </c>
      <c r="C20">
        <v>1</v>
      </c>
      <c r="D20" t="s">
        <v>219</v>
      </c>
      <c r="E20" t="s">
        <v>237</v>
      </c>
      <c r="F20">
        <v>0</v>
      </c>
      <c r="G20">
        <v>0</v>
      </c>
      <c r="H20">
        <f t="shared" si="1"/>
        <v>0</v>
      </c>
      <c r="I20">
        <f t="shared" si="2"/>
        <v>0</v>
      </c>
      <c r="J20">
        <f t="shared" si="3"/>
        <v>0</v>
      </c>
      <c r="K20">
        <f t="shared" si="4"/>
        <v>0</v>
      </c>
      <c r="L20">
        <f t="shared" si="5"/>
        <v>1</v>
      </c>
      <c r="M20">
        <f t="shared" si="6"/>
        <v>1</v>
      </c>
    </row>
    <row r="21" spans="1:13" x14ac:dyDescent="0.3">
      <c r="A21">
        <v>1</v>
      </c>
      <c r="B21">
        <v>20</v>
      </c>
      <c r="C21">
        <v>0</v>
      </c>
      <c r="D21" t="s">
        <v>224</v>
      </c>
      <c r="E21" t="s">
        <v>238</v>
      </c>
      <c r="F21">
        <v>-1</v>
      </c>
      <c r="G21">
        <v>0</v>
      </c>
      <c r="H21">
        <f t="shared" si="1"/>
        <v>0</v>
      </c>
      <c r="I21">
        <f t="shared" si="2"/>
        <v>0</v>
      </c>
      <c r="J21">
        <f t="shared" si="3"/>
        <v>1</v>
      </c>
      <c r="K21">
        <f t="shared" si="4"/>
        <v>0</v>
      </c>
      <c r="L21">
        <f t="shared" si="5"/>
        <v>0</v>
      </c>
      <c r="M21">
        <f t="shared" si="6"/>
        <v>1</v>
      </c>
    </row>
    <row r="22" spans="1:13" x14ac:dyDescent="0.3">
      <c r="A22">
        <v>2</v>
      </c>
      <c r="B22">
        <v>21</v>
      </c>
      <c r="C22">
        <v>0</v>
      </c>
      <c r="D22" t="s">
        <v>239</v>
      </c>
      <c r="E22" t="s">
        <v>240</v>
      </c>
      <c r="F22">
        <v>1</v>
      </c>
      <c r="G22">
        <v>1</v>
      </c>
      <c r="H22">
        <f t="shared" si="1"/>
        <v>0</v>
      </c>
      <c r="I22">
        <f t="shared" si="2"/>
        <v>0</v>
      </c>
      <c r="J22">
        <f t="shared" si="3"/>
        <v>0</v>
      </c>
      <c r="K22">
        <f t="shared" si="4"/>
        <v>0</v>
      </c>
      <c r="L22">
        <f t="shared" si="5"/>
        <v>1</v>
      </c>
      <c r="M22">
        <f t="shared" si="6"/>
        <v>1</v>
      </c>
    </row>
    <row r="23" spans="1:13" x14ac:dyDescent="0.3">
      <c r="A23">
        <v>2</v>
      </c>
      <c r="B23">
        <v>21</v>
      </c>
      <c r="C23">
        <v>1</v>
      </c>
      <c r="D23" t="s">
        <v>239</v>
      </c>
      <c r="E23" t="s">
        <v>241</v>
      </c>
      <c r="F23">
        <v>1</v>
      </c>
      <c r="G23">
        <v>1</v>
      </c>
      <c r="H23">
        <f t="shared" si="1"/>
        <v>0</v>
      </c>
      <c r="I23">
        <f t="shared" si="2"/>
        <v>0</v>
      </c>
      <c r="J23">
        <f t="shared" si="3"/>
        <v>0</v>
      </c>
      <c r="K23">
        <f t="shared" si="4"/>
        <v>0</v>
      </c>
      <c r="L23">
        <f t="shared" si="5"/>
        <v>1</v>
      </c>
      <c r="M23">
        <f t="shared" si="6"/>
        <v>1</v>
      </c>
    </row>
    <row r="24" spans="1:13" x14ac:dyDescent="0.3">
      <c r="A24">
        <v>2</v>
      </c>
      <c r="B24">
        <v>22</v>
      </c>
      <c r="C24">
        <v>0</v>
      </c>
      <c r="D24" t="s">
        <v>219</v>
      </c>
      <c r="E24" t="s">
        <v>53</v>
      </c>
      <c r="F24">
        <v>1</v>
      </c>
      <c r="G24">
        <v>1</v>
      </c>
      <c r="H24">
        <f t="shared" si="1"/>
        <v>0</v>
      </c>
      <c r="I24">
        <f t="shared" si="2"/>
        <v>0</v>
      </c>
      <c r="J24">
        <f t="shared" si="3"/>
        <v>0</v>
      </c>
      <c r="K24">
        <f t="shared" si="4"/>
        <v>0</v>
      </c>
      <c r="L24">
        <f t="shared" si="5"/>
        <v>1</v>
      </c>
      <c r="M24">
        <f t="shared" si="6"/>
        <v>1</v>
      </c>
    </row>
    <row r="25" spans="1:13" x14ac:dyDescent="0.3">
      <c r="A25">
        <v>2</v>
      </c>
      <c r="B25">
        <v>22</v>
      </c>
      <c r="C25">
        <v>1</v>
      </c>
      <c r="D25" t="s">
        <v>219</v>
      </c>
      <c r="E25" t="s">
        <v>242</v>
      </c>
      <c r="F25">
        <v>1</v>
      </c>
      <c r="G25">
        <v>1</v>
      </c>
      <c r="H25">
        <f t="shared" si="1"/>
        <v>0</v>
      </c>
      <c r="I25">
        <f t="shared" si="2"/>
        <v>0</v>
      </c>
      <c r="J25">
        <f t="shared" si="3"/>
        <v>0</v>
      </c>
      <c r="K25">
        <f t="shared" si="4"/>
        <v>0</v>
      </c>
      <c r="L25">
        <f t="shared" si="5"/>
        <v>1</v>
      </c>
      <c r="M25">
        <f t="shared" si="6"/>
        <v>1</v>
      </c>
    </row>
    <row r="26" spans="1:13" x14ac:dyDescent="0.3">
      <c r="A26">
        <v>2</v>
      </c>
      <c r="B26">
        <v>23</v>
      </c>
      <c r="C26">
        <v>0</v>
      </c>
      <c r="D26" t="s">
        <v>243</v>
      </c>
      <c r="E26" t="s">
        <v>244</v>
      </c>
      <c r="F26">
        <v>1</v>
      </c>
      <c r="G26">
        <v>1</v>
      </c>
      <c r="H26">
        <f t="shared" si="1"/>
        <v>0</v>
      </c>
      <c r="I26">
        <f t="shared" si="2"/>
        <v>0</v>
      </c>
      <c r="J26">
        <f t="shared" si="3"/>
        <v>0</v>
      </c>
      <c r="K26">
        <f t="shared" si="4"/>
        <v>0</v>
      </c>
      <c r="L26">
        <f t="shared" si="5"/>
        <v>1</v>
      </c>
      <c r="M26">
        <f t="shared" si="6"/>
        <v>1</v>
      </c>
    </row>
    <row r="27" spans="1:13" x14ac:dyDescent="0.3">
      <c r="A27">
        <v>2</v>
      </c>
      <c r="B27">
        <v>23</v>
      </c>
      <c r="C27">
        <v>1</v>
      </c>
      <c r="D27" t="s">
        <v>243</v>
      </c>
      <c r="E27" t="s">
        <v>245</v>
      </c>
      <c r="F27">
        <v>1</v>
      </c>
      <c r="G27">
        <v>1</v>
      </c>
      <c r="H27">
        <f t="shared" si="1"/>
        <v>0</v>
      </c>
      <c r="I27">
        <f t="shared" si="2"/>
        <v>0</v>
      </c>
      <c r="J27">
        <f t="shared" si="3"/>
        <v>0</v>
      </c>
      <c r="K27">
        <f t="shared" si="4"/>
        <v>0</v>
      </c>
      <c r="L27">
        <f t="shared" si="5"/>
        <v>1</v>
      </c>
      <c r="M27">
        <f t="shared" si="6"/>
        <v>1</v>
      </c>
    </row>
    <row r="28" spans="1:13" x14ac:dyDescent="0.3">
      <c r="A28">
        <v>2</v>
      </c>
      <c r="B28">
        <v>24</v>
      </c>
      <c r="C28">
        <v>0</v>
      </c>
      <c r="D28" t="s">
        <v>222</v>
      </c>
      <c r="E28" t="s">
        <v>246</v>
      </c>
      <c r="F28">
        <v>1</v>
      </c>
      <c r="G28">
        <v>1</v>
      </c>
      <c r="H28">
        <f t="shared" si="1"/>
        <v>0</v>
      </c>
      <c r="I28">
        <f t="shared" si="2"/>
        <v>0</v>
      </c>
      <c r="J28">
        <f t="shared" si="3"/>
        <v>0</v>
      </c>
      <c r="K28">
        <f t="shared" si="4"/>
        <v>0</v>
      </c>
      <c r="L28">
        <f t="shared" si="5"/>
        <v>1</v>
      </c>
      <c r="M28">
        <f t="shared" si="6"/>
        <v>1</v>
      </c>
    </row>
    <row r="29" spans="1:13" x14ac:dyDescent="0.3">
      <c r="A29">
        <v>2</v>
      </c>
      <c r="B29">
        <v>24</v>
      </c>
      <c r="C29">
        <v>1</v>
      </c>
      <c r="D29" t="s">
        <v>222</v>
      </c>
      <c r="E29" t="s">
        <v>247</v>
      </c>
      <c r="F29">
        <v>0</v>
      </c>
      <c r="G29">
        <v>1</v>
      </c>
      <c r="H29">
        <f t="shared" si="1"/>
        <v>0</v>
      </c>
      <c r="I29">
        <f t="shared" si="2"/>
        <v>0</v>
      </c>
      <c r="J29">
        <f t="shared" si="3"/>
        <v>0</v>
      </c>
      <c r="K29">
        <f t="shared" si="4"/>
        <v>1</v>
      </c>
      <c r="L29">
        <f t="shared" si="5"/>
        <v>0</v>
      </c>
      <c r="M29">
        <f t="shared" si="6"/>
        <v>1</v>
      </c>
    </row>
    <row r="30" spans="1:13" x14ac:dyDescent="0.3">
      <c r="A30">
        <v>2</v>
      </c>
      <c r="B30">
        <v>25</v>
      </c>
      <c r="C30">
        <v>0</v>
      </c>
      <c r="D30" t="s">
        <v>224</v>
      </c>
      <c r="E30" t="s">
        <v>248</v>
      </c>
      <c r="F30">
        <v>-1</v>
      </c>
      <c r="G30">
        <v>0</v>
      </c>
      <c r="H30">
        <f t="shared" si="1"/>
        <v>0</v>
      </c>
      <c r="I30">
        <f t="shared" si="2"/>
        <v>0</v>
      </c>
      <c r="J30">
        <f t="shared" si="3"/>
        <v>1</v>
      </c>
      <c r="K30">
        <f t="shared" si="4"/>
        <v>0</v>
      </c>
      <c r="L30">
        <f t="shared" si="5"/>
        <v>0</v>
      </c>
      <c r="M30">
        <f t="shared" si="6"/>
        <v>1</v>
      </c>
    </row>
    <row r="31" spans="1:13" x14ac:dyDescent="0.3">
      <c r="A31">
        <v>2</v>
      </c>
      <c r="B31">
        <v>25</v>
      </c>
      <c r="C31">
        <v>1</v>
      </c>
      <c r="D31" t="s">
        <v>224</v>
      </c>
      <c r="E31" t="s">
        <v>249</v>
      </c>
      <c r="F31">
        <v>1</v>
      </c>
      <c r="G31">
        <v>1</v>
      </c>
      <c r="H31">
        <f t="shared" si="1"/>
        <v>0</v>
      </c>
      <c r="I31">
        <f t="shared" si="2"/>
        <v>0</v>
      </c>
      <c r="J31">
        <f t="shared" si="3"/>
        <v>0</v>
      </c>
      <c r="K31">
        <f t="shared" si="4"/>
        <v>0</v>
      </c>
      <c r="L31">
        <f t="shared" si="5"/>
        <v>1</v>
      </c>
      <c r="M31">
        <f t="shared" si="6"/>
        <v>1</v>
      </c>
    </row>
    <row r="32" spans="1:13" x14ac:dyDescent="0.3">
      <c r="A32">
        <v>2</v>
      </c>
      <c r="B32">
        <v>25</v>
      </c>
      <c r="C32">
        <v>2</v>
      </c>
      <c r="D32" t="s">
        <v>224</v>
      </c>
      <c r="E32" t="s">
        <v>250</v>
      </c>
      <c r="F32">
        <v>1</v>
      </c>
      <c r="G32">
        <v>-1</v>
      </c>
      <c r="H32">
        <f t="shared" si="1"/>
        <v>0</v>
      </c>
      <c r="I32">
        <f t="shared" si="2"/>
        <v>1</v>
      </c>
      <c r="J32">
        <f t="shared" si="3"/>
        <v>0</v>
      </c>
      <c r="K32">
        <f t="shared" si="4"/>
        <v>0</v>
      </c>
      <c r="L32">
        <f t="shared" si="5"/>
        <v>0</v>
      </c>
      <c r="M32">
        <f t="shared" si="6"/>
        <v>1</v>
      </c>
    </row>
    <row r="33" spans="1:13" x14ac:dyDescent="0.3">
      <c r="A33">
        <v>2</v>
      </c>
      <c r="B33">
        <v>25</v>
      </c>
      <c r="C33">
        <v>3</v>
      </c>
      <c r="D33" t="s">
        <v>224</v>
      </c>
      <c r="E33" t="s">
        <v>251</v>
      </c>
      <c r="F33">
        <v>0</v>
      </c>
      <c r="G33">
        <v>-1</v>
      </c>
      <c r="H33">
        <f t="shared" si="1"/>
        <v>0</v>
      </c>
      <c r="I33">
        <f t="shared" si="2"/>
        <v>0</v>
      </c>
      <c r="J33">
        <f t="shared" si="3"/>
        <v>0</v>
      </c>
      <c r="K33">
        <f t="shared" si="4"/>
        <v>1</v>
      </c>
      <c r="L33">
        <f t="shared" si="5"/>
        <v>0</v>
      </c>
      <c r="M33">
        <f t="shared" si="6"/>
        <v>1</v>
      </c>
    </row>
    <row r="34" spans="1:13" x14ac:dyDescent="0.3">
      <c r="A34">
        <v>2</v>
      </c>
      <c r="B34">
        <v>25</v>
      </c>
      <c r="C34">
        <v>4</v>
      </c>
      <c r="D34" t="s">
        <v>224</v>
      </c>
      <c r="E34" t="s">
        <v>252</v>
      </c>
      <c r="F34">
        <v>0</v>
      </c>
      <c r="G34">
        <v>0</v>
      </c>
      <c r="H34">
        <f t="shared" si="1"/>
        <v>0</v>
      </c>
      <c r="I34">
        <f t="shared" si="2"/>
        <v>0</v>
      </c>
      <c r="J34">
        <f t="shared" si="3"/>
        <v>0</v>
      </c>
      <c r="K34">
        <f t="shared" si="4"/>
        <v>0</v>
      </c>
      <c r="L34">
        <f t="shared" si="5"/>
        <v>1</v>
      </c>
      <c r="M34">
        <f t="shared" si="6"/>
        <v>1</v>
      </c>
    </row>
    <row r="35" spans="1:13" x14ac:dyDescent="0.3">
      <c r="A35">
        <v>2</v>
      </c>
      <c r="B35">
        <v>25</v>
      </c>
      <c r="C35">
        <v>5</v>
      </c>
      <c r="D35" t="s">
        <v>224</v>
      </c>
      <c r="E35" t="s">
        <v>253</v>
      </c>
      <c r="F35">
        <v>0</v>
      </c>
      <c r="G35">
        <v>0</v>
      </c>
      <c r="H35">
        <f t="shared" si="1"/>
        <v>0</v>
      </c>
      <c r="I35">
        <f t="shared" si="2"/>
        <v>0</v>
      </c>
      <c r="J35">
        <f t="shared" si="3"/>
        <v>0</v>
      </c>
      <c r="K35">
        <f t="shared" si="4"/>
        <v>0</v>
      </c>
      <c r="L35">
        <f t="shared" si="5"/>
        <v>1</v>
      </c>
      <c r="M35">
        <f t="shared" si="6"/>
        <v>1</v>
      </c>
    </row>
    <row r="36" spans="1:13" x14ac:dyDescent="0.3">
      <c r="A36">
        <v>2</v>
      </c>
      <c r="B36">
        <v>26</v>
      </c>
      <c r="C36">
        <v>0</v>
      </c>
      <c r="D36" t="s">
        <v>254</v>
      </c>
      <c r="E36" t="s">
        <v>255</v>
      </c>
      <c r="F36">
        <v>1</v>
      </c>
      <c r="G36">
        <v>0</v>
      </c>
      <c r="H36">
        <f t="shared" si="1"/>
        <v>0</v>
      </c>
      <c r="I36">
        <f t="shared" si="2"/>
        <v>0</v>
      </c>
      <c r="J36">
        <f t="shared" si="3"/>
        <v>1</v>
      </c>
      <c r="K36">
        <f t="shared" si="4"/>
        <v>0</v>
      </c>
      <c r="L36">
        <f t="shared" si="5"/>
        <v>0</v>
      </c>
      <c r="M36">
        <f t="shared" si="6"/>
        <v>1</v>
      </c>
    </row>
    <row r="37" spans="1:13" x14ac:dyDescent="0.3">
      <c r="A37">
        <v>2</v>
      </c>
      <c r="B37">
        <v>27</v>
      </c>
      <c r="C37">
        <v>0</v>
      </c>
      <c r="D37" t="s">
        <v>239</v>
      </c>
      <c r="E37" t="s">
        <v>256</v>
      </c>
      <c r="F37">
        <v>-1</v>
      </c>
      <c r="G37">
        <v>-1</v>
      </c>
      <c r="H37">
        <f t="shared" si="1"/>
        <v>0</v>
      </c>
      <c r="I37">
        <f t="shared" si="2"/>
        <v>0</v>
      </c>
      <c r="J37">
        <f t="shared" si="3"/>
        <v>0</v>
      </c>
      <c r="K37">
        <f t="shared" si="4"/>
        <v>0</v>
      </c>
      <c r="L37">
        <f t="shared" si="5"/>
        <v>1</v>
      </c>
      <c r="M37">
        <f t="shared" si="6"/>
        <v>1</v>
      </c>
    </row>
    <row r="38" spans="1:13" x14ac:dyDescent="0.3">
      <c r="A38">
        <v>2</v>
      </c>
      <c r="B38">
        <v>28</v>
      </c>
      <c r="C38">
        <v>0</v>
      </c>
      <c r="D38" t="s">
        <v>224</v>
      </c>
      <c r="E38" t="s">
        <v>257</v>
      </c>
      <c r="F38">
        <v>1</v>
      </c>
      <c r="G38">
        <v>0</v>
      </c>
      <c r="H38">
        <f t="shared" si="1"/>
        <v>0</v>
      </c>
      <c r="I38">
        <f t="shared" si="2"/>
        <v>0</v>
      </c>
      <c r="J38">
        <f t="shared" si="3"/>
        <v>1</v>
      </c>
      <c r="K38">
        <f t="shared" si="4"/>
        <v>0</v>
      </c>
      <c r="L38">
        <f t="shared" si="5"/>
        <v>0</v>
      </c>
      <c r="M38">
        <f t="shared" si="6"/>
        <v>1</v>
      </c>
    </row>
    <row r="39" spans="1:13" x14ac:dyDescent="0.3">
      <c r="A39">
        <v>2</v>
      </c>
      <c r="B39">
        <v>30</v>
      </c>
      <c r="C39">
        <v>0</v>
      </c>
      <c r="D39" t="s">
        <v>222</v>
      </c>
      <c r="E39" t="s">
        <v>258</v>
      </c>
      <c r="F39">
        <v>1</v>
      </c>
      <c r="G39">
        <v>1</v>
      </c>
      <c r="H39">
        <f t="shared" si="1"/>
        <v>0</v>
      </c>
      <c r="I39">
        <f t="shared" si="2"/>
        <v>0</v>
      </c>
      <c r="J39">
        <f t="shared" si="3"/>
        <v>0</v>
      </c>
      <c r="K39">
        <f t="shared" si="4"/>
        <v>0</v>
      </c>
      <c r="L39">
        <f t="shared" si="5"/>
        <v>1</v>
      </c>
      <c r="M39">
        <f t="shared" si="6"/>
        <v>1</v>
      </c>
    </row>
    <row r="40" spans="1:13" x14ac:dyDescent="0.3">
      <c r="A40">
        <v>2</v>
      </c>
      <c r="B40">
        <v>30</v>
      </c>
      <c r="C40">
        <v>1</v>
      </c>
      <c r="D40" t="s">
        <v>222</v>
      </c>
      <c r="E40" t="s">
        <v>259</v>
      </c>
      <c r="F40">
        <v>1</v>
      </c>
      <c r="G40">
        <v>1</v>
      </c>
      <c r="H40">
        <f t="shared" si="1"/>
        <v>0</v>
      </c>
      <c r="I40">
        <f t="shared" si="2"/>
        <v>0</v>
      </c>
      <c r="J40">
        <f t="shared" si="3"/>
        <v>0</v>
      </c>
      <c r="K40">
        <f t="shared" si="4"/>
        <v>0</v>
      </c>
      <c r="L40">
        <f t="shared" si="5"/>
        <v>1</v>
      </c>
      <c r="M40">
        <f t="shared" si="6"/>
        <v>1</v>
      </c>
    </row>
    <row r="41" spans="1:13" x14ac:dyDescent="0.3">
      <c r="A41">
        <v>2</v>
      </c>
      <c r="B41">
        <v>31</v>
      </c>
      <c r="C41">
        <v>0</v>
      </c>
      <c r="D41" t="s">
        <v>260</v>
      </c>
      <c r="E41" t="s">
        <v>261</v>
      </c>
      <c r="F41">
        <v>0</v>
      </c>
      <c r="G41">
        <v>0</v>
      </c>
      <c r="H41">
        <f t="shared" si="1"/>
        <v>0</v>
      </c>
      <c r="I41">
        <f t="shared" si="2"/>
        <v>0</v>
      </c>
      <c r="J41">
        <f t="shared" si="3"/>
        <v>0</v>
      </c>
      <c r="K41">
        <f t="shared" si="4"/>
        <v>0</v>
      </c>
      <c r="L41">
        <f t="shared" si="5"/>
        <v>1</v>
      </c>
      <c r="M41">
        <f t="shared" si="6"/>
        <v>1</v>
      </c>
    </row>
    <row r="42" spans="1:13" x14ac:dyDescent="0.3">
      <c r="A42">
        <v>2</v>
      </c>
      <c r="B42">
        <v>31</v>
      </c>
      <c r="C42">
        <v>1</v>
      </c>
      <c r="D42" t="s">
        <v>260</v>
      </c>
      <c r="E42" t="s">
        <v>262</v>
      </c>
      <c r="F42">
        <v>0</v>
      </c>
      <c r="G42">
        <v>0</v>
      </c>
      <c r="H42">
        <f t="shared" si="1"/>
        <v>0</v>
      </c>
      <c r="I42">
        <f t="shared" si="2"/>
        <v>0</v>
      </c>
      <c r="J42">
        <f t="shared" si="3"/>
        <v>0</v>
      </c>
      <c r="K42">
        <f t="shared" si="4"/>
        <v>0</v>
      </c>
      <c r="L42">
        <f t="shared" si="5"/>
        <v>1</v>
      </c>
      <c r="M42">
        <f t="shared" si="6"/>
        <v>1</v>
      </c>
    </row>
    <row r="43" spans="1:13" x14ac:dyDescent="0.3">
      <c r="A43">
        <v>2</v>
      </c>
      <c r="B43">
        <v>31</v>
      </c>
      <c r="C43">
        <v>2</v>
      </c>
      <c r="D43" t="s">
        <v>260</v>
      </c>
      <c r="E43" t="s">
        <v>263</v>
      </c>
      <c r="F43">
        <v>1</v>
      </c>
      <c r="G43">
        <v>1</v>
      </c>
      <c r="H43">
        <f t="shared" si="1"/>
        <v>0</v>
      </c>
      <c r="I43">
        <f t="shared" si="2"/>
        <v>0</v>
      </c>
      <c r="J43">
        <f t="shared" si="3"/>
        <v>0</v>
      </c>
      <c r="K43">
        <f t="shared" si="4"/>
        <v>0</v>
      </c>
      <c r="L43">
        <f t="shared" si="5"/>
        <v>1</v>
      </c>
      <c r="M43">
        <f t="shared" si="6"/>
        <v>1</v>
      </c>
    </row>
    <row r="44" spans="1:13" x14ac:dyDescent="0.3">
      <c r="A44">
        <v>3</v>
      </c>
      <c r="B44">
        <v>32</v>
      </c>
      <c r="C44">
        <v>0</v>
      </c>
      <c r="D44" t="s">
        <v>219</v>
      </c>
      <c r="E44" t="s">
        <v>264</v>
      </c>
      <c r="F44">
        <v>0</v>
      </c>
      <c r="G44">
        <v>1</v>
      </c>
      <c r="H44">
        <f t="shared" si="1"/>
        <v>0</v>
      </c>
      <c r="I44">
        <f t="shared" si="2"/>
        <v>0</v>
      </c>
      <c r="J44">
        <f t="shared" si="3"/>
        <v>0</v>
      </c>
      <c r="K44">
        <f t="shared" si="4"/>
        <v>1</v>
      </c>
      <c r="L44">
        <f t="shared" si="5"/>
        <v>0</v>
      </c>
      <c r="M44">
        <f t="shared" si="6"/>
        <v>1</v>
      </c>
    </row>
    <row r="45" spans="1:13" x14ac:dyDescent="0.3">
      <c r="A45">
        <v>3</v>
      </c>
      <c r="B45">
        <v>32</v>
      </c>
      <c r="C45">
        <v>1</v>
      </c>
      <c r="D45" t="s">
        <v>219</v>
      </c>
      <c r="E45" t="s">
        <v>265</v>
      </c>
      <c r="F45">
        <v>1</v>
      </c>
      <c r="G45">
        <v>1</v>
      </c>
      <c r="H45">
        <f t="shared" si="1"/>
        <v>0</v>
      </c>
      <c r="I45">
        <f t="shared" si="2"/>
        <v>0</v>
      </c>
      <c r="J45">
        <f t="shared" si="3"/>
        <v>0</v>
      </c>
      <c r="K45">
        <f t="shared" si="4"/>
        <v>0</v>
      </c>
      <c r="L45">
        <f t="shared" si="5"/>
        <v>1</v>
      </c>
      <c r="M45">
        <f t="shared" si="6"/>
        <v>1</v>
      </c>
    </row>
    <row r="46" spans="1:13" x14ac:dyDescent="0.3">
      <c r="A46">
        <v>3</v>
      </c>
      <c r="B46">
        <v>33</v>
      </c>
      <c r="C46">
        <v>0</v>
      </c>
      <c r="D46" t="s">
        <v>266</v>
      </c>
      <c r="E46" t="s">
        <v>267</v>
      </c>
      <c r="F46">
        <v>1</v>
      </c>
      <c r="G46">
        <v>1</v>
      </c>
      <c r="H46">
        <f t="shared" si="1"/>
        <v>0</v>
      </c>
      <c r="I46">
        <f t="shared" si="2"/>
        <v>0</v>
      </c>
      <c r="J46">
        <f t="shared" si="3"/>
        <v>0</v>
      </c>
      <c r="K46">
        <f t="shared" si="4"/>
        <v>0</v>
      </c>
      <c r="L46">
        <f t="shared" si="5"/>
        <v>1</v>
      </c>
      <c r="M46">
        <f t="shared" si="6"/>
        <v>1</v>
      </c>
    </row>
    <row r="47" spans="1:13" x14ac:dyDescent="0.3">
      <c r="A47">
        <v>3</v>
      </c>
      <c r="B47">
        <v>33</v>
      </c>
      <c r="C47">
        <v>1</v>
      </c>
      <c r="D47" t="s">
        <v>266</v>
      </c>
      <c r="E47" t="s">
        <v>268</v>
      </c>
      <c r="F47">
        <v>2</v>
      </c>
      <c r="G47">
        <v>1</v>
      </c>
      <c r="H47">
        <f t="shared" si="1"/>
        <v>0</v>
      </c>
      <c r="I47">
        <f t="shared" si="2"/>
        <v>0</v>
      </c>
      <c r="J47">
        <f t="shared" si="3"/>
        <v>0</v>
      </c>
      <c r="K47">
        <f t="shared" si="4"/>
        <v>0</v>
      </c>
      <c r="L47">
        <f t="shared" si="5"/>
        <v>1</v>
      </c>
      <c r="M47">
        <f t="shared" si="6"/>
        <v>1</v>
      </c>
    </row>
    <row r="48" spans="1:13" x14ac:dyDescent="0.3">
      <c r="A48">
        <v>3</v>
      </c>
      <c r="B48">
        <v>34</v>
      </c>
      <c r="C48">
        <v>0</v>
      </c>
      <c r="D48" t="s">
        <v>239</v>
      </c>
      <c r="E48" t="s">
        <v>269</v>
      </c>
      <c r="F48">
        <v>0</v>
      </c>
      <c r="G48">
        <v>0</v>
      </c>
      <c r="H48">
        <f t="shared" si="1"/>
        <v>0</v>
      </c>
      <c r="I48">
        <f t="shared" si="2"/>
        <v>0</v>
      </c>
      <c r="J48">
        <f t="shared" si="3"/>
        <v>0</v>
      </c>
      <c r="K48">
        <f t="shared" si="4"/>
        <v>0</v>
      </c>
      <c r="L48">
        <f t="shared" si="5"/>
        <v>1</v>
      </c>
      <c r="M48">
        <f t="shared" si="6"/>
        <v>1</v>
      </c>
    </row>
    <row r="49" spans="1:13" x14ac:dyDescent="0.3">
      <c r="A49">
        <v>3</v>
      </c>
      <c r="B49">
        <v>34</v>
      </c>
      <c r="C49">
        <v>1</v>
      </c>
      <c r="D49" t="s">
        <v>239</v>
      </c>
      <c r="E49" t="s">
        <v>270</v>
      </c>
      <c r="F49">
        <v>1</v>
      </c>
      <c r="G49">
        <v>1</v>
      </c>
      <c r="H49">
        <f t="shared" si="1"/>
        <v>0</v>
      </c>
      <c r="I49">
        <f t="shared" si="2"/>
        <v>0</v>
      </c>
      <c r="J49">
        <f t="shared" si="3"/>
        <v>0</v>
      </c>
      <c r="K49">
        <f t="shared" si="4"/>
        <v>0</v>
      </c>
      <c r="L49">
        <f t="shared" si="5"/>
        <v>1</v>
      </c>
      <c r="M49">
        <f t="shared" si="6"/>
        <v>1</v>
      </c>
    </row>
    <row r="50" spans="1:13" x14ac:dyDescent="0.3">
      <c r="A50">
        <v>3</v>
      </c>
      <c r="B50">
        <v>34</v>
      </c>
      <c r="C50">
        <v>2</v>
      </c>
      <c r="D50" t="s">
        <v>239</v>
      </c>
      <c r="E50" t="s">
        <v>271</v>
      </c>
      <c r="F50">
        <v>0</v>
      </c>
      <c r="G50">
        <v>1</v>
      </c>
      <c r="H50">
        <f t="shared" si="1"/>
        <v>0</v>
      </c>
      <c r="I50">
        <f t="shared" si="2"/>
        <v>0</v>
      </c>
      <c r="J50">
        <f t="shared" si="3"/>
        <v>0</v>
      </c>
      <c r="K50">
        <f t="shared" si="4"/>
        <v>1</v>
      </c>
      <c r="L50">
        <f t="shared" si="5"/>
        <v>0</v>
      </c>
      <c r="M50">
        <f t="shared" si="6"/>
        <v>1</v>
      </c>
    </row>
    <row r="51" spans="1:13" x14ac:dyDescent="0.3">
      <c r="A51">
        <v>3</v>
      </c>
      <c r="B51">
        <v>35</v>
      </c>
      <c r="C51">
        <v>0</v>
      </c>
      <c r="D51" t="s">
        <v>222</v>
      </c>
      <c r="E51" t="s">
        <v>272</v>
      </c>
      <c r="F51">
        <v>1</v>
      </c>
      <c r="G51">
        <v>-1</v>
      </c>
      <c r="H51">
        <f t="shared" si="1"/>
        <v>0</v>
      </c>
      <c r="I51">
        <f t="shared" si="2"/>
        <v>1</v>
      </c>
      <c r="J51">
        <f t="shared" si="3"/>
        <v>0</v>
      </c>
      <c r="K51">
        <f t="shared" si="4"/>
        <v>0</v>
      </c>
      <c r="L51">
        <f t="shared" si="5"/>
        <v>0</v>
      </c>
      <c r="M51">
        <f t="shared" si="6"/>
        <v>1</v>
      </c>
    </row>
    <row r="52" spans="1:13" x14ac:dyDescent="0.3">
      <c r="A52">
        <v>3</v>
      </c>
      <c r="B52">
        <v>35</v>
      </c>
      <c r="C52">
        <v>1</v>
      </c>
      <c r="D52" t="s">
        <v>222</v>
      </c>
      <c r="E52" t="s">
        <v>273</v>
      </c>
      <c r="F52">
        <v>1</v>
      </c>
      <c r="G52">
        <v>1</v>
      </c>
      <c r="H52">
        <f t="shared" si="1"/>
        <v>0</v>
      </c>
      <c r="I52">
        <f t="shared" si="2"/>
        <v>0</v>
      </c>
      <c r="J52">
        <f t="shared" si="3"/>
        <v>0</v>
      </c>
      <c r="K52">
        <f t="shared" si="4"/>
        <v>0</v>
      </c>
      <c r="L52">
        <f t="shared" si="5"/>
        <v>1</v>
      </c>
      <c r="M52">
        <f t="shared" si="6"/>
        <v>1</v>
      </c>
    </row>
    <row r="53" spans="1:13" x14ac:dyDescent="0.3">
      <c r="A53">
        <v>3</v>
      </c>
      <c r="B53">
        <v>35</v>
      </c>
      <c r="C53">
        <v>2</v>
      </c>
      <c r="D53" t="s">
        <v>222</v>
      </c>
      <c r="E53" t="s">
        <v>274</v>
      </c>
      <c r="F53">
        <v>0</v>
      </c>
      <c r="G53">
        <v>1</v>
      </c>
      <c r="H53">
        <f t="shared" si="1"/>
        <v>0</v>
      </c>
      <c r="I53">
        <f t="shared" si="2"/>
        <v>0</v>
      </c>
      <c r="J53">
        <f t="shared" si="3"/>
        <v>0</v>
      </c>
      <c r="K53">
        <f t="shared" si="4"/>
        <v>1</v>
      </c>
      <c r="L53">
        <f t="shared" si="5"/>
        <v>0</v>
      </c>
      <c r="M53">
        <f t="shared" si="6"/>
        <v>1</v>
      </c>
    </row>
    <row r="54" spans="1:13" x14ac:dyDescent="0.3">
      <c r="A54">
        <v>4</v>
      </c>
      <c r="B54">
        <v>36</v>
      </c>
      <c r="C54">
        <v>0</v>
      </c>
      <c r="D54" t="s">
        <v>266</v>
      </c>
      <c r="E54" t="s">
        <v>275</v>
      </c>
      <c r="F54">
        <v>0</v>
      </c>
      <c r="G54">
        <v>1</v>
      </c>
      <c r="H54">
        <f t="shared" si="1"/>
        <v>0</v>
      </c>
      <c r="I54">
        <f t="shared" si="2"/>
        <v>0</v>
      </c>
      <c r="J54">
        <f t="shared" si="3"/>
        <v>0</v>
      </c>
      <c r="K54">
        <f t="shared" si="4"/>
        <v>1</v>
      </c>
      <c r="L54">
        <f t="shared" si="5"/>
        <v>0</v>
      </c>
      <c r="M54">
        <f t="shared" si="6"/>
        <v>1</v>
      </c>
    </row>
    <row r="55" spans="1:13" x14ac:dyDescent="0.3">
      <c r="A55">
        <v>4</v>
      </c>
      <c r="B55">
        <v>36</v>
      </c>
      <c r="C55">
        <v>1</v>
      </c>
      <c r="D55" t="s">
        <v>266</v>
      </c>
      <c r="E55" t="s">
        <v>276</v>
      </c>
      <c r="F55">
        <v>-1</v>
      </c>
      <c r="G55">
        <v>1</v>
      </c>
      <c r="H55">
        <f t="shared" si="1"/>
        <v>1</v>
      </c>
      <c r="I55">
        <f t="shared" si="2"/>
        <v>0</v>
      </c>
      <c r="J55">
        <f t="shared" si="3"/>
        <v>0</v>
      </c>
      <c r="K55">
        <f t="shared" si="4"/>
        <v>0</v>
      </c>
      <c r="L55">
        <f t="shared" si="5"/>
        <v>0</v>
      </c>
      <c r="M55">
        <f t="shared" si="6"/>
        <v>1</v>
      </c>
    </row>
    <row r="56" spans="1:13" x14ac:dyDescent="0.3">
      <c r="A56">
        <v>4</v>
      </c>
      <c r="B56">
        <v>36</v>
      </c>
      <c r="C56">
        <v>2</v>
      </c>
      <c r="D56" t="s">
        <v>266</v>
      </c>
      <c r="E56" t="s">
        <v>277</v>
      </c>
      <c r="F56">
        <v>0</v>
      </c>
      <c r="G56">
        <v>0</v>
      </c>
      <c r="H56">
        <f t="shared" si="1"/>
        <v>0</v>
      </c>
      <c r="I56">
        <f t="shared" si="2"/>
        <v>0</v>
      </c>
      <c r="J56">
        <f t="shared" si="3"/>
        <v>0</v>
      </c>
      <c r="K56">
        <f t="shared" si="4"/>
        <v>0</v>
      </c>
      <c r="L56">
        <f t="shared" si="5"/>
        <v>1</v>
      </c>
      <c r="M56">
        <f t="shared" si="6"/>
        <v>1</v>
      </c>
    </row>
    <row r="57" spans="1:13" x14ac:dyDescent="0.3">
      <c r="A57">
        <v>4</v>
      </c>
      <c r="B57">
        <v>36</v>
      </c>
      <c r="C57">
        <v>3</v>
      </c>
      <c r="D57" t="s">
        <v>266</v>
      </c>
      <c r="E57" t="s">
        <v>278</v>
      </c>
      <c r="F57">
        <v>0</v>
      </c>
      <c r="G57">
        <v>0</v>
      </c>
      <c r="H57">
        <f t="shared" si="1"/>
        <v>0</v>
      </c>
      <c r="I57">
        <f t="shared" si="2"/>
        <v>0</v>
      </c>
      <c r="J57">
        <f t="shared" si="3"/>
        <v>0</v>
      </c>
      <c r="K57">
        <f t="shared" si="4"/>
        <v>0</v>
      </c>
      <c r="L57">
        <f t="shared" si="5"/>
        <v>1</v>
      </c>
      <c r="M57">
        <f t="shared" si="6"/>
        <v>1</v>
      </c>
    </row>
    <row r="58" spans="1:13" x14ac:dyDescent="0.3">
      <c r="A58">
        <v>4</v>
      </c>
      <c r="B58">
        <v>36</v>
      </c>
      <c r="C58">
        <v>4</v>
      </c>
      <c r="D58" t="s">
        <v>266</v>
      </c>
      <c r="E58" t="s">
        <v>279</v>
      </c>
      <c r="F58">
        <v>0</v>
      </c>
      <c r="G58">
        <v>1</v>
      </c>
      <c r="H58">
        <f t="shared" si="1"/>
        <v>0</v>
      </c>
      <c r="I58">
        <f t="shared" si="2"/>
        <v>0</v>
      </c>
      <c r="J58">
        <f t="shared" si="3"/>
        <v>0</v>
      </c>
      <c r="K58">
        <f t="shared" si="4"/>
        <v>1</v>
      </c>
      <c r="L58">
        <f t="shared" si="5"/>
        <v>0</v>
      </c>
      <c r="M58">
        <f t="shared" si="6"/>
        <v>1</v>
      </c>
    </row>
    <row r="59" spans="1:13" x14ac:dyDescent="0.3">
      <c r="A59">
        <v>4</v>
      </c>
      <c r="B59">
        <v>37</v>
      </c>
      <c r="C59">
        <v>0</v>
      </c>
      <c r="D59" t="s">
        <v>222</v>
      </c>
      <c r="E59" t="s">
        <v>280</v>
      </c>
      <c r="F59">
        <v>-1</v>
      </c>
      <c r="G59">
        <v>1</v>
      </c>
      <c r="H59">
        <f t="shared" si="1"/>
        <v>1</v>
      </c>
      <c r="I59">
        <f t="shared" si="2"/>
        <v>0</v>
      </c>
      <c r="J59">
        <f t="shared" si="3"/>
        <v>0</v>
      </c>
      <c r="K59">
        <f t="shared" si="4"/>
        <v>0</v>
      </c>
      <c r="L59">
        <f t="shared" si="5"/>
        <v>0</v>
      </c>
      <c r="M59">
        <f t="shared" si="6"/>
        <v>1</v>
      </c>
    </row>
    <row r="60" spans="1:13" x14ac:dyDescent="0.3">
      <c r="A60">
        <v>4</v>
      </c>
      <c r="B60">
        <v>37</v>
      </c>
      <c r="C60">
        <v>1</v>
      </c>
      <c r="D60" t="s">
        <v>222</v>
      </c>
      <c r="E60" t="s">
        <v>281</v>
      </c>
      <c r="F60">
        <v>-1</v>
      </c>
      <c r="G60">
        <v>1</v>
      </c>
      <c r="H60">
        <f t="shared" si="1"/>
        <v>1</v>
      </c>
      <c r="I60">
        <f t="shared" si="2"/>
        <v>0</v>
      </c>
      <c r="J60">
        <f t="shared" si="3"/>
        <v>0</v>
      </c>
      <c r="K60">
        <f t="shared" si="4"/>
        <v>0</v>
      </c>
      <c r="L60">
        <f t="shared" si="5"/>
        <v>0</v>
      </c>
      <c r="M60">
        <f t="shared" si="6"/>
        <v>1</v>
      </c>
    </row>
    <row r="61" spans="1:13" x14ac:dyDescent="0.3">
      <c r="A61">
        <v>4</v>
      </c>
      <c r="B61">
        <v>10000</v>
      </c>
      <c r="C61">
        <v>0</v>
      </c>
      <c r="D61" t="s">
        <v>224</v>
      </c>
      <c r="E61" t="s">
        <v>282</v>
      </c>
      <c r="F61">
        <v>-1</v>
      </c>
      <c r="G61">
        <v>0</v>
      </c>
      <c r="H61">
        <f t="shared" si="1"/>
        <v>0</v>
      </c>
      <c r="I61">
        <f t="shared" si="2"/>
        <v>0</v>
      </c>
      <c r="J61">
        <f t="shared" si="3"/>
        <v>1</v>
      </c>
      <c r="K61">
        <f t="shared" si="4"/>
        <v>0</v>
      </c>
      <c r="L61">
        <f t="shared" si="5"/>
        <v>0</v>
      </c>
      <c r="M61">
        <f t="shared" si="6"/>
        <v>1</v>
      </c>
    </row>
    <row r="62" spans="1:13" x14ac:dyDescent="0.3">
      <c r="A62">
        <v>4</v>
      </c>
      <c r="B62">
        <v>10000</v>
      </c>
      <c r="C62">
        <v>1</v>
      </c>
      <c r="D62" t="s">
        <v>224</v>
      </c>
      <c r="E62" t="s">
        <v>283</v>
      </c>
      <c r="F62">
        <v>0</v>
      </c>
      <c r="G62">
        <v>0</v>
      </c>
      <c r="H62">
        <f t="shared" si="1"/>
        <v>0</v>
      </c>
      <c r="I62">
        <f t="shared" si="2"/>
        <v>0</v>
      </c>
      <c r="J62">
        <f t="shared" si="3"/>
        <v>0</v>
      </c>
      <c r="K62">
        <f t="shared" si="4"/>
        <v>0</v>
      </c>
      <c r="L62">
        <f t="shared" si="5"/>
        <v>1</v>
      </c>
      <c r="M62">
        <f t="shared" si="6"/>
        <v>1</v>
      </c>
    </row>
    <row r="63" spans="1:13" x14ac:dyDescent="0.3">
      <c r="A63">
        <v>4</v>
      </c>
      <c r="B63">
        <v>10000</v>
      </c>
      <c r="C63">
        <v>2</v>
      </c>
      <c r="D63" t="s">
        <v>224</v>
      </c>
      <c r="E63" t="s">
        <v>284</v>
      </c>
      <c r="F63">
        <v>0</v>
      </c>
      <c r="G63">
        <v>0</v>
      </c>
      <c r="H63">
        <f t="shared" si="1"/>
        <v>0</v>
      </c>
      <c r="I63">
        <f t="shared" si="2"/>
        <v>0</v>
      </c>
      <c r="J63">
        <f t="shared" si="3"/>
        <v>0</v>
      </c>
      <c r="K63">
        <f t="shared" si="4"/>
        <v>0</v>
      </c>
      <c r="L63">
        <f t="shared" si="5"/>
        <v>1</v>
      </c>
      <c r="M63">
        <f t="shared" si="6"/>
        <v>1</v>
      </c>
    </row>
    <row r="64" spans="1:13" x14ac:dyDescent="0.3">
      <c r="A64">
        <v>5</v>
      </c>
      <c r="B64">
        <v>10002</v>
      </c>
      <c r="C64">
        <v>0</v>
      </c>
      <c r="D64" t="s">
        <v>260</v>
      </c>
      <c r="E64" t="s">
        <v>285</v>
      </c>
      <c r="F64">
        <v>1</v>
      </c>
      <c r="G64">
        <v>1</v>
      </c>
      <c r="H64">
        <f t="shared" si="1"/>
        <v>0</v>
      </c>
      <c r="I64">
        <f t="shared" si="2"/>
        <v>0</v>
      </c>
      <c r="J64">
        <f t="shared" si="3"/>
        <v>0</v>
      </c>
      <c r="K64">
        <f t="shared" si="4"/>
        <v>0</v>
      </c>
      <c r="L64">
        <f t="shared" si="5"/>
        <v>1</v>
      </c>
      <c r="M64">
        <f t="shared" si="6"/>
        <v>1</v>
      </c>
    </row>
    <row r="65" spans="1:13" x14ac:dyDescent="0.3">
      <c r="A65">
        <v>6</v>
      </c>
      <c r="B65">
        <v>10003</v>
      </c>
      <c r="C65">
        <v>0</v>
      </c>
      <c r="D65" t="s">
        <v>224</v>
      </c>
      <c r="E65" t="s">
        <v>286</v>
      </c>
      <c r="F65">
        <v>0</v>
      </c>
      <c r="G65">
        <v>1</v>
      </c>
      <c r="H65">
        <f t="shared" si="1"/>
        <v>0</v>
      </c>
      <c r="I65">
        <f t="shared" si="2"/>
        <v>0</v>
      </c>
      <c r="J65">
        <f t="shared" si="3"/>
        <v>0</v>
      </c>
      <c r="K65">
        <f t="shared" si="4"/>
        <v>1</v>
      </c>
      <c r="L65">
        <f t="shared" si="5"/>
        <v>0</v>
      </c>
      <c r="M65">
        <f t="shared" si="6"/>
        <v>1</v>
      </c>
    </row>
    <row r="66" spans="1:13" x14ac:dyDescent="0.3">
      <c r="A66">
        <v>6</v>
      </c>
      <c r="B66">
        <v>10004</v>
      </c>
      <c r="C66">
        <v>0</v>
      </c>
      <c r="D66" t="s">
        <v>222</v>
      </c>
      <c r="E66" t="s">
        <v>287</v>
      </c>
      <c r="F66">
        <v>0</v>
      </c>
      <c r="G66">
        <v>0</v>
      </c>
      <c r="H66">
        <f t="shared" si="1"/>
        <v>0</v>
      </c>
      <c r="I66">
        <f t="shared" si="2"/>
        <v>0</v>
      </c>
      <c r="J66">
        <f t="shared" si="3"/>
        <v>0</v>
      </c>
      <c r="K66">
        <f t="shared" si="4"/>
        <v>0</v>
      </c>
      <c r="L66">
        <f t="shared" si="5"/>
        <v>1</v>
      </c>
      <c r="M66">
        <f t="shared" si="6"/>
        <v>1</v>
      </c>
    </row>
    <row r="67" spans="1:13" x14ac:dyDescent="0.3">
      <c r="A67">
        <v>6</v>
      </c>
      <c r="B67">
        <v>10004</v>
      </c>
      <c r="C67">
        <v>1</v>
      </c>
      <c r="D67" t="s">
        <v>222</v>
      </c>
      <c r="E67" t="s">
        <v>288</v>
      </c>
      <c r="F67">
        <v>-1</v>
      </c>
      <c r="G67">
        <v>0</v>
      </c>
      <c r="H67">
        <f t="shared" si="1"/>
        <v>0</v>
      </c>
      <c r="I67">
        <f t="shared" si="2"/>
        <v>0</v>
      </c>
      <c r="J67">
        <f t="shared" si="3"/>
        <v>1</v>
      </c>
      <c r="K67">
        <f t="shared" si="4"/>
        <v>0</v>
      </c>
      <c r="L67">
        <f t="shared" si="5"/>
        <v>0</v>
      </c>
      <c r="M67">
        <f t="shared" si="6"/>
        <v>1</v>
      </c>
    </row>
    <row r="68" spans="1:13" x14ac:dyDescent="0.3">
      <c r="A68">
        <v>6</v>
      </c>
      <c r="B68">
        <v>10005</v>
      </c>
      <c r="C68">
        <v>0</v>
      </c>
      <c r="D68" t="s">
        <v>222</v>
      </c>
      <c r="E68" t="s">
        <v>289</v>
      </c>
      <c r="F68">
        <v>-1</v>
      </c>
      <c r="G68">
        <v>-1</v>
      </c>
      <c r="H68">
        <f t="shared" ref="H68" si="7">IF(AND($F68&lt;0,$G68&gt;0),1,0)</f>
        <v>0</v>
      </c>
      <c r="I68">
        <f t="shared" ref="I68" si="8">IF(AND($F68&gt;0,$G68&lt;0),1,0)</f>
        <v>0</v>
      </c>
      <c r="J68">
        <f t="shared" ref="J68" si="9">IF(AND($F68&lt;&gt;0,$G68=0),1,0)</f>
        <v>0</v>
      </c>
      <c r="K68">
        <f t="shared" ref="K68" si="10">IF(AND($F68=0,$G68&lt;&gt;0),1,0)</f>
        <v>0</v>
      </c>
      <c r="L68">
        <f t="shared" ref="L68" si="11">IF(OR(AND($F68&gt;0,$G68&gt;0),AND($F68=0,$G68=0),AND($F68&lt;0,$G68&lt;0)),1,0)</f>
        <v>1</v>
      </c>
      <c r="M68">
        <f t="shared" ref="M68" si="12">SUM(H68:L68)</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workbookViewId="0">
      <selection activeCell="P2" sqref="P2"/>
    </sheetView>
  </sheetViews>
  <sheetFormatPr defaultRowHeight="14.4" x14ac:dyDescent="0.3"/>
  <cols>
    <col min="8" max="9" width="12.77734375" bestFit="1" customWidth="1"/>
    <col min="10" max="11" width="13.5546875" bestFit="1" customWidth="1"/>
  </cols>
  <sheetData>
    <row r="1" spans="1:13" x14ac:dyDescent="0.3">
      <c r="A1" t="s">
        <v>0</v>
      </c>
      <c r="B1" t="s">
        <v>1</v>
      </c>
      <c r="C1" t="s">
        <v>2</v>
      </c>
      <c r="D1" t="s">
        <v>3</v>
      </c>
      <c r="E1" t="s">
        <v>4</v>
      </c>
      <c r="F1" t="s">
        <v>5</v>
      </c>
      <c r="G1" t="s">
        <v>6</v>
      </c>
      <c r="H1" t="s">
        <v>104</v>
      </c>
      <c r="I1" t="s">
        <v>105</v>
      </c>
      <c r="J1" t="s">
        <v>106</v>
      </c>
      <c r="K1" t="s">
        <v>107</v>
      </c>
      <c r="L1" t="s">
        <v>108</v>
      </c>
    </row>
    <row r="2" spans="1:13" x14ac:dyDescent="0.3">
      <c r="H2">
        <f>SUM(H3:H428)</f>
        <v>4</v>
      </c>
      <c r="I2">
        <f t="shared" ref="I2:M2" si="0">SUM(I3:I428)</f>
        <v>5</v>
      </c>
      <c r="J2">
        <f t="shared" si="0"/>
        <v>11</v>
      </c>
      <c r="K2">
        <f t="shared" si="0"/>
        <v>8</v>
      </c>
      <c r="L2">
        <f t="shared" si="0"/>
        <v>42</v>
      </c>
      <c r="M2">
        <f t="shared" si="0"/>
        <v>70</v>
      </c>
    </row>
    <row r="3" spans="1:13" x14ac:dyDescent="0.3">
      <c r="A3">
        <v>0</v>
      </c>
      <c r="B3">
        <v>12</v>
      </c>
      <c r="C3">
        <v>0</v>
      </c>
      <c r="D3" t="s">
        <v>290</v>
      </c>
      <c r="E3" t="s">
        <v>291</v>
      </c>
      <c r="F3">
        <v>-1</v>
      </c>
      <c r="G3">
        <v>-1</v>
      </c>
      <c r="H3">
        <f>IF(AND($F3&lt;0,$G3&gt;0),1,0)</f>
        <v>0</v>
      </c>
      <c r="I3">
        <f>IF(AND($F3&gt;0,$G3&lt;0),1,0)</f>
        <v>0</v>
      </c>
      <c r="J3">
        <f>IF(AND($F3&lt;&gt;0,$G3=0),1,0)</f>
        <v>0</v>
      </c>
      <c r="K3">
        <f>IF(AND($F3=0,$G3&lt;&gt;0),1,0)</f>
        <v>0</v>
      </c>
      <c r="L3">
        <f>IF(OR(AND($F3&gt;0,$G3&gt;0),AND($F3=0,$G3=0),AND($F3&lt;0,$G3&lt;0)),1,0)</f>
        <v>1</v>
      </c>
      <c r="M3">
        <f>SUM(H3:L3)</f>
        <v>1</v>
      </c>
    </row>
    <row r="4" spans="1:13" x14ac:dyDescent="0.3">
      <c r="A4">
        <v>0</v>
      </c>
      <c r="B4">
        <v>13</v>
      </c>
      <c r="C4">
        <v>0</v>
      </c>
      <c r="D4" t="s">
        <v>292</v>
      </c>
      <c r="E4" t="s">
        <v>293</v>
      </c>
      <c r="F4">
        <v>1</v>
      </c>
      <c r="G4">
        <v>-1</v>
      </c>
      <c r="H4">
        <f t="shared" ref="H4:H67" si="1">IF(AND($F4&lt;0,$G4&gt;0),1,0)</f>
        <v>0</v>
      </c>
      <c r="I4">
        <f t="shared" ref="I4:I67" si="2">IF(AND($F4&gt;0,$G4&lt;0),1,0)</f>
        <v>1</v>
      </c>
      <c r="J4">
        <f t="shared" ref="J4:J67" si="3">IF(AND($F4&lt;&gt;0,$G4=0),1,0)</f>
        <v>0</v>
      </c>
      <c r="K4">
        <f t="shared" ref="K4:K67" si="4">IF(AND($F4=0,$G4&lt;&gt;0),1,0)</f>
        <v>0</v>
      </c>
      <c r="L4">
        <f t="shared" ref="L4:L67" si="5">IF(OR(AND($F4&gt;0,$G4&gt;0),AND($F4=0,$G4=0),AND($F4&lt;0,$G4&lt;0)),1,0)</f>
        <v>0</v>
      </c>
      <c r="M4">
        <f t="shared" ref="M4:M67" si="6">SUM(H4:L4)</f>
        <v>1</v>
      </c>
    </row>
    <row r="5" spans="1:13" x14ac:dyDescent="0.3">
      <c r="A5">
        <v>0</v>
      </c>
      <c r="B5">
        <v>14</v>
      </c>
      <c r="C5">
        <v>0</v>
      </c>
      <c r="D5" t="s">
        <v>294</v>
      </c>
      <c r="E5" t="s">
        <v>295</v>
      </c>
      <c r="F5">
        <v>0</v>
      </c>
      <c r="G5">
        <v>0</v>
      </c>
      <c r="H5">
        <f t="shared" si="1"/>
        <v>0</v>
      </c>
      <c r="I5">
        <f t="shared" si="2"/>
        <v>0</v>
      </c>
      <c r="J5">
        <f t="shared" si="3"/>
        <v>0</v>
      </c>
      <c r="K5">
        <f t="shared" si="4"/>
        <v>0</v>
      </c>
      <c r="L5">
        <f t="shared" si="5"/>
        <v>1</v>
      </c>
      <c r="M5">
        <f t="shared" si="6"/>
        <v>1</v>
      </c>
    </row>
    <row r="6" spans="1:13" x14ac:dyDescent="0.3">
      <c r="A6">
        <v>0</v>
      </c>
      <c r="B6">
        <v>14</v>
      </c>
      <c r="C6">
        <v>1</v>
      </c>
      <c r="D6" t="s">
        <v>294</v>
      </c>
      <c r="E6" t="s">
        <v>296</v>
      </c>
      <c r="F6">
        <v>0</v>
      </c>
      <c r="G6">
        <v>0</v>
      </c>
      <c r="H6">
        <f t="shared" si="1"/>
        <v>0</v>
      </c>
      <c r="I6">
        <f t="shared" si="2"/>
        <v>0</v>
      </c>
      <c r="J6">
        <f t="shared" si="3"/>
        <v>0</v>
      </c>
      <c r="K6">
        <f t="shared" si="4"/>
        <v>0</v>
      </c>
      <c r="L6">
        <f t="shared" si="5"/>
        <v>1</v>
      </c>
      <c r="M6">
        <f t="shared" si="6"/>
        <v>1</v>
      </c>
    </row>
    <row r="7" spans="1:13" x14ac:dyDescent="0.3">
      <c r="A7">
        <v>0</v>
      </c>
      <c r="B7">
        <v>14</v>
      </c>
      <c r="C7">
        <v>2</v>
      </c>
      <c r="D7" t="s">
        <v>294</v>
      </c>
      <c r="E7" t="s">
        <v>297</v>
      </c>
      <c r="F7">
        <v>0</v>
      </c>
      <c r="G7">
        <v>0</v>
      </c>
      <c r="H7">
        <f t="shared" si="1"/>
        <v>0</v>
      </c>
      <c r="I7">
        <f t="shared" si="2"/>
        <v>0</v>
      </c>
      <c r="J7">
        <f t="shared" si="3"/>
        <v>0</v>
      </c>
      <c r="K7">
        <f t="shared" si="4"/>
        <v>0</v>
      </c>
      <c r="L7">
        <f t="shared" si="5"/>
        <v>1</v>
      </c>
      <c r="M7">
        <f t="shared" si="6"/>
        <v>1</v>
      </c>
    </row>
    <row r="8" spans="1:13" x14ac:dyDescent="0.3">
      <c r="A8">
        <v>0</v>
      </c>
      <c r="B8">
        <v>14</v>
      </c>
      <c r="C8">
        <v>3</v>
      </c>
      <c r="D8" t="s">
        <v>294</v>
      </c>
      <c r="E8" t="s">
        <v>298</v>
      </c>
      <c r="F8">
        <v>0</v>
      </c>
      <c r="G8">
        <v>0</v>
      </c>
      <c r="H8">
        <f t="shared" si="1"/>
        <v>0</v>
      </c>
      <c r="I8">
        <f t="shared" si="2"/>
        <v>0</v>
      </c>
      <c r="J8">
        <f t="shared" si="3"/>
        <v>0</v>
      </c>
      <c r="K8">
        <f t="shared" si="4"/>
        <v>0</v>
      </c>
      <c r="L8">
        <f t="shared" si="5"/>
        <v>1</v>
      </c>
      <c r="M8">
        <f t="shared" si="6"/>
        <v>1</v>
      </c>
    </row>
    <row r="9" spans="1:13" x14ac:dyDescent="0.3">
      <c r="A9">
        <v>0</v>
      </c>
      <c r="B9">
        <v>18</v>
      </c>
      <c r="C9">
        <v>0</v>
      </c>
      <c r="D9" t="s">
        <v>292</v>
      </c>
      <c r="E9" t="s">
        <v>299</v>
      </c>
      <c r="F9">
        <v>-1</v>
      </c>
      <c r="G9">
        <v>0</v>
      </c>
      <c r="H9">
        <f t="shared" si="1"/>
        <v>0</v>
      </c>
      <c r="I9">
        <f t="shared" si="2"/>
        <v>0</v>
      </c>
      <c r="J9">
        <f t="shared" si="3"/>
        <v>1</v>
      </c>
      <c r="K9">
        <f t="shared" si="4"/>
        <v>0</v>
      </c>
      <c r="L9">
        <f t="shared" si="5"/>
        <v>0</v>
      </c>
      <c r="M9">
        <f t="shared" si="6"/>
        <v>1</v>
      </c>
    </row>
    <row r="10" spans="1:13" x14ac:dyDescent="0.3">
      <c r="A10">
        <v>0</v>
      </c>
      <c r="B10">
        <v>18</v>
      </c>
      <c r="C10">
        <v>1</v>
      </c>
      <c r="D10" t="s">
        <v>292</v>
      </c>
      <c r="E10" t="s">
        <v>300</v>
      </c>
      <c r="F10">
        <v>0</v>
      </c>
      <c r="G10">
        <v>-1</v>
      </c>
      <c r="H10">
        <f t="shared" si="1"/>
        <v>0</v>
      </c>
      <c r="I10">
        <f t="shared" si="2"/>
        <v>0</v>
      </c>
      <c r="J10">
        <f t="shared" si="3"/>
        <v>0</v>
      </c>
      <c r="K10">
        <f t="shared" si="4"/>
        <v>1</v>
      </c>
      <c r="L10">
        <f t="shared" si="5"/>
        <v>0</v>
      </c>
      <c r="M10">
        <f t="shared" si="6"/>
        <v>1</v>
      </c>
    </row>
    <row r="11" spans="1:13" x14ac:dyDescent="0.3">
      <c r="A11">
        <v>0</v>
      </c>
      <c r="B11">
        <v>18</v>
      </c>
      <c r="C11">
        <v>2</v>
      </c>
      <c r="D11" t="s">
        <v>292</v>
      </c>
      <c r="E11" t="s">
        <v>301</v>
      </c>
      <c r="F11">
        <v>2</v>
      </c>
      <c r="G11">
        <v>-1</v>
      </c>
      <c r="H11">
        <f t="shared" si="1"/>
        <v>0</v>
      </c>
      <c r="I11">
        <f t="shared" si="2"/>
        <v>1</v>
      </c>
      <c r="J11">
        <f t="shared" si="3"/>
        <v>0</v>
      </c>
      <c r="K11">
        <f t="shared" si="4"/>
        <v>0</v>
      </c>
      <c r="L11">
        <f t="shared" si="5"/>
        <v>0</v>
      </c>
      <c r="M11">
        <f t="shared" si="6"/>
        <v>1</v>
      </c>
    </row>
    <row r="12" spans="1:13" x14ac:dyDescent="0.3">
      <c r="A12">
        <v>0</v>
      </c>
      <c r="B12">
        <v>18</v>
      </c>
      <c r="C12">
        <v>3</v>
      </c>
      <c r="D12" t="s">
        <v>292</v>
      </c>
      <c r="E12" t="s">
        <v>302</v>
      </c>
      <c r="F12">
        <v>0</v>
      </c>
      <c r="G12">
        <v>-1</v>
      </c>
      <c r="H12">
        <f t="shared" si="1"/>
        <v>0</v>
      </c>
      <c r="I12">
        <f t="shared" si="2"/>
        <v>0</v>
      </c>
      <c r="J12">
        <f t="shared" si="3"/>
        <v>0</v>
      </c>
      <c r="K12">
        <f t="shared" si="4"/>
        <v>1</v>
      </c>
      <c r="L12">
        <f t="shared" si="5"/>
        <v>0</v>
      </c>
      <c r="M12">
        <f t="shared" si="6"/>
        <v>1</v>
      </c>
    </row>
    <row r="13" spans="1:13" x14ac:dyDescent="0.3">
      <c r="A13">
        <v>0</v>
      </c>
      <c r="B13">
        <v>19</v>
      </c>
      <c r="C13">
        <v>0</v>
      </c>
      <c r="D13" t="s">
        <v>294</v>
      </c>
      <c r="E13" t="s">
        <v>303</v>
      </c>
      <c r="F13">
        <v>0</v>
      </c>
      <c r="G13">
        <v>0</v>
      </c>
      <c r="H13">
        <f t="shared" si="1"/>
        <v>0</v>
      </c>
      <c r="I13">
        <f t="shared" si="2"/>
        <v>0</v>
      </c>
      <c r="J13">
        <f t="shared" si="3"/>
        <v>0</v>
      </c>
      <c r="K13">
        <f t="shared" si="4"/>
        <v>0</v>
      </c>
      <c r="L13">
        <f t="shared" si="5"/>
        <v>1</v>
      </c>
      <c r="M13">
        <f t="shared" si="6"/>
        <v>1</v>
      </c>
    </row>
    <row r="14" spans="1:13" x14ac:dyDescent="0.3">
      <c r="A14">
        <v>0</v>
      </c>
      <c r="B14">
        <v>19</v>
      </c>
      <c r="C14">
        <v>1</v>
      </c>
      <c r="D14" t="s">
        <v>294</v>
      </c>
      <c r="E14" t="s">
        <v>304</v>
      </c>
      <c r="F14">
        <v>0</v>
      </c>
      <c r="G14">
        <v>0</v>
      </c>
      <c r="H14">
        <f t="shared" si="1"/>
        <v>0</v>
      </c>
      <c r="I14">
        <f t="shared" si="2"/>
        <v>0</v>
      </c>
      <c r="J14">
        <f t="shared" si="3"/>
        <v>0</v>
      </c>
      <c r="K14">
        <f t="shared" si="4"/>
        <v>0</v>
      </c>
      <c r="L14">
        <f t="shared" si="5"/>
        <v>1</v>
      </c>
      <c r="M14">
        <f t="shared" si="6"/>
        <v>1</v>
      </c>
    </row>
    <row r="15" spans="1:13" x14ac:dyDescent="0.3">
      <c r="A15">
        <v>0</v>
      </c>
      <c r="B15">
        <v>19</v>
      </c>
      <c r="C15">
        <v>2</v>
      </c>
      <c r="D15" t="s">
        <v>294</v>
      </c>
      <c r="E15" t="s">
        <v>305</v>
      </c>
      <c r="F15">
        <v>-2</v>
      </c>
      <c r="G15">
        <v>0</v>
      </c>
      <c r="H15">
        <f t="shared" si="1"/>
        <v>0</v>
      </c>
      <c r="I15">
        <f t="shared" si="2"/>
        <v>0</v>
      </c>
      <c r="J15">
        <f t="shared" si="3"/>
        <v>1</v>
      </c>
      <c r="K15">
        <f t="shared" si="4"/>
        <v>0</v>
      </c>
      <c r="L15">
        <f t="shared" si="5"/>
        <v>0</v>
      </c>
      <c r="M15">
        <f t="shared" si="6"/>
        <v>1</v>
      </c>
    </row>
    <row r="16" spans="1:13" x14ac:dyDescent="0.3">
      <c r="A16">
        <v>0</v>
      </c>
      <c r="B16">
        <v>19</v>
      </c>
      <c r="C16">
        <v>3</v>
      </c>
      <c r="D16" t="s">
        <v>294</v>
      </c>
      <c r="E16" t="s">
        <v>306</v>
      </c>
      <c r="F16">
        <v>0</v>
      </c>
      <c r="G16">
        <v>0</v>
      </c>
      <c r="H16">
        <f t="shared" si="1"/>
        <v>0</v>
      </c>
      <c r="I16">
        <f t="shared" si="2"/>
        <v>0</v>
      </c>
      <c r="J16">
        <f t="shared" si="3"/>
        <v>0</v>
      </c>
      <c r="K16">
        <f t="shared" si="4"/>
        <v>0</v>
      </c>
      <c r="L16">
        <f t="shared" si="5"/>
        <v>1</v>
      </c>
      <c r="M16">
        <f t="shared" si="6"/>
        <v>1</v>
      </c>
    </row>
    <row r="17" spans="1:13" x14ac:dyDescent="0.3">
      <c r="A17">
        <v>0</v>
      </c>
      <c r="B17">
        <v>21</v>
      </c>
      <c r="C17">
        <v>0</v>
      </c>
      <c r="D17" t="s">
        <v>307</v>
      </c>
      <c r="E17" t="s">
        <v>308</v>
      </c>
      <c r="F17">
        <v>0</v>
      </c>
      <c r="G17">
        <v>1</v>
      </c>
      <c r="H17">
        <f t="shared" si="1"/>
        <v>0</v>
      </c>
      <c r="I17">
        <f t="shared" si="2"/>
        <v>0</v>
      </c>
      <c r="J17">
        <f t="shared" si="3"/>
        <v>0</v>
      </c>
      <c r="K17">
        <f t="shared" si="4"/>
        <v>1</v>
      </c>
      <c r="L17">
        <f t="shared" si="5"/>
        <v>0</v>
      </c>
      <c r="M17">
        <f t="shared" si="6"/>
        <v>1</v>
      </c>
    </row>
    <row r="18" spans="1:13" x14ac:dyDescent="0.3">
      <c r="A18">
        <v>0</v>
      </c>
      <c r="B18">
        <v>22</v>
      </c>
      <c r="C18">
        <v>0</v>
      </c>
      <c r="D18" t="s">
        <v>292</v>
      </c>
      <c r="E18" t="s">
        <v>309</v>
      </c>
      <c r="F18">
        <v>1</v>
      </c>
      <c r="G18">
        <v>1</v>
      </c>
      <c r="H18">
        <f t="shared" si="1"/>
        <v>0</v>
      </c>
      <c r="I18">
        <f t="shared" si="2"/>
        <v>0</v>
      </c>
      <c r="J18">
        <f t="shared" si="3"/>
        <v>0</v>
      </c>
      <c r="K18">
        <f t="shared" si="4"/>
        <v>0</v>
      </c>
      <c r="L18">
        <f t="shared" si="5"/>
        <v>1</v>
      </c>
      <c r="M18">
        <f t="shared" si="6"/>
        <v>1</v>
      </c>
    </row>
    <row r="19" spans="1:13" x14ac:dyDescent="0.3">
      <c r="A19">
        <v>0</v>
      </c>
      <c r="B19">
        <v>22</v>
      </c>
      <c r="C19">
        <v>1</v>
      </c>
      <c r="D19" t="s">
        <v>292</v>
      </c>
      <c r="E19" t="s">
        <v>310</v>
      </c>
      <c r="F19">
        <v>1</v>
      </c>
      <c r="G19">
        <v>1</v>
      </c>
      <c r="H19">
        <f t="shared" si="1"/>
        <v>0</v>
      </c>
      <c r="I19">
        <f t="shared" si="2"/>
        <v>0</v>
      </c>
      <c r="J19">
        <f t="shared" si="3"/>
        <v>0</v>
      </c>
      <c r="K19">
        <f t="shared" si="4"/>
        <v>0</v>
      </c>
      <c r="L19">
        <f t="shared" si="5"/>
        <v>1</v>
      </c>
      <c r="M19">
        <f t="shared" si="6"/>
        <v>1</v>
      </c>
    </row>
    <row r="20" spans="1:13" x14ac:dyDescent="0.3">
      <c r="A20">
        <v>0</v>
      </c>
      <c r="B20">
        <v>23</v>
      </c>
      <c r="C20">
        <v>0</v>
      </c>
      <c r="D20" t="s">
        <v>311</v>
      </c>
      <c r="E20" t="s">
        <v>312</v>
      </c>
      <c r="F20">
        <v>0</v>
      </c>
      <c r="G20">
        <v>0</v>
      </c>
      <c r="H20">
        <f t="shared" si="1"/>
        <v>0</v>
      </c>
      <c r="I20">
        <f t="shared" si="2"/>
        <v>0</v>
      </c>
      <c r="J20">
        <f t="shared" si="3"/>
        <v>0</v>
      </c>
      <c r="K20">
        <f t="shared" si="4"/>
        <v>0</v>
      </c>
      <c r="L20">
        <f t="shared" si="5"/>
        <v>1</v>
      </c>
      <c r="M20">
        <f t="shared" si="6"/>
        <v>1</v>
      </c>
    </row>
    <row r="21" spans="1:13" x14ac:dyDescent="0.3">
      <c r="A21">
        <v>0</v>
      </c>
      <c r="B21">
        <v>24</v>
      </c>
      <c r="C21">
        <v>0</v>
      </c>
      <c r="D21" t="s">
        <v>290</v>
      </c>
      <c r="E21" t="s">
        <v>313</v>
      </c>
      <c r="F21">
        <v>-1</v>
      </c>
      <c r="G21">
        <v>-1</v>
      </c>
      <c r="H21">
        <f t="shared" si="1"/>
        <v>0</v>
      </c>
      <c r="I21">
        <f t="shared" si="2"/>
        <v>0</v>
      </c>
      <c r="J21">
        <f t="shared" si="3"/>
        <v>0</v>
      </c>
      <c r="K21">
        <f t="shared" si="4"/>
        <v>0</v>
      </c>
      <c r="L21">
        <f t="shared" si="5"/>
        <v>1</v>
      </c>
      <c r="M21">
        <f t="shared" si="6"/>
        <v>1</v>
      </c>
    </row>
    <row r="22" spans="1:13" x14ac:dyDescent="0.3">
      <c r="A22">
        <v>0</v>
      </c>
      <c r="B22">
        <v>24</v>
      </c>
      <c r="C22">
        <v>1</v>
      </c>
      <c r="D22" t="s">
        <v>290</v>
      </c>
      <c r="E22" t="s">
        <v>314</v>
      </c>
      <c r="F22">
        <v>-1</v>
      </c>
      <c r="G22">
        <v>-1</v>
      </c>
      <c r="H22">
        <f t="shared" si="1"/>
        <v>0</v>
      </c>
      <c r="I22">
        <f t="shared" si="2"/>
        <v>0</v>
      </c>
      <c r="J22">
        <f t="shared" si="3"/>
        <v>0</v>
      </c>
      <c r="K22">
        <f t="shared" si="4"/>
        <v>0</v>
      </c>
      <c r="L22">
        <f t="shared" si="5"/>
        <v>1</v>
      </c>
      <c r="M22">
        <f t="shared" si="6"/>
        <v>1</v>
      </c>
    </row>
    <row r="23" spans="1:13" x14ac:dyDescent="0.3">
      <c r="A23">
        <v>0</v>
      </c>
      <c r="B23">
        <v>24</v>
      </c>
      <c r="C23">
        <v>2</v>
      </c>
      <c r="D23" t="s">
        <v>290</v>
      </c>
      <c r="E23" t="s">
        <v>315</v>
      </c>
      <c r="F23">
        <v>-1</v>
      </c>
      <c r="G23">
        <v>-1</v>
      </c>
      <c r="H23">
        <f t="shared" si="1"/>
        <v>0</v>
      </c>
      <c r="I23">
        <f t="shared" si="2"/>
        <v>0</v>
      </c>
      <c r="J23">
        <f t="shared" si="3"/>
        <v>0</v>
      </c>
      <c r="K23">
        <f t="shared" si="4"/>
        <v>0</v>
      </c>
      <c r="L23">
        <f t="shared" si="5"/>
        <v>1</v>
      </c>
      <c r="M23">
        <f t="shared" si="6"/>
        <v>1</v>
      </c>
    </row>
    <row r="24" spans="1:13" x14ac:dyDescent="0.3">
      <c r="A24">
        <v>0</v>
      </c>
      <c r="B24">
        <v>25</v>
      </c>
      <c r="C24">
        <v>0</v>
      </c>
      <c r="D24" t="s">
        <v>316</v>
      </c>
      <c r="E24" t="s">
        <v>317</v>
      </c>
      <c r="F24">
        <v>0</v>
      </c>
      <c r="G24">
        <v>0</v>
      </c>
      <c r="H24">
        <f t="shared" si="1"/>
        <v>0</v>
      </c>
      <c r="I24">
        <f t="shared" si="2"/>
        <v>0</v>
      </c>
      <c r="J24">
        <f t="shared" si="3"/>
        <v>0</v>
      </c>
      <c r="K24">
        <f t="shared" si="4"/>
        <v>0</v>
      </c>
      <c r="L24">
        <f t="shared" si="5"/>
        <v>1</v>
      </c>
      <c r="M24">
        <f t="shared" si="6"/>
        <v>1</v>
      </c>
    </row>
    <row r="25" spans="1:13" x14ac:dyDescent="0.3">
      <c r="A25">
        <v>0</v>
      </c>
      <c r="B25">
        <v>25</v>
      </c>
      <c r="C25">
        <v>1</v>
      </c>
      <c r="D25" t="s">
        <v>316</v>
      </c>
      <c r="E25" t="s">
        <v>318</v>
      </c>
      <c r="F25">
        <v>0</v>
      </c>
      <c r="G25">
        <v>0</v>
      </c>
      <c r="H25">
        <f t="shared" si="1"/>
        <v>0</v>
      </c>
      <c r="I25">
        <f t="shared" si="2"/>
        <v>0</v>
      </c>
      <c r="J25">
        <f t="shared" si="3"/>
        <v>0</v>
      </c>
      <c r="K25">
        <f t="shared" si="4"/>
        <v>0</v>
      </c>
      <c r="L25">
        <f t="shared" si="5"/>
        <v>1</v>
      </c>
      <c r="M25">
        <f t="shared" si="6"/>
        <v>1</v>
      </c>
    </row>
    <row r="26" spans="1:13" x14ac:dyDescent="0.3">
      <c r="A26">
        <v>0</v>
      </c>
      <c r="B26">
        <v>26</v>
      </c>
      <c r="C26">
        <v>0</v>
      </c>
      <c r="D26" t="s">
        <v>311</v>
      </c>
      <c r="E26" t="s">
        <v>319</v>
      </c>
      <c r="F26">
        <v>0</v>
      </c>
      <c r="G26">
        <v>0</v>
      </c>
      <c r="H26">
        <f t="shared" si="1"/>
        <v>0</v>
      </c>
      <c r="I26">
        <f t="shared" si="2"/>
        <v>0</v>
      </c>
      <c r="J26">
        <f t="shared" si="3"/>
        <v>0</v>
      </c>
      <c r="K26">
        <f t="shared" si="4"/>
        <v>0</v>
      </c>
      <c r="L26">
        <f t="shared" si="5"/>
        <v>1</v>
      </c>
      <c r="M26">
        <f t="shared" si="6"/>
        <v>1</v>
      </c>
    </row>
    <row r="27" spans="1:13" x14ac:dyDescent="0.3">
      <c r="A27">
        <v>1</v>
      </c>
      <c r="B27">
        <v>27</v>
      </c>
      <c r="C27">
        <v>0</v>
      </c>
      <c r="D27" t="s">
        <v>292</v>
      </c>
      <c r="E27" t="s">
        <v>320</v>
      </c>
      <c r="F27">
        <v>-2</v>
      </c>
      <c r="G27">
        <v>-1</v>
      </c>
      <c r="H27">
        <f t="shared" si="1"/>
        <v>0</v>
      </c>
      <c r="I27">
        <f t="shared" si="2"/>
        <v>0</v>
      </c>
      <c r="J27">
        <f t="shared" si="3"/>
        <v>0</v>
      </c>
      <c r="K27">
        <f t="shared" si="4"/>
        <v>0</v>
      </c>
      <c r="L27">
        <f t="shared" si="5"/>
        <v>1</v>
      </c>
      <c r="M27">
        <f t="shared" si="6"/>
        <v>1</v>
      </c>
    </row>
    <row r="28" spans="1:13" x14ac:dyDescent="0.3">
      <c r="A28">
        <v>1</v>
      </c>
      <c r="B28">
        <v>27</v>
      </c>
      <c r="C28">
        <v>1</v>
      </c>
      <c r="D28" t="s">
        <v>292</v>
      </c>
      <c r="E28" t="s">
        <v>321</v>
      </c>
      <c r="F28">
        <v>1</v>
      </c>
      <c r="G28">
        <v>0</v>
      </c>
      <c r="H28">
        <f t="shared" si="1"/>
        <v>0</v>
      </c>
      <c r="I28">
        <f t="shared" si="2"/>
        <v>0</v>
      </c>
      <c r="J28">
        <f t="shared" si="3"/>
        <v>1</v>
      </c>
      <c r="K28">
        <f t="shared" si="4"/>
        <v>0</v>
      </c>
      <c r="L28">
        <f t="shared" si="5"/>
        <v>0</v>
      </c>
      <c r="M28">
        <f t="shared" si="6"/>
        <v>1</v>
      </c>
    </row>
    <row r="29" spans="1:13" x14ac:dyDescent="0.3">
      <c r="A29">
        <v>1</v>
      </c>
      <c r="B29">
        <v>27</v>
      </c>
      <c r="C29">
        <v>2</v>
      </c>
      <c r="D29" t="s">
        <v>292</v>
      </c>
      <c r="E29" t="s">
        <v>322</v>
      </c>
      <c r="F29">
        <v>0</v>
      </c>
      <c r="G29">
        <v>0</v>
      </c>
      <c r="H29">
        <f t="shared" si="1"/>
        <v>0</v>
      </c>
      <c r="I29">
        <f t="shared" si="2"/>
        <v>0</v>
      </c>
      <c r="J29">
        <f t="shared" si="3"/>
        <v>0</v>
      </c>
      <c r="K29">
        <f t="shared" si="4"/>
        <v>0</v>
      </c>
      <c r="L29">
        <f t="shared" si="5"/>
        <v>1</v>
      </c>
      <c r="M29">
        <f t="shared" si="6"/>
        <v>1</v>
      </c>
    </row>
    <row r="30" spans="1:13" x14ac:dyDescent="0.3">
      <c r="A30">
        <v>1</v>
      </c>
      <c r="B30">
        <v>27</v>
      </c>
      <c r="C30">
        <v>3</v>
      </c>
      <c r="D30" t="s">
        <v>292</v>
      </c>
      <c r="E30" t="s">
        <v>323</v>
      </c>
      <c r="F30">
        <v>0</v>
      </c>
      <c r="G30">
        <v>0</v>
      </c>
      <c r="H30">
        <f t="shared" si="1"/>
        <v>0</v>
      </c>
      <c r="I30">
        <f t="shared" si="2"/>
        <v>0</v>
      </c>
      <c r="J30">
        <f t="shared" si="3"/>
        <v>0</v>
      </c>
      <c r="K30">
        <f t="shared" si="4"/>
        <v>0</v>
      </c>
      <c r="L30">
        <f t="shared" si="5"/>
        <v>1</v>
      </c>
      <c r="M30">
        <f t="shared" si="6"/>
        <v>1</v>
      </c>
    </row>
    <row r="31" spans="1:13" x14ac:dyDescent="0.3">
      <c r="A31">
        <v>1</v>
      </c>
      <c r="B31">
        <v>29</v>
      </c>
      <c r="C31">
        <v>0</v>
      </c>
      <c r="D31" t="s">
        <v>290</v>
      </c>
      <c r="E31" t="s">
        <v>324</v>
      </c>
      <c r="F31">
        <v>1</v>
      </c>
      <c r="G31">
        <v>-1</v>
      </c>
      <c r="H31">
        <f t="shared" si="1"/>
        <v>0</v>
      </c>
      <c r="I31">
        <f t="shared" si="2"/>
        <v>1</v>
      </c>
      <c r="J31">
        <f t="shared" si="3"/>
        <v>0</v>
      </c>
      <c r="K31">
        <f t="shared" si="4"/>
        <v>0</v>
      </c>
      <c r="L31">
        <f t="shared" si="5"/>
        <v>0</v>
      </c>
      <c r="M31">
        <f t="shared" si="6"/>
        <v>1</v>
      </c>
    </row>
    <row r="32" spans="1:13" x14ac:dyDescent="0.3">
      <c r="A32">
        <v>1</v>
      </c>
      <c r="B32">
        <v>29</v>
      </c>
      <c r="C32">
        <v>1</v>
      </c>
      <c r="D32" t="s">
        <v>290</v>
      </c>
      <c r="E32" t="s">
        <v>325</v>
      </c>
      <c r="F32">
        <v>0</v>
      </c>
      <c r="G32">
        <v>-1</v>
      </c>
      <c r="H32">
        <f t="shared" si="1"/>
        <v>0</v>
      </c>
      <c r="I32">
        <f t="shared" si="2"/>
        <v>0</v>
      </c>
      <c r="J32">
        <f t="shared" si="3"/>
        <v>0</v>
      </c>
      <c r="K32">
        <f t="shared" si="4"/>
        <v>1</v>
      </c>
      <c r="L32">
        <f t="shared" si="5"/>
        <v>0</v>
      </c>
      <c r="M32">
        <f t="shared" si="6"/>
        <v>1</v>
      </c>
    </row>
    <row r="33" spans="1:13" x14ac:dyDescent="0.3">
      <c r="A33">
        <v>1</v>
      </c>
      <c r="B33">
        <v>29</v>
      </c>
      <c r="C33">
        <v>2</v>
      </c>
      <c r="D33" t="s">
        <v>290</v>
      </c>
      <c r="E33" t="s">
        <v>326</v>
      </c>
      <c r="F33">
        <v>0</v>
      </c>
      <c r="G33">
        <v>-1</v>
      </c>
      <c r="H33">
        <f t="shared" si="1"/>
        <v>0</v>
      </c>
      <c r="I33">
        <f t="shared" si="2"/>
        <v>0</v>
      </c>
      <c r="J33">
        <f t="shared" si="3"/>
        <v>0</v>
      </c>
      <c r="K33">
        <f t="shared" si="4"/>
        <v>1</v>
      </c>
      <c r="L33">
        <f t="shared" si="5"/>
        <v>0</v>
      </c>
      <c r="M33">
        <f t="shared" si="6"/>
        <v>1</v>
      </c>
    </row>
    <row r="34" spans="1:13" x14ac:dyDescent="0.3">
      <c r="A34">
        <v>1</v>
      </c>
      <c r="B34">
        <v>29</v>
      </c>
      <c r="C34">
        <v>3</v>
      </c>
      <c r="D34" t="s">
        <v>290</v>
      </c>
      <c r="E34" t="s">
        <v>327</v>
      </c>
      <c r="F34">
        <v>0</v>
      </c>
      <c r="G34">
        <v>-1</v>
      </c>
      <c r="H34">
        <f t="shared" si="1"/>
        <v>0</v>
      </c>
      <c r="I34">
        <f t="shared" si="2"/>
        <v>0</v>
      </c>
      <c r="J34">
        <f t="shared" si="3"/>
        <v>0</v>
      </c>
      <c r="K34">
        <f t="shared" si="4"/>
        <v>1</v>
      </c>
      <c r="L34">
        <f t="shared" si="5"/>
        <v>0</v>
      </c>
      <c r="M34">
        <f t="shared" si="6"/>
        <v>1</v>
      </c>
    </row>
    <row r="35" spans="1:13" x14ac:dyDescent="0.3">
      <c r="A35">
        <v>1</v>
      </c>
      <c r="B35">
        <v>30</v>
      </c>
      <c r="C35">
        <v>0</v>
      </c>
      <c r="D35" t="s">
        <v>294</v>
      </c>
      <c r="E35" t="s">
        <v>328</v>
      </c>
      <c r="F35">
        <v>0</v>
      </c>
      <c r="G35">
        <v>-1</v>
      </c>
      <c r="H35">
        <f t="shared" si="1"/>
        <v>0</v>
      </c>
      <c r="I35">
        <f t="shared" si="2"/>
        <v>0</v>
      </c>
      <c r="J35">
        <f t="shared" si="3"/>
        <v>0</v>
      </c>
      <c r="K35">
        <f t="shared" si="4"/>
        <v>1</v>
      </c>
      <c r="L35">
        <f t="shared" si="5"/>
        <v>0</v>
      </c>
      <c r="M35">
        <f t="shared" si="6"/>
        <v>1</v>
      </c>
    </row>
    <row r="36" spans="1:13" x14ac:dyDescent="0.3">
      <c r="A36">
        <v>1</v>
      </c>
      <c r="B36">
        <v>31</v>
      </c>
      <c r="C36">
        <v>0</v>
      </c>
      <c r="D36" t="s">
        <v>307</v>
      </c>
      <c r="E36" t="s">
        <v>329</v>
      </c>
      <c r="F36">
        <v>1</v>
      </c>
      <c r="G36">
        <v>-1</v>
      </c>
      <c r="H36">
        <f t="shared" si="1"/>
        <v>0</v>
      </c>
      <c r="I36">
        <f t="shared" si="2"/>
        <v>1</v>
      </c>
      <c r="J36">
        <f t="shared" si="3"/>
        <v>0</v>
      </c>
      <c r="K36">
        <f t="shared" si="4"/>
        <v>0</v>
      </c>
      <c r="L36">
        <f t="shared" si="5"/>
        <v>0</v>
      </c>
      <c r="M36">
        <f t="shared" si="6"/>
        <v>1</v>
      </c>
    </row>
    <row r="37" spans="1:13" x14ac:dyDescent="0.3">
      <c r="A37">
        <v>1</v>
      </c>
      <c r="B37">
        <v>31</v>
      </c>
      <c r="C37">
        <v>1</v>
      </c>
      <c r="D37" t="s">
        <v>307</v>
      </c>
      <c r="E37" t="s">
        <v>330</v>
      </c>
      <c r="F37">
        <v>1</v>
      </c>
      <c r="G37">
        <v>-1</v>
      </c>
      <c r="H37">
        <f t="shared" si="1"/>
        <v>0</v>
      </c>
      <c r="I37">
        <f t="shared" si="2"/>
        <v>1</v>
      </c>
      <c r="J37">
        <f t="shared" si="3"/>
        <v>0</v>
      </c>
      <c r="K37">
        <f t="shared" si="4"/>
        <v>0</v>
      </c>
      <c r="L37">
        <f t="shared" si="5"/>
        <v>0</v>
      </c>
      <c r="M37">
        <f t="shared" si="6"/>
        <v>1</v>
      </c>
    </row>
    <row r="38" spans="1:13" x14ac:dyDescent="0.3">
      <c r="A38">
        <v>1</v>
      </c>
      <c r="B38">
        <v>31</v>
      </c>
      <c r="C38">
        <v>2</v>
      </c>
      <c r="D38" t="s">
        <v>307</v>
      </c>
      <c r="E38" t="s">
        <v>331</v>
      </c>
      <c r="F38">
        <v>0</v>
      </c>
      <c r="G38">
        <v>0</v>
      </c>
      <c r="H38">
        <f t="shared" si="1"/>
        <v>0</v>
      </c>
      <c r="I38">
        <f t="shared" si="2"/>
        <v>0</v>
      </c>
      <c r="J38">
        <f t="shared" si="3"/>
        <v>0</v>
      </c>
      <c r="K38">
        <f t="shared" si="4"/>
        <v>0</v>
      </c>
      <c r="L38">
        <f t="shared" si="5"/>
        <v>1</v>
      </c>
      <c r="M38">
        <f t="shared" si="6"/>
        <v>1</v>
      </c>
    </row>
    <row r="39" spans="1:13" x14ac:dyDescent="0.3">
      <c r="A39">
        <v>1</v>
      </c>
      <c r="B39">
        <v>31</v>
      </c>
      <c r="C39">
        <v>3</v>
      </c>
      <c r="D39" t="s">
        <v>307</v>
      </c>
      <c r="E39" t="s">
        <v>332</v>
      </c>
      <c r="F39">
        <v>0</v>
      </c>
      <c r="G39">
        <v>0</v>
      </c>
      <c r="H39">
        <f t="shared" si="1"/>
        <v>0</v>
      </c>
      <c r="I39">
        <f t="shared" si="2"/>
        <v>0</v>
      </c>
      <c r="J39">
        <f t="shared" si="3"/>
        <v>0</v>
      </c>
      <c r="K39">
        <f t="shared" si="4"/>
        <v>0</v>
      </c>
      <c r="L39">
        <f t="shared" si="5"/>
        <v>1</v>
      </c>
      <c r="M39">
        <f t="shared" si="6"/>
        <v>1</v>
      </c>
    </row>
    <row r="40" spans="1:13" x14ac:dyDescent="0.3">
      <c r="A40">
        <v>1</v>
      </c>
      <c r="B40">
        <v>32</v>
      </c>
      <c r="C40">
        <v>0</v>
      </c>
      <c r="D40" t="s">
        <v>333</v>
      </c>
      <c r="E40" t="s">
        <v>334</v>
      </c>
      <c r="F40">
        <v>-1</v>
      </c>
      <c r="G40">
        <v>0</v>
      </c>
      <c r="H40">
        <f t="shared" si="1"/>
        <v>0</v>
      </c>
      <c r="I40">
        <f t="shared" si="2"/>
        <v>0</v>
      </c>
      <c r="J40">
        <f t="shared" si="3"/>
        <v>1</v>
      </c>
      <c r="K40">
        <f t="shared" si="4"/>
        <v>0</v>
      </c>
      <c r="L40">
        <f t="shared" si="5"/>
        <v>0</v>
      </c>
      <c r="M40">
        <f t="shared" si="6"/>
        <v>1</v>
      </c>
    </row>
    <row r="41" spans="1:13" x14ac:dyDescent="0.3">
      <c r="A41">
        <v>1</v>
      </c>
      <c r="B41">
        <v>32</v>
      </c>
      <c r="C41">
        <v>1</v>
      </c>
      <c r="D41" t="s">
        <v>333</v>
      </c>
      <c r="E41" t="s">
        <v>335</v>
      </c>
      <c r="F41">
        <v>1</v>
      </c>
      <c r="G41">
        <v>0</v>
      </c>
      <c r="H41">
        <f t="shared" si="1"/>
        <v>0</v>
      </c>
      <c r="I41">
        <f t="shared" si="2"/>
        <v>0</v>
      </c>
      <c r="J41">
        <f t="shared" si="3"/>
        <v>1</v>
      </c>
      <c r="K41">
        <f t="shared" si="4"/>
        <v>0</v>
      </c>
      <c r="L41">
        <f t="shared" si="5"/>
        <v>0</v>
      </c>
      <c r="M41">
        <f t="shared" si="6"/>
        <v>1</v>
      </c>
    </row>
    <row r="42" spans="1:13" x14ac:dyDescent="0.3">
      <c r="A42">
        <v>1</v>
      </c>
      <c r="B42">
        <v>32</v>
      </c>
      <c r="C42">
        <v>2</v>
      </c>
      <c r="D42" t="s">
        <v>333</v>
      </c>
      <c r="E42" t="s">
        <v>336</v>
      </c>
      <c r="F42">
        <v>0</v>
      </c>
      <c r="G42">
        <v>0</v>
      </c>
      <c r="H42">
        <f t="shared" si="1"/>
        <v>0</v>
      </c>
      <c r="I42">
        <f t="shared" si="2"/>
        <v>0</v>
      </c>
      <c r="J42">
        <f t="shared" si="3"/>
        <v>0</v>
      </c>
      <c r="K42">
        <f t="shared" si="4"/>
        <v>0</v>
      </c>
      <c r="L42">
        <f t="shared" si="5"/>
        <v>1</v>
      </c>
      <c r="M42">
        <f t="shared" si="6"/>
        <v>1</v>
      </c>
    </row>
    <row r="43" spans="1:13" x14ac:dyDescent="0.3">
      <c r="A43">
        <v>1</v>
      </c>
      <c r="B43">
        <v>35</v>
      </c>
      <c r="C43">
        <v>0</v>
      </c>
      <c r="D43" t="s">
        <v>292</v>
      </c>
      <c r="E43" t="s">
        <v>337</v>
      </c>
      <c r="F43">
        <v>1</v>
      </c>
      <c r="G43">
        <v>1</v>
      </c>
      <c r="H43">
        <f t="shared" si="1"/>
        <v>0</v>
      </c>
      <c r="I43">
        <f t="shared" si="2"/>
        <v>0</v>
      </c>
      <c r="J43">
        <f t="shared" si="3"/>
        <v>0</v>
      </c>
      <c r="K43">
        <f t="shared" si="4"/>
        <v>0</v>
      </c>
      <c r="L43">
        <f t="shared" si="5"/>
        <v>1</v>
      </c>
      <c r="M43">
        <f t="shared" si="6"/>
        <v>1</v>
      </c>
    </row>
    <row r="44" spans="1:13" x14ac:dyDescent="0.3">
      <c r="A44">
        <v>1</v>
      </c>
      <c r="B44">
        <v>35</v>
      </c>
      <c r="C44">
        <v>1</v>
      </c>
      <c r="D44" t="s">
        <v>292</v>
      </c>
      <c r="E44" t="s">
        <v>338</v>
      </c>
      <c r="F44">
        <v>-1</v>
      </c>
      <c r="G44">
        <v>1</v>
      </c>
      <c r="H44">
        <f t="shared" si="1"/>
        <v>1</v>
      </c>
      <c r="I44">
        <f t="shared" si="2"/>
        <v>0</v>
      </c>
      <c r="J44">
        <f t="shared" si="3"/>
        <v>0</v>
      </c>
      <c r="K44">
        <f t="shared" si="4"/>
        <v>0</v>
      </c>
      <c r="L44">
        <f t="shared" si="5"/>
        <v>0</v>
      </c>
      <c r="M44">
        <f t="shared" si="6"/>
        <v>1</v>
      </c>
    </row>
    <row r="45" spans="1:13" x14ac:dyDescent="0.3">
      <c r="A45">
        <v>1</v>
      </c>
      <c r="B45">
        <v>35</v>
      </c>
      <c r="C45">
        <v>2</v>
      </c>
      <c r="D45" t="s">
        <v>292</v>
      </c>
      <c r="E45" t="s">
        <v>339</v>
      </c>
      <c r="F45">
        <v>-1</v>
      </c>
      <c r="G45">
        <v>1</v>
      </c>
      <c r="H45">
        <f t="shared" si="1"/>
        <v>1</v>
      </c>
      <c r="I45">
        <f t="shared" si="2"/>
        <v>0</v>
      </c>
      <c r="J45">
        <f t="shared" si="3"/>
        <v>0</v>
      </c>
      <c r="K45">
        <f t="shared" si="4"/>
        <v>0</v>
      </c>
      <c r="L45">
        <f t="shared" si="5"/>
        <v>0</v>
      </c>
      <c r="M45">
        <f t="shared" si="6"/>
        <v>1</v>
      </c>
    </row>
    <row r="46" spans="1:13" x14ac:dyDescent="0.3">
      <c r="A46">
        <v>1</v>
      </c>
      <c r="B46">
        <v>36</v>
      </c>
      <c r="C46">
        <v>0</v>
      </c>
      <c r="D46" t="s">
        <v>294</v>
      </c>
      <c r="E46" t="s">
        <v>340</v>
      </c>
      <c r="F46">
        <v>-1</v>
      </c>
      <c r="G46">
        <v>0</v>
      </c>
      <c r="H46">
        <f t="shared" si="1"/>
        <v>0</v>
      </c>
      <c r="I46">
        <f t="shared" si="2"/>
        <v>0</v>
      </c>
      <c r="J46">
        <f t="shared" si="3"/>
        <v>1</v>
      </c>
      <c r="K46">
        <f t="shared" si="4"/>
        <v>0</v>
      </c>
      <c r="L46">
        <f t="shared" si="5"/>
        <v>0</v>
      </c>
      <c r="M46">
        <f t="shared" si="6"/>
        <v>1</v>
      </c>
    </row>
    <row r="47" spans="1:13" x14ac:dyDescent="0.3">
      <c r="A47">
        <v>1</v>
      </c>
      <c r="B47">
        <v>38</v>
      </c>
      <c r="C47">
        <v>0</v>
      </c>
      <c r="D47" t="s">
        <v>311</v>
      </c>
      <c r="E47" t="s">
        <v>341</v>
      </c>
      <c r="F47">
        <v>0</v>
      </c>
      <c r="G47">
        <v>0</v>
      </c>
      <c r="H47">
        <f t="shared" si="1"/>
        <v>0</v>
      </c>
      <c r="I47">
        <f t="shared" si="2"/>
        <v>0</v>
      </c>
      <c r="J47">
        <f t="shared" si="3"/>
        <v>0</v>
      </c>
      <c r="K47">
        <f t="shared" si="4"/>
        <v>0</v>
      </c>
      <c r="L47">
        <f t="shared" si="5"/>
        <v>1</v>
      </c>
      <c r="M47">
        <f t="shared" si="6"/>
        <v>1</v>
      </c>
    </row>
    <row r="48" spans="1:13" x14ac:dyDescent="0.3">
      <c r="A48">
        <v>2</v>
      </c>
      <c r="B48">
        <v>40</v>
      </c>
      <c r="C48">
        <v>0</v>
      </c>
      <c r="D48" t="s">
        <v>316</v>
      </c>
      <c r="E48" t="s">
        <v>342</v>
      </c>
      <c r="F48">
        <v>1</v>
      </c>
      <c r="G48">
        <v>1</v>
      </c>
      <c r="H48">
        <f t="shared" si="1"/>
        <v>0</v>
      </c>
      <c r="I48">
        <f t="shared" si="2"/>
        <v>0</v>
      </c>
      <c r="J48">
        <f t="shared" si="3"/>
        <v>0</v>
      </c>
      <c r="K48">
        <f t="shared" si="4"/>
        <v>0</v>
      </c>
      <c r="L48">
        <f t="shared" si="5"/>
        <v>1</v>
      </c>
      <c r="M48">
        <f t="shared" si="6"/>
        <v>1</v>
      </c>
    </row>
    <row r="49" spans="1:13" x14ac:dyDescent="0.3">
      <c r="A49">
        <v>2</v>
      </c>
      <c r="B49">
        <v>41</v>
      </c>
      <c r="C49">
        <v>0</v>
      </c>
      <c r="D49" t="s">
        <v>294</v>
      </c>
      <c r="E49" t="s">
        <v>343</v>
      </c>
      <c r="F49">
        <v>1</v>
      </c>
      <c r="G49">
        <v>1</v>
      </c>
      <c r="H49">
        <f t="shared" si="1"/>
        <v>0</v>
      </c>
      <c r="I49">
        <f t="shared" si="2"/>
        <v>0</v>
      </c>
      <c r="J49">
        <f t="shared" si="3"/>
        <v>0</v>
      </c>
      <c r="K49">
        <f t="shared" si="4"/>
        <v>0</v>
      </c>
      <c r="L49">
        <f t="shared" si="5"/>
        <v>1</v>
      </c>
      <c r="M49">
        <f t="shared" si="6"/>
        <v>1</v>
      </c>
    </row>
    <row r="50" spans="1:13" x14ac:dyDescent="0.3">
      <c r="A50">
        <v>2</v>
      </c>
      <c r="B50">
        <v>41</v>
      </c>
      <c r="C50">
        <v>1</v>
      </c>
      <c r="D50" t="s">
        <v>294</v>
      </c>
      <c r="E50" t="s">
        <v>344</v>
      </c>
      <c r="F50">
        <v>0</v>
      </c>
      <c r="G50">
        <v>1</v>
      </c>
      <c r="H50">
        <f t="shared" si="1"/>
        <v>0</v>
      </c>
      <c r="I50">
        <f t="shared" si="2"/>
        <v>0</v>
      </c>
      <c r="J50">
        <f t="shared" si="3"/>
        <v>0</v>
      </c>
      <c r="K50">
        <f t="shared" si="4"/>
        <v>1</v>
      </c>
      <c r="L50">
        <f t="shared" si="5"/>
        <v>0</v>
      </c>
      <c r="M50">
        <f t="shared" si="6"/>
        <v>1</v>
      </c>
    </row>
    <row r="51" spans="1:13" x14ac:dyDescent="0.3">
      <c r="A51">
        <v>2</v>
      </c>
      <c r="B51">
        <v>42</v>
      </c>
      <c r="C51">
        <v>0</v>
      </c>
      <c r="D51" t="s">
        <v>290</v>
      </c>
      <c r="E51" t="s">
        <v>345</v>
      </c>
      <c r="F51">
        <v>0</v>
      </c>
      <c r="G51">
        <v>0</v>
      </c>
      <c r="H51">
        <f t="shared" si="1"/>
        <v>0</v>
      </c>
      <c r="I51">
        <f t="shared" si="2"/>
        <v>0</v>
      </c>
      <c r="J51">
        <f t="shared" si="3"/>
        <v>0</v>
      </c>
      <c r="K51">
        <f t="shared" si="4"/>
        <v>0</v>
      </c>
      <c r="L51">
        <f t="shared" si="5"/>
        <v>1</v>
      </c>
      <c r="M51">
        <f t="shared" si="6"/>
        <v>1</v>
      </c>
    </row>
    <row r="52" spans="1:13" x14ac:dyDescent="0.3">
      <c r="A52">
        <v>2</v>
      </c>
      <c r="B52">
        <v>42</v>
      </c>
      <c r="C52">
        <v>1</v>
      </c>
      <c r="D52" t="s">
        <v>290</v>
      </c>
      <c r="E52" t="s">
        <v>346</v>
      </c>
      <c r="F52">
        <v>1</v>
      </c>
      <c r="G52">
        <v>1</v>
      </c>
      <c r="H52">
        <f t="shared" si="1"/>
        <v>0</v>
      </c>
      <c r="I52">
        <f t="shared" si="2"/>
        <v>0</v>
      </c>
      <c r="J52">
        <f t="shared" si="3"/>
        <v>0</v>
      </c>
      <c r="K52">
        <f t="shared" si="4"/>
        <v>0</v>
      </c>
      <c r="L52">
        <f t="shared" si="5"/>
        <v>1</v>
      </c>
      <c r="M52">
        <f t="shared" si="6"/>
        <v>1</v>
      </c>
    </row>
    <row r="53" spans="1:13" x14ac:dyDescent="0.3">
      <c r="A53">
        <v>2</v>
      </c>
      <c r="B53">
        <v>42</v>
      </c>
      <c r="C53">
        <v>2</v>
      </c>
      <c r="D53" t="s">
        <v>290</v>
      </c>
      <c r="E53" t="s">
        <v>347</v>
      </c>
      <c r="F53">
        <v>0</v>
      </c>
      <c r="G53">
        <v>0</v>
      </c>
      <c r="H53">
        <f t="shared" si="1"/>
        <v>0</v>
      </c>
      <c r="I53">
        <f t="shared" si="2"/>
        <v>0</v>
      </c>
      <c r="J53">
        <f t="shared" si="3"/>
        <v>0</v>
      </c>
      <c r="K53">
        <f t="shared" si="4"/>
        <v>0</v>
      </c>
      <c r="L53">
        <f t="shared" si="5"/>
        <v>1</v>
      </c>
      <c r="M53">
        <f t="shared" si="6"/>
        <v>1</v>
      </c>
    </row>
    <row r="54" spans="1:13" x14ac:dyDescent="0.3">
      <c r="A54">
        <v>2</v>
      </c>
      <c r="B54">
        <v>42</v>
      </c>
      <c r="C54">
        <v>3</v>
      </c>
      <c r="D54" t="s">
        <v>290</v>
      </c>
      <c r="E54" t="s">
        <v>348</v>
      </c>
      <c r="F54">
        <v>1</v>
      </c>
      <c r="G54">
        <v>0</v>
      </c>
      <c r="H54">
        <f t="shared" si="1"/>
        <v>0</v>
      </c>
      <c r="I54">
        <f t="shared" si="2"/>
        <v>0</v>
      </c>
      <c r="J54">
        <f t="shared" si="3"/>
        <v>1</v>
      </c>
      <c r="K54">
        <f t="shared" si="4"/>
        <v>0</v>
      </c>
      <c r="L54">
        <f t="shared" si="5"/>
        <v>0</v>
      </c>
      <c r="M54">
        <f t="shared" si="6"/>
        <v>1</v>
      </c>
    </row>
    <row r="55" spans="1:13" x14ac:dyDescent="0.3">
      <c r="A55">
        <v>2</v>
      </c>
      <c r="B55">
        <v>45</v>
      </c>
      <c r="C55">
        <v>0</v>
      </c>
      <c r="D55" t="s">
        <v>311</v>
      </c>
      <c r="E55" t="s">
        <v>349</v>
      </c>
      <c r="F55">
        <v>0</v>
      </c>
      <c r="G55">
        <v>0</v>
      </c>
      <c r="H55">
        <f t="shared" si="1"/>
        <v>0</v>
      </c>
      <c r="I55">
        <f t="shared" si="2"/>
        <v>0</v>
      </c>
      <c r="J55">
        <f t="shared" si="3"/>
        <v>0</v>
      </c>
      <c r="K55">
        <f t="shared" si="4"/>
        <v>0</v>
      </c>
      <c r="L55">
        <f t="shared" si="5"/>
        <v>1</v>
      </c>
      <c r="M55">
        <f t="shared" si="6"/>
        <v>1</v>
      </c>
    </row>
    <row r="56" spans="1:13" x14ac:dyDescent="0.3">
      <c r="A56">
        <v>2</v>
      </c>
      <c r="B56">
        <v>47</v>
      </c>
      <c r="C56">
        <v>0</v>
      </c>
      <c r="D56" t="s">
        <v>292</v>
      </c>
      <c r="E56" t="s">
        <v>350</v>
      </c>
      <c r="F56">
        <v>1</v>
      </c>
      <c r="G56">
        <v>1</v>
      </c>
      <c r="H56">
        <f t="shared" si="1"/>
        <v>0</v>
      </c>
      <c r="I56">
        <f t="shared" si="2"/>
        <v>0</v>
      </c>
      <c r="J56">
        <f t="shared" si="3"/>
        <v>0</v>
      </c>
      <c r="K56">
        <f t="shared" si="4"/>
        <v>0</v>
      </c>
      <c r="L56">
        <f t="shared" si="5"/>
        <v>1</v>
      </c>
      <c r="M56">
        <f t="shared" si="6"/>
        <v>1</v>
      </c>
    </row>
    <row r="57" spans="1:13" x14ac:dyDescent="0.3">
      <c r="A57">
        <v>2</v>
      </c>
      <c r="B57">
        <v>47</v>
      </c>
      <c r="C57">
        <v>1</v>
      </c>
      <c r="D57" t="s">
        <v>292</v>
      </c>
      <c r="E57" t="s">
        <v>351</v>
      </c>
      <c r="F57">
        <v>1</v>
      </c>
      <c r="G57">
        <v>1</v>
      </c>
      <c r="H57">
        <f t="shared" si="1"/>
        <v>0</v>
      </c>
      <c r="I57">
        <f t="shared" si="2"/>
        <v>0</v>
      </c>
      <c r="J57">
        <f t="shared" si="3"/>
        <v>0</v>
      </c>
      <c r="K57">
        <f t="shared" si="4"/>
        <v>0</v>
      </c>
      <c r="L57">
        <f t="shared" si="5"/>
        <v>1</v>
      </c>
      <c r="M57">
        <f t="shared" si="6"/>
        <v>1</v>
      </c>
    </row>
    <row r="58" spans="1:13" x14ac:dyDescent="0.3">
      <c r="A58">
        <v>2</v>
      </c>
      <c r="B58">
        <v>47</v>
      </c>
      <c r="C58">
        <v>2</v>
      </c>
      <c r="D58" t="s">
        <v>292</v>
      </c>
      <c r="E58" t="s">
        <v>352</v>
      </c>
      <c r="F58">
        <v>2</v>
      </c>
      <c r="G58">
        <v>1</v>
      </c>
      <c r="H58">
        <f t="shared" si="1"/>
        <v>0</v>
      </c>
      <c r="I58">
        <f t="shared" si="2"/>
        <v>0</v>
      </c>
      <c r="J58">
        <f t="shared" si="3"/>
        <v>0</v>
      </c>
      <c r="K58">
        <f t="shared" si="4"/>
        <v>0</v>
      </c>
      <c r="L58">
        <f t="shared" si="5"/>
        <v>1</v>
      </c>
      <c r="M58">
        <f t="shared" si="6"/>
        <v>1</v>
      </c>
    </row>
    <row r="59" spans="1:13" x14ac:dyDescent="0.3">
      <c r="A59">
        <v>2</v>
      </c>
      <c r="B59">
        <v>48</v>
      </c>
      <c r="C59">
        <v>0</v>
      </c>
      <c r="D59" t="s">
        <v>307</v>
      </c>
      <c r="E59" t="s">
        <v>353</v>
      </c>
      <c r="F59">
        <v>2</v>
      </c>
      <c r="G59">
        <v>0</v>
      </c>
      <c r="H59">
        <f t="shared" si="1"/>
        <v>0</v>
      </c>
      <c r="I59">
        <f t="shared" si="2"/>
        <v>0</v>
      </c>
      <c r="J59">
        <f t="shared" si="3"/>
        <v>1</v>
      </c>
      <c r="K59">
        <f t="shared" si="4"/>
        <v>0</v>
      </c>
      <c r="L59">
        <f t="shared" si="5"/>
        <v>0</v>
      </c>
      <c r="M59">
        <f t="shared" si="6"/>
        <v>1</v>
      </c>
    </row>
    <row r="60" spans="1:13" x14ac:dyDescent="0.3">
      <c r="A60">
        <v>2</v>
      </c>
      <c r="B60">
        <v>48</v>
      </c>
      <c r="C60">
        <v>1</v>
      </c>
      <c r="D60" t="s">
        <v>307</v>
      </c>
      <c r="E60" t="s">
        <v>354</v>
      </c>
      <c r="F60">
        <v>1</v>
      </c>
      <c r="G60">
        <v>0</v>
      </c>
      <c r="H60">
        <f t="shared" si="1"/>
        <v>0</v>
      </c>
      <c r="I60">
        <f t="shared" si="2"/>
        <v>0</v>
      </c>
      <c r="J60">
        <f t="shared" si="3"/>
        <v>1</v>
      </c>
      <c r="K60">
        <f t="shared" si="4"/>
        <v>0</v>
      </c>
      <c r="L60">
        <f t="shared" si="5"/>
        <v>0</v>
      </c>
      <c r="M60">
        <f t="shared" si="6"/>
        <v>1</v>
      </c>
    </row>
    <row r="61" spans="1:13" x14ac:dyDescent="0.3">
      <c r="A61">
        <v>2</v>
      </c>
      <c r="B61">
        <v>49</v>
      </c>
      <c r="C61">
        <v>0</v>
      </c>
      <c r="D61" t="s">
        <v>292</v>
      </c>
      <c r="E61" t="s">
        <v>355</v>
      </c>
      <c r="F61">
        <v>-1</v>
      </c>
      <c r="G61">
        <v>1</v>
      </c>
      <c r="H61">
        <f t="shared" si="1"/>
        <v>1</v>
      </c>
      <c r="I61">
        <f t="shared" si="2"/>
        <v>0</v>
      </c>
      <c r="J61">
        <f t="shared" si="3"/>
        <v>0</v>
      </c>
      <c r="K61">
        <f t="shared" si="4"/>
        <v>0</v>
      </c>
      <c r="L61">
        <f t="shared" si="5"/>
        <v>0</v>
      </c>
      <c r="M61">
        <f t="shared" si="6"/>
        <v>1</v>
      </c>
    </row>
    <row r="62" spans="1:13" x14ac:dyDescent="0.3">
      <c r="A62">
        <v>2</v>
      </c>
      <c r="B62">
        <v>49</v>
      </c>
      <c r="C62">
        <v>1</v>
      </c>
      <c r="D62" t="s">
        <v>292</v>
      </c>
      <c r="E62" t="s">
        <v>356</v>
      </c>
      <c r="F62">
        <v>0</v>
      </c>
      <c r="G62">
        <v>0</v>
      </c>
      <c r="H62">
        <f t="shared" si="1"/>
        <v>0</v>
      </c>
      <c r="I62">
        <f t="shared" si="2"/>
        <v>0</v>
      </c>
      <c r="J62">
        <f t="shared" si="3"/>
        <v>0</v>
      </c>
      <c r="K62">
        <f t="shared" si="4"/>
        <v>0</v>
      </c>
      <c r="L62">
        <f t="shared" si="5"/>
        <v>1</v>
      </c>
      <c r="M62">
        <f t="shared" si="6"/>
        <v>1</v>
      </c>
    </row>
    <row r="63" spans="1:13" x14ac:dyDescent="0.3">
      <c r="A63">
        <v>2</v>
      </c>
      <c r="B63">
        <v>49</v>
      </c>
      <c r="C63">
        <v>2</v>
      </c>
      <c r="D63" t="s">
        <v>292</v>
      </c>
      <c r="E63" t="s">
        <v>357</v>
      </c>
      <c r="F63">
        <v>1</v>
      </c>
      <c r="G63">
        <v>1</v>
      </c>
      <c r="H63">
        <f t="shared" si="1"/>
        <v>0</v>
      </c>
      <c r="I63">
        <f t="shared" si="2"/>
        <v>0</v>
      </c>
      <c r="J63">
        <f t="shared" si="3"/>
        <v>0</v>
      </c>
      <c r="K63">
        <f t="shared" si="4"/>
        <v>0</v>
      </c>
      <c r="L63">
        <f t="shared" si="5"/>
        <v>1</v>
      </c>
      <c r="M63">
        <f t="shared" si="6"/>
        <v>1</v>
      </c>
    </row>
    <row r="64" spans="1:13" x14ac:dyDescent="0.3">
      <c r="A64">
        <v>2</v>
      </c>
      <c r="B64">
        <v>49</v>
      </c>
      <c r="C64">
        <v>3</v>
      </c>
      <c r="D64" t="s">
        <v>292</v>
      </c>
      <c r="E64" t="s">
        <v>358</v>
      </c>
      <c r="F64">
        <v>-2</v>
      </c>
      <c r="G64">
        <v>0</v>
      </c>
      <c r="H64">
        <f t="shared" si="1"/>
        <v>0</v>
      </c>
      <c r="I64">
        <f t="shared" si="2"/>
        <v>0</v>
      </c>
      <c r="J64">
        <f t="shared" si="3"/>
        <v>1</v>
      </c>
      <c r="K64">
        <f t="shared" si="4"/>
        <v>0</v>
      </c>
      <c r="L64">
        <f t="shared" si="5"/>
        <v>0</v>
      </c>
      <c r="M64">
        <f t="shared" si="6"/>
        <v>1</v>
      </c>
    </row>
    <row r="65" spans="1:13" x14ac:dyDescent="0.3">
      <c r="A65">
        <v>2</v>
      </c>
      <c r="B65">
        <v>49</v>
      </c>
      <c r="C65">
        <v>4</v>
      </c>
      <c r="D65" t="s">
        <v>292</v>
      </c>
      <c r="E65" t="s">
        <v>359</v>
      </c>
      <c r="F65">
        <v>0</v>
      </c>
      <c r="G65">
        <v>0</v>
      </c>
      <c r="H65">
        <f t="shared" si="1"/>
        <v>0</v>
      </c>
      <c r="I65">
        <f t="shared" si="2"/>
        <v>0</v>
      </c>
      <c r="J65">
        <f t="shared" si="3"/>
        <v>0</v>
      </c>
      <c r="K65">
        <f t="shared" si="4"/>
        <v>0</v>
      </c>
      <c r="L65">
        <f t="shared" si="5"/>
        <v>1</v>
      </c>
      <c r="M65">
        <f t="shared" si="6"/>
        <v>1</v>
      </c>
    </row>
    <row r="66" spans="1:13" x14ac:dyDescent="0.3">
      <c r="A66">
        <v>2</v>
      </c>
      <c r="B66">
        <v>49</v>
      </c>
      <c r="C66">
        <v>5</v>
      </c>
      <c r="D66" t="s">
        <v>292</v>
      </c>
      <c r="E66" t="s">
        <v>360</v>
      </c>
      <c r="F66">
        <v>-1</v>
      </c>
      <c r="G66">
        <v>1</v>
      </c>
      <c r="H66">
        <f t="shared" si="1"/>
        <v>1</v>
      </c>
      <c r="I66">
        <f t="shared" si="2"/>
        <v>0</v>
      </c>
      <c r="J66">
        <f t="shared" si="3"/>
        <v>0</v>
      </c>
      <c r="K66">
        <f t="shared" si="4"/>
        <v>0</v>
      </c>
      <c r="L66">
        <f t="shared" si="5"/>
        <v>0</v>
      </c>
      <c r="M66">
        <f t="shared" si="6"/>
        <v>1</v>
      </c>
    </row>
    <row r="67" spans="1:13" x14ac:dyDescent="0.3">
      <c r="A67">
        <v>2</v>
      </c>
      <c r="B67">
        <v>51</v>
      </c>
      <c r="C67">
        <v>0</v>
      </c>
      <c r="D67" t="s">
        <v>294</v>
      </c>
      <c r="E67" t="s">
        <v>361</v>
      </c>
      <c r="F67">
        <v>1</v>
      </c>
      <c r="G67">
        <v>1</v>
      </c>
      <c r="H67">
        <f t="shared" si="1"/>
        <v>0</v>
      </c>
      <c r="I67">
        <f t="shared" si="2"/>
        <v>0</v>
      </c>
      <c r="J67">
        <f t="shared" si="3"/>
        <v>0</v>
      </c>
      <c r="K67">
        <f t="shared" si="4"/>
        <v>0</v>
      </c>
      <c r="L67">
        <f t="shared" si="5"/>
        <v>1</v>
      </c>
      <c r="M67">
        <f t="shared" si="6"/>
        <v>1</v>
      </c>
    </row>
    <row r="68" spans="1:13" x14ac:dyDescent="0.3">
      <c r="A68">
        <v>2</v>
      </c>
      <c r="B68">
        <v>52</v>
      </c>
      <c r="C68">
        <v>0</v>
      </c>
      <c r="D68" t="s">
        <v>292</v>
      </c>
      <c r="E68" t="s">
        <v>362</v>
      </c>
      <c r="F68">
        <v>0</v>
      </c>
      <c r="G68">
        <v>0</v>
      </c>
      <c r="H68">
        <f t="shared" ref="H68:H104" si="7">IF(AND($F68&lt;0,$G68&gt;0),1,0)</f>
        <v>0</v>
      </c>
      <c r="I68">
        <f t="shared" ref="I68:I104" si="8">IF(AND($F68&gt;0,$G68&lt;0),1,0)</f>
        <v>0</v>
      </c>
      <c r="J68">
        <f t="shared" ref="J68:J104" si="9">IF(AND($F68&lt;&gt;0,$G68=0),1,0)</f>
        <v>0</v>
      </c>
      <c r="K68">
        <f t="shared" ref="K68:K104" si="10">IF(AND($F68=0,$G68&lt;&gt;0),1,0)</f>
        <v>0</v>
      </c>
      <c r="L68">
        <f t="shared" ref="L68:L104" si="11">IF(OR(AND($F68&gt;0,$G68&gt;0),AND($F68=0,$G68=0),AND($F68&lt;0,$G68&lt;0)),1,0)</f>
        <v>1</v>
      </c>
      <c r="M68">
        <f t="shared" ref="M68" si="12">SUM(H68:L68)</f>
        <v>1</v>
      </c>
    </row>
    <row r="69" spans="1:13" x14ac:dyDescent="0.3">
      <c r="A69">
        <v>2</v>
      </c>
      <c r="B69">
        <v>52</v>
      </c>
      <c r="C69">
        <v>1</v>
      </c>
      <c r="D69" t="s">
        <v>292</v>
      </c>
      <c r="E69" t="s">
        <v>363</v>
      </c>
      <c r="F69">
        <v>0</v>
      </c>
      <c r="G69">
        <v>0</v>
      </c>
      <c r="H69">
        <f t="shared" si="7"/>
        <v>0</v>
      </c>
      <c r="I69">
        <f t="shared" si="8"/>
        <v>0</v>
      </c>
      <c r="J69">
        <f t="shared" si="9"/>
        <v>0</v>
      </c>
      <c r="K69">
        <f t="shared" si="10"/>
        <v>0</v>
      </c>
      <c r="L69">
        <f t="shared" si="11"/>
        <v>1</v>
      </c>
      <c r="M69">
        <f t="shared" ref="M69:M72" si="13">SUM(H69:L69)</f>
        <v>1</v>
      </c>
    </row>
    <row r="70" spans="1:13" x14ac:dyDescent="0.3">
      <c r="A70">
        <v>2</v>
      </c>
      <c r="B70">
        <v>52</v>
      </c>
      <c r="C70">
        <v>2</v>
      </c>
      <c r="D70" t="s">
        <v>292</v>
      </c>
      <c r="E70" t="s">
        <v>364</v>
      </c>
      <c r="F70">
        <v>1</v>
      </c>
      <c r="G70">
        <v>1</v>
      </c>
      <c r="H70">
        <f t="shared" si="7"/>
        <v>0</v>
      </c>
      <c r="I70">
        <f t="shared" si="8"/>
        <v>0</v>
      </c>
      <c r="J70">
        <f t="shared" si="9"/>
        <v>0</v>
      </c>
      <c r="K70">
        <f t="shared" si="10"/>
        <v>0</v>
      </c>
      <c r="L70">
        <f t="shared" si="11"/>
        <v>1</v>
      </c>
      <c r="M70">
        <f t="shared" si="13"/>
        <v>1</v>
      </c>
    </row>
    <row r="71" spans="1:13" x14ac:dyDescent="0.3">
      <c r="A71">
        <v>2</v>
      </c>
      <c r="B71">
        <v>52</v>
      </c>
      <c r="C71">
        <v>3</v>
      </c>
      <c r="D71" t="s">
        <v>292</v>
      </c>
      <c r="E71" t="s">
        <v>365</v>
      </c>
      <c r="F71">
        <v>1</v>
      </c>
      <c r="G71">
        <v>1</v>
      </c>
      <c r="H71">
        <f t="shared" si="7"/>
        <v>0</v>
      </c>
      <c r="I71">
        <f t="shared" si="8"/>
        <v>0</v>
      </c>
      <c r="J71">
        <f t="shared" si="9"/>
        <v>0</v>
      </c>
      <c r="K71">
        <f t="shared" si="10"/>
        <v>0</v>
      </c>
      <c r="L71">
        <f t="shared" si="11"/>
        <v>1</v>
      </c>
      <c r="M71">
        <f t="shared" si="13"/>
        <v>1</v>
      </c>
    </row>
    <row r="72" spans="1:13" x14ac:dyDescent="0.3">
      <c r="A72">
        <v>2</v>
      </c>
      <c r="B72">
        <v>54</v>
      </c>
      <c r="C72">
        <v>0</v>
      </c>
      <c r="D72" t="s">
        <v>311</v>
      </c>
      <c r="E72" t="s">
        <v>366</v>
      </c>
      <c r="F72">
        <v>-1</v>
      </c>
      <c r="G72">
        <v>0</v>
      </c>
      <c r="H72">
        <f t="shared" si="7"/>
        <v>0</v>
      </c>
      <c r="I72">
        <f t="shared" si="8"/>
        <v>0</v>
      </c>
      <c r="J72">
        <f t="shared" si="9"/>
        <v>1</v>
      </c>
      <c r="K72">
        <f t="shared" si="10"/>
        <v>0</v>
      </c>
      <c r="L72">
        <f t="shared" si="11"/>
        <v>0</v>
      </c>
      <c r="M72">
        <f t="shared" si="13"/>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P2" sqref="P2"/>
    </sheetView>
  </sheetViews>
  <sheetFormatPr defaultRowHeight="14.4" x14ac:dyDescent="0.3"/>
  <cols>
    <col min="5" max="5" width="8.88671875" customWidth="1"/>
    <col min="7" max="7" width="8.88671875" customWidth="1"/>
    <col min="8" max="9" width="12.77734375" bestFit="1" customWidth="1"/>
    <col min="10" max="11" width="13.5546875" bestFit="1" customWidth="1"/>
  </cols>
  <sheetData>
    <row r="1" spans="1:13" x14ac:dyDescent="0.3">
      <c r="A1" t="s">
        <v>0</v>
      </c>
      <c r="B1" t="s">
        <v>1</v>
      </c>
      <c r="C1" t="s">
        <v>2</v>
      </c>
      <c r="D1" t="s">
        <v>3</v>
      </c>
      <c r="E1" t="s">
        <v>4</v>
      </c>
      <c r="F1" t="s">
        <v>5</v>
      </c>
      <c r="G1" t="s">
        <v>6</v>
      </c>
      <c r="H1" t="s">
        <v>104</v>
      </c>
      <c r="I1" t="s">
        <v>105</v>
      </c>
      <c r="J1" t="s">
        <v>106</v>
      </c>
      <c r="K1" t="s">
        <v>107</v>
      </c>
      <c r="L1" t="s">
        <v>108</v>
      </c>
    </row>
    <row r="2" spans="1:13" x14ac:dyDescent="0.3">
      <c r="H2">
        <f>SUM(H3:H428)</f>
        <v>2</v>
      </c>
      <c r="I2">
        <f t="shared" ref="I2:M2" si="0">SUM(I3:I428)</f>
        <v>7</v>
      </c>
      <c r="J2">
        <f t="shared" si="0"/>
        <v>1</v>
      </c>
      <c r="K2">
        <f t="shared" si="0"/>
        <v>6</v>
      </c>
      <c r="L2">
        <f t="shared" si="0"/>
        <v>19</v>
      </c>
      <c r="M2">
        <f t="shared" si="0"/>
        <v>35</v>
      </c>
    </row>
    <row r="3" spans="1:13" x14ac:dyDescent="0.3">
      <c r="A3">
        <v>0</v>
      </c>
      <c r="B3">
        <v>18</v>
      </c>
      <c r="C3">
        <v>0</v>
      </c>
      <c r="D3" t="s">
        <v>367</v>
      </c>
      <c r="E3" t="s">
        <v>368</v>
      </c>
      <c r="F3">
        <v>0</v>
      </c>
      <c r="G3">
        <v>0</v>
      </c>
      <c r="H3">
        <f>IF(AND($F3&lt;0,$G3&gt;0),1,0)</f>
        <v>0</v>
      </c>
      <c r="I3">
        <f>IF(AND($F3&gt;0,$G3&lt;0),1,0)</f>
        <v>0</v>
      </c>
      <c r="J3">
        <f>IF(AND($F3&lt;&gt;0,$G3=0),1,0)</f>
        <v>0</v>
      </c>
      <c r="K3">
        <f>IF(AND($F3=0,$G3&lt;&gt;0),1,0)</f>
        <v>0</v>
      </c>
      <c r="L3">
        <f>IF(OR(AND($F3&gt;0,$G3&gt;0),AND($F3=0,$G3=0),AND($F3&lt;0,$G3&lt;0)),1,0)</f>
        <v>1</v>
      </c>
      <c r="M3">
        <f>SUM(H3:L3)</f>
        <v>1</v>
      </c>
    </row>
    <row r="4" spans="1:13" x14ac:dyDescent="0.3">
      <c r="A4">
        <v>0</v>
      </c>
      <c r="B4">
        <v>19</v>
      </c>
      <c r="C4">
        <v>0</v>
      </c>
      <c r="D4" t="s">
        <v>369</v>
      </c>
      <c r="E4" t="s">
        <v>370</v>
      </c>
      <c r="F4">
        <v>-1</v>
      </c>
      <c r="G4">
        <v>-1</v>
      </c>
      <c r="H4">
        <f t="shared" ref="H4:H37" si="1">IF(AND($F4&lt;0,$G4&gt;0),1,0)</f>
        <v>0</v>
      </c>
      <c r="I4">
        <f t="shared" ref="I4:I37" si="2">IF(AND($F4&gt;0,$G4&lt;0),1,0)</f>
        <v>0</v>
      </c>
      <c r="J4">
        <f t="shared" ref="J4:J37" si="3">IF(AND($F4&lt;&gt;0,$G4=0),1,0)</f>
        <v>0</v>
      </c>
      <c r="K4">
        <f t="shared" ref="K4:K37" si="4">IF(AND($F4=0,$G4&lt;&gt;0),1,0)</f>
        <v>0</v>
      </c>
      <c r="L4">
        <f t="shared" ref="L4:L37" si="5">IF(OR(AND($F4&gt;0,$G4&gt;0),AND($F4=0,$G4=0),AND($F4&lt;0,$G4&lt;0)),1,0)</f>
        <v>1</v>
      </c>
      <c r="M4">
        <f t="shared" ref="M4:M37" si="6">SUM(H4:L4)</f>
        <v>1</v>
      </c>
    </row>
    <row r="5" spans="1:13" x14ac:dyDescent="0.3">
      <c r="A5">
        <v>0</v>
      </c>
      <c r="B5">
        <v>19</v>
      </c>
      <c r="C5">
        <v>1</v>
      </c>
      <c r="D5" t="s">
        <v>369</v>
      </c>
      <c r="E5" t="s">
        <v>371</v>
      </c>
      <c r="F5">
        <v>-2</v>
      </c>
      <c r="G5">
        <v>-1</v>
      </c>
      <c r="H5">
        <f t="shared" si="1"/>
        <v>0</v>
      </c>
      <c r="I5">
        <f t="shared" si="2"/>
        <v>0</v>
      </c>
      <c r="J5">
        <f t="shared" si="3"/>
        <v>0</v>
      </c>
      <c r="K5">
        <f t="shared" si="4"/>
        <v>0</v>
      </c>
      <c r="L5">
        <f t="shared" si="5"/>
        <v>1</v>
      </c>
      <c r="M5">
        <f t="shared" si="6"/>
        <v>1</v>
      </c>
    </row>
    <row r="6" spans="1:13" x14ac:dyDescent="0.3">
      <c r="A6">
        <v>0</v>
      </c>
      <c r="B6">
        <v>19</v>
      </c>
      <c r="C6">
        <v>2</v>
      </c>
      <c r="D6" t="s">
        <v>369</v>
      </c>
      <c r="E6" t="s">
        <v>372</v>
      </c>
      <c r="F6">
        <v>0</v>
      </c>
      <c r="G6">
        <v>-1</v>
      </c>
      <c r="H6">
        <f t="shared" si="1"/>
        <v>0</v>
      </c>
      <c r="I6">
        <f t="shared" si="2"/>
        <v>0</v>
      </c>
      <c r="J6">
        <f t="shared" si="3"/>
        <v>0</v>
      </c>
      <c r="K6">
        <f t="shared" si="4"/>
        <v>1</v>
      </c>
      <c r="L6">
        <f t="shared" si="5"/>
        <v>0</v>
      </c>
      <c r="M6">
        <f t="shared" si="6"/>
        <v>1</v>
      </c>
    </row>
    <row r="7" spans="1:13" x14ac:dyDescent="0.3">
      <c r="A7">
        <v>0</v>
      </c>
      <c r="B7">
        <v>19</v>
      </c>
      <c r="C7">
        <v>3</v>
      </c>
      <c r="D7" t="s">
        <v>369</v>
      </c>
      <c r="E7" t="s">
        <v>373</v>
      </c>
      <c r="F7">
        <v>1</v>
      </c>
      <c r="G7">
        <v>-1</v>
      </c>
      <c r="H7">
        <f t="shared" si="1"/>
        <v>0</v>
      </c>
      <c r="I7">
        <f t="shared" si="2"/>
        <v>1</v>
      </c>
      <c r="J7">
        <f t="shared" si="3"/>
        <v>0</v>
      </c>
      <c r="K7">
        <f t="shared" si="4"/>
        <v>0</v>
      </c>
      <c r="L7">
        <f t="shared" si="5"/>
        <v>0</v>
      </c>
      <c r="M7">
        <f t="shared" si="6"/>
        <v>1</v>
      </c>
    </row>
    <row r="8" spans="1:13" x14ac:dyDescent="0.3">
      <c r="A8">
        <v>0</v>
      </c>
      <c r="B8">
        <v>21</v>
      </c>
      <c r="C8">
        <v>0</v>
      </c>
      <c r="D8" t="s">
        <v>374</v>
      </c>
      <c r="E8" t="s">
        <v>375</v>
      </c>
      <c r="F8">
        <v>0</v>
      </c>
      <c r="G8">
        <v>-1</v>
      </c>
      <c r="H8">
        <f t="shared" si="1"/>
        <v>0</v>
      </c>
      <c r="I8">
        <f t="shared" si="2"/>
        <v>0</v>
      </c>
      <c r="J8">
        <f t="shared" si="3"/>
        <v>0</v>
      </c>
      <c r="K8">
        <f t="shared" si="4"/>
        <v>1</v>
      </c>
      <c r="L8">
        <f t="shared" si="5"/>
        <v>0</v>
      </c>
      <c r="M8">
        <f t="shared" si="6"/>
        <v>1</v>
      </c>
    </row>
    <row r="9" spans="1:13" x14ac:dyDescent="0.3">
      <c r="A9">
        <v>0</v>
      </c>
      <c r="B9">
        <v>22</v>
      </c>
      <c r="C9">
        <v>0</v>
      </c>
      <c r="D9" t="s">
        <v>376</v>
      </c>
      <c r="E9" t="s">
        <v>377</v>
      </c>
      <c r="F9">
        <v>-1</v>
      </c>
      <c r="G9">
        <v>-1</v>
      </c>
      <c r="H9">
        <f t="shared" si="1"/>
        <v>0</v>
      </c>
      <c r="I9">
        <f t="shared" si="2"/>
        <v>0</v>
      </c>
      <c r="J9">
        <f t="shared" si="3"/>
        <v>0</v>
      </c>
      <c r="K9">
        <f t="shared" si="4"/>
        <v>0</v>
      </c>
      <c r="L9">
        <f t="shared" si="5"/>
        <v>1</v>
      </c>
      <c r="M9">
        <f t="shared" si="6"/>
        <v>1</v>
      </c>
    </row>
    <row r="10" spans="1:13" x14ac:dyDescent="0.3">
      <c r="A10">
        <v>0</v>
      </c>
      <c r="B10">
        <v>23</v>
      </c>
      <c r="C10">
        <v>0</v>
      </c>
      <c r="D10" t="s">
        <v>378</v>
      </c>
      <c r="E10" t="s">
        <v>379</v>
      </c>
      <c r="F10">
        <v>2</v>
      </c>
      <c r="G10">
        <v>1</v>
      </c>
      <c r="H10">
        <f t="shared" si="1"/>
        <v>0</v>
      </c>
      <c r="I10">
        <f t="shared" si="2"/>
        <v>0</v>
      </c>
      <c r="J10">
        <f t="shared" si="3"/>
        <v>0</v>
      </c>
      <c r="K10">
        <f t="shared" si="4"/>
        <v>0</v>
      </c>
      <c r="L10">
        <f t="shared" si="5"/>
        <v>1</v>
      </c>
      <c r="M10">
        <f t="shared" si="6"/>
        <v>1</v>
      </c>
    </row>
    <row r="11" spans="1:13" x14ac:dyDescent="0.3">
      <c r="A11">
        <v>0</v>
      </c>
      <c r="B11">
        <v>24</v>
      </c>
      <c r="C11">
        <v>0</v>
      </c>
      <c r="D11" t="s">
        <v>380</v>
      </c>
      <c r="E11" t="s">
        <v>381</v>
      </c>
      <c r="F11">
        <v>-1</v>
      </c>
      <c r="G11">
        <v>0</v>
      </c>
      <c r="H11">
        <f t="shared" si="1"/>
        <v>0</v>
      </c>
      <c r="I11">
        <f t="shared" si="2"/>
        <v>0</v>
      </c>
      <c r="J11">
        <f t="shared" si="3"/>
        <v>1</v>
      </c>
      <c r="K11">
        <f t="shared" si="4"/>
        <v>0</v>
      </c>
      <c r="L11">
        <f t="shared" si="5"/>
        <v>0</v>
      </c>
      <c r="M11">
        <f t="shared" si="6"/>
        <v>1</v>
      </c>
    </row>
    <row r="12" spans="1:13" x14ac:dyDescent="0.3">
      <c r="A12">
        <v>0</v>
      </c>
      <c r="B12">
        <v>25</v>
      </c>
      <c r="C12">
        <v>0</v>
      </c>
      <c r="D12" t="s">
        <v>367</v>
      </c>
      <c r="E12" t="s">
        <v>382</v>
      </c>
      <c r="F12">
        <v>1</v>
      </c>
      <c r="G12">
        <v>-1</v>
      </c>
      <c r="H12">
        <f t="shared" si="1"/>
        <v>0</v>
      </c>
      <c r="I12">
        <f t="shared" si="2"/>
        <v>1</v>
      </c>
      <c r="J12">
        <f t="shared" si="3"/>
        <v>0</v>
      </c>
      <c r="K12">
        <f t="shared" si="4"/>
        <v>0</v>
      </c>
      <c r="L12">
        <f t="shared" si="5"/>
        <v>0</v>
      </c>
      <c r="M12">
        <f t="shared" si="6"/>
        <v>1</v>
      </c>
    </row>
    <row r="13" spans="1:13" x14ac:dyDescent="0.3">
      <c r="A13">
        <v>0</v>
      </c>
      <c r="B13">
        <v>25</v>
      </c>
      <c r="C13">
        <v>1</v>
      </c>
      <c r="D13" t="s">
        <v>367</v>
      </c>
      <c r="E13" t="s">
        <v>383</v>
      </c>
      <c r="F13">
        <v>-2</v>
      </c>
      <c r="G13">
        <v>-1</v>
      </c>
      <c r="H13">
        <f t="shared" si="1"/>
        <v>0</v>
      </c>
      <c r="I13">
        <f t="shared" si="2"/>
        <v>0</v>
      </c>
      <c r="J13">
        <f t="shared" si="3"/>
        <v>0</v>
      </c>
      <c r="K13">
        <f t="shared" si="4"/>
        <v>0</v>
      </c>
      <c r="L13">
        <f t="shared" si="5"/>
        <v>1</v>
      </c>
      <c r="M13">
        <f t="shared" si="6"/>
        <v>1</v>
      </c>
    </row>
    <row r="14" spans="1:13" x14ac:dyDescent="0.3">
      <c r="A14">
        <v>1</v>
      </c>
      <c r="B14">
        <v>30</v>
      </c>
      <c r="C14">
        <v>0</v>
      </c>
      <c r="D14" t="s">
        <v>367</v>
      </c>
      <c r="E14" t="s">
        <v>384</v>
      </c>
      <c r="F14">
        <v>1</v>
      </c>
      <c r="G14">
        <v>1</v>
      </c>
      <c r="H14">
        <f t="shared" si="1"/>
        <v>0</v>
      </c>
      <c r="I14">
        <f t="shared" si="2"/>
        <v>0</v>
      </c>
      <c r="J14">
        <f t="shared" si="3"/>
        <v>0</v>
      </c>
      <c r="K14">
        <f t="shared" si="4"/>
        <v>0</v>
      </c>
      <c r="L14">
        <f t="shared" si="5"/>
        <v>1</v>
      </c>
      <c r="M14">
        <f t="shared" si="6"/>
        <v>1</v>
      </c>
    </row>
    <row r="15" spans="1:13" x14ac:dyDescent="0.3">
      <c r="A15">
        <v>1</v>
      </c>
      <c r="B15">
        <v>31</v>
      </c>
      <c r="C15">
        <v>0</v>
      </c>
      <c r="D15" t="s">
        <v>380</v>
      </c>
      <c r="E15" t="s">
        <v>385</v>
      </c>
      <c r="F15">
        <v>0</v>
      </c>
      <c r="G15">
        <v>-1</v>
      </c>
      <c r="H15">
        <f t="shared" si="1"/>
        <v>0</v>
      </c>
      <c r="I15">
        <f t="shared" si="2"/>
        <v>0</v>
      </c>
      <c r="J15">
        <f t="shared" si="3"/>
        <v>0</v>
      </c>
      <c r="K15">
        <f t="shared" si="4"/>
        <v>1</v>
      </c>
      <c r="L15">
        <f t="shared" si="5"/>
        <v>0</v>
      </c>
      <c r="M15">
        <f t="shared" si="6"/>
        <v>1</v>
      </c>
    </row>
    <row r="16" spans="1:13" x14ac:dyDescent="0.3">
      <c r="A16">
        <v>1</v>
      </c>
      <c r="B16">
        <v>31</v>
      </c>
      <c r="C16">
        <v>1</v>
      </c>
      <c r="D16" t="s">
        <v>380</v>
      </c>
      <c r="E16" t="s">
        <v>386</v>
      </c>
      <c r="F16">
        <v>1</v>
      </c>
      <c r="G16">
        <v>-1</v>
      </c>
      <c r="H16">
        <f t="shared" si="1"/>
        <v>0</v>
      </c>
      <c r="I16">
        <f t="shared" si="2"/>
        <v>1</v>
      </c>
      <c r="J16">
        <f t="shared" si="3"/>
        <v>0</v>
      </c>
      <c r="K16">
        <f t="shared" si="4"/>
        <v>0</v>
      </c>
      <c r="L16">
        <f t="shared" si="5"/>
        <v>0</v>
      </c>
      <c r="M16">
        <f t="shared" si="6"/>
        <v>1</v>
      </c>
    </row>
    <row r="17" spans="1:13" x14ac:dyDescent="0.3">
      <c r="A17">
        <v>1</v>
      </c>
      <c r="B17">
        <v>32</v>
      </c>
      <c r="C17">
        <v>0</v>
      </c>
      <c r="D17" t="s">
        <v>387</v>
      </c>
      <c r="E17" t="s">
        <v>388</v>
      </c>
      <c r="F17">
        <v>1</v>
      </c>
      <c r="G17">
        <v>1</v>
      </c>
      <c r="H17">
        <f t="shared" si="1"/>
        <v>0</v>
      </c>
      <c r="I17">
        <f t="shared" si="2"/>
        <v>0</v>
      </c>
      <c r="J17">
        <f t="shared" si="3"/>
        <v>0</v>
      </c>
      <c r="K17">
        <f t="shared" si="4"/>
        <v>0</v>
      </c>
      <c r="L17">
        <f t="shared" si="5"/>
        <v>1</v>
      </c>
      <c r="M17">
        <f t="shared" si="6"/>
        <v>1</v>
      </c>
    </row>
    <row r="18" spans="1:13" x14ac:dyDescent="0.3">
      <c r="A18">
        <v>1</v>
      </c>
      <c r="B18">
        <v>33</v>
      </c>
      <c r="C18">
        <v>0</v>
      </c>
      <c r="D18" t="s">
        <v>369</v>
      </c>
      <c r="E18" t="s">
        <v>389</v>
      </c>
      <c r="F18">
        <v>1</v>
      </c>
      <c r="G18">
        <v>-1</v>
      </c>
      <c r="H18">
        <f t="shared" si="1"/>
        <v>0</v>
      </c>
      <c r="I18">
        <f t="shared" si="2"/>
        <v>1</v>
      </c>
      <c r="J18">
        <f t="shared" si="3"/>
        <v>0</v>
      </c>
      <c r="K18">
        <f t="shared" si="4"/>
        <v>0</v>
      </c>
      <c r="L18">
        <f t="shared" si="5"/>
        <v>0</v>
      </c>
      <c r="M18">
        <f t="shared" si="6"/>
        <v>1</v>
      </c>
    </row>
    <row r="19" spans="1:13" x14ac:dyDescent="0.3">
      <c r="A19">
        <v>1</v>
      </c>
      <c r="B19">
        <v>33</v>
      </c>
      <c r="C19">
        <v>1</v>
      </c>
      <c r="D19" t="s">
        <v>369</v>
      </c>
      <c r="E19" t="s">
        <v>390</v>
      </c>
      <c r="F19">
        <v>-1</v>
      </c>
      <c r="G19">
        <v>-1</v>
      </c>
      <c r="H19">
        <f t="shared" si="1"/>
        <v>0</v>
      </c>
      <c r="I19">
        <f t="shared" si="2"/>
        <v>0</v>
      </c>
      <c r="J19">
        <f t="shared" si="3"/>
        <v>0</v>
      </c>
      <c r="K19">
        <f t="shared" si="4"/>
        <v>0</v>
      </c>
      <c r="L19">
        <f t="shared" si="5"/>
        <v>1</v>
      </c>
      <c r="M19">
        <f t="shared" si="6"/>
        <v>1</v>
      </c>
    </row>
    <row r="20" spans="1:13" x14ac:dyDescent="0.3">
      <c r="A20">
        <v>1</v>
      </c>
      <c r="B20">
        <v>33</v>
      </c>
      <c r="C20">
        <v>2</v>
      </c>
      <c r="D20" t="s">
        <v>369</v>
      </c>
      <c r="E20" t="s">
        <v>391</v>
      </c>
      <c r="F20">
        <v>-1</v>
      </c>
      <c r="G20">
        <v>1</v>
      </c>
      <c r="H20">
        <f t="shared" si="1"/>
        <v>1</v>
      </c>
      <c r="I20">
        <f t="shared" si="2"/>
        <v>0</v>
      </c>
      <c r="J20">
        <f t="shared" si="3"/>
        <v>0</v>
      </c>
      <c r="K20">
        <f t="shared" si="4"/>
        <v>0</v>
      </c>
      <c r="L20">
        <f t="shared" si="5"/>
        <v>0</v>
      </c>
      <c r="M20">
        <f t="shared" si="6"/>
        <v>1</v>
      </c>
    </row>
    <row r="21" spans="1:13" x14ac:dyDescent="0.3">
      <c r="A21">
        <v>1</v>
      </c>
      <c r="B21">
        <v>33</v>
      </c>
      <c r="C21">
        <v>3</v>
      </c>
      <c r="D21" t="s">
        <v>369</v>
      </c>
      <c r="E21" t="s">
        <v>392</v>
      </c>
      <c r="F21">
        <v>0</v>
      </c>
      <c r="G21">
        <v>-1</v>
      </c>
      <c r="H21">
        <f t="shared" si="1"/>
        <v>0</v>
      </c>
      <c r="I21">
        <f t="shared" si="2"/>
        <v>0</v>
      </c>
      <c r="J21">
        <f t="shared" si="3"/>
        <v>0</v>
      </c>
      <c r="K21">
        <f t="shared" si="4"/>
        <v>1</v>
      </c>
      <c r="L21">
        <f t="shared" si="5"/>
        <v>0</v>
      </c>
      <c r="M21">
        <f t="shared" si="6"/>
        <v>1</v>
      </c>
    </row>
    <row r="22" spans="1:13" x14ac:dyDescent="0.3">
      <c r="A22">
        <v>1</v>
      </c>
      <c r="B22">
        <v>33</v>
      </c>
      <c r="C22">
        <v>4</v>
      </c>
      <c r="D22" t="s">
        <v>369</v>
      </c>
      <c r="E22" t="s">
        <v>393</v>
      </c>
      <c r="F22">
        <v>1</v>
      </c>
      <c r="G22">
        <v>1</v>
      </c>
      <c r="H22">
        <f t="shared" si="1"/>
        <v>0</v>
      </c>
      <c r="I22">
        <f t="shared" si="2"/>
        <v>0</v>
      </c>
      <c r="J22">
        <f t="shared" si="3"/>
        <v>0</v>
      </c>
      <c r="K22">
        <f t="shared" si="4"/>
        <v>0</v>
      </c>
      <c r="L22">
        <f t="shared" si="5"/>
        <v>1</v>
      </c>
      <c r="M22">
        <f t="shared" si="6"/>
        <v>1</v>
      </c>
    </row>
    <row r="23" spans="1:13" x14ac:dyDescent="0.3">
      <c r="A23">
        <v>1</v>
      </c>
      <c r="B23">
        <v>33</v>
      </c>
      <c r="C23">
        <v>5</v>
      </c>
      <c r="D23" t="s">
        <v>369</v>
      </c>
      <c r="E23" t="s">
        <v>394</v>
      </c>
      <c r="F23">
        <v>0</v>
      </c>
      <c r="G23">
        <v>0</v>
      </c>
      <c r="H23">
        <f t="shared" si="1"/>
        <v>0</v>
      </c>
      <c r="I23">
        <f t="shared" si="2"/>
        <v>0</v>
      </c>
      <c r="J23">
        <f t="shared" si="3"/>
        <v>0</v>
      </c>
      <c r="K23">
        <f t="shared" si="4"/>
        <v>0</v>
      </c>
      <c r="L23">
        <f t="shared" si="5"/>
        <v>1</v>
      </c>
      <c r="M23">
        <f t="shared" si="6"/>
        <v>1</v>
      </c>
    </row>
    <row r="24" spans="1:13" x14ac:dyDescent="0.3">
      <c r="A24">
        <v>1</v>
      </c>
      <c r="B24">
        <v>34</v>
      </c>
      <c r="C24">
        <v>0</v>
      </c>
      <c r="D24" t="s">
        <v>376</v>
      </c>
      <c r="E24" t="s">
        <v>395</v>
      </c>
      <c r="F24">
        <v>1</v>
      </c>
      <c r="G24">
        <v>1</v>
      </c>
      <c r="H24">
        <f t="shared" si="1"/>
        <v>0</v>
      </c>
      <c r="I24">
        <f t="shared" si="2"/>
        <v>0</v>
      </c>
      <c r="J24">
        <f t="shared" si="3"/>
        <v>0</v>
      </c>
      <c r="K24">
        <f t="shared" si="4"/>
        <v>0</v>
      </c>
      <c r="L24">
        <f t="shared" si="5"/>
        <v>1</v>
      </c>
      <c r="M24">
        <f t="shared" si="6"/>
        <v>1</v>
      </c>
    </row>
    <row r="25" spans="1:13" x14ac:dyDescent="0.3">
      <c r="A25">
        <v>1</v>
      </c>
      <c r="B25">
        <v>34</v>
      </c>
      <c r="C25">
        <v>1</v>
      </c>
      <c r="D25" t="s">
        <v>376</v>
      </c>
      <c r="E25" t="s">
        <v>396</v>
      </c>
      <c r="F25">
        <v>1</v>
      </c>
      <c r="G25">
        <v>1</v>
      </c>
      <c r="H25">
        <f t="shared" si="1"/>
        <v>0</v>
      </c>
      <c r="I25">
        <f t="shared" si="2"/>
        <v>0</v>
      </c>
      <c r="J25">
        <f t="shared" si="3"/>
        <v>0</v>
      </c>
      <c r="K25">
        <f t="shared" si="4"/>
        <v>0</v>
      </c>
      <c r="L25">
        <f t="shared" si="5"/>
        <v>1</v>
      </c>
      <c r="M25">
        <f t="shared" si="6"/>
        <v>1</v>
      </c>
    </row>
    <row r="26" spans="1:13" x14ac:dyDescent="0.3">
      <c r="A26">
        <v>1</v>
      </c>
      <c r="B26">
        <v>35</v>
      </c>
      <c r="C26">
        <v>0</v>
      </c>
      <c r="D26" t="s">
        <v>378</v>
      </c>
      <c r="E26" t="s">
        <v>397</v>
      </c>
      <c r="F26">
        <v>1</v>
      </c>
      <c r="G26">
        <v>-1</v>
      </c>
      <c r="H26">
        <f t="shared" si="1"/>
        <v>0</v>
      </c>
      <c r="I26">
        <f t="shared" si="2"/>
        <v>1</v>
      </c>
      <c r="J26">
        <f t="shared" si="3"/>
        <v>0</v>
      </c>
      <c r="K26">
        <f t="shared" si="4"/>
        <v>0</v>
      </c>
      <c r="L26">
        <f t="shared" si="5"/>
        <v>0</v>
      </c>
      <c r="M26">
        <f t="shared" si="6"/>
        <v>1</v>
      </c>
    </row>
    <row r="27" spans="1:13" x14ac:dyDescent="0.3">
      <c r="A27">
        <v>1</v>
      </c>
      <c r="B27">
        <v>35</v>
      </c>
      <c r="C27">
        <v>1</v>
      </c>
      <c r="D27" t="s">
        <v>378</v>
      </c>
      <c r="E27" t="s">
        <v>398</v>
      </c>
      <c r="F27">
        <v>-1</v>
      </c>
      <c r="G27">
        <v>-1</v>
      </c>
      <c r="H27">
        <f t="shared" si="1"/>
        <v>0</v>
      </c>
      <c r="I27">
        <f t="shared" si="2"/>
        <v>0</v>
      </c>
      <c r="J27">
        <f t="shared" si="3"/>
        <v>0</v>
      </c>
      <c r="K27">
        <f t="shared" si="4"/>
        <v>0</v>
      </c>
      <c r="L27">
        <f t="shared" si="5"/>
        <v>1</v>
      </c>
      <c r="M27">
        <f t="shared" si="6"/>
        <v>1</v>
      </c>
    </row>
    <row r="28" spans="1:13" x14ac:dyDescent="0.3">
      <c r="A28">
        <v>1</v>
      </c>
      <c r="B28">
        <v>36</v>
      </c>
      <c r="C28">
        <v>0</v>
      </c>
      <c r="D28" t="s">
        <v>367</v>
      </c>
      <c r="E28" t="s">
        <v>399</v>
      </c>
      <c r="F28">
        <v>0</v>
      </c>
      <c r="G28">
        <v>-1</v>
      </c>
      <c r="H28">
        <f t="shared" si="1"/>
        <v>0</v>
      </c>
      <c r="I28">
        <f t="shared" si="2"/>
        <v>0</v>
      </c>
      <c r="J28">
        <f t="shared" si="3"/>
        <v>0</v>
      </c>
      <c r="K28">
        <f t="shared" si="4"/>
        <v>1</v>
      </c>
      <c r="L28">
        <f t="shared" si="5"/>
        <v>0</v>
      </c>
      <c r="M28">
        <f t="shared" si="6"/>
        <v>1</v>
      </c>
    </row>
    <row r="29" spans="1:13" x14ac:dyDescent="0.3">
      <c r="A29">
        <v>1</v>
      </c>
      <c r="B29">
        <v>36</v>
      </c>
      <c r="C29">
        <v>1</v>
      </c>
      <c r="D29" t="s">
        <v>367</v>
      </c>
      <c r="E29" t="s">
        <v>400</v>
      </c>
      <c r="F29">
        <v>-1</v>
      </c>
      <c r="G29">
        <v>-1</v>
      </c>
      <c r="H29">
        <f t="shared" si="1"/>
        <v>0</v>
      </c>
      <c r="I29">
        <f t="shared" si="2"/>
        <v>0</v>
      </c>
      <c r="J29">
        <f t="shared" si="3"/>
        <v>0</v>
      </c>
      <c r="K29">
        <f t="shared" si="4"/>
        <v>0</v>
      </c>
      <c r="L29">
        <f t="shared" si="5"/>
        <v>1</v>
      </c>
      <c r="M29">
        <f t="shared" si="6"/>
        <v>1</v>
      </c>
    </row>
    <row r="30" spans="1:13" x14ac:dyDescent="0.3">
      <c r="A30">
        <v>2</v>
      </c>
      <c r="B30">
        <v>39</v>
      </c>
      <c r="C30">
        <v>0</v>
      </c>
      <c r="D30" t="s">
        <v>378</v>
      </c>
      <c r="E30" t="s">
        <v>401</v>
      </c>
      <c r="F30">
        <v>1</v>
      </c>
      <c r="G30">
        <v>1</v>
      </c>
      <c r="H30">
        <f t="shared" si="1"/>
        <v>0</v>
      </c>
      <c r="I30">
        <f t="shared" si="2"/>
        <v>0</v>
      </c>
      <c r="J30">
        <f t="shared" si="3"/>
        <v>0</v>
      </c>
      <c r="K30">
        <f t="shared" si="4"/>
        <v>0</v>
      </c>
      <c r="L30">
        <f t="shared" si="5"/>
        <v>1</v>
      </c>
      <c r="M30">
        <f t="shared" si="6"/>
        <v>1</v>
      </c>
    </row>
    <row r="31" spans="1:13" x14ac:dyDescent="0.3">
      <c r="A31">
        <v>2</v>
      </c>
      <c r="B31">
        <v>39</v>
      </c>
      <c r="C31">
        <v>1</v>
      </c>
      <c r="D31" t="s">
        <v>378</v>
      </c>
      <c r="E31" t="s">
        <v>402</v>
      </c>
      <c r="F31">
        <v>0</v>
      </c>
      <c r="G31">
        <v>1</v>
      </c>
      <c r="H31">
        <f t="shared" si="1"/>
        <v>0</v>
      </c>
      <c r="I31">
        <f t="shared" si="2"/>
        <v>0</v>
      </c>
      <c r="J31">
        <f t="shared" si="3"/>
        <v>0</v>
      </c>
      <c r="K31">
        <f t="shared" si="4"/>
        <v>1</v>
      </c>
      <c r="L31">
        <f t="shared" si="5"/>
        <v>0</v>
      </c>
      <c r="M31">
        <f t="shared" si="6"/>
        <v>1</v>
      </c>
    </row>
    <row r="32" spans="1:13" x14ac:dyDescent="0.3">
      <c r="A32">
        <v>2</v>
      </c>
      <c r="B32">
        <v>39</v>
      </c>
      <c r="C32">
        <v>2</v>
      </c>
      <c r="D32" t="s">
        <v>378</v>
      </c>
      <c r="E32" t="s">
        <v>403</v>
      </c>
      <c r="F32">
        <v>1</v>
      </c>
      <c r="G32">
        <v>1</v>
      </c>
      <c r="H32">
        <f t="shared" si="1"/>
        <v>0</v>
      </c>
      <c r="I32">
        <f t="shared" si="2"/>
        <v>0</v>
      </c>
      <c r="J32">
        <f t="shared" si="3"/>
        <v>0</v>
      </c>
      <c r="K32">
        <f t="shared" si="4"/>
        <v>0</v>
      </c>
      <c r="L32">
        <f t="shared" si="5"/>
        <v>1</v>
      </c>
      <c r="M32">
        <f t="shared" si="6"/>
        <v>1</v>
      </c>
    </row>
    <row r="33" spans="1:13" x14ac:dyDescent="0.3">
      <c r="A33">
        <v>2</v>
      </c>
      <c r="B33">
        <v>39</v>
      </c>
      <c r="C33">
        <v>3</v>
      </c>
      <c r="D33" t="s">
        <v>378</v>
      </c>
      <c r="E33" t="s">
        <v>404</v>
      </c>
      <c r="F33">
        <v>2</v>
      </c>
      <c r="G33">
        <v>1</v>
      </c>
      <c r="H33">
        <f t="shared" si="1"/>
        <v>0</v>
      </c>
      <c r="I33">
        <f t="shared" si="2"/>
        <v>0</v>
      </c>
      <c r="J33">
        <f t="shared" si="3"/>
        <v>0</v>
      </c>
      <c r="K33">
        <f t="shared" si="4"/>
        <v>0</v>
      </c>
      <c r="L33">
        <f t="shared" si="5"/>
        <v>1</v>
      </c>
      <c r="M33">
        <f t="shared" si="6"/>
        <v>1</v>
      </c>
    </row>
    <row r="34" spans="1:13" x14ac:dyDescent="0.3">
      <c r="A34">
        <v>2</v>
      </c>
      <c r="B34">
        <v>41</v>
      </c>
      <c r="C34">
        <v>0</v>
      </c>
      <c r="D34" t="s">
        <v>367</v>
      </c>
      <c r="E34" t="s">
        <v>405</v>
      </c>
      <c r="F34">
        <v>1</v>
      </c>
      <c r="G34">
        <v>-1</v>
      </c>
      <c r="H34">
        <f t="shared" si="1"/>
        <v>0</v>
      </c>
      <c r="I34">
        <f t="shared" si="2"/>
        <v>1</v>
      </c>
      <c r="J34">
        <f t="shared" si="3"/>
        <v>0</v>
      </c>
      <c r="K34">
        <f t="shared" si="4"/>
        <v>0</v>
      </c>
      <c r="L34">
        <f t="shared" si="5"/>
        <v>0</v>
      </c>
      <c r="M34">
        <f t="shared" si="6"/>
        <v>1</v>
      </c>
    </row>
    <row r="35" spans="1:13" x14ac:dyDescent="0.3">
      <c r="A35">
        <v>2</v>
      </c>
      <c r="B35">
        <v>42</v>
      </c>
      <c r="C35">
        <v>0</v>
      </c>
      <c r="D35" t="s">
        <v>380</v>
      </c>
      <c r="E35" t="s">
        <v>406</v>
      </c>
      <c r="F35">
        <v>1</v>
      </c>
      <c r="G35">
        <v>-1</v>
      </c>
      <c r="H35">
        <f t="shared" si="1"/>
        <v>0</v>
      </c>
      <c r="I35">
        <f t="shared" si="2"/>
        <v>1</v>
      </c>
      <c r="J35">
        <f t="shared" si="3"/>
        <v>0</v>
      </c>
      <c r="K35">
        <f t="shared" si="4"/>
        <v>0</v>
      </c>
      <c r="L35">
        <f t="shared" si="5"/>
        <v>0</v>
      </c>
      <c r="M35">
        <f t="shared" si="6"/>
        <v>1</v>
      </c>
    </row>
    <row r="36" spans="1:13" x14ac:dyDescent="0.3">
      <c r="A36">
        <v>2</v>
      </c>
      <c r="B36">
        <v>43</v>
      </c>
      <c r="C36">
        <v>0</v>
      </c>
      <c r="D36" t="s">
        <v>369</v>
      </c>
      <c r="E36" t="s">
        <v>407</v>
      </c>
      <c r="F36">
        <v>1</v>
      </c>
      <c r="G36">
        <v>1</v>
      </c>
      <c r="H36">
        <f t="shared" si="1"/>
        <v>0</v>
      </c>
      <c r="I36">
        <f t="shared" si="2"/>
        <v>0</v>
      </c>
      <c r="J36">
        <f t="shared" si="3"/>
        <v>0</v>
      </c>
      <c r="K36">
        <f t="shared" si="4"/>
        <v>0</v>
      </c>
      <c r="L36">
        <f t="shared" si="5"/>
        <v>1</v>
      </c>
      <c r="M36">
        <f t="shared" si="6"/>
        <v>1</v>
      </c>
    </row>
    <row r="37" spans="1:13" x14ac:dyDescent="0.3">
      <c r="A37">
        <v>2</v>
      </c>
      <c r="B37">
        <v>43</v>
      </c>
      <c r="C37">
        <v>1</v>
      </c>
      <c r="D37" t="s">
        <v>369</v>
      </c>
      <c r="E37" t="s">
        <v>408</v>
      </c>
      <c r="F37">
        <v>-2</v>
      </c>
      <c r="G37">
        <v>1</v>
      </c>
      <c r="H37">
        <f t="shared" si="1"/>
        <v>1</v>
      </c>
      <c r="I37">
        <f t="shared" si="2"/>
        <v>0</v>
      </c>
      <c r="J37">
        <f t="shared" si="3"/>
        <v>0</v>
      </c>
      <c r="K37">
        <f t="shared" si="4"/>
        <v>0</v>
      </c>
      <c r="L37">
        <f t="shared" si="5"/>
        <v>0</v>
      </c>
      <c r="M37">
        <f t="shared" si="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workbookViewId="0">
      <selection activeCell="P2" sqref="P2"/>
    </sheetView>
  </sheetViews>
  <sheetFormatPr defaultRowHeight="14.4" x14ac:dyDescent="0.3"/>
  <cols>
    <col min="8" max="9" width="12.77734375" bestFit="1" customWidth="1"/>
    <col min="10" max="11" width="13.5546875" bestFit="1" customWidth="1"/>
  </cols>
  <sheetData>
    <row r="1" spans="1:13" x14ac:dyDescent="0.3">
      <c r="A1" t="s">
        <v>0</v>
      </c>
      <c r="B1" t="s">
        <v>1</v>
      </c>
      <c r="C1" t="s">
        <v>2</v>
      </c>
      <c r="D1" t="s">
        <v>3</v>
      </c>
      <c r="E1" t="s">
        <v>4</v>
      </c>
      <c r="F1" t="s">
        <v>5</v>
      </c>
      <c r="G1" t="s">
        <v>6</v>
      </c>
      <c r="H1" t="s">
        <v>104</v>
      </c>
      <c r="I1" t="s">
        <v>105</v>
      </c>
      <c r="J1" t="s">
        <v>106</v>
      </c>
      <c r="K1" t="s">
        <v>107</v>
      </c>
      <c r="L1" t="s">
        <v>108</v>
      </c>
    </row>
    <row r="2" spans="1:13" x14ac:dyDescent="0.3">
      <c r="H2">
        <f>SUM(H3:H428)</f>
        <v>10</v>
      </c>
      <c r="I2">
        <f t="shared" ref="I2:M2" si="0">SUM(I3:I428)</f>
        <v>17</v>
      </c>
      <c r="J2">
        <f t="shared" si="0"/>
        <v>34</v>
      </c>
      <c r="K2">
        <f t="shared" si="0"/>
        <v>15</v>
      </c>
      <c r="L2">
        <f t="shared" si="0"/>
        <v>62</v>
      </c>
      <c r="M2">
        <f t="shared" si="0"/>
        <v>138</v>
      </c>
    </row>
    <row r="3" spans="1:13" x14ac:dyDescent="0.3">
      <c r="A3">
        <v>0</v>
      </c>
      <c r="B3">
        <v>0</v>
      </c>
      <c r="C3">
        <v>0</v>
      </c>
      <c r="D3" t="s">
        <v>409</v>
      </c>
      <c r="E3" t="s">
        <v>410</v>
      </c>
      <c r="F3">
        <v>0</v>
      </c>
      <c r="G3">
        <v>0</v>
      </c>
      <c r="H3">
        <f>IF(AND($F3&lt;0,$G3&gt;0),1,0)</f>
        <v>0</v>
      </c>
      <c r="I3">
        <f>IF(AND($F3&gt;0,$G3&lt;0),1,0)</f>
        <v>0</v>
      </c>
      <c r="J3">
        <f>IF(AND($F3&lt;&gt;0,$G3=0),1,0)</f>
        <v>0</v>
      </c>
      <c r="K3">
        <f>IF(AND($F3=0,$G3&lt;&gt;0),1,0)</f>
        <v>0</v>
      </c>
      <c r="L3">
        <f>IF(OR(AND($F3&gt;0,$G3&gt;0),AND($F3=0,$G3=0),AND($F3&lt;0,$G3&lt;0)),1,0)</f>
        <v>1</v>
      </c>
      <c r="M3">
        <f>SUM(H3:L3)</f>
        <v>1</v>
      </c>
    </row>
    <row r="4" spans="1:13" x14ac:dyDescent="0.3">
      <c r="A4">
        <v>0</v>
      </c>
      <c r="B4">
        <v>0</v>
      </c>
      <c r="C4">
        <v>1</v>
      </c>
      <c r="D4" t="s">
        <v>409</v>
      </c>
      <c r="E4" t="s">
        <v>411</v>
      </c>
      <c r="F4">
        <v>0</v>
      </c>
      <c r="G4">
        <v>0</v>
      </c>
      <c r="H4">
        <f t="shared" ref="H4:H67" si="1">IF(AND($F4&lt;0,$G4&gt;0),1,0)</f>
        <v>0</v>
      </c>
      <c r="I4">
        <f t="shared" ref="I4:I67" si="2">IF(AND($F4&gt;0,$G4&lt;0),1,0)</f>
        <v>0</v>
      </c>
      <c r="J4">
        <f t="shared" ref="J4:J67" si="3">IF(AND($F4&lt;&gt;0,$G4=0),1,0)</f>
        <v>0</v>
      </c>
      <c r="K4">
        <f t="shared" ref="K4:K67" si="4">IF(AND($F4=0,$G4&lt;&gt;0),1,0)</f>
        <v>0</v>
      </c>
      <c r="L4">
        <f t="shared" ref="L4:L67" si="5">IF(OR(AND($F4&gt;0,$G4&gt;0),AND($F4=0,$G4=0),AND($F4&lt;0,$G4&lt;0)),1,0)</f>
        <v>1</v>
      </c>
      <c r="M4">
        <f t="shared" ref="M4:M37" si="6">SUM(H4:L4)</f>
        <v>1</v>
      </c>
    </row>
    <row r="5" spans="1:13" x14ac:dyDescent="0.3">
      <c r="A5">
        <v>0</v>
      </c>
      <c r="B5">
        <v>0</v>
      </c>
      <c r="C5">
        <v>2</v>
      </c>
      <c r="D5" t="s">
        <v>409</v>
      </c>
      <c r="E5" t="s">
        <v>412</v>
      </c>
      <c r="F5">
        <v>-1</v>
      </c>
      <c r="G5">
        <v>-1</v>
      </c>
      <c r="H5">
        <f t="shared" si="1"/>
        <v>0</v>
      </c>
      <c r="I5">
        <f t="shared" si="2"/>
        <v>0</v>
      </c>
      <c r="J5">
        <f t="shared" si="3"/>
        <v>0</v>
      </c>
      <c r="K5">
        <f t="shared" si="4"/>
        <v>0</v>
      </c>
      <c r="L5">
        <f t="shared" si="5"/>
        <v>1</v>
      </c>
      <c r="M5">
        <f t="shared" si="6"/>
        <v>1</v>
      </c>
    </row>
    <row r="6" spans="1:13" x14ac:dyDescent="0.3">
      <c r="A6">
        <v>0</v>
      </c>
      <c r="B6">
        <v>0</v>
      </c>
      <c r="C6">
        <v>3</v>
      </c>
      <c r="D6" t="s">
        <v>409</v>
      </c>
      <c r="E6" t="s">
        <v>413</v>
      </c>
      <c r="F6">
        <v>0</v>
      </c>
      <c r="G6">
        <v>0</v>
      </c>
      <c r="H6">
        <f t="shared" si="1"/>
        <v>0</v>
      </c>
      <c r="I6">
        <f t="shared" si="2"/>
        <v>0</v>
      </c>
      <c r="J6">
        <f t="shared" si="3"/>
        <v>0</v>
      </c>
      <c r="K6">
        <f t="shared" si="4"/>
        <v>0</v>
      </c>
      <c r="L6">
        <f t="shared" si="5"/>
        <v>1</v>
      </c>
      <c r="M6">
        <f t="shared" si="6"/>
        <v>1</v>
      </c>
    </row>
    <row r="7" spans="1:13" x14ac:dyDescent="0.3">
      <c r="A7">
        <v>0</v>
      </c>
      <c r="B7">
        <v>0</v>
      </c>
      <c r="C7">
        <v>4</v>
      </c>
      <c r="D7" t="s">
        <v>409</v>
      </c>
      <c r="E7" t="s">
        <v>414</v>
      </c>
      <c r="F7">
        <v>0</v>
      </c>
      <c r="G7">
        <v>0</v>
      </c>
      <c r="H7">
        <f t="shared" si="1"/>
        <v>0</v>
      </c>
      <c r="I7">
        <f t="shared" si="2"/>
        <v>0</v>
      </c>
      <c r="J7">
        <f t="shared" si="3"/>
        <v>0</v>
      </c>
      <c r="K7">
        <f t="shared" si="4"/>
        <v>0</v>
      </c>
      <c r="L7">
        <f t="shared" si="5"/>
        <v>1</v>
      </c>
      <c r="M7">
        <f t="shared" si="6"/>
        <v>1</v>
      </c>
    </row>
    <row r="8" spans="1:13" x14ac:dyDescent="0.3">
      <c r="A8">
        <v>0</v>
      </c>
      <c r="B8">
        <v>1</v>
      </c>
      <c r="C8">
        <v>0</v>
      </c>
      <c r="D8" t="s">
        <v>415</v>
      </c>
      <c r="E8" t="s">
        <v>416</v>
      </c>
      <c r="F8">
        <v>0</v>
      </c>
      <c r="G8">
        <v>-1</v>
      </c>
      <c r="H8">
        <f t="shared" si="1"/>
        <v>0</v>
      </c>
      <c r="I8">
        <f t="shared" si="2"/>
        <v>0</v>
      </c>
      <c r="J8">
        <f t="shared" si="3"/>
        <v>0</v>
      </c>
      <c r="K8">
        <f t="shared" si="4"/>
        <v>1</v>
      </c>
      <c r="L8">
        <f t="shared" si="5"/>
        <v>0</v>
      </c>
      <c r="M8">
        <f t="shared" si="6"/>
        <v>1</v>
      </c>
    </row>
    <row r="9" spans="1:13" x14ac:dyDescent="0.3">
      <c r="A9">
        <v>0</v>
      </c>
      <c r="B9">
        <v>1</v>
      </c>
      <c r="C9">
        <v>1</v>
      </c>
      <c r="D9" t="s">
        <v>415</v>
      </c>
      <c r="E9" t="s">
        <v>417</v>
      </c>
      <c r="F9">
        <v>1</v>
      </c>
      <c r="G9">
        <v>-1</v>
      </c>
      <c r="H9">
        <f t="shared" si="1"/>
        <v>0</v>
      </c>
      <c r="I9">
        <f t="shared" si="2"/>
        <v>1</v>
      </c>
      <c r="J9">
        <f t="shared" si="3"/>
        <v>0</v>
      </c>
      <c r="K9">
        <f t="shared" si="4"/>
        <v>0</v>
      </c>
      <c r="L9">
        <f t="shared" si="5"/>
        <v>0</v>
      </c>
      <c r="M9">
        <f t="shared" si="6"/>
        <v>1</v>
      </c>
    </row>
    <row r="10" spans="1:13" x14ac:dyDescent="0.3">
      <c r="A10">
        <v>0</v>
      </c>
      <c r="B10">
        <v>1</v>
      </c>
      <c r="C10">
        <v>2</v>
      </c>
      <c r="D10" t="s">
        <v>415</v>
      </c>
      <c r="E10" t="s">
        <v>418</v>
      </c>
      <c r="F10">
        <v>-1</v>
      </c>
      <c r="G10">
        <v>-1</v>
      </c>
      <c r="H10">
        <f t="shared" si="1"/>
        <v>0</v>
      </c>
      <c r="I10">
        <f t="shared" si="2"/>
        <v>0</v>
      </c>
      <c r="J10">
        <f t="shared" si="3"/>
        <v>0</v>
      </c>
      <c r="K10">
        <f t="shared" si="4"/>
        <v>0</v>
      </c>
      <c r="L10">
        <f t="shared" si="5"/>
        <v>1</v>
      </c>
      <c r="M10">
        <f t="shared" si="6"/>
        <v>1</v>
      </c>
    </row>
    <row r="11" spans="1:13" x14ac:dyDescent="0.3">
      <c r="A11">
        <v>0</v>
      </c>
      <c r="B11">
        <v>1</v>
      </c>
      <c r="C11">
        <v>3</v>
      </c>
      <c r="D11" t="s">
        <v>415</v>
      </c>
      <c r="E11" t="s">
        <v>419</v>
      </c>
      <c r="F11">
        <v>0</v>
      </c>
      <c r="G11">
        <v>-1</v>
      </c>
      <c r="H11">
        <f t="shared" si="1"/>
        <v>0</v>
      </c>
      <c r="I11">
        <f t="shared" si="2"/>
        <v>0</v>
      </c>
      <c r="J11">
        <f t="shared" si="3"/>
        <v>0</v>
      </c>
      <c r="K11">
        <f t="shared" si="4"/>
        <v>1</v>
      </c>
      <c r="L11">
        <f t="shared" si="5"/>
        <v>0</v>
      </c>
      <c r="M11">
        <f t="shared" si="6"/>
        <v>1</v>
      </c>
    </row>
    <row r="12" spans="1:13" x14ac:dyDescent="0.3">
      <c r="A12">
        <v>0</v>
      </c>
      <c r="B12">
        <v>2</v>
      </c>
      <c r="C12">
        <v>0</v>
      </c>
      <c r="D12" t="s">
        <v>420</v>
      </c>
      <c r="E12" t="s">
        <v>421</v>
      </c>
      <c r="F12">
        <v>0</v>
      </c>
      <c r="G12">
        <v>0</v>
      </c>
      <c r="H12">
        <f t="shared" si="1"/>
        <v>0</v>
      </c>
      <c r="I12">
        <f t="shared" si="2"/>
        <v>0</v>
      </c>
      <c r="J12">
        <f t="shared" si="3"/>
        <v>0</v>
      </c>
      <c r="K12">
        <f t="shared" si="4"/>
        <v>0</v>
      </c>
      <c r="L12">
        <f t="shared" si="5"/>
        <v>1</v>
      </c>
      <c r="M12">
        <f t="shared" si="6"/>
        <v>1</v>
      </c>
    </row>
    <row r="13" spans="1:13" x14ac:dyDescent="0.3">
      <c r="A13">
        <v>0</v>
      </c>
      <c r="B13">
        <v>2</v>
      </c>
      <c r="C13">
        <v>1</v>
      </c>
      <c r="D13" t="s">
        <v>420</v>
      </c>
      <c r="E13" t="s">
        <v>422</v>
      </c>
      <c r="F13">
        <v>1</v>
      </c>
      <c r="G13">
        <v>-1</v>
      </c>
      <c r="H13">
        <f t="shared" si="1"/>
        <v>0</v>
      </c>
      <c r="I13">
        <f t="shared" si="2"/>
        <v>1</v>
      </c>
      <c r="J13">
        <f t="shared" si="3"/>
        <v>0</v>
      </c>
      <c r="K13">
        <f t="shared" si="4"/>
        <v>0</v>
      </c>
      <c r="L13">
        <f t="shared" si="5"/>
        <v>0</v>
      </c>
      <c r="M13">
        <f t="shared" si="6"/>
        <v>1</v>
      </c>
    </row>
    <row r="14" spans="1:13" x14ac:dyDescent="0.3">
      <c r="A14">
        <v>0</v>
      </c>
      <c r="B14">
        <v>2</v>
      </c>
      <c r="C14">
        <v>2</v>
      </c>
      <c r="D14" t="s">
        <v>420</v>
      </c>
      <c r="E14" t="s">
        <v>423</v>
      </c>
      <c r="F14">
        <v>-2</v>
      </c>
      <c r="G14">
        <v>-1</v>
      </c>
      <c r="H14">
        <f t="shared" si="1"/>
        <v>0</v>
      </c>
      <c r="I14">
        <f t="shared" si="2"/>
        <v>0</v>
      </c>
      <c r="J14">
        <f t="shared" si="3"/>
        <v>0</v>
      </c>
      <c r="K14">
        <f t="shared" si="4"/>
        <v>0</v>
      </c>
      <c r="L14">
        <f t="shared" si="5"/>
        <v>1</v>
      </c>
      <c r="M14">
        <f t="shared" si="6"/>
        <v>1</v>
      </c>
    </row>
    <row r="15" spans="1:13" x14ac:dyDescent="0.3">
      <c r="A15">
        <v>0</v>
      </c>
      <c r="B15">
        <v>2</v>
      </c>
      <c r="C15">
        <v>3</v>
      </c>
      <c r="D15" t="s">
        <v>420</v>
      </c>
      <c r="E15" t="s">
        <v>424</v>
      </c>
      <c r="F15">
        <v>1</v>
      </c>
      <c r="G15">
        <v>1</v>
      </c>
      <c r="H15">
        <f t="shared" si="1"/>
        <v>0</v>
      </c>
      <c r="I15">
        <f t="shared" si="2"/>
        <v>0</v>
      </c>
      <c r="J15">
        <f t="shared" si="3"/>
        <v>0</v>
      </c>
      <c r="K15">
        <f t="shared" si="4"/>
        <v>0</v>
      </c>
      <c r="L15">
        <f t="shared" si="5"/>
        <v>1</v>
      </c>
      <c r="M15">
        <f t="shared" si="6"/>
        <v>1</v>
      </c>
    </row>
    <row r="16" spans="1:13" x14ac:dyDescent="0.3">
      <c r="A16">
        <v>0</v>
      </c>
      <c r="B16">
        <v>2</v>
      </c>
      <c r="C16">
        <v>4</v>
      </c>
      <c r="D16" t="s">
        <v>420</v>
      </c>
      <c r="E16" t="s">
        <v>425</v>
      </c>
      <c r="F16">
        <v>1</v>
      </c>
      <c r="G16">
        <v>-1</v>
      </c>
      <c r="H16">
        <f t="shared" si="1"/>
        <v>0</v>
      </c>
      <c r="I16">
        <f t="shared" si="2"/>
        <v>1</v>
      </c>
      <c r="J16">
        <f t="shared" si="3"/>
        <v>0</v>
      </c>
      <c r="K16">
        <f t="shared" si="4"/>
        <v>0</v>
      </c>
      <c r="L16">
        <f t="shared" si="5"/>
        <v>0</v>
      </c>
      <c r="M16">
        <f t="shared" si="6"/>
        <v>1</v>
      </c>
    </row>
    <row r="17" spans="1:13" x14ac:dyDescent="0.3">
      <c r="A17">
        <v>0</v>
      </c>
      <c r="B17">
        <v>3</v>
      </c>
      <c r="C17">
        <v>0</v>
      </c>
      <c r="D17" t="s">
        <v>426</v>
      </c>
      <c r="E17" t="s">
        <v>427</v>
      </c>
      <c r="F17">
        <v>1</v>
      </c>
      <c r="G17">
        <v>0</v>
      </c>
      <c r="H17">
        <f t="shared" si="1"/>
        <v>0</v>
      </c>
      <c r="I17">
        <f t="shared" si="2"/>
        <v>0</v>
      </c>
      <c r="J17">
        <f t="shared" si="3"/>
        <v>1</v>
      </c>
      <c r="K17">
        <f t="shared" si="4"/>
        <v>0</v>
      </c>
      <c r="L17">
        <f t="shared" si="5"/>
        <v>0</v>
      </c>
      <c r="M17">
        <f t="shared" si="6"/>
        <v>1</v>
      </c>
    </row>
    <row r="18" spans="1:13" x14ac:dyDescent="0.3">
      <c r="A18">
        <v>0</v>
      </c>
      <c r="B18">
        <v>3</v>
      </c>
      <c r="C18">
        <v>1</v>
      </c>
      <c r="D18" t="s">
        <v>426</v>
      </c>
      <c r="E18" t="s">
        <v>428</v>
      </c>
      <c r="F18">
        <v>1</v>
      </c>
      <c r="G18">
        <v>0</v>
      </c>
      <c r="H18">
        <f t="shared" si="1"/>
        <v>0</v>
      </c>
      <c r="I18">
        <f t="shared" si="2"/>
        <v>0</v>
      </c>
      <c r="J18">
        <f t="shared" si="3"/>
        <v>1</v>
      </c>
      <c r="K18">
        <f t="shared" si="4"/>
        <v>0</v>
      </c>
      <c r="L18">
        <f t="shared" si="5"/>
        <v>0</v>
      </c>
      <c r="M18">
        <f t="shared" si="6"/>
        <v>1</v>
      </c>
    </row>
    <row r="19" spans="1:13" x14ac:dyDescent="0.3">
      <c r="A19">
        <v>0</v>
      </c>
      <c r="B19">
        <v>5</v>
      </c>
      <c r="C19">
        <v>0</v>
      </c>
      <c r="D19" t="s">
        <v>415</v>
      </c>
      <c r="E19" t="s">
        <v>429</v>
      </c>
      <c r="F19">
        <v>-1</v>
      </c>
      <c r="G19">
        <v>0</v>
      </c>
      <c r="H19">
        <f t="shared" si="1"/>
        <v>0</v>
      </c>
      <c r="I19">
        <f t="shared" si="2"/>
        <v>0</v>
      </c>
      <c r="J19">
        <f t="shared" si="3"/>
        <v>1</v>
      </c>
      <c r="K19">
        <f t="shared" si="4"/>
        <v>0</v>
      </c>
      <c r="L19">
        <f t="shared" si="5"/>
        <v>0</v>
      </c>
      <c r="M19">
        <f t="shared" si="6"/>
        <v>1</v>
      </c>
    </row>
    <row r="20" spans="1:13" x14ac:dyDescent="0.3">
      <c r="A20">
        <v>0</v>
      </c>
      <c r="B20">
        <v>6</v>
      </c>
      <c r="C20">
        <v>0</v>
      </c>
      <c r="D20" t="s">
        <v>430</v>
      </c>
      <c r="E20" t="s">
        <v>262</v>
      </c>
      <c r="F20">
        <v>0</v>
      </c>
      <c r="G20">
        <v>0</v>
      </c>
      <c r="H20">
        <f t="shared" si="1"/>
        <v>0</v>
      </c>
      <c r="I20">
        <f t="shared" si="2"/>
        <v>0</v>
      </c>
      <c r="J20">
        <f t="shared" si="3"/>
        <v>0</v>
      </c>
      <c r="K20">
        <f t="shared" si="4"/>
        <v>0</v>
      </c>
      <c r="L20">
        <f t="shared" si="5"/>
        <v>1</v>
      </c>
      <c r="M20">
        <f t="shared" si="6"/>
        <v>1</v>
      </c>
    </row>
    <row r="21" spans="1:13" x14ac:dyDescent="0.3">
      <c r="A21">
        <v>0</v>
      </c>
      <c r="B21">
        <v>6</v>
      </c>
      <c r="C21">
        <v>1</v>
      </c>
      <c r="D21" t="s">
        <v>430</v>
      </c>
      <c r="E21" t="s">
        <v>431</v>
      </c>
      <c r="F21">
        <v>1</v>
      </c>
      <c r="G21">
        <v>0</v>
      </c>
      <c r="H21">
        <f t="shared" si="1"/>
        <v>0</v>
      </c>
      <c r="I21">
        <f t="shared" si="2"/>
        <v>0</v>
      </c>
      <c r="J21">
        <f t="shared" si="3"/>
        <v>1</v>
      </c>
      <c r="K21">
        <f t="shared" si="4"/>
        <v>0</v>
      </c>
      <c r="L21">
        <f t="shared" si="5"/>
        <v>0</v>
      </c>
      <c r="M21">
        <f t="shared" si="6"/>
        <v>1</v>
      </c>
    </row>
    <row r="22" spans="1:13" x14ac:dyDescent="0.3">
      <c r="A22">
        <v>0</v>
      </c>
      <c r="B22">
        <v>6</v>
      </c>
      <c r="C22">
        <v>2</v>
      </c>
      <c r="D22" t="s">
        <v>430</v>
      </c>
      <c r="E22" t="s">
        <v>432</v>
      </c>
      <c r="F22">
        <v>-1</v>
      </c>
      <c r="G22">
        <v>1</v>
      </c>
      <c r="H22">
        <f t="shared" si="1"/>
        <v>1</v>
      </c>
      <c r="I22">
        <f t="shared" si="2"/>
        <v>0</v>
      </c>
      <c r="J22">
        <f t="shared" si="3"/>
        <v>0</v>
      </c>
      <c r="K22">
        <f t="shared" si="4"/>
        <v>0</v>
      </c>
      <c r="L22">
        <f t="shared" si="5"/>
        <v>0</v>
      </c>
      <c r="M22">
        <f t="shared" si="6"/>
        <v>1</v>
      </c>
    </row>
    <row r="23" spans="1:13" x14ac:dyDescent="0.3">
      <c r="A23">
        <v>0</v>
      </c>
      <c r="B23">
        <v>6</v>
      </c>
      <c r="C23">
        <v>3</v>
      </c>
      <c r="D23" t="s">
        <v>430</v>
      </c>
      <c r="E23" t="s">
        <v>433</v>
      </c>
      <c r="F23">
        <v>-1</v>
      </c>
      <c r="G23">
        <v>1</v>
      </c>
      <c r="H23">
        <f t="shared" si="1"/>
        <v>1</v>
      </c>
      <c r="I23">
        <f t="shared" si="2"/>
        <v>0</v>
      </c>
      <c r="J23">
        <f t="shared" si="3"/>
        <v>0</v>
      </c>
      <c r="K23">
        <f t="shared" si="4"/>
        <v>0</v>
      </c>
      <c r="L23">
        <f t="shared" si="5"/>
        <v>0</v>
      </c>
      <c r="M23">
        <f t="shared" si="6"/>
        <v>1</v>
      </c>
    </row>
    <row r="24" spans="1:13" x14ac:dyDescent="0.3">
      <c r="A24">
        <v>0</v>
      </c>
      <c r="B24">
        <v>6</v>
      </c>
      <c r="C24">
        <v>4</v>
      </c>
      <c r="D24" t="s">
        <v>430</v>
      </c>
      <c r="E24" t="s">
        <v>434</v>
      </c>
      <c r="F24">
        <v>0</v>
      </c>
      <c r="G24">
        <v>1</v>
      </c>
      <c r="H24">
        <f t="shared" si="1"/>
        <v>0</v>
      </c>
      <c r="I24">
        <f t="shared" si="2"/>
        <v>0</v>
      </c>
      <c r="J24">
        <f t="shared" si="3"/>
        <v>0</v>
      </c>
      <c r="K24">
        <f t="shared" si="4"/>
        <v>1</v>
      </c>
      <c r="L24">
        <f t="shared" si="5"/>
        <v>0</v>
      </c>
      <c r="M24">
        <f t="shared" si="6"/>
        <v>1</v>
      </c>
    </row>
    <row r="25" spans="1:13" x14ac:dyDescent="0.3">
      <c r="A25">
        <v>0</v>
      </c>
      <c r="B25">
        <v>6</v>
      </c>
      <c r="C25">
        <v>5</v>
      </c>
      <c r="D25" t="s">
        <v>430</v>
      </c>
      <c r="E25" t="s">
        <v>435</v>
      </c>
      <c r="F25">
        <v>1</v>
      </c>
      <c r="G25">
        <v>1</v>
      </c>
      <c r="H25">
        <f t="shared" si="1"/>
        <v>0</v>
      </c>
      <c r="I25">
        <f t="shared" si="2"/>
        <v>0</v>
      </c>
      <c r="J25">
        <f t="shared" si="3"/>
        <v>0</v>
      </c>
      <c r="K25">
        <f t="shared" si="4"/>
        <v>0</v>
      </c>
      <c r="L25">
        <f t="shared" si="5"/>
        <v>1</v>
      </c>
      <c r="M25">
        <f t="shared" si="6"/>
        <v>1</v>
      </c>
    </row>
    <row r="26" spans="1:13" x14ac:dyDescent="0.3">
      <c r="A26">
        <v>0</v>
      </c>
      <c r="B26">
        <v>6</v>
      </c>
      <c r="C26">
        <v>6</v>
      </c>
      <c r="D26" t="s">
        <v>430</v>
      </c>
      <c r="E26" t="s">
        <v>436</v>
      </c>
      <c r="F26">
        <v>-1</v>
      </c>
      <c r="G26">
        <v>1</v>
      </c>
      <c r="H26">
        <f t="shared" si="1"/>
        <v>1</v>
      </c>
      <c r="I26">
        <f t="shared" si="2"/>
        <v>0</v>
      </c>
      <c r="J26">
        <f t="shared" si="3"/>
        <v>0</v>
      </c>
      <c r="K26">
        <f t="shared" si="4"/>
        <v>0</v>
      </c>
      <c r="L26">
        <f t="shared" si="5"/>
        <v>0</v>
      </c>
      <c r="M26">
        <f t="shared" si="6"/>
        <v>1</v>
      </c>
    </row>
    <row r="27" spans="1:13" x14ac:dyDescent="0.3">
      <c r="A27">
        <v>0</v>
      </c>
      <c r="B27">
        <v>6</v>
      </c>
      <c r="C27">
        <v>7</v>
      </c>
      <c r="D27" t="s">
        <v>430</v>
      </c>
      <c r="E27" t="s">
        <v>437</v>
      </c>
      <c r="F27">
        <v>1</v>
      </c>
      <c r="G27">
        <v>-1</v>
      </c>
      <c r="H27">
        <f t="shared" si="1"/>
        <v>0</v>
      </c>
      <c r="I27">
        <f t="shared" si="2"/>
        <v>1</v>
      </c>
      <c r="J27">
        <f t="shared" si="3"/>
        <v>0</v>
      </c>
      <c r="K27">
        <f t="shared" si="4"/>
        <v>0</v>
      </c>
      <c r="L27">
        <f t="shared" si="5"/>
        <v>0</v>
      </c>
      <c r="M27">
        <f t="shared" si="6"/>
        <v>1</v>
      </c>
    </row>
    <row r="28" spans="1:13" x14ac:dyDescent="0.3">
      <c r="A28">
        <v>0</v>
      </c>
      <c r="B28">
        <v>7</v>
      </c>
      <c r="C28">
        <v>0</v>
      </c>
      <c r="D28" t="s">
        <v>438</v>
      </c>
      <c r="E28" t="s">
        <v>439</v>
      </c>
      <c r="F28">
        <v>-1</v>
      </c>
      <c r="G28">
        <v>-1</v>
      </c>
      <c r="H28">
        <f t="shared" si="1"/>
        <v>0</v>
      </c>
      <c r="I28">
        <f t="shared" si="2"/>
        <v>0</v>
      </c>
      <c r="J28">
        <f t="shared" si="3"/>
        <v>0</v>
      </c>
      <c r="K28">
        <f t="shared" si="4"/>
        <v>0</v>
      </c>
      <c r="L28">
        <f t="shared" si="5"/>
        <v>1</v>
      </c>
      <c r="M28">
        <f t="shared" si="6"/>
        <v>1</v>
      </c>
    </row>
    <row r="29" spans="1:13" x14ac:dyDescent="0.3">
      <c r="A29">
        <v>0</v>
      </c>
      <c r="B29">
        <v>7</v>
      </c>
      <c r="C29">
        <v>1</v>
      </c>
      <c r="D29" t="s">
        <v>438</v>
      </c>
      <c r="E29" t="s">
        <v>440</v>
      </c>
      <c r="F29">
        <v>1</v>
      </c>
      <c r="G29">
        <v>-1</v>
      </c>
      <c r="H29">
        <f t="shared" si="1"/>
        <v>0</v>
      </c>
      <c r="I29">
        <f t="shared" si="2"/>
        <v>1</v>
      </c>
      <c r="J29">
        <f t="shared" si="3"/>
        <v>0</v>
      </c>
      <c r="K29">
        <f t="shared" si="4"/>
        <v>0</v>
      </c>
      <c r="L29">
        <f t="shared" si="5"/>
        <v>0</v>
      </c>
      <c r="M29">
        <f t="shared" si="6"/>
        <v>1</v>
      </c>
    </row>
    <row r="30" spans="1:13" x14ac:dyDescent="0.3">
      <c r="A30">
        <v>0</v>
      </c>
      <c r="B30">
        <v>7</v>
      </c>
      <c r="C30">
        <v>2</v>
      </c>
      <c r="D30" t="s">
        <v>438</v>
      </c>
      <c r="E30" t="s">
        <v>441</v>
      </c>
      <c r="F30">
        <v>-1</v>
      </c>
      <c r="G30">
        <v>-1</v>
      </c>
      <c r="H30">
        <f t="shared" si="1"/>
        <v>0</v>
      </c>
      <c r="I30">
        <f t="shared" si="2"/>
        <v>0</v>
      </c>
      <c r="J30">
        <f t="shared" si="3"/>
        <v>0</v>
      </c>
      <c r="K30">
        <f t="shared" si="4"/>
        <v>0</v>
      </c>
      <c r="L30">
        <f t="shared" si="5"/>
        <v>1</v>
      </c>
      <c r="M30">
        <f t="shared" si="6"/>
        <v>1</v>
      </c>
    </row>
    <row r="31" spans="1:13" x14ac:dyDescent="0.3">
      <c r="A31">
        <v>0</v>
      </c>
      <c r="B31">
        <v>7</v>
      </c>
      <c r="C31">
        <v>3</v>
      </c>
      <c r="D31" t="s">
        <v>438</v>
      </c>
      <c r="E31" t="s">
        <v>442</v>
      </c>
      <c r="F31">
        <v>-1</v>
      </c>
      <c r="G31">
        <v>-1</v>
      </c>
      <c r="H31">
        <f t="shared" si="1"/>
        <v>0</v>
      </c>
      <c r="I31">
        <f t="shared" si="2"/>
        <v>0</v>
      </c>
      <c r="J31">
        <f t="shared" si="3"/>
        <v>0</v>
      </c>
      <c r="K31">
        <f t="shared" si="4"/>
        <v>0</v>
      </c>
      <c r="L31">
        <f t="shared" si="5"/>
        <v>1</v>
      </c>
      <c r="M31">
        <f t="shared" si="6"/>
        <v>1</v>
      </c>
    </row>
    <row r="32" spans="1:13" x14ac:dyDescent="0.3">
      <c r="A32">
        <v>0</v>
      </c>
      <c r="B32">
        <v>7</v>
      </c>
      <c r="C32">
        <v>4</v>
      </c>
      <c r="D32" t="s">
        <v>438</v>
      </c>
      <c r="E32" t="s">
        <v>443</v>
      </c>
      <c r="F32">
        <v>1</v>
      </c>
      <c r="G32">
        <v>-1</v>
      </c>
      <c r="H32">
        <f t="shared" si="1"/>
        <v>0</v>
      </c>
      <c r="I32">
        <f t="shared" si="2"/>
        <v>1</v>
      </c>
      <c r="J32">
        <f t="shared" si="3"/>
        <v>0</v>
      </c>
      <c r="K32">
        <f t="shared" si="4"/>
        <v>0</v>
      </c>
      <c r="L32">
        <f t="shared" si="5"/>
        <v>0</v>
      </c>
      <c r="M32">
        <f t="shared" si="6"/>
        <v>1</v>
      </c>
    </row>
    <row r="33" spans="1:13" x14ac:dyDescent="0.3">
      <c r="A33">
        <v>0</v>
      </c>
      <c r="B33">
        <v>7</v>
      </c>
      <c r="C33">
        <v>5</v>
      </c>
      <c r="D33" t="s">
        <v>438</v>
      </c>
      <c r="E33" t="s">
        <v>444</v>
      </c>
      <c r="F33">
        <v>2</v>
      </c>
      <c r="G33">
        <v>-1</v>
      </c>
      <c r="H33">
        <f t="shared" si="1"/>
        <v>0</v>
      </c>
      <c r="I33">
        <f t="shared" si="2"/>
        <v>1</v>
      </c>
      <c r="J33">
        <f t="shared" si="3"/>
        <v>0</v>
      </c>
      <c r="K33">
        <f t="shared" si="4"/>
        <v>0</v>
      </c>
      <c r="L33">
        <f t="shared" si="5"/>
        <v>0</v>
      </c>
      <c r="M33">
        <f t="shared" si="6"/>
        <v>1</v>
      </c>
    </row>
    <row r="34" spans="1:13" x14ac:dyDescent="0.3">
      <c r="A34">
        <v>0</v>
      </c>
      <c r="B34">
        <v>7</v>
      </c>
      <c r="C34">
        <v>6</v>
      </c>
      <c r="D34" t="s">
        <v>438</v>
      </c>
      <c r="E34" t="s">
        <v>445</v>
      </c>
      <c r="F34">
        <v>-1</v>
      </c>
      <c r="G34">
        <v>-1</v>
      </c>
      <c r="H34">
        <f t="shared" si="1"/>
        <v>0</v>
      </c>
      <c r="I34">
        <f t="shared" si="2"/>
        <v>0</v>
      </c>
      <c r="J34">
        <f t="shared" si="3"/>
        <v>0</v>
      </c>
      <c r="K34">
        <f t="shared" si="4"/>
        <v>0</v>
      </c>
      <c r="L34">
        <f t="shared" si="5"/>
        <v>1</v>
      </c>
      <c r="M34">
        <f t="shared" si="6"/>
        <v>1</v>
      </c>
    </row>
    <row r="35" spans="1:13" x14ac:dyDescent="0.3">
      <c r="A35">
        <v>0</v>
      </c>
      <c r="B35">
        <v>8</v>
      </c>
      <c r="C35">
        <v>0</v>
      </c>
      <c r="D35" t="s">
        <v>426</v>
      </c>
      <c r="E35" t="s">
        <v>446</v>
      </c>
      <c r="F35">
        <v>2</v>
      </c>
      <c r="G35">
        <v>1</v>
      </c>
      <c r="H35">
        <f t="shared" si="1"/>
        <v>0</v>
      </c>
      <c r="I35">
        <f t="shared" si="2"/>
        <v>0</v>
      </c>
      <c r="J35">
        <f t="shared" si="3"/>
        <v>0</v>
      </c>
      <c r="K35">
        <f t="shared" si="4"/>
        <v>0</v>
      </c>
      <c r="L35">
        <f t="shared" si="5"/>
        <v>1</v>
      </c>
      <c r="M35">
        <f t="shared" si="6"/>
        <v>1</v>
      </c>
    </row>
    <row r="36" spans="1:13" x14ac:dyDescent="0.3">
      <c r="A36">
        <v>0</v>
      </c>
      <c r="B36">
        <v>8</v>
      </c>
      <c r="C36">
        <v>1</v>
      </c>
      <c r="D36" t="s">
        <v>426</v>
      </c>
      <c r="E36" t="s">
        <v>447</v>
      </c>
      <c r="F36">
        <v>-1</v>
      </c>
      <c r="G36">
        <v>1</v>
      </c>
      <c r="H36">
        <f t="shared" si="1"/>
        <v>1</v>
      </c>
      <c r="I36">
        <f t="shared" si="2"/>
        <v>0</v>
      </c>
      <c r="J36">
        <f t="shared" si="3"/>
        <v>0</v>
      </c>
      <c r="K36">
        <f t="shared" si="4"/>
        <v>0</v>
      </c>
      <c r="L36">
        <f t="shared" si="5"/>
        <v>0</v>
      </c>
      <c r="M36">
        <f t="shared" si="6"/>
        <v>1</v>
      </c>
    </row>
    <row r="37" spans="1:13" x14ac:dyDescent="0.3">
      <c r="A37">
        <v>0</v>
      </c>
      <c r="B37">
        <v>9</v>
      </c>
      <c r="C37">
        <v>0</v>
      </c>
      <c r="D37" t="s">
        <v>448</v>
      </c>
      <c r="E37" t="s">
        <v>449</v>
      </c>
      <c r="F37">
        <v>1</v>
      </c>
      <c r="G37">
        <v>-1</v>
      </c>
      <c r="H37">
        <f t="shared" si="1"/>
        <v>0</v>
      </c>
      <c r="I37">
        <f t="shared" si="2"/>
        <v>1</v>
      </c>
      <c r="J37">
        <f t="shared" si="3"/>
        <v>0</v>
      </c>
      <c r="K37">
        <f t="shared" si="4"/>
        <v>0</v>
      </c>
      <c r="L37">
        <f t="shared" si="5"/>
        <v>0</v>
      </c>
      <c r="M37">
        <f t="shared" si="6"/>
        <v>1</v>
      </c>
    </row>
    <row r="38" spans="1:13" x14ac:dyDescent="0.3">
      <c r="A38">
        <v>0</v>
      </c>
      <c r="B38">
        <v>9</v>
      </c>
      <c r="C38">
        <v>1</v>
      </c>
      <c r="D38" t="s">
        <v>448</v>
      </c>
      <c r="E38" t="s">
        <v>450</v>
      </c>
      <c r="F38">
        <v>-1</v>
      </c>
      <c r="G38">
        <v>-1</v>
      </c>
      <c r="H38">
        <f t="shared" si="1"/>
        <v>0</v>
      </c>
      <c r="I38">
        <f t="shared" si="2"/>
        <v>0</v>
      </c>
      <c r="J38">
        <f t="shared" si="3"/>
        <v>0</v>
      </c>
      <c r="K38">
        <f t="shared" si="4"/>
        <v>0</v>
      </c>
      <c r="L38">
        <f t="shared" si="5"/>
        <v>1</v>
      </c>
      <c r="M38">
        <f t="shared" ref="M38:M101" si="7">SUM(H38:L38)</f>
        <v>1</v>
      </c>
    </row>
    <row r="39" spans="1:13" x14ac:dyDescent="0.3">
      <c r="A39">
        <v>0</v>
      </c>
      <c r="B39">
        <v>10</v>
      </c>
      <c r="C39">
        <v>0</v>
      </c>
      <c r="D39" t="s">
        <v>451</v>
      </c>
      <c r="E39" t="s">
        <v>452</v>
      </c>
      <c r="F39">
        <v>0</v>
      </c>
      <c r="G39">
        <v>0</v>
      </c>
      <c r="H39">
        <f t="shared" si="1"/>
        <v>0</v>
      </c>
      <c r="I39">
        <f t="shared" si="2"/>
        <v>0</v>
      </c>
      <c r="J39">
        <f t="shared" si="3"/>
        <v>0</v>
      </c>
      <c r="K39">
        <f t="shared" si="4"/>
        <v>0</v>
      </c>
      <c r="L39">
        <f t="shared" si="5"/>
        <v>1</v>
      </c>
      <c r="M39">
        <f t="shared" si="7"/>
        <v>1</v>
      </c>
    </row>
    <row r="40" spans="1:13" x14ac:dyDescent="0.3">
      <c r="A40">
        <v>0</v>
      </c>
      <c r="B40">
        <v>10</v>
      </c>
      <c r="C40">
        <v>1</v>
      </c>
      <c r="D40" t="s">
        <v>451</v>
      </c>
      <c r="E40" t="s">
        <v>453</v>
      </c>
      <c r="F40">
        <v>1</v>
      </c>
      <c r="G40">
        <v>0</v>
      </c>
      <c r="H40">
        <f t="shared" si="1"/>
        <v>0</v>
      </c>
      <c r="I40">
        <f t="shared" si="2"/>
        <v>0</v>
      </c>
      <c r="J40">
        <f t="shared" si="3"/>
        <v>1</v>
      </c>
      <c r="K40">
        <f t="shared" si="4"/>
        <v>0</v>
      </c>
      <c r="L40">
        <f t="shared" si="5"/>
        <v>0</v>
      </c>
      <c r="M40">
        <f t="shared" si="7"/>
        <v>1</v>
      </c>
    </row>
    <row r="41" spans="1:13" x14ac:dyDescent="0.3">
      <c r="A41">
        <v>0</v>
      </c>
      <c r="B41">
        <v>10</v>
      </c>
      <c r="C41">
        <v>2</v>
      </c>
      <c r="D41" t="s">
        <v>451</v>
      </c>
      <c r="E41" t="s">
        <v>53</v>
      </c>
      <c r="F41">
        <v>1</v>
      </c>
      <c r="G41">
        <v>0</v>
      </c>
      <c r="H41">
        <f t="shared" si="1"/>
        <v>0</v>
      </c>
      <c r="I41">
        <f t="shared" si="2"/>
        <v>0</v>
      </c>
      <c r="J41">
        <f t="shared" si="3"/>
        <v>1</v>
      </c>
      <c r="K41">
        <f t="shared" si="4"/>
        <v>0</v>
      </c>
      <c r="L41">
        <f t="shared" si="5"/>
        <v>0</v>
      </c>
      <c r="M41">
        <f t="shared" si="7"/>
        <v>1</v>
      </c>
    </row>
    <row r="42" spans="1:13" x14ac:dyDescent="0.3">
      <c r="A42">
        <v>0</v>
      </c>
      <c r="B42">
        <v>10</v>
      </c>
      <c r="C42">
        <v>3</v>
      </c>
      <c r="D42" t="s">
        <v>451</v>
      </c>
      <c r="E42" t="s">
        <v>431</v>
      </c>
      <c r="F42">
        <v>1</v>
      </c>
      <c r="G42">
        <v>0</v>
      </c>
      <c r="H42">
        <f t="shared" si="1"/>
        <v>0</v>
      </c>
      <c r="I42">
        <f t="shared" si="2"/>
        <v>0</v>
      </c>
      <c r="J42">
        <f t="shared" si="3"/>
        <v>1</v>
      </c>
      <c r="K42">
        <f t="shared" si="4"/>
        <v>0</v>
      </c>
      <c r="L42">
        <f t="shared" si="5"/>
        <v>0</v>
      </c>
      <c r="M42">
        <f t="shared" si="7"/>
        <v>1</v>
      </c>
    </row>
    <row r="43" spans="1:13" x14ac:dyDescent="0.3">
      <c r="A43">
        <v>1</v>
      </c>
      <c r="B43">
        <v>11</v>
      </c>
      <c r="C43">
        <v>0</v>
      </c>
      <c r="D43" t="s">
        <v>409</v>
      </c>
      <c r="E43" t="s">
        <v>454</v>
      </c>
      <c r="F43">
        <v>-1</v>
      </c>
      <c r="G43">
        <v>0</v>
      </c>
      <c r="H43">
        <f t="shared" si="1"/>
        <v>0</v>
      </c>
      <c r="I43">
        <f t="shared" si="2"/>
        <v>0</v>
      </c>
      <c r="J43">
        <f t="shared" si="3"/>
        <v>1</v>
      </c>
      <c r="K43">
        <f t="shared" si="4"/>
        <v>0</v>
      </c>
      <c r="L43">
        <f t="shared" si="5"/>
        <v>0</v>
      </c>
      <c r="M43">
        <f t="shared" si="7"/>
        <v>1</v>
      </c>
    </row>
    <row r="44" spans="1:13" x14ac:dyDescent="0.3">
      <c r="A44">
        <v>1</v>
      </c>
      <c r="B44">
        <v>11</v>
      </c>
      <c r="C44">
        <v>1</v>
      </c>
      <c r="D44" t="s">
        <v>409</v>
      </c>
      <c r="E44" t="s">
        <v>455</v>
      </c>
      <c r="F44">
        <v>0</v>
      </c>
      <c r="G44">
        <v>0</v>
      </c>
      <c r="H44">
        <f t="shared" si="1"/>
        <v>0</v>
      </c>
      <c r="I44">
        <f t="shared" si="2"/>
        <v>0</v>
      </c>
      <c r="J44">
        <f t="shared" si="3"/>
        <v>0</v>
      </c>
      <c r="K44">
        <f t="shared" si="4"/>
        <v>0</v>
      </c>
      <c r="L44">
        <f t="shared" si="5"/>
        <v>1</v>
      </c>
      <c r="M44">
        <f t="shared" si="7"/>
        <v>1</v>
      </c>
    </row>
    <row r="45" spans="1:13" x14ac:dyDescent="0.3">
      <c r="A45">
        <v>1</v>
      </c>
      <c r="B45">
        <v>11</v>
      </c>
      <c r="C45">
        <v>2</v>
      </c>
      <c r="D45" t="s">
        <v>409</v>
      </c>
      <c r="E45" t="s">
        <v>456</v>
      </c>
      <c r="F45">
        <v>1</v>
      </c>
      <c r="G45">
        <v>0</v>
      </c>
      <c r="H45">
        <f t="shared" si="1"/>
        <v>0</v>
      </c>
      <c r="I45">
        <f t="shared" si="2"/>
        <v>0</v>
      </c>
      <c r="J45">
        <f t="shared" si="3"/>
        <v>1</v>
      </c>
      <c r="K45">
        <f t="shared" si="4"/>
        <v>0</v>
      </c>
      <c r="L45">
        <f t="shared" si="5"/>
        <v>0</v>
      </c>
      <c r="M45">
        <f t="shared" si="7"/>
        <v>1</v>
      </c>
    </row>
    <row r="46" spans="1:13" x14ac:dyDescent="0.3">
      <c r="A46">
        <v>1</v>
      </c>
      <c r="B46">
        <v>11</v>
      </c>
      <c r="C46">
        <v>3</v>
      </c>
      <c r="D46" t="s">
        <v>409</v>
      </c>
      <c r="E46" t="s">
        <v>457</v>
      </c>
      <c r="F46">
        <v>2</v>
      </c>
      <c r="G46">
        <v>0</v>
      </c>
      <c r="H46">
        <f t="shared" si="1"/>
        <v>0</v>
      </c>
      <c r="I46">
        <f t="shared" si="2"/>
        <v>0</v>
      </c>
      <c r="J46">
        <f t="shared" si="3"/>
        <v>1</v>
      </c>
      <c r="K46">
        <f t="shared" si="4"/>
        <v>0</v>
      </c>
      <c r="L46">
        <f t="shared" si="5"/>
        <v>0</v>
      </c>
      <c r="M46">
        <f t="shared" si="7"/>
        <v>1</v>
      </c>
    </row>
    <row r="47" spans="1:13" x14ac:dyDescent="0.3">
      <c r="A47">
        <v>1</v>
      </c>
      <c r="B47">
        <v>12</v>
      </c>
      <c r="C47">
        <v>0</v>
      </c>
      <c r="D47" t="s">
        <v>448</v>
      </c>
      <c r="E47" t="s">
        <v>458</v>
      </c>
      <c r="F47">
        <v>-2</v>
      </c>
      <c r="G47">
        <v>0</v>
      </c>
      <c r="H47">
        <f t="shared" si="1"/>
        <v>0</v>
      </c>
      <c r="I47">
        <f t="shared" si="2"/>
        <v>0</v>
      </c>
      <c r="J47">
        <f t="shared" si="3"/>
        <v>1</v>
      </c>
      <c r="K47">
        <f t="shared" si="4"/>
        <v>0</v>
      </c>
      <c r="L47">
        <f t="shared" si="5"/>
        <v>0</v>
      </c>
      <c r="M47">
        <f t="shared" si="7"/>
        <v>1</v>
      </c>
    </row>
    <row r="48" spans="1:13" x14ac:dyDescent="0.3">
      <c r="A48">
        <v>1</v>
      </c>
      <c r="B48">
        <v>12</v>
      </c>
      <c r="C48">
        <v>1</v>
      </c>
      <c r="D48" t="s">
        <v>448</v>
      </c>
      <c r="E48" t="s">
        <v>459</v>
      </c>
      <c r="F48">
        <v>1</v>
      </c>
      <c r="G48">
        <v>-1</v>
      </c>
      <c r="H48">
        <f t="shared" si="1"/>
        <v>0</v>
      </c>
      <c r="I48">
        <f t="shared" si="2"/>
        <v>1</v>
      </c>
      <c r="J48">
        <f t="shared" si="3"/>
        <v>0</v>
      </c>
      <c r="K48">
        <f t="shared" si="4"/>
        <v>0</v>
      </c>
      <c r="L48">
        <f t="shared" si="5"/>
        <v>0</v>
      </c>
      <c r="M48">
        <f t="shared" si="7"/>
        <v>1</v>
      </c>
    </row>
    <row r="49" spans="1:13" x14ac:dyDescent="0.3">
      <c r="A49">
        <v>1</v>
      </c>
      <c r="B49">
        <v>13</v>
      </c>
      <c r="C49">
        <v>0</v>
      </c>
      <c r="D49" t="s">
        <v>460</v>
      </c>
      <c r="E49" t="s">
        <v>461</v>
      </c>
      <c r="F49">
        <v>0</v>
      </c>
      <c r="G49">
        <v>0</v>
      </c>
      <c r="H49">
        <f t="shared" si="1"/>
        <v>0</v>
      </c>
      <c r="I49">
        <f t="shared" si="2"/>
        <v>0</v>
      </c>
      <c r="J49">
        <f t="shared" si="3"/>
        <v>0</v>
      </c>
      <c r="K49">
        <f t="shared" si="4"/>
        <v>0</v>
      </c>
      <c r="L49">
        <f t="shared" si="5"/>
        <v>1</v>
      </c>
      <c r="M49">
        <f t="shared" si="7"/>
        <v>1</v>
      </c>
    </row>
    <row r="50" spans="1:13" x14ac:dyDescent="0.3">
      <c r="A50">
        <v>1</v>
      </c>
      <c r="B50">
        <v>13</v>
      </c>
      <c r="C50">
        <v>1</v>
      </c>
      <c r="D50" t="s">
        <v>460</v>
      </c>
      <c r="E50" t="s">
        <v>462</v>
      </c>
      <c r="F50">
        <v>-1</v>
      </c>
      <c r="G50">
        <v>1</v>
      </c>
      <c r="H50">
        <f t="shared" si="1"/>
        <v>1</v>
      </c>
      <c r="I50">
        <f t="shared" si="2"/>
        <v>0</v>
      </c>
      <c r="J50">
        <f t="shared" si="3"/>
        <v>0</v>
      </c>
      <c r="K50">
        <f t="shared" si="4"/>
        <v>0</v>
      </c>
      <c r="L50">
        <f t="shared" si="5"/>
        <v>0</v>
      </c>
      <c r="M50">
        <f t="shared" si="7"/>
        <v>1</v>
      </c>
    </row>
    <row r="51" spans="1:13" x14ac:dyDescent="0.3">
      <c r="A51">
        <v>1</v>
      </c>
      <c r="B51">
        <v>13</v>
      </c>
      <c r="C51">
        <v>2</v>
      </c>
      <c r="D51" t="s">
        <v>460</v>
      </c>
      <c r="E51" t="s">
        <v>463</v>
      </c>
      <c r="F51">
        <v>1</v>
      </c>
      <c r="G51">
        <v>0</v>
      </c>
      <c r="H51">
        <f t="shared" si="1"/>
        <v>0</v>
      </c>
      <c r="I51">
        <f t="shared" si="2"/>
        <v>0</v>
      </c>
      <c r="J51">
        <f t="shared" si="3"/>
        <v>1</v>
      </c>
      <c r="K51">
        <f t="shared" si="4"/>
        <v>0</v>
      </c>
      <c r="L51">
        <f t="shared" si="5"/>
        <v>0</v>
      </c>
      <c r="M51">
        <f t="shared" si="7"/>
        <v>1</v>
      </c>
    </row>
    <row r="52" spans="1:13" x14ac:dyDescent="0.3">
      <c r="A52">
        <v>1</v>
      </c>
      <c r="B52">
        <v>13</v>
      </c>
      <c r="C52">
        <v>3</v>
      </c>
      <c r="D52" t="s">
        <v>460</v>
      </c>
      <c r="E52" t="s">
        <v>464</v>
      </c>
      <c r="F52">
        <v>0</v>
      </c>
      <c r="G52">
        <v>1</v>
      </c>
      <c r="H52">
        <f t="shared" si="1"/>
        <v>0</v>
      </c>
      <c r="I52">
        <f t="shared" si="2"/>
        <v>0</v>
      </c>
      <c r="J52">
        <f t="shared" si="3"/>
        <v>0</v>
      </c>
      <c r="K52">
        <f t="shared" si="4"/>
        <v>1</v>
      </c>
      <c r="L52">
        <f t="shared" si="5"/>
        <v>0</v>
      </c>
      <c r="M52">
        <f t="shared" si="7"/>
        <v>1</v>
      </c>
    </row>
    <row r="53" spans="1:13" x14ac:dyDescent="0.3">
      <c r="A53">
        <v>1</v>
      </c>
      <c r="B53">
        <v>14</v>
      </c>
      <c r="C53">
        <v>0</v>
      </c>
      <c r="D53" t="s">
        <v>465</v>
      </c>
      <c r="E53" t="s">
        <v>466</v>
      </c>
      <c r="F53">
        <v>-1</v>
      </c>
      <c r="G53">
        <v>-1</v>
      </c>
      <c r="H53">
        <f t="shared" si="1"/>
        <v>0</v>
      </c>
      <c r="I53">
        <f t="shared" si="2"/>
        <v>0</v>
      </c>
      <c r="J53">
        <f t="shared" si="3"/>
        <v>0</v>
      </c>
      <c r="K53">
        <f t="shared" si="4"/>
        <v>0</v>
      </c>
      <c r="L53">
        <f t="shared" si="5"/>
        <v>1</v>
      </c>
      <c r="M53">
        <f t="shared" si="7"/>
        <v>1</v>
      </c>
    </row>
    <row r="54" spans="1:13" x14ac:dyDescent="0.3">
      <c r="A54">
        <v>1</v>
      </c>
      <c r="B54">
        <v>15</v>
      </c>
      <c r="C54">
        <v>0</v>
      </c>
      <c r="D54" t="s">
        <v>415</v>
      </c>
      <c r="E54" t="s">
        <v>467</v>
      </c>
      <c r="F54">
        <v>0</v>
      </c>
      <c r="G54">
        <v>0</v>
      </c>
      <c r="H54">
        <f t="shared" si="1"/>
        <v>0</v>
      </c>
      <c r="I54">
        <f t="shared" si="2"/>
        <v>0</v>
      </c>
      <c r="J54">
        <f t="shared" si="3"/>
        <v>0</v>
      </c>
      <c r="K54">
        <f t="shared" si="4"/>
        <v>0</v>
      </c>
      <c r="L54">
        <f t="shared" si="5"/>
        <v>1</v>
      </c>
      <c r="M54">
        <f t="shared" si="7"/>
        <v>1</v>
      </c>
    </row>
    <row r="55" spans="1:13" x14ac:dyDescent="0.3">
      <c r="A55">
        <v>1</v>
      </c>
      <c r="B55">
        <v>15</v>
      </c>
      <c r="C55">
        <v>1</v>
      </c>
      <c r="D55" t="s">
        <v>415</v>
      </c>
      <c r="E55" t="s">
        <v>468</v>
      </c>
      <c r="F55">
        <v>0</v>
      </c>
      <c r="G55">
        <v>-1</v>
      </c>
      <c r="H55">
        <f t="shared" si="1"/>
        <v>0</v>
      </c>
      <c r="I55">
        <f t="shared" si="2"/>
        <v>0</v>
      </c>
      <c r="J55">
        <f t="shared" si="3"/>
        <v>0</v>
      </c>
      <c r="K55">
        <f t="shared" si="4"/>
        <v>1</v>
      </c>
      <c r="L55">
        <f t="shared" si="5"/>
        <v>0</v>
      </c>
      <c r="M55">
        <f t="shared" si="7"/>
        <v>1</v>
      </c>
    </row>
    <row r="56" spans="1:13" x14ac:dyDescent="0.3">
      <c r="A56">
        <v>1</v>
      </c>
      <c r="B56">
        <v>15</v>
      </c>
      <c r="C56">
        <v>2</v>
      </c>
      <c r="D56" t="s">
        <v>415</v>
      </c>
      <c r="E56" t="s">
        <v>469</v>
      </c>
      <c r="F56">
        <v>-1</v>
      </c>
      <c r="G56">
        <v>0</v>
      </c>
      <c r="H56">
        <f t="shared" si="1"/>
        <v>0</v>
      </c>
      <c r="I56">
        <f t="shared" si="2"/>
        <v>0</v>
      </c>
      <c r="J56">
        <f t="shared" si="3"/>
        <v>1</v>
      </c>
      <c r="K56">
        <f t="shared" si="4"/>
        <v>0</v>
      </c>
      <c r="L56">
        <f t="shared" si="5"/>
        <v>0</v>
      </c>
      <c r="M56">
        <f t="shared" si="7"/>
        <v>1</v>
      </c>
    </row>
    <row r="57" spans="1:13" x14ac:dyDescent="0.3">
      <c r="A57">
        <v>1</v>
      </c>
      <c r="B57">
        <v>16</v>
      </c>
      <c r="C57">
        <v>0</v>
      </c>
      <c r="D57" t="s">
        <v>420</v>
      </c>
      <c r="E57" t="s">
        <v>470</v>
      </c>
      <c r="F57">
        <v>0</v>
      </c>
      <c r="G57">
        <v>0</v>
      </c>
      <c r="H57">
        <f t="shared" si="1"/>
        <v>0</v>
      </c>
      <c r="I57">
        <f t="shared" si="2"/>
        <v>0</v>
      </c>
      <c r="J57">
        <f t="shared" si="3"/>
        <v>0</v>
      </c>
      <c r="K57">
        <f t="shared" si="4"/>
        <v>0</v>
      </c>
      <c r="L57">
        <f t="shared" si="5"/>
        <v>1</v>
      </c>
      <c r="M57">
        <f t="shared" si="7"/>
        <v>1</v>
      </c>
    </row>
    <row r="58" spans="1:13" x14ac:dyDescent="0.3">
      <c r="A58">
        <v>1</v>
      </c>
      <c r="B58">
        <v>16</v>
      </c>
      <c r="C58">
        <v>1</v>
      </c>
      <c r="D58" t="s">
        <v>420</v>
      </c>
      <c r="E58" t="s">
        <v>53</v>
      </c>
      <c r="F58">
        <v>1</v>
      </c>
      <c r="G58">
        <v>0</v>
      </c>
      <c r="H58">
        <f t="shared" si="1"/>
        <v>0</v>
      </c>
      <c r="I58">
        <f t="shared" si="2"/>
        <v>0</v>
      </c>
      <c r="J58">
        <f t="shared" si="3"/>
        <v>1</v>
      </c>
      <c r="K58">
        <f t="shared" si="4"/>
        <v>0</v>
      </c>
      <c r="L58">
        <f t="shared" si="5"/>
        <v>0</v>
      </c>
      <c r="M58">
        <f t="shared" si="7"/>
        <v>1</v>
      </c>
    </row>
    <row r="59" spans="1:13" x14ac:dyDescent="0.3">
      <c r="A59">
        <v>1</v>
      </c>
      <c r="B59">
        <v>16</v>
      </c>
      <c r="C59">
        <v>2</v>
      </c>
      <c r="D59" t="s">
        <v>420</v>
      </c>
      <c r="E59" t="s">
        <v>471</v>
      </c>
      <c r="F59">
        <v>-1</v>
      </c>
      <c r="G59">
        <v>1</v>
      </c>
      <c r="H59">
        <f t="shared" si="1"/>
        <v>1</v>
      </c>
      <c r="I59">
        <f t="shared" si="2"/>
        <v>0</v>
      </c>
      <c r="J59">
        <f t="shared" si="3"/>
        <v>0</v>
      </c>
      <c r="K59">
        <f t="shared" si="4"/>
        <v>0</v>
      </c>
      <c r="L59">
        <f t="shared" si="5"/>
        <v>0</v>
      </c>
      <c r="M59">
        <f t="shared" si="7"/>
        <v>1</v>
      </c>
    </row>
    <row r="60" spans="1:13" x14ac:dyDescent="0.3">
      <c r="A60">
        <v>1</v>
      </c>
      <c r="B60">
        <v>17</v>
      </c>
      <c r="C60">
        <v>0</v>
      </c>
      <c r="D60" t="s">
        <v>409</v>
      </c>
      <c r="E60" t="s">
        <v>472</v>
      </c>
      <c r="F60">
        <v>-1</v>
      </c>
      <c r="G60">
        <v>0</v>
      </c>
      <c r="H60">
        <f t="shared" si="1"/>
        <v>0</v>
      </c>
      <c r="I60">
        <f t="shared" si="2"/>
        <v>0</v>
      </c>
      <c r="J60">
        <f t="shared" si="3"/>
        <v>1</v>
      </c>
      <c r="K60">
        <f t="shared" si="4"/>
        <v>0</v>
      </c>
      <c r="L60">
        <f t="shared" si="5"/>
        <v>0</v>
      </c>
      <c r="M60">
        <f t="shared" si="7"/>
        <v>1</v>
      </c>
    </row>
    <row r="61" spans="1:13" x14ac:dyDescent="0.3">
      <c r="A61">
        <v>1</v>
      </c>
      <c r="B61">
        <v>17</v>
      </c>
      <c r="C61">
        <v>1</v>
      </c>
      <c r="D61" t="s">
        <v>409</v>
      </c>
      <c r="E61" t="s">
        <v>473</v>
      </c>
      <c r="F61">
        <v>0</v>
      </c>
      <c r="G61">
        <v>0</v>
      </c>
      <c r="H61">
        <f t="shared" si="1"/>
        <v>0</v>
      </c>
      <c r="I61">
        <f t="shared" si="2"/>
        <v>0</v>
      </c>
      <c r="J61">
        <f t="shared" si="3"/>
        <v>0</v>
      </c>
      <c r="K61">
        <f t="shared" si="4"/>
        <v>0</v>
      </c>
      <c r="L61">
        <f t="shared" si="5"/>
        <v>1</v>
      </c>
      <c r="M61">
        <f t="shared" si="7"/>
        <v>1</v>
      </c>
    </row>
    <row r="62" spans="1:13" x14ac:dyDescent="0.3">
      <c r="A62">
        <v>1</v>
      </c>
      <c r="B62">
        <v>18</v>
      </c>
      <c r="C62">
        <v>0</v>
      </c>
      <c r="D62" t="s">
        <v>448</v>
      </c>
      <c r="E62" t="s">
        <v>474</v>
      </c>
      <c r="F62">
        <v>0</v>
      </c>
      <c r="G62">
        <v>-1</v>
      </c>
      <c r="H62">
        <f t="shared" si="1"/>
        <v>0</v>
      </c>
      <c r="I62">
        <f t="shared" si="2"/>
        <v>0</v>
      </c>
      <c r="J62">
        <f t="shared" si="3"/>
        <v>0</v>
      </c>
      <c r="K62">
        <f t="shared" si="4"/>
        <v>1</v>
      </c>
      <c r="L62">
        <f t="shared" si="5"/>
        <v>0</v>
      </c>
      <c r="M62">
        <f t="shared" si="7"/>
        <v>1</v>
      </c>
    </row>
    <row r="63" spans="1:13" x14ac:dyDescent="0.3">
      <c r="A63">
        <v>1</v>
      </c>
      <c r="B63">
        <v>18</v>
      </c>
      <c r="C63">
        <v>1</v>
      </c>
      <c r="D63" t="s">
        <v>448</v>
      </c>
      <c r="E63" t="s">
        <v>475</v>
      </c>
      <c r="F63">
        <v>1</v>
      </c>
      <c r="G63">
        <v>-1</v>
      </c>
      <c r="H63">
        <f t="shared" si="1"/>
        <v>0</v>
      </c>
      <c r="I63">
        <f t="shared" si="2"/>
        <v>1</v>
      </c>
      <c r="J63">
        <f t="shared" si="3"/>
        <v>0</v>
      </c>
      <c r="K63">
        <f t="shared" si="4"/>
        <v>0</v>
      </c>
      <c r="L63">
        <f t="shared" si="5"/>
        <v>0</v>
      </c>
      <c r="M63">
        <f t="shared" si="7"/>
        <v>1</v>
      </c>
    </row>
    <row r="64" spans="1:13" x14ac:dyDescent="0.3">
      <c r="A64">
        <v>1</v>
      </c>
      <c r="B64">
        <v>18</v>
      </c>
      <c r="C64">
        <v>2</v>
      </c>
      <c r="D64" t="s">
        <v>448</v>
      </c>
      <c r="E64" t="s">
        <v>476</v>
      </c>
      <c r="F64">
        <v>0</v>
      </c>
      <c r="G64">
        <v>-1</v>
      </c>
      <c r="H64">
        <f t="shared" si="1"/>
        <v>0</v>
      </c>
      <c r="I64">
        <f t="shared" si="2"/>
        <v>0</v>
      </c>
      <c r="J64">
        <f t="shared" si="3"/>
        <v>0</v>
      </c>
      <c r="K64">
        <f t="shared" si="4"/>
        <v>1</v>
      </c>
      <c r="L64">
        <f t="shared" si="5"/>
        <v>0</v>
      </c>
      <c r="M64">
        <f t="shared" si="7"/>
        <v>1</v>
      </c>
    </row>
    <row r="65" spans="1:13" x14ac:dyDescent="0.3">
      <c r="A65">
        <v>1</v>
      </c>
      <c r="B65">
        <v>19</v>
      </c>
      <c r="C65">
        <v>0</v>
      </c>
      <c r="D65" t="s">
        <v>430</v>
      </c>
      <c r="E65" t="s">
        <v>477</v>
      </c>
      <c r="F65">
        <v>1</v>
      </c>
      <c r="G65">
        <v>0</v>
      </c>
      <c r="H65">
        <f t="shared" si="1"/>
        <v>0</v>
      </c>
      <c r="I65">
        <f t="shared" si="2"/>
        <v>0</v>
      </c>
      <c r="J65">
        <f t="shared" si="3"/>
        <v>1</v>
      </c>
      <c r="K65">
        <f t="shared" si="4"/>
        <v>0</v>
      </c>
      <c r="L65">
        <f t="shared" si="5"/>
        <v>0</v>
      </c>
      <c r="M65">
        <f t="shared" si="7"/>
        <v>1</v>
      </c>
    </row>
    <row r="66" spans="1:13" x14ac:dyDescent="0.3">
      <c r="A66">
        <v>1</v>
      </c>
      <c r="B66">
        <v>19</v>
      </c>
      <c r="C66">
        <v>1</v>
      </c>
      <c r="D66" t="s">
        <v>430</v>
      </c>
      <c r="E66" t="s">
        <v>478</v>
      </c>
      <c r="F66">
        <v>0</v>
      </c>
      <c r="G66">
        <v>0</v>
      </c>
      <c r="H66">
        <f t="shared" si="1"/>
        <v>0</v>
      </c>
      <c r="I66">
        <f t="shared" si="2"/>
        <v>0</v>
      </c>
      <c r="J66">
        <f t="shared" si="3"/>
        <v>0</v>
      </c>
      <c r="K66">
        <f t="shared" si="4"/>
        <v>0</v>
      </c>
      <c r="L66">
        <f t="shared" si="5"/>
        <v>1</v>
      </c>
      <c r="M66">
        <f t="shared" si="7"/>
        <v>1</v>
      </c>
    </row>
    <row r="67" spans="1:13" x14ac:dyDescent="0.3">
      <c r="A67">
        <v>1</v>
      </c>
      <c r="B67">
        <v>19</v>
      </c>
      <c r="C67">
        <v>2</v>
      </c>
      <c r="D67" t="s">
        <v>430</v>
      </c>
      <c r="E67" t="s">
        <v>479</v>
      </c>
      <c r="F67">
        <v>1</v>
      </c>
      <c r="G67">
        <v>0</v>
      </c>
      <c r="H67">
        <f t="shared" si="1"/>
        <v>0</v>
      </c>
      <c r="I67">
        <f t="shared" si="2"/>
        <v>0</v>
      </c>
      <c r="J67">
        <f t="shared" si="3"/>
        <v>1</v>
      </c>
      <c r="K67">
        <f t="shared" si="4"/>
        <v>0</v>
      </c>
      <c r="L67">
        <f t="shared" si="5"/>
        <v>0</v>
      </c>
      <c r="M67">
        <f t="shared" si="7"/>
        <v>1</v>
      </c>
    </row>
    <row r="68" spans="1:13" x14ac:dyDescent="0.3">
      <c r="A68">
        <v>2</v>
      </c>
      <c r="B68">
        <v>20</v>
      </c>
      <c r="C68">
        <v>0</v>
      </c>
      <c r="D68" t="s">
        <v>409</v>
      </c>
      <c r="E68" t="s">
        <v>480</v>
      </c>
      <c r="F68">
        <v>0</v>
      </c>
      <c r="G68">
        <v>0</v>
      </c>
      <c r="H68">
        <f t="shared" ref="H68:H131" si="8">IF(AND($F68&lt;0,$G68&gt;0),1,0)</f>
        <v>0</v>
      </c>
      <c r="I68">
        <f t="shared" ref="I68:I131" si="9">IF(AND($F68&gt;0,$G68&lt;0),1,0)</f>
        <v>0</v>
      </c>
      <c r="J68">
        <f t="shared" ref="J68:J131" si="10">IF(AND($F68&lt;&gt;0,$G68=0),1,0)</f>
        <v>0</v>
      </c>
      <c r="K68">
        <f t="shared" ref="K68:K131" si="11">IF(AND($F68=0,$G68&lt;&gt;0),1,0)</f>
        <v>0</v>
      </c>
      <c r="L68">
        <f t="shared" ref="L68:L131" si="12">IF(OR(AND($F68&gt;0,$G68&gt;0),AND($F68=0,$G68=0),AND($F68&lt;0,$G68&lt;0)),1,0)</f>
        <v>1</v>
      </c>
      <c r="M68">
        <f t="shared" si="7"/>
        <v>1</v>
      </c>
    </row>
    <row r="69" spans="1:13" x14ac:dyDescent="0.3">
      <c r="A69">
        <v>2</v>
      </c>
      <c r="B69">
        <v>20</v>
      </c>
      <c r="C69">
        <v>1</v>
      </c>
      <c r="D69" t="s">
        <v>409</v>
      </c>
      <c r="E69" t="s">
        <v>481</v>
      </c>
      <c r="F69">
        <v>1</v>
      </c>
      <c r="G69">
        <v>0</v>
      </c>
      <c r="H69">
        <f t="shared" si="8"/>
        <v>0</v>
      </c>
      <c r="I69">
        <f t="shared" si="9"/>
        <v>0</v>
      </c>
      <c r="J69">
        <f t="shared" si="10"/>
        <v>1</v>
      </c>
      <c r="K69">
        <f t="shared" si="11"/>
        <v>0</v>
      </c>
      <c r="L69">
        <f t="shared" si="12"/>
        <v>0</v>
      </c>
      <c r="M69">
        <f t="shared" si="7"/>
        <v>1</v>
      </c>
    </row>
    <row r="70" spans="1:13" x14ac:dyDescent="0.3">
      <c r="A70">
        <v>2</v>
      </c>
      <c r="B70">
        <v>20</v>
      </c>
      <c r="C70">
        <v>2</v>
      </c>
      <c r="D70" t="s">
        <v>409</v>
      </c>
      <c r="E70" t="s">
        <v>482</v>
      </c>
      <c r="F70">
        <v>0</v>
      </c>
      <c r="G70">
        <v>0</v>
      </c>
      <c r="H70">
        <f t="shared" si="8"/>
        <v>0</v>
      </c>
      <c r="I70">
        <f t="shared" si="9"/>
        <v>0</v>
      </c>
      <c r="J70">
        <f t="shared" si="10"/>
        <v>0</v>
      </c>
      <c r="K70">
        <f t="shared" si="11"/>
        <v>0</v>
      </c>
      <c r="L70">
        <f t="shared" si="12"/>
        <v>1</v>
      </c>
      <c r="M70">
        <f t="shared" si="7"/>
        <v>1</v>
      </c>
    </row>
    <row r="71" spans="1:13" x14ac:dyDescent="0.3">
      <c r="A71">
        <v>2</v>
      </c>
      <c r="B71">
        <v>20</v>
      </c>
      <c r="C71">
        <v>3</v>
      </c>
      <c r="D71" t="s">
        <v>409</v>
      </c>
      <c r="E71" t="s">
        <v>483</v>
      </c>
      <c r="F71">
        <v>1</v>
      </c>
      <c r="G71">
        <v>1</v>
      </c>
      <c r="H71">
        <f t="shared" si="8"/>
        <v>0</v>
      </c>
      <c r="I71">
        <f t="shared" si="9"/>
        <v>0</v>
      </c>
      <c r="J71">
        <f t="shared" si="10"/>
        <v>0</v>
      </c>
      <c r="K71">
        <f t="shared" si="11"/>
        <v>0</v>
      </c>
      <c r="L71">
        <f t="shared" si="12"/>
        <v>1</v>
      </c>
      <c r="M71">
        <f t="shared" si="7"/>
        <v>1</v>
      </c>
    </row>
    <row r="72" spans="1:13" x14ac:dyDescent="0.3">
      <c r="A72">
        <v>2</v>
      </c>
      <c r="B72">
        <v>20</v>
      </c>
      <c r="C72">
        <v>4</v>
      </c>
      <c r="D72" t="s">
        <v>409</v>
      </c>
      <c r="E72" t="s">
        <v>484</v>
      </c>
      <c r="F72">
        <v>-1</v>
      </c>
      <c r="G72">
        <v>-1</v>
      </c>
      <c r="H72">
        <f t="shared" si="8"/>
        <v>0</v>
      </c>
      <c r="I72">
        <f t="shared" si="9"/>
        <v>0</v>
      </c>
      <c r="J72">
        <f t="shared" si="10"/>
        <v>0</v>
      </c>
      <c r="K72">
        <f t="shared" si="11"/>
        <v>0</v>
      </c>
      <c r="L72">
        <f t="shared" si="12"/>
        <v>1</v>
      </c>
      <c r="M72">
        <f t="shared" si="7"/>
        <v>1</v>
      </c>
    </row>
    <row r="73" spans="1:13" x14ac:dyDescent="0.3">
      <c r="A73">
        <v>2</v>
      </c>
      <c r="B73">
        <v>21</v>
      </c>
      <c r="C73">
        <v>0</v>
      </c>
      <c r="D73" t="s">
        <v>426</v>
      </c>
      <c r="E73" t="s">
        <v>485</v>
      </c>
      <c r="F73">
        <v>-1</v>
      </c>
      <c r="G73">
        <v>-1</v>
      </c>
      <c r="H73">
        <f t="shared" si="8"/>
        <v>0</v>
      </c>
      <c r="I73">
        <f t="shared" si="9"/>
        <v>0</v>
      </c>
      <c r="J73">
        <f t="shared" si="10"/>
        <v>0</v>
      </c>
      <c r="K73">
        <f t="shared" si="11"/>
        <v>0</v>
      </c>
      <c r="L73">
        <f t="shared" si="12"/>
        <v>1</v>
      </c>
      <c r="M73">
        <f t="shared" si="7"/>
        <v>1</v>
      </c>
    </row>
    <row r="74" spans="1:13" x14ac:dyDescent="0.3">
      <c r="A74">
        <v>2</v>
      </c>
      <c r="B74">
        <v>21</v>
      </c>
      <c r="C74">
        <v>1</v>
      </c>
      <c r="D74" t="s">
        <v>426</v>
      </c>
      <c r="E74" t="s">
        <v>486</v>
      </c>
      <c r="F74">
        <v>0</v>
      </c>
      <c r="G74">
        <v>-1</v>
      </c>
      <c r="H74">
        <f t="shared" si="8"/>
        <v>0</v>
      </c>
      <c r="I74">
        <f t="shared" si="9"/>
        <v>0</v>
      </c>
      <c r="J74">
        <f t="shared" si="10"/>
        <v>0</v>
      </c>
      <c r="K74">
        <f t="shared" si="11"/>
        <v>1</v>
      </c>
      <c r="L74">
        <f t="shared" si="12"/>
        <v>0</v>
      </c>
      <c r="M74">
        <f t="shared" si="7"/>
        <v>1</v>
      </c>
    </row>
    <row r="75" spans="1:13" x14ac:dyDescent="0.3">
      <c r="A75">
        <v>2</v>
      </c>
      <c r="B75">
        <v>21</v>
      </c>
      <c r="C75">
        <v>2</v>
      </c>
      <c r="D75" t="s">
        <v>426</v>
      </c>
      <c r="E75" t="s">
        <v>487</v>
      </c>
      <c r="F75">
        <v>-2</v>
      </c>
      <c r="G75">
        <v>-1</v>
      </c>
      <c r="H75">
        <f t="shared" si="8"/>
        <v>0</v>
      </c>
      <c r="I75">
        <f t="shared" si="9"/>
        <v>0</v>
      </c>
      <c r="J75">
        <f t="shared" si="10"/>
        <v>0</v>
      </c>
      <c r="K75">
        <f t="shared" si="11"/>
        <v>0</v>
      </c>
      <c r="L75">
        <f t="shared" si="12"/>
        <v>1</v>
      </c>
      <c r="M75">
        <f t="shared" si="7"/>
        <v>1</v>
      </c>
    </row>
    <row r="76" spans="1:13" x14ac:dyDescent="0.3">
      <c r="A76">
        <v>2</v>
      </c>
      <c r="B76">
        <v>22</v>
      </c>
      <c r="C76">
        <v>0</v>
      </c>
      <c r="D76" t="s">
        <v>451</v>
      </c>
      <c r="E76" t="s">
        <v>488</v>
      </c>
      <c r="F76">
        <v>1</v>
      </c>
      <c r="G76">
        <v>0</v>
      </c>
      <c r="H76">
        <f t="shared" si="8"/>
        <v>0</v>
      </c>
      <c r="I76">
        <f t="shared" si="9"/>
        <v>0</v>
      </c>
      <c r="J76">
        <f t="shared" si="10"/>
        <v>1</v>
      </c>
      <c r="K76">
        <f t="shared" si="11"/>
        <v>0</v>
      </c>
      <c r="L76">
        <f t="shared" si="12"/>
        <v>0</v>
      </c>
      <c r="M76">
        <f t="shared" si="7"/>
        <v>1</v>
      </c>
    </row>
    <row r="77" spans="1:13" x14ac:dyDescent="0.3">
      <c r="A77">
        <v>2</v>
      </c>
      <c r="B77">
        <v>22</v>
      </c>
      <c r="C77">
        <v>1</v>
      </c>
      <c r="D77" t="s">
        <v>451</v>
      </c>
      <c r="E77" t="s">
        <v>489</v>
      </c>
      <c r="F77">
        <v>0</v>
      </c>
      <c r="G77">
        <v>0</v>
      </c>
      <c r="H77">
        <f t="shared" si="8"/>
        <v>0</v>
      </c>
      <c r="I77">
        <f t="shared" si="9"/>
        <v>0</v>
      </c>
      <c r="J77">
        <f t="shared" si="10"/>
        <v>0</v>
      </c>
      <c r="K77">
        <f t="shared" si="11"/>
        <v>0</v>
      </c>
      <c r="L77">
        <f t="shared" si="12"/>
        <v>1</v>
      </c>
      <c r="M77">
        <f t="shared" si="7"/>
        <v>1</v>
      </c>
    </row>
    <row r="78" spans="1:13" x14ac:dyDescent="0.3">
      <c r="A78">
        <v>2</v>
      </c>
      <c r="B78">
        <v>23</v>
      </c>
      <c r="C78">
        <v>0</v>
      </c>
      <c r="D78" t="s">
        <v>438</v>
      </c>
      <c r="E78" t="s">
        <v>490</v>
      </c>
      <c r="F78">
        <v>-1</v>
      </c>
      <c r="G78">
        <v>-1</v>
      </c>
      <c r="H78">
        <f t="shared" si="8"/>
        <v>0</v>
      </c>
      <c r="I78">
        <f t="shared" si="9"/>
        <v>0</v>
      </c>
      <c r="J78">
        <f t="shared" si="10"/>
        <v>0</v>
      </c>
      <c r="K78">
        <f t="shared" si="11"/>
        <v>0</v>
      </c>
      <c r="L78">
        <f t="shared" si="12"/>
        <v>1</v>
      </c>
      <c r="M78">
        <f t="shared" si="7"/>
        <v>1</v>
      </c>
    </row>
    <row r="79" spans="1:13" x14ac:dyDescent="0.3">
      <c r="A79">
        <v>2</v>
      </c>
      <c r="B79">
        <v>23</v>
      </c>
      <c r="C79">
        <v>1</v>
      </c>
      <c r="D79" t="s">
        <v>438</v>
      </c>
      <c r="E79" t="s">
        <v>491</v>
      </c>
      <c r="F79">
        <v>0</v>
      </c>
      <c r="G79">
        <v>-1</v>
      </c>
      <c r="H79">
        <f t="shared" si="8"/>
        <v>0</v>
      </c>
      <c r="I79">
        <f t="shared" si="9"/>
        <v>0</v>
      </c>
      <c r="J79">
        <f t="shared" si="10"/>
        <v>0</v>
      </c>
      <c r="K79">
        <f t="shared" si="11"/>
        <v>1</v>
      </c>
      <c r="L79">
        <f t="shared" si="12"/>
        <v>0</v>
      </c>
      <c r="M79">
        <f t="shared" si="7"/>
        <v>1</v>
      </c>
    </row>
    <row r="80" spans="1:13" x14ac:dyDescent="0.3">
      <c r="A80">
        <v>2</v>
      </c>
      <c r="B80">
        <v>23</v>
      </c>
      <c r="C80">
        <v>2</v>
      </c>
      <c r="D80" t="s">
        <v>438</v>
      </c>
      <c r="E80" t="s">
        <v>492</v>
      </c>
      <c r="F80">
        <v>0</v>
      </c>
      <c r="G80">
        <v>-1</v>
      </c>
      <c r="H80">
        <f t="shared" si="8"/>
        <v>0</v>
      </c>
      <c r="I80">
        <f t="shared" si="9"/>
        <v>0</v>
      </c>
      <c r="J80">
        <f t="shared" si="10"/>
        <v>0</v>
      </c>
      <c r="K80">
        <f t="shared" si="11"/>
        <v>1</v>
      </c>
      <c r="L80">
        <f t="shared" si="12"/>
        <v>0</v>
      </c>
      <c r="M80">
        <f t="shared" si="7"/>
        <v>1</v>
      </c>
    </row>
    <row r="81" spans="1:13" x14ac:dyDescent="0.3">
      <c r="A81">
        <v>2</v>
      </c>
      <c r="B81">
        <v>24</v>
      </c>
      <c r="C81">
        <v>0</v>
      </c>
      <c r="D81" t="s">
        <v>426</v>
      </c>
      <c r="E81" t="s">
        <v>493</v>
      </c>
      <c r="F81">
        <v>0</v>
      </c>
      <c r="G81">
        <v>0</v>
      </c>
      <c r="H81">
        <f t="shared" si="8"/>
        <v>0</v>
      </c>
      <c r="I81">
        <f t="shared" si="9"/>
        <v>0</v>
      </c>
      <c r="J81">
        <f t="shared" si="10"/>
        <v>0</v>
      </c>
      <c r="K81">
        <f t="shared" si="11"/>
        <v>0</v>
      </c>
      <c r="L81">
        <f t="shared" si="12"/>
        <v>1</v>
      </c>
      <c r="M81">
        <f t="shared" si="7"/>
        <v>1</v>
      </c>
    </row>
    <row r="82" spans="1:13" x14ac:dyDescent="0.3">
      <c r="A82">
        <v>2</v>
      </c>
      <c r="B82">
        <v>24</v>
      </c>
      <c r="C82">
        <v>1</v>
      </c>
      <c r="D82" t="s">
        <v>426</v>
      </c>
      <c r="E82" t="s">
        <v>494</v>
      </c>
      <c r="F82">
        <v>0</v>
      </c>
      <c r="G82">
        <v>0</v>
      </c>
      <c r="H82">
        <f t="shared" si="8"/>
        <v>0</v>
      </c>
      <c r="I82">
        <f t="shared" si="9"/>
        <v>0</v>
      </c>
      <c r="J82">
        <f t="shared" si="10"/>
        <v>0</v>
      </c>
      <c r="K82">
        <f t="shared" si="11"/>
        <v>0</v>
      </c>
      <c r="L82">
        <f t="shared" si="12"/>
        <v>1</v>
      </c>
      <c r="M82">
        <f t="shared" si="7"/>
        <v>1</v>
      </c>
    </row>
    <row r="83" spans="1:13" x14ac:dyDescent="0.3">
      <c r="A83">
        <v>2</v>
      </c>
      <c r="B83">
        <v>26</v>
      </c>
      <c r="C83">
        <v>0</v>
      </c>
      <c r="D83" t="s">
        <v>448</v>
      </c>
      <c r="E83" t="s">
        <v>495</v>
      </c>
      <c r="F83">
        <v>1</v>
      </c>
      <c r="G83">
        <v>1</v>
      </c>
      <c r="H83">
        <f t="shared" si="8"/>
        <v>0</v>
      </c>
      <c r="I83">
        <f t="shared" si="9"/>
        <v>0</v>
      </c>
      <c r="J83">
        <f t="shared" si="10"/>
        <v>0</v>
      </c>
      <c r="K83">
        <f t="shared" si="11"/>
        <v>0</v>
      </c>
      <c r="L83">
        <f t="shared" si="12"/>
        <v>1</v>
      </c>
      <c r="M83">
        <f t="shared" si="7"/>
        <v>1</v>
      </c>
    </row>
    <row r="84" spans="1:13" x14ac:dyDescent="0.3">
      <c r="A84">
        <v>2</v>
      </c>
      <c r="B84">
        <v>26</v>
      </c>
      <c r="C84">
        <v>1</v>
      </c>
      <c r="D84" t="s">
        <v>448</v>
      </c>
      <c r="E84" t="s">
        <v>496</v>
      </c>
      <c r="F84">
        <v>0</v>
      </c>
      <c r="G84">
        <v>1</v>
      </c>
      <c r="H84">
        <f t="shared" si="8"/>
        <v>0</v>
      </c>
      <c r="I84">
        <f t="shared" si="9"/>
        <v>0</v>
      </c>
      <c r="J84">
        <f t="shared" si="10"/>
        <v>0</v>
      </c>
      <c r="K84">
        <f t="shared" si="11"/>
        <v>1</v>
      </c>
      <c r="L84">
        <f t="shared" si="12"/>
        <v>0</v>
      </c>
      <c r="M84">
        <f t="shared" si="7"/>
        <v>1</v>
      </c>
    </row>
    <row r="85" spans="1:13" x14ac:dyDescent="0.3">
      <c r="A85">
        <v>2</v>
      </c>
      <c r="B85">
        <v>26</v>
      </c>
      <c r="C85">
        <v>2</v>
      </c>
      <c r="D85" t="s">
        <v>448</v>
      </c>
      <c r="E85" t="s">
        <v>497</v>
      </c>
      <c r="F85">
        <v>1</v>
      </c>
      <c r="G85">
        <v>1</v>
      </c>
      <c r="H85">
        <f t="shared" si="8"/>
        <v>0</v>
      </c>
      <c r="I85">
        <f t="shared" si="9"/>
        <v>0</v>
      </c>
      <c r="J85">
        <f t="shared" si="10"/>
        <v>0</v>
      </c>
      <c r="K85">
        <f t="shared" si="11"/>
        <v>0</v>
      </c>
      <c r="L85">
        <f t="shared" si="12"/>
        <v>1</v>
      </c>
      <c r="M85">
        <f t="shared" si="7"/>
        <v>1</v>
      </c>
    </row>
    <row r="86" spans="1:13" x14ac:dyDescent="0.3">
      <c r="A86">
        <v>2</v>
      </c>
      <c r="B86">
        <v>27</v>
      </c>
      <c r="C86">
        <v>0</v>
      </c>
      <c r="D86" t="s">
        <v>451</v>
      </c>
      <c r="E86" t="s">
        <v>498</v>
      </c>
      <c r="F86">
        <v>1</v>
      </c>
      <c r="G86">
        <v>1</v>
      </c>
      <c r="H86">
        <f t="shared" si="8"/>
        <v>0</v>
      </c>
      <c r="I86">
        <f t="shared" si="9"/>
        <v>0</v>
      </c>
      <c r="J86">
        <f t="shared" si="10"/>
        <v>0</v>
      </c>
      <c r="K86">
        <f t="shared" si="11"/>
        <v>0</v>
      </c>
      <c r="L86">
        <f t="shared" si="12"/>
        <v>1</v>
      </c>
      <c r="M86">
        <f t="shared" si="7"/>
        <v>1</v>
      </c>
    </row>
    <row r="87" spans="1:13" x14ac:dyDescent="0.3">
      <c r="A87">
        <v>2</v>
      </c>
      <c r="B87">
        <v>27</v>
      </c>
      <c r="C87">
        <v>1</v>
      </c>
      <c r="D87" t="s">
        <v>451</v>
      </c>
      <c r="E87" t="s">
        <v>499</v>
      </c>
      <c r="F87">
        <v>0</v>
      </c>
      <c r="G87">
        <v>0</v>
      </c>
      <c r="H87">
        <f t="shared" si="8"/>
        <v>0</v>
      </c>
      <c r="I87">
        <f t="shared" si="9"/>
        <v>0</v>
      </c>
      <c r="J87">
        <f t="shared" si="10"/>
        <v>0</v>
      </c>
      <c r="K87">
        <f t="shared" si="11"/>
        <v>0</v>
      </c>
      <c r="L87">
        <f t="shared" si="12"/>
        <v>1</v>
      </c>
      <c r="M87">
        <f t="shared" si="7"/>
        <v>1</v>
      </c>
    </row>
    <row r="88" spans="1:13" x14ac:dyDescent="0.3">
      <c r="A88">
        <v>2</v>
      </c>
      <c r="B88">
        <v>27</v>
      </c>
      <c r="C88">
        <v>2</v>
      </c>
      <c r="D88" t="s">
        <v>451</v>
      </c>
      <c r="E88" t="s">
        <v>500</v>
      </c>
      <c r="F88">
        <v>2</v>
      </c>
      <c r="G88">
        <v>0</v>
      </c>
      <c r="H88">
        <f t="shared" si="8"/>
        <v>0</v>
      </c>
      <c r="I88">
        <f t="shared" si="9"/>
        <v>0</v>
      </c>
      <c r="J88">
        <f t="shared" si="10"/>
        <v>1</v>
      </c>
      <c r="K88">
        <f t="shared" si="11"/>
        <v>0</v>
      </c>
      <c r="L88">
        <f t="shared" si="12"/>
        <v>0</v>
      </c>
      <c r="M88">
        <f t="shared" si="7"/>
        <v>1</v>
      </c>
    </row>
    <row r="89" spans="1:13" x14ac:dyDescent="0.3">
      <c r="A89">
        <v>2</v>
      </c>
      <c r="B89">
        <v>27</v>
      </c>
      <c r="C89">
        <v>3</v>
      </c>
      <c r="D89" t="s">
        <v>451</v>
      </c>
      <c r="E89" t="s">
        <v>501</v>
      </c>
      <c r="F89">
        <v>1</v>
      </c>
      <c r="G89">
        <v>1</v>
      </c>
      <c r="H89">
        <f t="shared" si="8"/>
        <v>0</v>
      </c>
      <c r="I89">
        <f t="shared" si="9"/>
        <v>0</v>
      </c>
      <c r="J89">
        <f t="shared" si="10"/>
        <v>0</v>
      </c>
      <c r="K89">
        <f t="shared" si="11"/>
        <v>0</v>
      </c>
      <c r="L89">
        <f t="shared" si="12"/>
        <v>1</v>
      </c>
      <c r="M89">
        <f t="shared" si="7"/>
        <v>1</v>
      </c>
    </row>
    <row r="90" spans="1:13" x14ac:dyDescent="0.3">
      <c r="A90">
        <v>2</v>
      </c>
      <c r="B90">
        <v>27</v>
      </c>
      <c r="C90">
        <v>4</v>
      </c>
      <c r="D90" t="s">
        <v>451</v>
      </c>
      <c r="E90" t="s">
        <v>502</v>
      </c>
      <c r="F90">
        <v>-1</v>
      </c>
      <c r="G90">
        <v>1</v>
      </c>
      <c r="H90">
        <f t="shared" si="8"/>
        <v>1</v>
      </c>
      <c r="I90">
        <f t="shared" si="9"/>
        <v>0</v>
      </c>
      <c r="J90">
        <f t="shared" si="10"/>
        <v>0</v>
      </c>
      <c r="K90">
        <f t="shared" si="11"/>
        <v>0</v>
      </c>
      <c r="L90">
        <f t="shared" si="12"/>
        <v>0</v>
      </c>
      <c r="M90">
        <f t="shared" si="7"/>
        <v>1</v>
      </c>
    </row>
    <row r="91" spans="1:13" x14ac:dyDescent="0.3">
      <c r="A91">
        <v>2</v>
      </c>
      <c r="B91">
        <v>27</v>
      </c>
      <c r="C91">
        <v>5</v>
      </c>
      <c r="D91" t="s">
        <v>451</v>
      </c>
      <c r="E91" t="s">
        <v>503</v>
      </c>
      <c r="F91">
        <v>1</v>
      </c>
      <c r="G91">
        <v>-1</v>
      </c>
      <c r="H91">
        <f t="shared" si="8"/>
        <v>0</v>
      </c>
      <c r="I91">
        <f t="shared" si="9"/>
        <v>1</v>
      </c>
      <c r="J91">
        <f t="shared" si="10"/>
        <v>0</v>
      </c>
      <c r="K91">
        <f t="shared" si="11"/>
        <v>0</v>
      </c>
      <c r="L91">
        <f t="shared" si="12"/>
        <v>0</v>
      </c>
      <c r="M91">
        <f t="shared" si="7"/>
        <v>1</v>
      </c>
    </row>
    <row r="92" spans="1:13" x14ac:dyDescent="0.3">
      <c r="A92">
        <v>2</v>
      </c>
      <c r="B92">
        <v>28</v>
      </c>
      <c r="C92">
        <v>0</v>
      </c>
      <c r="D92" t="s">
        <v>465</v>
      </c>
      <c r="E92" t="s">
        <v>504</v>
      </c>
      <c r="F92">
        <v>1</v>
      </c>
      <c r="G92">
        <v>0</v>
      </c>
      <c r="H92">
        <f t="shared" si="8"/>
        <v>0</v>
      </c>
      <c r="I92">
        <f t="shared" si="9"/>
        <v>0</v>
      </c>
      <c r="J92">
        <f t="shared" si="10"/>
        <v>1</v>
      </c>
      <c r="K92">
        <f t="shared" si="11"/>
        <v>0</v>
      </c>
      <c r="L92">
        <f t="shared" si="12"/>
        <v>0</v>
      </c>
      <c r="M92">
        <f t="shared" si="7"/>
        <v>1</v>
      </c>
    </row>
    <row r="93" spans="1:13" x14ac:dyDescent="0.3">
      <c r="A93">
        <v>2</v>
      </c>
      <c r="B93">
        <v>28</v>
      </c>
      <c r="C93">
        <v>1</v>
      </c>
      <c r="D93" t="s">
        <v>465</v>
      </c>
      <c r="E93" t="s">
        <v>505</v>
      </c>
      <c r="F93">
        <v>0</v>
      </c>
      <c r="G93">
        <v>1</v>
      </c>
      <c r="H93">
        <f t="shared" si="8"/>
        <v>0</v>
      </c>
      <c r="I93">
        <f t="shared" si="9"/>
        <v>0</v>
      </c>
      <c r="J93">
        <f t="shared" si="10"/>
        <v>0</v>
      </c>
      <c r="K93">
        <f t="shared" si="11"/>
        <v>1</v>
      </c>
      <c r="L93">
        <f t="shared" si="12"/>
        <v>0</v>
      </c>
      <c r="M93">
        <f t="shared" si="7"/>
        <v>1</v>
      </c>
    </row>
    <row r="94" spans="1:13" x14ac:dyDescent="0.3">
      <c r="A94">
        <v>2</v>
      </c>
      <c r="B94">
        <v>28</v>
      </c>
      <c r="C94">
        <v>2</v>
      </c>
      <c r="D94" t="s">
        <v>465</v>
      </c>
      <c r="E94" t="s">
        <v>506</v>
      </c>
      <c r="F94">
        <v>1</v>
      </c>
      <c r="G94">
        <v>0</v>
      </c>
      <c r="H94">
        <f t="shared" si="8"/>
        <v>0</v>
      </c>
      <c r="I94">
        <f t="shared" si="9"/>
        <v>0</v>
      </c>
      <c r="J94">
        <f t="shared" si="10"/>
        <v>1</v>
      </c>
      <c r="K94">
        <f t="shared" si="11"/>
        <v>0</v>
      </c>
      <c r="L94">
        <f t="shared" si="12"/>
        <v>0</v>
      </c>
      <c r="M94">
        <f t="shared" si="7"/>
        <v>1</v>
      </c>
    </row>
    <row r="95" spans="1:13" x14ac:dyDescent="0.3">
      <c r="A95">
        <v>2</v>
      </c>
      <c r="B95">
        <v>28</v>
      </c>
      <c r="C95">
        <v>3</v>
      </c>
      <c r="D95" t="s">
        <v>465</v>
      </c>
      <c r="E95" t="s">
        <v>507</v>
      </c>
      <c r="F95">
        <v>0</v>
      </c>
      <c r="G95">
        <v>0</v>
      </c>
      <c r="H95">
        <f t="shared" si="8"/>
        <v>0</v>
      </c>
      <c r="I95">
        <f t="shared" si="9"/>
        <v>0</v>
      </c>
      <c r="J95">
        <f t="shared" si="10"/>
        <v>0</v>
      </c>
      <c r="K95">
        <f t="shared" si="11"/>
        <v>0</v>
      </c>
      <c r="L95">
        <f t="shared" si="12"/>
        <v>1</v>
      </c>
      <c r="M95">
        <f t="shared" si="7"/>
        <v>1</v>
      </c>
    </row>
    <row r="96" spans="1:13" x14ac:dyDescent="0.3">
      <c r="A96">
        <v>2</v>
      </c>
      <c r="B96">
        <v>28</v>
      </c>
      <c r="C96">
        <v>4</v>
      </c>
      <c r="D96" t="s">
        <v>465</v>
      </c>
      <c r="E96" t="s">
        <v>508</v>
      </c>
      <c r="F96">
        <v>1</v>
      </c>
      <c r="G96">
        <v>0</v>
      </c>
      <c r="H96">
        <f t="shared" si="8"/>
        <v>0</v>
      </c>
      <c r="I96">
        <f t="shared" si="9"/>
        <v>0</v>
      </c>
      <c r="J96">
        <f t="shared" si="10"/>
        <v>1</v>
      </c>
      <c r="K96">
        <f t="shared" si="11"/>
        <v>0</v>
      </c>
      <c r="L96">
        <f t="shared" si="12"/>
        <v>0</v>
      </c>
      <c r="M96">
        <f t="shared" si="7"/>
        <v>1</v>
      </c>
    </row>
    <row r="97" spans="1:13" x14ac:dyDescent="0.3">
      <c r="A97">
        <v>2</v>
      </c>
      <c r="B97">
        <v>29</v>
      </c>
      <c r="C97">
        <v>0</v>
      </c>
      <c r="D97" t="s">
        <v>409</v>
      </c>
      <c r="E97" t="s">
        <v>509</v>
      </c>
      <c r="F97">
        <v>0</v>
      </c>
      <c r="G97">
        <v>0</v>
      </c>
      <c r="H97">
        <f t="shared" si="8"/>
        <v>0</v>
      </c>
      <c r="I97">
        <f t="shared" si="9"/>
        <v>0</v>
      </c>
      <c r="J97">
        <f t="shared" si="10"/>
        <v>0</v>
      </c>
      <c r="K97">
        <f t="shared" si="11"/>
        <v>0</v>
      </c>
      <c r="L97">
        <f t="shared" si="12"/>
        <v>1</v>
      </c>
      <c r="M97">
        <f t="shared" si="7"/>
        <v>1</v>
      </c>
    </row>
    <row r="98" spans="1:13" x14ac:dyDescent="0.3">
      <c r="A98">
        <v>2</v>
      </c>
      <c r="B98">
        <v>29</v>
      </c>
      <c r="C98">
        <v>1</v>
      </c>
      <c r="D98" t="s">
        <v>409</v>
      </c>
      <c r="E98" t="s">
        <v>510</v>
      </c>
      <c r="F98">
        <v>1</v>
      </c>
      <c r="G98">
        <v>0</v>
      </c>
      <c r="H98">
        <f t="shared" si="8"/>
        <v>0</v>
      </c>
      <c r="I98">
        <f t="shared" si="9"/>
        <v>0</v>
      </c>
      <c r="J98">
        <f t="shared" si="10"/>
        <v>1</v>
      </c>
      <c r="K98">
        <f t="shared" si="11"/>
        <v>0</v>
      </c>
      <c r="L98">
        <f t="shared" si="12"/>
        <v>0</v>
      </c>
      <c r="M98">
        <f t="shared" si="7"/>
        <v>1</v>
      </c>
    </row>
    <row r="99" spans="1:13" x14ac:dyDescent="0.3">
      <c r="A99">
        <v>2</v>
      </c>
      <c r="B99">
        <v>29</v>
      </c>
      <c r="C99">
        <v>2</v>
      </c>
      <c r="D99" t="s">
        <v>409</v>
      </c>
      <c r="E99" t="s">
        <v>511</v>
      </c>
      <c r="F99">
        <v>1</v>
      </c>
      <c r="G99">
        <v>0</v>
      </c>
      <c r="H99">
        <f t="shared" si="8"/>
        <v>0</v>
      </c>
      <c r="I99">
        <f t="shared" si="9"/>
        <v>0</v>
      </c>
      <c r="J99">
        <f t="shared" si="10"/>
        <v>1</v>
      </c>
      <c r="K99">
        <f t="shared" si="11"/>
        <v>0</v>
      </c>
      <c r="L99">
        <f t="shared" si="12"/>
        <v>0</v>
      </c>
      <c r="M99">
        <f t="shared" si="7"/>
        <v>1</v>
      </c>
    </row>
    <row r="100" spans="1:13" x14ac:dyDescent="0.3">
      <c r="A100">
        <v>2</v>
      </c>
      <c r="B100">
        <v>30</v>
      </c>
      <c r="C100">
        <v>0</v>
      </c>
      <c r="D100" t="s">
        <v>426</v>
      </c>
      <c r="E100" t="s">
        <v>512</v>
      </c>
      <c r="F100">
        <v>1</v>
      </c>
      <c r="G100">
        <v>0</v>
      </c>
      <c r="H100">
        <f t="shared" si="8"/>
        <v>0</v>
      </c>
      <c r="I100">
        <f t="shared" si="9"/>
        <v>0</v>
      </c>
      <c r="J100">
        <f t="shared" si="10"/>
        <v>1</v>
      </c>
      <c r="K100">
        <f t="shared" si="11"/>
        <v>0</v>
      </c>
      <c r="L100">
        <f t="shared" si="12"/>
        <v>0</v>
      </c>
      <c r="M100">
        <f t="shared" si="7"/>
        <v>1</v>
      </c>
    </row>
    <row r="101" spans="1:13" x14ac:dyDescent="0.3">
      <c r="A101">
        <v>2</v>
      </c>
      <c r="B101">
        <v>30</v>
      </c>
      <c r="C101">
        <v>1</v>
      </c>
      <c r="D101" t="s">
        <v>426</v>
      </c>
      <c r="E101" t="s">
        <v>513</v>
      </c>
      <c r="F101">
        <v>0</v>
      </c>
      <c r="G101">
        <v>0</v>
      </c>
      <c r="H101">
        <f t="shared" si="8"/>
        <v>0</v>
      </c>
      <c r="I101">
        <f t="shared" si="9"/>
        <v>0</v>
      </c>
      <c r="J101">
        <f t="shared" si="10"/>
        <v>0</v>
      </c>
      <c r="K101">
        <f t="shared" si="11"/>
        <v>0</v>
      </c>
      <c r="L101">
        <f t="shared" si="12"/>
        <v>1</v>
      </c>
      <c r="M101">
        <f t="shared" si="7"/>
        <v>1</v>
      </c>
    </row>
    <row r="102" spans="1:13" x14ac:dyDescent="0.3">
      <c r="A102">
        <v>2</v>
      </c>
      <c r="B102">
        <v>30</v>
      </c>
      <c r="C102">
        <v>2</v>
      </c>
      <c r="D102" t="s">
        <v>426</v>
      </c>
      <c r="E102" t="s">
        <v>514</v>
      </c>
      <c r="F102">
        <v>-1</v>
      </c>
      <c r="G102">
        <v>-1</v>
      </c>
      <c r="H102">
        <f t="shared" si="8"/>
        <v>0</v>
      </c>
      <c r="I102">
        <f t="shared" si="9"/>
        <v>0</v>
      </c>
      <c r="J102">
        <f t="shared" si="10"/>
        <v>0</v>
      </c>
      <c r="K102">
        <f t="shared" si="11"/>
        <v>0</v>
      </c>
      <c r="L102">
        <f t="shared" si="12"/>
        <v>1</v>
      </c>
      <c r="M102">
        <f t="shared" ref="M102:M140" si="13">SUM(H102:L102)</f>
        <v>1</v>
      </c>
    </row>
    <row r="103" spans="1:13" x14ac:dyDescent="0.3">
      <c r="A103">
        <v>2</v>
      </c>
      <c r="B103">
        <v>31</v>
      </c>
      <c r="C103">
        <v>0</v>
      </c>
      <c r="D103" t="s">
        <v>430</v>
      </c>
      <c r="E103" t="s">
        <v>515</v>
      </c>
      <c r="F103">
        <v>-1</v>
      </c>
      <c r="G103">
        <v>1</v>
      </c>
      <c r="H103">
        <f t="shared" si="8"/>
        <v>1</v>
      </c>
      <c r="I103">
        <f t="shared" si="9"/>
        <v>0</v>
      </c>
      <c r="J103">
        <f t="shared" si="10"/>
        <v>0</v>
      </c>
      <c r="K103">
        <f t="shared" si="11"/>
        <v>0</v>
      </c>
      <c r="L103">
        <f t="shared" si="12"/>
        <v>0</v>
      </c>
      <c r="M103">
        <f t="shared" si="13"/>
        <v>1</v>
      </c>
    </row>
    <row r="104" spans="1:13" x14ac:dyDescent="0.3">
      <c r="A104">
        <v>2</v>
      </c>
      <c r="B104">
        <v>31</v>
      </c>
      <c r="C104">
        <v>1</v>
      </c>
      <c r="D104" t="s">
        <v>430</v>
      </c>
      <c r="E104" t="s">
        <v>516</v>
      </c>
      <c r="F104">
        <v>1</v>
      </c>
      <c r="G104">
        <v>0</v>
      </c>
      <c r="H104">
        <f t="shared" si="8"/>
        <v>0</v>
      </c>
      <c r="I104">
        <f t="shared" si="9"/>
        <v>0</v>
      </c>
      <c r="J104">
        <f t="shared" si="10"/>
        <v>1</v>
      </c>
      <c r="K104">
        <f t="shared" si="11"/>
        <v>0</v>
      </c>
      <c r="L104">
        <f t="shared" si="12"/>
        <v>0</v>
      </c>
      <c r="M104">
        <f t="shared" si="13"/>
        <v>1</v>
      </c>
    </row>
    <row r="105" spans="1:13" x14ac:dyDescent="0.3">
      <c r="A105">
        <v>2</v>
      </c>
      <c r="B105">
        <v>31</v>
      </c>
      <c r="C105">
        <v>2</v>
      </c>
      <c r="D105" t="s">
        <v>430</v>
      </c>
      <c r="E105" t="s">
        <v>517</v>
      </c>
      <c r="F105">
        <v>-1</v>
      </c>
      <c r="G105">
        <v>0</v>
      </c>
      <c r="H105">
        <f t="shared" si="8"/>
        <v>0</v>
      </c>
      <c r="I105">
        <f t="shared" si="9"/>
        <v>0</v>
      </c>
      <c r="J105">
        <f t="shared" si="10"/>
        <v>1</v>
      </c>
      <c r="K105">
        <f t="shared" si="11"/>
        <v>0</v>
      </c>
      <c r="L105">
        <f t="shared" si="12"/>
        <v>0</v>
      </c>
      <c r="M105">
        <f t="shared" si="13"/>
        <v>1</v>
      </c>
    </row>
    <row r="106" spans="1:13" x14ac:dyDescent="0.3">
      <c r="A106">
        <v>3</v>
      </c>
      <c r="B106">
        <v>32</v>
      </c>
      <c r="C106">
        <v>0</v>
      </c>
      <c r="D106" t="s">
        <v>409</v>
      </c>
      <c r="E106" t="s">
        <v>518</v>
      </c>
      <c r="F106">
        <v>0</v>
      </c>
      <c r="G106">
        <v>0</v>
      </c>
      <c r="H106">
        <f t="shared" si="8"/>
        <v>0</v>
      </c>
      <c r="I106">
        <f t="shared" si="9"/>
        <v>0</v>
      </c>
      <c r="J106">
        <f t="shared" si="10"/>
        <v>0</v>
      </c>
      <c r="K106">
        <f t="shared" si="11"/>
        <v>0</v>
      </c>
      <c r="L106">
        <f t="shared" si="12"/>
        <v>1</v>
      </c>
      <c r="M106">
        <f t="shared" si="13"/>
        <v>1</v>
      </c>
    </row>
    <row r="107" spans="1:13" x14ac:dyDescent="0.3">
      <c r="A107">
        <v>3</v>
      </c>
      <c r="B107">
        <v>32</v>
      </c>
      <c r="C107">
        <v>1</v>
      </c>
      <c r="D107" t="s">
        <v>409</v>
      </c>
      <c r="E107" t="s">
        <v>519</v>
      </c>
      <c r="F107">
        <v>0</v>
      </c>
      <c r="G107">
        <v>-1</v>
      </c>
      <c r="H107">
        <f t="shared" si="8"/>
        <v>0</v>
      </c>
      <c r="I107">
        <f t="shared" si="9"/>
        <v>0</v>
      </c>
      <c r="J107">
        <f t="shared" si="10"/>
        <v>0</v>
      </c>
      <c r="K107">
        <f t="shared" si="11"/>
        <v>1</v>
      </c>
      <c r="L107">
        <f t="shared" si="12"/>
        <v>0</v>
      </c>
      <c r="M107">
        <f t="shared" si="13"/>
        <v>1</v>
      </c>
    </row>
    <row r="108" spans="1:13" x14ac:dyDescent="0.3">
      <c r="A108">
        <v>3</v>
      </c>
      <c r="B108">
        <v>32</v>
      </c>
      <c r="C108">
        <v>2</v>
      </c>
      <c r="D108" t="s">
        <v>409</v>
      </c>
      <c r="E108" t="s">
        <v>520</v>
      </c>
      <c r="F108">
        <v>1</v>
      </c>
      <c r="G108">
        <v>-1</v>
      </c>
      <c r="H108">
        <f t="shared" si="8"/>
        <v>0</v>
      </c>
      <c r="I108">
        <f t="shared" si="9"/>
        <v>1</v>
      </c>
      <c r="J108">
        <f t="shared" si="10"/>
        <v>0</v>
      </c>
      <c r="K108">
        <f t="shared" si="11"/>
        <v>0</v>
      </c>
      <c r="L108">
        <f t="shared" si="12"/>
        <v>0</v>
      </c>
      <c r="M108">
        <f t="shared" si="13"/>
        <v>1</v>
      </c>
    </row>
    <row r="109" spans="1:13" x14ac:dyDescent="0.3">
      <c r="A109">
        <v>3</v>
      </c>
      <c r="B109">
        <v>32</v>
      </c>
      <c r="C109">
        <v>3</v>
      </c>
      <c r="D109" t="s">
        <v>409</v>
      </c>
      <c r="E109" t="s">
        <v>521</v>
      </c>
      <c r="F109">
        <v>-1</v>
      </c>
      <c r="G109">
        <v>-1</v>
      </c>
      <c r="H109">
        <f t="shared" si="8"/>
        <v>0</v>
      </c>
      <c r="I109">
        <f t="shared" si="9"/>
        <v>0</v>
      </c>
      <c r="J109">
        <f t="shared" si="10"/>
        <v>0</v>
      </c>
      <c r="K109">
        <f t="shared" si="11"/>
        <v>0</v>
      </c>
      <c r="L109">
        <f t="shared" si="12"/>
        <v>1</v>
      </c>
      <c r="M109">
        <f t="shared" si="13"/>
        <v>1</v>
      </c>
    </row>
    <row r="110" spans="1:13" x14ac:dyDescent="0.3">
      <c r="A110">
        <v>3</v>
      </c>
      <c r="B110">
        <v>33</v>
      </c>
      <c r="C110">
        <v>0</v>
      </c>
      <c r="D110" t="s">
        <v>426</v>
      </c>
      <c r="E110" t="s">
        <v>522</v>
      </c>
      <c r="F110">
        <v>2</v>
      </c>
      <c r="G110">
        <v>0</v>
      </c>
      <c r="H110">
        <f t="shared" si="8"/>
        <v>0</v>
      </c>
      <c r="I110">
        <f t="shared" si="9"/>
        <v>0</v>
      </c>
      <c r="J110">
        <f t="shared" si="10"/>
        <v>1</v>
      </c>
      <c r="K110">
        <f t="shared" si="11"/>
        <v>0</v>
      </c>
      <c r="L110">
        <f t="shared" si="12"/>
        <v>0</v>
      </c>
      <c r="M110">
        <f t="shared" si="13"/>
        <v>1</v>
      </c>
    </row>
    <row r="111" spans="1:13" x14ac:dyDescent="0.3">
      <c r="A111">
        <v>3</v>
      </c>
      <c r="B111">
        <v>33</v>
      </c>
      <c r="C111">
        <v>1</v>
      </c>
      <c r="D111" t="s">
        <v>426</v>
      </c>
      <c r="E111" t="s">
        <v>523</v>
      </c>
      <c r="F111">
        <v>0</v>
      </c>
      <c r="G111">
        <v>0</v>
      </c>
      <c r="H111">
        <f t="shared" si="8"/>
        <v>0</v>
      </c>
      <c r="I111">
        <f t="shared" si="9"/>
        <v>0</v>
      </c>
      <c r="J111">
        <f t="shared" si="10"/>
        <v>0</v>
      </c>
      <c r="K111">
        <f t="shared" si="11"/>
        <v>0</v>
      </c>
      <c r="L111">
        <f t="shared" si="12"/>
        <v>1</v>
      </c>
      <c r="M111">
        <f t="shared" si="13"/>
        <v>1</v>
      </c>
    </row>
    <row r="112" spans="1:13" x14ac:dyDescent="0.3">
      <c r="A112">
        <v>3</v>
      </c>
      <c r="B112">
        <v>33</v>
      </c>
      <c r="C112">
        <v>2</v>
      </c>
      <c r="D112" t="s">
        <v>426</v>
      </c>
      <c r="E112" t="s">
        <v>524</v>
      </c>
      <c r="F112">
        <v>1</v>
      </c>
      <c r="G112">
        <v>-1</v>
      </c>
      <c r="H112">
        <f t="shared" si="8"/>
        <v>0</v>
      </c>
      <c r="I112">
        <f t="shared" si="9"/>
        <v>1</v>
      </c>
      <c r="J112">
        <f t="shared" si="10"/>
        <v>0</v>
      </c>
      <c r="K112">
        <f t="shared" si="11"/>
        <v>0</v>
      </c>
      <c r="L112">
        <f t="shared" si="12"/>
        <v>0</v>
      </c>
      <c r="M112">
        <f t="shared" si="13"/>
        <v>1</v>
      </c>
    </row>
    <row r="113" spans="1:13" x14ac:dyDescent="0.3">
      <c r="A113">
        <v>3</v>
      </c>
      <c r="B113">
        <v>33</v>
      </c>
      <c r="C113">
        <v>3</v>
      </c>
      <c r="D113" t="s">
        <v>426</v>
      </c>
      <c r="E113" t="s">
        <v>525</v>
      </c>
      <c r="F113">
        <v>2</v>
      </c>
      <c r="G113">
        <v>-1</v>
      </c>
      <c r="H113">
        <f t="shared" si="8"/>
        <v>0</v>
      </c>
      <c r="I113">
        <f t="shared" si="9"/>
        <v>1</v>
      </c>
      <c r="J113">
        <f t="shared" si="10"/>
        <v>0</v>
      </c>
      <c r="K113">
        <f t="shared" si="11"/>
        <v>0</v>
      </c>
      <c r="L113">
        <f t="shared" si="12"/>
        <v>0</v>
      </c>
      <c r="M113">
        <f t="shared" si="13"/>
        <v>1</v>
      </c>
    </row>
    <row r="114" spans="1:13" x14ac:dyDescent="0.3">
      <c r="A114">
        <v>3</v>
      </c>
      <c r="B114">
        <v>34</v>
      </c>
      <c r="C114">
        <v>0</v>
      </c>
      <c r="D114" t="s">
        <v>415</v>
      </c>
      <c r="E114" t="s">
        <v>526</v>
      </c>
      <c r="F114">
        <v>-2</v>
      </c>
      <c r="G114">
        <v>-1</v>
      </c>
      <c r="H114">
        <f t="shared" si="8"/>
        <v>0</v>
      </c>
      <c r="I114">
        <f t="shared" si="9"/>
        <v>0</v>
      </c>
      <c r="J114">
        <f t="shared" si="10"/>
        <v>0</v>
      </c>
      <c r="K114">
        <f t="shared" si="11"/>
        <v>0</v>
      </c>
      <c r="L114">
        <f t="shared" si="12"/>
        <v>1</v>
      </c>
      <c r="M114">
        <f t="shared" si="13"/>
        <v>1</v>
      </c>
    </row>
    <row r="115" spans="1:13" x14ac:dyDescent="0.3">
      <c r="A115">
        <v>3</v>
      </c>
      <c r="B115">
        <v>34</v>
      </c>
      <c r="C115">
        <v>1</v>
      </c>
      <c r="D115" t="s">
        <v>415</v>
      </c>
      <c r="E115" t="s">
        <v>527</v>
      </c>
      <c r="F115">
        <v>2</v>
      </c>
      <c r="G115">
        <v>-1</v>
      </c>
      <c r="H115">
        <f t="shared" si="8"/>
        <v>0</v>
      </c>
      <c r="I115">
        <f t="shared" si="9"/>
        <v>1</v>
      </c>
      <c r="J115">
        <f t="shared" si="10"/>
        <v>0</v>
      </c>
      <c r="K115">
        <f t="shared" si="11"/>
        <v>0</v>
      </c>
      <c r="L115">
        <f t="shared" si="12"/>
        <v>0</v>
      </c>
      <c r="M115">
        <f t="shared" si="13"/>
        <v>1</v>
      </c>
    </row>
    <row r="116" spans="1:13" x14ac:dyDescent="0.3">
      <c r="A116">
        <v>3</v>
      </c>
      <c r="B116">
        <v>35</v>
      </c>
      <c r="C116">
        <v>0</v>
      </c>
      <c r="D116" t="s">
        <v>409</v>
      </c>
      <c r="E116" t="s">
        <v>528</v>
      </c>
      <c r="F116">
        <v>1</v>
      </c>
      <c r="G116">
        <v>1</v>
      </c>
      <c r="H116">
        <f t="shared" si="8"/>
        <v>0</v>
      </c>
      <c r="I116">
        <f t="shared" si="9"/>
        <v>0</v>
      </c>
      <c r="J116">
        <f t="shared" si="10"/>
        <v>0</v>
      </c>
      <c r="K116">
        <f t="shared" si="11"/>
        <v>0</v>
      </c>
      <c r="L116">
        <f t="shared" si="12"/>
        <v>1</v>
      </c>
      <c r="M116">
        <f t="shared" si="13"/>
        <v>1</v>
      </c>
    </row>
    <row r="117" spans="1:13" x14ac:dyDescent="0.3">
      <c r="A117">
        <v>3</v>
      </c>
      <c r="B117">
        <v>36</v>
      </c>
      <c r="C117">
        <v>0</v>
      </c>
      <c r="D117" t="s">
        <v>451</v>
      </c>
      <c r="E117" t="s">
        <v>529</v>
      </c>
      <c r="F117">
        <v>-1</v>
      </c>
      <c r="G117">
        <v>0</v>
      </c>
      <c r="H117">
        <f t="shared" si="8"/>
        <v>0</v>
      </c>
      <c r="I117">
        <f t="shared" si="9"/>
        <v>0</v>
      </c>
      <c r="J117">
        <f t="shared" si="10"/>
        <v>1</v>
      </c>
      <c r="K117">
        <f t="shared" si="11"/>
        <v>0</v>
      </c>
      <c r="L117">
        <f t="shared" si="12"/>
        <v>0</v>
      </c>
      <c r="M117">
        <f t="shared" si="13"/>
        <v>1</v>
      </c>
    </row>
    <row r="118" spans="1:13" x14ac:dyDescent="0.3">
      <c r="A118">
        <v>3</v>
      </c>
      <c r="B118">
        <v>36</v>
      </c>
      <c r="C118">
        <v>1</v>
      </c>
      <c r="D118" t="s">
        <v>451</v>
      </c>
      <c r="E118" t="s">
        <v>530</v>
      </c>
      <c r="F118">
        <v>2</v>
      </c>
      <c r="G118">
        <v>1</v>
      </c>
      <c r="H118">
        <f t="shared" si="8"/>
        <v>0</v>
      </c>
      <c r="I118">
        <f t="shared" si="9"/>
        <v>0</v>
      </c>
      <c r="J118">
        <f t="shared" si="10"/>
        <v>0</v>
      </c>
      <c r="K118">
        <f t="shared" si="11"/>
        <v>0</v>
      </c>
      <c r="L118">
        <f t="shared" si="12"/>
        <v>1</v>
      </c>
      <c r="M118">
        <f t="shared" si="13"/>
        <v>1</v>
      </c>
    </row>
    <row r="119" spans="1:13" x14ac:dyDescent="0.3">
      <c r="A119">
        <v>4</v>
      </c>
      <c r="B119">
        <v>37</v>
      </c>
      <c r="C119">
        <v>0</v>
      </c>
      <c r="D119" t="s">
        <v>409</v>
      </c>
      <c r="E119" t="s">
        <v>531</v>
      </c>
      <c r="F119">
        <v>0</v>
      </c>
      <c r="G119">
        <v>-1</v>
      </c>
      <c r="H119">
        <f t="shared" si="8"/>
        <v>0</v>
      </c>
      <c r="I119">
        <f t="shared" si="9"/>
        <v>0</v>
      </c>
      <c r="J119">
        <f t="shared" si="10"/>
        <v>0</v>
      </c>
      <c r="K119">
        <f t="shared" si="11"/>
        <v>1</v>
      </c>
      <c r="L119">
        <f t="shared" si="12"/>
        <v>0</v>
      </c>
      <c r="M119">
        <f t="shared" si="13"/>
        <v>1</v>
      </c>
    </row>
    <row r="120" spans="1:13" x14ac:dyDescent="0.3">
      <c r="A120">
        <v>4</v>
      </c>
      <c r="B120">
        <v>37</v>
      </c>
      <c r="C120">
        <v>1</v>
      </c>
      <c r="D120" t="s">
        <v>409</v>
      </c>
      <c r="E120" t="s">
        <v>532</v>
      </c>
      <c r="F120">
        <v>1</v>
      </c>
      <c r="G120">
        <v>0</v>
      </c>
      <c r="H120">
        <f t="shared" si="8"/>
        <v>0</v>
      </c>
      <c r="I120">
        <f t="shared" si="9"/>
        <v>0</v>
      </c>
      <c r="J120">
        <f t="shared" si="10"/>
        <v>1</v>
      </c>
      <c r="K120">
        <f t="shared" si="11"/>
        <v>0</v>
      </c>
      <c r="L120">
        <f t="shared" si="12"/>
        <v>0</v>
      </c>
      <c r="M120">
        <f t="shared" si="13"/>
        <v>1</v>
      </c>
    </row>
    <row r="121" spans="1:13" x14ac:dyDescent="0.3">
      <c r="A121">
        <v>4</v>
      </c>
      <c r="B121">
        <v>37</v>
      </c>
      <c r="C121">
        <v>2</v>
      </c>
      <c r="D121" t="s">
        <v>409</v>
      </c>
      <c r="E121" t="s">
        <v>533</v>
      </c>
      <c r="F121">
        <v>1</v>
      </c>
      <c r="G121">
        <v>-1</v>
      </c>
      <c r="H121">
        <f t="shared" si="8"/>
        <v>0</v>
      </c>
      <c r="I121">
        <f t="shared" si="9"/>
        <v>1</v>
      </c>
      <c r="J121">
        <f t="shared" si="10"/>
        <v>0</v>
      </c>
      <c r="K121">
        <f t="shared" si="11"/>
        <v>0</v>
      </c>
      <c r="L121">
        <f t="shared" si="12"/>
        <v>0</v>
      </c>
      <c r="M121">
        <f t="shared" si="13"/>
        <v>1</v>
      </c>
    </row>
    <row r="122" spans="1:13" x14ac:dyDescent="0.3">
      <c r="A122">
        <v>4</v>
      </c>
      <c r="B122">
        <v>37</v>
      </c>
      <c r="C122">
        <v>3</v>
      </c>
      <c r="D122" t="s">
        <v>409</v>
      </c>
      <c r="E122" t="s">
        <v>534</v>
      </c>
      <c r="F122">
        <v>-1</v>
      </c>
      <c r="G122">
        <v>-1</v>
      </c>
      <c r="H122">
        <f t="shared" si="8"/>
        <v>0</v>
      </c>
      <c r="I122">
        <f t="shared" si="9"/>
        <v>0</v>
      </c>
      <c r="J122">
        <f t="shared" si="10"/>
        <v>0</v>
      </c>
      <c r="K122">
        <f t="shared" si="11"/>
        <v>0</v>
      </c>
      <c r="L122">
        <f t="shared" si="12"/>
        <v>1</v>
      </c>
      <c r="M122">
        <f t="shared" si="13"/>
        <v>1</v>
      </c>
    </row>
    <row r="123" spans="1:13" x14ac:dyDescent="0.3">
      <c r="A123">
        <v>4</v>
      </c>
      <c r="B123">
        <v>38</v>
      </c>
      <c r="C123">
        <v>0</v>
      </c>
      <c r="D123" t="s">
        <v>430</v>
      </c>
      <c r="E123" t="s">
        <v>535</v>
      </c>
      <c r="F123">
        <v>-1</v>
      </c>
      <c r="G123">
        <v>1</v>
      </c>
      <c r="H123">
        <f t="shared" si="8"/>
        <v>1</v>
      </c>
      <c r="I123">
        <f t="shared" si="9"/>
        <v>0</v>
      </c>
      <c r="J123">
        <f t="shared" si="10"/>
        <v>0</v>
      </c>
      <c r="K123">
        <f t="shared" si="11"/>
        <v>0</v>
      </c>
      <c r="L123">
        <f t="shared" si="12"/>
        <v>0</v>
      </c>
      <c r="M123">
        <f t="shared" si="13"/>
        <v>1</v>
      </c>
    </row>
    <row r="124" spans="1:13" x14ac:dyDescent="0.3">
      <c r="A124">
        <v>4</v>
      </c>
      <c r="B124">
        <v>38</v>
      </c>
      <c r="C124">
        <v>1</v>
      </c>
      <c r="D124" t="s">
        <v>430</v>
      </c>
      <c r="E124" t="s">
        <v>536</v>
      </c>
      <c r="F124">
        <v>1</v>
      </c>
      <c r="G124">
        <v>1</v>
      </c>
      <c r="H124">
        <f t="shared" si="8"/>
        <v>0</v>
      </c>
      <c r="I124">
        <f t="shared" si="9"/>
        <v>0</v>
      </c>
      <c r="J124">
        <f t="shared" si="10"/>
        <v>0</v>
      </c>
      <c r="K124">
        <f t="shared" si="11"/>
        <v>0</v>
      </c>
      <c r="L124">
        <f t="shared" si="12"/>
        <v>1</v>
      </c>
      <c r="M124">
        <f t="shared" si="13"/>
        <v>1</v>
      </c>
    </row>
    <row r="125" spans="1:13" x14ac:dyDescent="0.3">
      <c r="A125">
        <v>4</v>
      </c>
      <c r="B125">
        <v>39</v>
      </c>
      <c r="C125">
        <v>0</v>
      </c>
      <c r="D125" t="s">
        <v>420</v>
      </c>
      <c r="E125" t="s">
        <v>537</v>
      </c>
      <c r="F125">
        <v>1</v>
      </c>
      <c r="G125">
        <v>1</v>
      </c>
      <c r="H125">
        <f t="shared" si="8"/>
        <v>0</v>
      </c>
      <c r="I125">
        <f t="shared" si="9"/>
        <v>0</v>
      </c>
      <c r="J125">
        <f t="shared" si="10"/>
        <v>0</v>
      </c>
      <c r="K125">
        <f t="shared" si="11"/>
        <v>0</v>
      </c>
      <c r="L125">
        <f t="shared" si="12"/>
        <v>1</v>
      </c>
      <c r="M125">
        <f t="shared" si="13"/>
        <v>1</v>
      </c>
    </row>
    <row r="126" spans="1:13" x14ac:dyDescent="0.3">
      <c r="A126">
        <v>4</v>
      </c>
      <c r="B126">
        <v>39</v>
      </c>
      <c r="C126">
        <v>1</v>
      </c>
      <c r="D126" t="s">
        <v>420</v>
      </c>
      <c r="E126" t="s">
        <v>538</v>
      </c>
      <c r="F126">
        <v>-1</v>
      </c>
      <c r="G126">
        <v>1</v>
      </c>
      <c r="H126">
        <f t="shared" si="8"/>
        <v>1</v>
      </c>
      <c r="I126">
        <f t="shared" si="9"/>
        <v>0</v>
      </c>
      <c r="J126">
        <f t="shared" si="10"/>
        <v>0</v>
      </c>
      <c r="K126">
        <f t="shared" si="11"/>
        <v>0</v>
      </c>
      <c r="L126">
        <f t="shared" si="12"/>
        <v>0</v>
      </c>
      <c r="M126">
        <f t="shared" si="13"/>
        <v>1</v>
      </c>
    </row>
    <row r="127" spans="1:13" x14ac:dyDescent="0.3">
      <c r="A127">
        <v>4</v>
      </c>
      <c r="B127">
        <v>39</v>
      </c>
      <c r="C127">
        <v>2</v>
      </c>
      <c r="D127" t="s">
        <v>420</v>
      </c>
      <c r="E127" t="s">
        <v>539</v>
      </c>
      <c r="F127">
        <v>1</v>
      </c>
      <c r="G127">
        <v>0</v>
      </c>
      <c r="H127">
        <f t="shared" si="8"/>
        <v>0</v>
      </c>
      <c r="I127">
        <f t="shared" si="9"/>
        <v>0</v>
      </c>
      <c r="J127">
        <f t="shared" si="10"/>
        <v>1</v>
      </c>
      <c r="K127">
        <f t="shared" si="11"/>
        <v>0</v>
      </c>
      <c r="L127">
        <f t="shared" si="12"/>
        <v>0</v>
      </c>
      <c r="M127">
        <f t="shared" si="13"/>
        <v>1</v>
      </c>
    </row>
    <row r="128" spans="1:13" x14ac:dyDescent="0.3">
      <c r="A128">
        <v>4</v>
      </c>
      <c r="B128">
        <v>39</v>
      </c>
      <c r="C128">
        <v>3</v>
      </c>
      <c r="D128" t="s">
        <v>420</v>
      </c>
      <c r="E128" t="s">
        <v>540</v>
      </c>
      <c r="F128">
        <v>0</v>
      </c>
      <c r="G128">
        <v>0</v>
      </c>
      <c r="H128">
        <f t="shared" si="8"/>
        <v>0</v>
      </c>
      <c r="I128">
        <f t="shared" si="9"/>
        <v>0</v>
      </c>
      <c r="J128">
        <f t="shared" si="10"/>
        <v>0</v>
      </c>
      <c r="K128">
        <f t="shared" si="11"/>
        <v>0</v>
      </c>
      <c r="L128">
        <f t="shared" si="12"/>
        <v>1</v>
      </c>
      <c r="M128">
        <f t="shared" si="13"/>
        <v>1</v>
      </c>
    </row>
    <row r="129" spans="1:13" x14ac:dyDescent="0.3">
      <c r="A129">
        <v>4</v>
      </c>
      <c r="B129">
        <v>39</v>
      </c>
      <c r="C129">
        <v>4</v>
      </c>
      <c r="D129" t="s">
        <v>420</v>
      </c>
      <c r="E129" t="s">
        <v>541</v>
      </c>
      <c r="F129">
        <v>0</v>
      </c>
      <c r="G129">
        <v>0</v>
      </c>
      <c r="H129">
        <f t="shared" si="8"/>
        <v>0</v>
      </c>
      <c r="I129">
        <f t="shared" si="9"/>
        <v>0</v>
      </c>
      <c r="J129">
        <f t="shared" si="10"/>
        <v>0</v>
      </c>
      <c r="K129">
        <f t="shared" si="11"/>
        <v>0</v>
      </c>
      <c r="L129">
        <f t="shared" si="12"/>
        <v>1</v>
      </c>
      <c r="M129">
        <f t="shared" si="13"/>
        <v>1</v>
      </c>
    </row>
    <row r="130" spans="1:13" x14ac:dyDescent="0.3">
      <c r="A130">
        <v>4</v>
      </c>
      <c r="B130">
        <v>39</v>
      </c>
      <c r="C130">
        <v>5</v>
      </c>
      <c r="D130" t="s">
        <v>420</v>
      </c>
      <c r="E130" t="s">
        <v>542</v>
      </c>
      <c r="F130">
        <v>0</v>
      </c>
      <c r="G130">
        <v>0</v>
      </c>
      <c r="H130">
        <f t="shared" si="8"/>
        <v>0</v>
      </c>
      <c r="I130">
        <f t="shared" si="9"/>
        <v>0</v>
      </c>
      <c r="J130">
        <f t="shared" si="10"/>
        <v>0</v>
      </c>
      <c r="K130">
        <f t="shared" si="11"/>
        <v>0</v>
      </c>
      <c r="L130">
        <f t="shared" si="12"/>
        <v>1</v>
      </c>
      <c r="M130">
        <f t="shared" si="13"/>
        <v>1</v>
      </c>
    </row>
    <row r="131" spans="1:13" x14ac:dyDescent="0.3">
      <c r="A131">
        <v>4</v>
      </c>
      <c r="B131">
        <v>39</v>
      </c>
      <c r="C131">
        <v>6</v>
      </c>
      <c r="D131" t="s">
        <v>420</v>
      </c>
      <c r="E131" t="s">
        <v>543</v>
      </c>
      <c r="F131">
        <v>2</v>
      </c>
      <c r="G131">
        <v>1</v>
      </c>
      <c r="H131">
        <f t="shared" si="8"/>
        <v>0</v>
      </c>
      <c r="I131">
        <f t="shared" si="9"/>
        <v>0</v>
      </c>
      <c r="J131">
        <f t="shared" si="10"/>
        <v>0</v>
      </c>
      <c r="K131">
        <f t="shared" si="11"/>
        <v>0</v>
      </c>
      <c r="L131">
        <f t="shared" si="12"/>
        <v>1</v>
      </c>
      <c r="M131">
        <f t="shared" si="13"/>
        <v>1</v>
      </c>
    </row>
    <row r="132" spans="1:13" x14ac:dyDescent="0.3">
      <c r="A132">
        <v>4</v>
      </c>
      <c r="B132">
        <v>40</v>
      </c>
      <c r="C132">
        <v>0</v>
      </c>
      <c r="D132" t="s">
        <v>448</v>
      </c>
      <c r="E132" t="s">
        <v>544</v>
      </c>
      <c r="F132">
        <v>1</v>
      </c>
      <c r="G132">
        <v>1</v>
      </c>
      <c r="H132">
        <f t="shared" ref="H132:H140" si="14">IF(AND($F132&lt;0,$G132&gt;0),1,0)</f>
        <v>0</v>
      </c>
      <c r="I132">
        <f t="shared" ref="I132:I140" si="15">IF(AND($F132&gt;0,$G132&lt;0),1,0)</f>
        <v>0</v>
      </c>
      <c r="J132">
        <f t="shared" ref="J132:J140" si="16">IF(AND($F132&lt;&gt;0,$G132=0),1,0)</f>
        <v>0</v>
      </c>
      <c r="K132">
        <f t="shared" ref="K132:K140" si="17">IF(AND($F132=0,$G132&lt;&gt;0),1,0)</f>
        <v>0</v>
      </c>
      <c r="L132">
        <f t="shared" ref="L132:L140" si="18">IF(OR(AND($F132&gt;0,$G132&gt;0),AND($F132=0,$G132=0),AND($F132&lt;0,$G132&lt;0)),1,0)</f>
        <v>1</v>
      </c>
      <c r="M132">
        <f t="shared" si="13"/>
        <v>1</v>
      </c>
    </row>
    <row r="133" spans="1:13" x14ac:dyDescent="0.3">
      <c r="A133">
        <v>4</v>
      </c>
      <c r="B133">
        <v>40</v>
      </c>
      <c r="C133">
        <v>1</v>
      </c>
      <c r="D133" t="s">
        <v>448</v>
      </c>
      <c r="E133" t="s">
        <v>545</v>
      </c>
      <c r="F133">
        <v>1</v>
      </c>
      <c r="G133">
        <v>1</v>
      </c>
      <c r="H133">
        <f t="shared" si="14"/>
        <v>0</v>
      </c>
      <c r="I133">
        <f t="shared" si="15"/>
        <v>0</v>
      </c>
      <c r="J133">
        <f t="shared" si="16"/>
        <v>0</v>
      </c>
      <c r="K133">
        <f t="shared" si="17"/>
        <v>0</v>
      </c>
      <c r="L133">
        <f t="shared" si="18"/>
        <v>1</v>
      </c>
      <c r="M133">
        <f t="shared" si="13"/>
        <v>1</v>
      </c>
    </row>
    <row r="134" spans="1:13" x14ac:dyDescent="0.3">
      <c r="A134">
        <v>4</v>
      </c>
      <c r="B134">
        <v>41</v>
      </c>
      <c r="C134">
        <v>0</v>
      </c>
      <c r="D134" t="s">
        <v>460</v>
      </c>
      <c r="E134" t="s">
        <v>546</v>
      </c>
      <c r="F134">
        <v>-1</v>
      </c>
      <c r="G134">
        <v>-1</v>
      </c>
      <c r="H134">
        <f t="shared" si="14"/>
        <v>0</v>
      </c>
      <c r="I134">
        <f t="shared" si="15"/>
        <v>0</v>
      </c>
      <c r="J134">
        <f t="shared" si="16"/>
        <v>0</v>
      </c>
      <c r="K134">
        <f t="shared" si="17"/>
        <v>0</v>
      </c>
      <c r="L134">
        <f t="shared" si="18"/>
        <v>1</v>
      </c>
      <c r="M134">
        <f t="shared" si="13"/>
        <v>1</v>
      </c>
    </row>
    <row r="135" spans="1:13" x14ac:dyDescent="0.3">
      <c r="A135">
        <v>4</v>
      </c>
      <c r="B135">
        <v>41</v>
      </c>
      <c r="C135">
        <v>1</v>
      </c>
      <c r="D135" t="s">
        <v>460</v>
      </c>
      <c r="E135" t="s">
        <v>547</v>
      </c>
      <c r="F135">
        <v>-1</v>
      </c>
      <c r="G135">
        <v>-1</v>
      </c>
      <c r="H135">
        <f t="shared" si="14"/>
        <v>0</v>
      </c>
      <c r="I135">
        <f t="shared" si="15"/>
        <v>0</v>
      </c>
      <c r="J135">
        <f t="shared" si="16"/>
        <v>0</v>
      </c>
      <c r="K135">
        <f t="shared" si="17"/>
        <v>0</v>
      </c>
      <c r="L135">
        <f t="shared" si="18"/>
        <v>1</v>
      </c>
      <c r="M135">
        <f t="shared" si="13"/>
        <v>1</v>
      </c>
    </row>
    <row r="136" spans="1:13" x14ac:dyDescent="0.3">
      <c r="A136">
        <v>4</v>
      </c>
      <c r="B136">
        <v>41</v>
      </c>
      <c r="C136">
        <v>2</v>
      </c>
      <c r="D136" t="s">
        <v>460</v>
      </c>
      <c r="E136" t="s">
        <v>548</v>
      </c>
      <c r="F136">
        <v>1</v>
      </c>
      <c r="G136">
        <v>-1</v>
      </c>
      <c r="H136">
        <f t="shared" si="14"/>
        <v>0</v>
      </c>
      <c r="I136">
        <f t="shared" si="15"/>
        <v>1</v>
      </c>
      <c r="J136">
        <f t="shared" si="16"/>
        <v>0</v>
      </c>
      <c r="K136">
        <f t="shared" si="17"/>
        <v>0</v>
      </c>
      <c r="L136">
        <f t="shared" si="18"/>
        <v>0</v>
      </c>
      <c r="M136">
        <f t="shared" si="13"/>
        <v>1</v>
      </c>
    </row>
    <row r="137" spans="1:13" x14ac:dyDescent="0.3">
      <c r="A137">
        <v>4</v>
      </c>
      <c r="B137">
        <v>41</v>
      </c>
      <c r="C137">
        <v>3</v>
      </c>
      <c r="D137" t="s">
        <v>460</v>
      </c>
      <c r="E137" t="s">
        <v>549</v>
      </c>
      <c r="F137">
        <v>0</v>
      </c>
      <c r="G137">
        <v>-1</v>
      </c>
      <c r="H137">
        <f t="shared" si="14"/>
        <v>0</v>
      </c>
      <c r="I137">
        <f t="shared" si="15"/>
        <v>0</v>
      </c>
      <c r="J137">
        <f t="shared" si="16"/>
        <v>0</v>
      </c>
      <c r="K137">
        <f t="shared" si="17"/>
        <v>1</v>
      </c>
      <c r="L137">
        <f t="shared" si="18"/>
        <v>0</v>
      </c>
      <c r="M137">
        <f t="shared" si="13"/>
        <v>1</v>
      </c>
    </row>
    <row r="138" spans="1:13" x14ac:dyDescent="0.3">
      <c r="A138">
        <v>4</v>
      </c>
      <c r="B138">
        <v>42</v>
      </c>
      <c r="C138">
        <v>0</v>
      </c>
      <c r="D138" t="s">
        <v>465</v>
      </c>
      <c r="E138" t="s">
        <v>550</v>
      </c>
      <c r="F138">
        <v>-1</v>
      </c>
      <c r="G138">
        <v>0</v>
      </c>
      <c r="H138">
        <f t="shared" si="14"/>
        <v>0</v>
      </c>
      <c r="I138">
        <f t="shared" si="15"/>
        <v>0</v>
      </c>
      <c r="J138">
        <f t="shared" si="16"/>
        <v>1</v>
      </c>
      <c r="K138">
        <f t="shared" si="17"/>
        <v>0</v>
      </c>
      <c r="L138">
        <f t="shared" si="18"/>
        <v>0</v>
      </c>
      <c r="M138">
        <f t="shared" si="13"/>
        <v>1</v>
      </c>
    </row>
    <row r="139" spans="1:13" x14ac:dyDescent="0.3">
      <c r="A139">
        <v>4</v>
      </c>
      <c r="B139">
        <v>43</v>
      </c>
      <c r="C139">
        <v>0</v>
      </c>
      <c r="D139" t="s">
        <v>430</v>
      </c>
      <c r="E139" t="s">
        <v>551</v>
      </c>
      <c r="F139">
        <v>0</v>
      </c>
      <c r="G139">
        <v>0</v>
      </c>
      <c r="H139">
        <f t="shared" si="14"/>
        <v>0</v>
      </c>
      <c r="I139">
        <f t="shared" si="15"/>
        <v>0</v>
      </c>
      <c r="J139">
        <f t="shared" si="16"/>
        <v>0</v>
      </c>
      <c r="K139">
        <f t="shared" si="17"/>
        <v>0</v>
      </c>
      <c r="L139">
        <f t="shared" si="18"/>
        <v>1</v>
      </c>
      <c r="M139">
        <f t="shared" si="13"/>
        <v>1</v>
      </c>
    </row>
    <row r="140" spans="1:13" x14ac:dyDescent="0.3">
      <c r="A140">
        <v>4</v>
      </c>
      <c r="B140">
        <v>44</v>
      </c>
      <c r="C140">
        <v>0</v>
      </c>
      <c r="D140" t="s">
        <v>552</v>
      </c>
      <c r="E140" t="s">
        <v>53</v>
      </c>
      <c r="F140">
        <v>1</v>
      </c>
      <c r="G140">
        <v>0</v>
      </c>
      <c r="H140">
        <f t="shared" si="14"/>
        <v>0</v>
      </c>
      <c r="I140">
        <f t="shared" si="15"/>
        <v>0</v>
      </c>
      <c r="J140">
        <f t="shared" si="16"/>
        <v>1</v>
      </c>
      <c r="K140">
        <f t="shared" si="17"/>
        <v>0</v>
      </c>
      <c r="L140">
        <f t="shared" si="18"/>
        <v>0</v>
      </c>
      <c r="M140">
        <f t="shared" si="13"/>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workbookViewId="0">
      <selection activeCell="P2" sqref="P2"/>
    </sheetView>
  </sheetViews>
  <sheetFormatPr defaultRowHeight="14.4" x14ac:dyDescent="0.3"/>
  <cols>
    <col min="8" max="9" width="12.77734375" bestFit="1" customWidth="1"/>
    <col min="10" max="11" width="13.5546875" bestFit="1" customWidth="1"/>
  </cols>
  <sheetData>
    <row r="1" spans="1:13" x14ac:dyDescent="0.3">
      <c r="A1" t="s">
        <v>0</v>
      </c>
      <c r="B1" t="s">
        <v>1</v>
      </c>
      <c r="C1" t="s">
        <v>2</v>
      </c>
      <c r="D1" t="s">
        <v>3</v>
      </c>
      <c r="E1" t="s">
        <v>4</v>
      </c>
      <c r="F1" t="s">
        <v>5</v>
      </c>
      <c r="G1" t="s">
        <v>6</v>
      </c>
      <c r="H1" t="s">
        <v>104</v>
      </c>
      <c r="I1" t="s">
        <v>105</v>
      </c>
      <c r="J1" t="s">
        <v>106</v>
      </c>
      <c r="K1" t="s">
        <v>107</v>
      </c>
      <c r="L1" t="s">
        <v>108</v>
      </c>
    </row>
    <row r="2" spans="1:13" x14ac:dyDescent="0.3">
      <c r="H2">
        <f>SUM(H3:H428)</f>
        <v>6</v>
      </c>
      <c r="I2">
        <f t="shared" ref="I2:M2" si="0">SUM(I3:I428)</f>
        <v>17</v>
      </c>
      <c r="J2">
        <f t="shared" si="0"/>
        <v>20</v>
      </c>
      <c r="K2">
        <f t="shared" si="0"/>
        <v>26</v>
      </c>
      <c r="L2">
        <f t="shared" si="0"/>
        <v>47</v>
      </c>
      <c r="M2">
        <f t="shared" si="0"/>
        <v>116</v>
      </c>
    </row>
    <row r="3" spans="1:13" x14ac:dyDescent="0.3">
      <c r="A3">
        <v>0</v>
      </c>
      <c r="B3">
        <v>9</v>
      </c>
      <c r="C3">
        <v>0</v>
      </c>
      <c r="D3" t="s">
        <v>553</v>
      </c>
      <c r="E3" t="s">
        <v>554</v>
      </c>
      <c r="F3">
        <v>1</v>
      </c>
      <c r="G3">
        <v>-1</v>
      </c>
      <c r="H3">
        <f>IF(AND($F3&lt;0,$G3&gt;0),1,0)</f>
        <v>0</v>
      </c>
      <c r="I3">
        <f>IF(AND($F3&gt;0,$G3&lt;0),1,0)</f>
        <v>1</v>
      </c>
      <c r="J3">
        <f>IF(AND($F3&lt;&gt;0,$G3=0),1,0)</f>
        <v>0</v>
      </c>
      <c r="K3">
        <f>IF(AND($F3=0,$G3&lt;&gt;0),1,0)</f>
        <v>0</v>
      </c>
      <c r="L3">
        <f>IF(OR(AND($F3&gt;0,$G3&gt;0),AND($F3=0,$G3=0),AND($F3&lt;0,$G3&lt;0)),1,0)</f>
        <v>0</v>
      </c>
      <c r="M3">
        <f>SUM(H3:L3)</f>
        <v>1</v>
      </c>
    </row>
    <row r="4" spans="1:13" x14ac:dyDescent="0.3">
      <c r="A4">
        <v>0</v>
      </c>
      <c r="B4">
        <v>9</v>
      </c>
      <c r="C4">
        <v>1</v>
      </c>
      <c r="D4" t="s">
        <v>553</v>
      </c>
      <c r="E4" t="s">
        <v>555</v>
      </c>
      <c r="F4">
        <v>-2</v>
      </c>
      <c r="G4">
        <v>-1</v>
      </c>
      <c r="H4">
        <f t="shared" ref="H4:H67" si="1">IF(AND($F4&lt;0,$G4&gt;0),1,0)</f>
        <v>0</v>
      </c>
      <c r="I4">
        <f t="shared" ref="I4:I67" si="2">IF(AND($F4&gt;0,$G4&lt;0),1,0)</f>
        <v>0</v>
      </c>
      <c r="J4">
        <f t="shared" ref="J4:J67" si="3">IF(AND($F4&lt;&gt;0,$G4=0),1,0)</f>
        <v>0</v>
      </c>
      <c r="K4">
        <f t="shared" ref="K4:K67" si="4">IF(AND($F4=0,$G4&lt;&gt;0),1,0)</f>
        <v>0</v>
      </c>
      <c r="L4">
        <f t="shared" ref="L4:L67" si="5">IF(OR(AND($F4&gt;0,$G4&gt;0),AND($F4=0,$G4=0),AND($F4&lt;0,$G4&lt;0)),1,0)</f>
        <v>1</v>
      </c>
      <c r="M4">
        <f t="shared" ref="M4:M67" si="6">SUM(H4:L4)</f>
        <v>1</v>
      </c>
    </row>
    <row r="5" spans="1:13" x14ac:dyDescent="0.3">
      <c r="A5">
        <v>0</v>
      </c>
      <c r="B5">
        <v>10</v>
      </c>
      <c r="C5">
        <v>0</v>
      </c>
      <c r="D5" t="s">
        <v>556</v>
      </c>
      <c r="E5" t="s">
        <v>557</v>
      </c>
      <c r="F5">
        <v>1</v>
      </c>
      <c r="G5">
        <v>-1</v>
      </c>
      <c r="H5">
        <f t="shared" si="1"/>
        <v>0</v>
      </c>
      <c r="I5">
        <f t="shared" si="2"/>
        <v>1</v>
      </c>
      <c r="J5">
        <f t="shared" si="3"/>
        <v>0</v>
      </c>
      <c r="K5">
        <f t="shared" si="4"/>
        <v>0</v>
      </c>
      <c r="L5">
        <f t="shared" si="5"/>
        <v>0</v>
      </c>
      <c r="M5">
        <f t="shared" si="6"/>
        <v>1</v>
      </c>
    </row>
    <row r="6" spans="1:13" x14ac:dyDescent="0.3">
      <c r="A6">
        <v>0</v>
      </c>
      <c r="B6">
        <v>10</v>
      </c>
      <c r="C6">
        <v>1</v>
      </c>
      <c r="D6" t="s">
        <v>556</v>
      </c>
      <c r="E6" t="s">
        <v>558</v>
      </c>
      <c r="F6">
        <v>-2</v>
      </c>
      <c r="G6">
        <v>-1</v>
      </c>
      <c r="H6">
        <f t="shared" si="1"/>
        <v>0</v>
      </c>
      <c r="I6">
        <f t="shared" si="2"/>
        <v>0</v>
      </c>
      <c r="J6">
        <f t="shared" si="3"/>
        <v>0</v>
      </c>
      <c r="K6">
        <f t="shared" si="4"/>
        <v>0</v>
      </c>
      <c r="L6">
        <f t="shared" si="5"/>
        <v>1</v>
      </c>
      <c r="M6">
        <f t="shared" si="6"/>
        <v>1</v>
      </c>
    </row>
    <row r="7" spans="1:13" x14ac:dyDescent="0.3">
      <c r="A7">
        <v>0</v>
      </c>
      <c r="B7">
        <v>11</v>
      </c>
      <c r="C7">
        <v>0</v>
      </c>
      <c r="D7" t="s">
        <v>559</v>
      </c>
      <c r="E7" t="s">
        <v>560</v>
      </c>
      <c r="F7">
        <v>0</v>
      </c>
      <c r="G7">
        <v>0</v>
      </c>
      <c r="H7">
        <f t="shared" si="1"/>
        <v>0</v>
      </c>
      <c r="I7">
        <f t="shared" si="2"/>
        <v>0</v>
      </c>
      <c r="J7">
        <f t="shared" si="3"/>
        <v>0</v>
      </c>
      <c r="K7">
        <f t="shared" si="4"/>
        <v>0</v>
      </c>
      <c r="L7">
        <f t="shared" si="5"/>
        <v>1</v>
      </c>
      <c r="M7">
        <f t="shared" si="6"/>
        <v>1</v>
      </c>
    </row>
    <row r="8" spans="1:13" x14ac:dyDescent="0.3">
      <c r="A8">
        <v>0</v>
      </c>
      <c r="B8">
        <v>11</v>
      </c>
      <c r="C8">
        <v>1</v>
      </c>
      <c r="D8" t="s">
        <v>559</v>
      </c>
      <c r="E8" t="s">
        <v>561</v>
      </c>
      <c r="F8">
        <v>1</v>
      </c>
      <c r="G8">
        <v>1</v>
      </c>
      <c r="H8">
        <f t="shared" si="1"/>
        <v>0</v>
      </c>
      <c r="I8">
        <f t="shared" si="2"/>
        <v>0</v>
      </c>
      <c r="J8">
        <f t="shared" si="3"/>
        <v>0</v>
      </c>
      <c r="K8">
        <f t="shared" si="4"/>
        <v>0</v>
      </c>
      <c r="L8">
        <f t="shared" si="5"/>
        <v>1</v>
      </c>
      <c r="M8">
        <f t="shared" si="6"/>
        <v>1</v>
      </c>
    </row>
    <row r="9" spans="1:13" x14ac:dyDescent="0.3">
      <c r="A9">
        <v>0</v>
      </c>
      <c r="B9">
        <v>12</v>
      </c>
      <c r="C9">
        <v>0</v>
      </c>
      <c r="D9" t="s">
        <v>562</v>
      </c>
      <c r="E9" t="s">
        <v>563</v>
      </c>
      <c r="F9">
        <v>0</v>
      </c>
      <c r="G9">
        <v>1</v>
      </c>
      <c r="H9">
        <f t="shared" si="1"/>
        <v>0</v>
      </c>
      <c r="I9">
        <f t="shared" si="2"/>
        <v>0</v>
      </c>
      <c r="J9">
        <f t="shared" si="3"/>
        <v>0</v>
      </c>
      <c r="K9">
        <f t="shared" si="4"/>
        <v>1</v>
      </c>
      <c r="L9">
        <f t="shared" si="5"/>
        <v>0</v>
      </c>
      <c r="M9">
        <f t="shared" si="6"/>
        <v>1</v>
      </c>
    </row>
    <row r="10" spans="1:13" x14ac:dyDescent="0.3">
      <c r="A10">
        <v>0</v>
      </c>
      <c r="B10">
        <v>14</v>
      </c>
      <c r="C10">
        <v>0</v>
      </c>
      <c r="D10" t="s">
        <v>556</v>
      </c>
      <c r="E10" t="s">
        <v>564</v>
      </c>
      <c r="F10">
        <v>1</v>
      </c>
      <c r="G10">
        <v>0</v>
      </c>
      <c r="H10">
        <f t="shared" si="1"/>
        <v>0</v>
      </c>
      <c r="I10">
        <f t="shared" si="2"/>
        <v>0</v>
      </c>
      <c r="J10">
        <f t="shared" si="3"/>
        <v>1</v>
      </c>
      <c r="K10">
        <f t="shared" si="4"/>
        <v>0</v>
      </c>
      <c r="L10">
        <f t="shared" si="5"/>
        <v>0</v>
      </c>
      <c r="M10">
        <f t="shared" si="6"/>
        <v>1</v>
      </c>
    </row>
    <row r="11" spans="1:13" x14ac:dyDescent="0.3">
      <c r="A11">
        <v>0</v>
      </c>
      <c r="B11">
        <v>15</v>
      </c>
      <c r="C11">
        <v>0</v>
      </c>
      <c r="D11" t="s">
        <v>562</v>
      </c>
      <c r="E11" t="s">
        <v>565</v>
      </c>
      <c r="F11">
        <v>0</v>
      </c>
      <c r="G11">
        <v>1</v>
      </c>
      <c r="H11">
        <f t="shared" si="1"/>
        <v>0</v>
      </c>
      <c r="I11">
        <f t="shared" si="2"/>
        <v>0</v>
      </c>
      <c r="J11">
        <f t="shared" si="3"/>
        <v>0</v>
      </c>
      <c r="K11">
        <f t="shared" si="4"/>
        <v>1</v>
      </c>
      <c r="L11">
        <f t="shared" si="5"/>
        <v>0</v>
      </c>
      <c r="M11">
        <f t="shared" si="6"/>
        <v>1</v>
      </c>
    </row>
    <row r="12" spans="1:13" x14ac:dyDescent="0.3">
      <c r="A12">
        <v>0</v>
      </c>
      <c r="B12">
        <v>15</v>
      </c>
      <c r="C12">
        <v>1</v>
      </c>
      <c r="D12" t="s">
        <v>562</v>
      </c>
      <c r="E12" t="s">
        <v>566</v>
      </c>
      <c r="F12">
        <v>0</v>
      </c>
      <c r="G12">
        <v>1</v>
      </c>
      <c r="H12">
        <f t="shared" si="1"/>
        <v>0</v>
      </c>
      <c r="I12">
        <f t="shared" si="2"/>
        <v>0</v>
      </c>
      <c r="J12">
        <f t="shared" si="3"/>
        <v>0</v>
      </c>
      <c r="K12">
        <f t="shared" si="4"/>
        <v>1</v>
      </c>
      <c r="L12">
        <f t="shared" si="5"/>
        <v>0</v>
      </c>
      <c r="M12">
        <f t="shared" si="6"/>
        <v>1</v>
      </c>
    </row>
    <row r="13" spans="1:13" x14ac:dyDescent="0.3">
      <c r="A13">
        <v>0</v>
      </c>
      <c r="B13">
        <v>15</v>
      </c>
      <c r="C13">
        <v>2</v>
      </c>
      <c r="D13" t="s">
        <v>562</v>
      </c>
      <c r="E13" t="s">
        <v>567</v>
      </c>
      <c r="F13">
        <v>1</v>
      </c>
      <c r="G13">
        <v>1</v>
      </c>
      <c r="H13">
        <f t="shared" si="1"/>
        <v>0</v>
      </c>
      <c r="I13">
        <f t="shared" si="2"/>
        <v>0</v>
      </c>
      <c r="J13">
        <f t="shared" si="3"/>
        <v>0</v>
      </c>
      <c r="K13">
        <f t="shared" si="4"/>
        <v>0</v>
      </c>
      <c r="L13">
        <f t="shared" si="5"/>
        <v>1</v>
      </c>
      <c r="M13">
        <f t="shared" si="6"/>
        <v>1</v>
      </c>
    </row>
    <row r="14" spans="1:13" x14ac:dyDescent="0.3">
      <c r="A14">
        <v>1</v>
      </c>
      <c r="B14">
        <v>16</v>
      </c>
      <c r="C14">
        <v>0</v>
      </c>
      <c r="D14" t="s">
        <v>562</v>
      </c>
      <c r="E14" t="s">
        <v>568</v>
      </c>
      <c r="F14">
        <v>0</v>
      </c>
      <c r="G14">
        <v>-1</v>
      </c>
      <c r="H14">
        <f t="shared" si="1"/>
        <v>0</v>
      </c>
      <c r="I14">
        <f t="shared" si="2"/>
        <v>0</v>
      </c>
      <c r="J14">
        <f t="shared" si="3"/>
        <v>0</v>
      </c>
      <c r="K14">
        <f t="shared" si="4"/>
        <v>1</v>
      </c>
      <c r="L14">
        <f t="shared" si="5"/>
        <v>0</v>
      </c>
      <c r="M14">
        <f t="shared" si="6"/>
        <v>1</v>
      </c>
    </row>
    <row r="15" spans="1:13" x14ac:dyDescent="0.3">
      <c r="A15">
        <v>1</v>
      </c>
      <c r="B15">
        <v>16</v>
      </c>
      <c r="C15">
        <v>1</v>
      </c>
      <c r="D15" t="s">
        <v>562</v>
      </c>
      <c r="E15" t="s">
        <v>569</v>
      </c>
      <c r="F15">
        <v>-1</v>
      </c>
      <c r="G15">
        <v>-1</v>
      </c>
      <c r="H15">
        <f t="shared" si="1"/>
        <v>0</v>
      </c>
      <c r="I15">
        <f t="shared" si="2"/>
        <v>0</v>
      </c>
      <c r="J15">
        <f t="shared" si="3"/>
        <v>0</v>
      </c>
      <c r="K15">
        <f t="shared" si="4"/>
        <v>0</v>
      </c>
      <c r="L15">
        <f t="shared" si="5"/>
        <v>1</v>
      </c>
      <c r="M15">
        <f t="shared" si="6"/>
        <v>1</v>
      </c>
    </row>
    <row r="16" spans="1:13" x14ac:dyDescent="0.3">
      <c r="A16">
        <v>1</v>
      </c>
      <c r="B16">
        <v>17</v>
      </c>
      <c r="C16">
        <v>0</v>
      </c>
      <c r="D16" t="s">
        <v>570</v>
      </c>
      <c r="E16" t="s">
        <v>571</v>
      </c>
      <c r="F16">
        <v>1</v>
      </c>
      <c r="G16">
        <v>-1</v>
      </c>
      <c r="H16">
        <f t="shared" si="1"/>
        <v>0</v>
      </c>
      <c r="I16">
        <f t="shared" si="2"/>
        <v>1</v>
      </c>
      <c r="J16">
        <f t="shared" si="3"/>
        <v>0</v>
      </c>
      <c r="K16">
        <f t="shared" si="4"/>
        <v>0</v>
      </c>
      <c r="L16">
        <f t="shared" si="5"/>
        <v>0</v>
      </c>
      <c r="M16">
        <f t="shared" si="6"/>
        <v>1</v>
      </c>
    </row>
    <row r="17" spans="1:13" x14ac:dyDescent="0.3">
      <c r="A17">
        <v>1</v>
      </c>
      <c r="B17">
        <v>17</v>
      </c>
      <c r="C17">
        <v>1</v>
      </c>
      <c r="D17" t="s">
        <v>570</v>
      </c>
      <c r="E17" t="s">
        <v>572</v>
      </c>
      <c r="F17">
        <v>0</v>
      </c>
      <c r="G17">
        <v>-1</v>
      </c>
      <c r="H17">
        <f t="shared" si="1"/>
        <v>0</v>
      </c>
      <c r="I17">
        <f t="shared" si="2"/>
        <v>0</v>
      </c>
      <c r="J17">
        <f t="shared" si="3"/>
        <v>0</v>
      </c>
      <c r="K17">
        <f t="shared" si="4"/>
        <v>1</v>
      </c>
      <c r="L17">
        <f t="shared" si="5"/>
        <v>0</v>
      </c>
      <c r="M17">
        <f t="shared" si="6"/>
        <v>1</v>
      </c>
    </row>
    <row r="18" spans="1:13" x14ac:dyDescent="0.3">
      <c r="A18">
        <v>1</v>
      </c>
      <c r="B18">
        <v>18</v>
      </c>
      <c r="C18">
        <v>0</v>
      </c>
      <c r="D18" t="s">
        <v>573</v>
      </c>
      <c r="E18" t="s">
        <v>574</v>
      </c>
      <c r="F18">
        <v>0</v>
      </c>
      <c r="G18">
        <v>0</v>
      </c>
      <c r="H18">
        <f t="shared" si="1"/>
        <v>0</v>
      </c>
      <c r="I18">
        <f t="shared" si="2"/>
        <v>0</v>
      </c>
      <c r="J18">
        <f t="shared" si="3"/>
        <v>0</v>
      </c>
      <c r="K18">
        <f t="shared" si="4"/>
        <v>0</v>
      </c>
      <c r="L18">
        <f t="shared" si="5"/>
        <v>1</v>
      </c>
      <c r="M18">
        <f t="shared" si="6"/>
        <v>1</v>
      </c>
    </row>
    <row r="19" spans="1:13" x14ac:dyDescent="0.3">
      <c r="A19">
        <v>1</v>
      </c>
      <c r="B19">
        <v>18</v>
      </c>
      <c r="C19">
        <v>1</v>
      </c>
      <c r="D19" t="s">
        <v>573</v>
      </c>
      <c r="E19" t="s">
        <v>575</v>
      </c>
      <c r="F19">
        <v>0</v>
      </c>
      <c r="G19">
        <v>0</v>
      </c>
      <c r="H19">
        <f t="shared" si="1"/>
        <v>0</v>
      </c>
      <c r="I19">
        <f t="shared" si="2"/>
        <v>0</v>
      </c>
      <c r="J19">
        <f t="shared" si="3"/>
        <v>0</v>
      </c>
      <c r="K19">
        <f t="shared" si="4"/>
        <v>0</v>
      </c>
      <c r="L19">
        <f t="shared" si="5"/>
        <v>1</v>
      </c>
      <c r="M19">
        <f t="shared" si="6"/>
        <v>1</v>
      </c>
    </row>
    <row r="20" spans="1:13" x14ac:dyDescent="0.3">
      <c r="A20">
        <v>1</v>
      </c>
      <c r="B20">
        <v>18</v>
      </c>
      <c r="C20">
        <v>2</v>
      </c>
      <c r="D20" t="s">
        <v>573</v>
      </c>
      <c r="E20" t="s">
        <v>576</v>
      </c>
      <c r="F20">
        <v>0</v>
      </c>
      <c r="G20">
        <v>0</v>
      </c>
      <c r="H20">
        <f t="shared" si="1"/>
        <v>0</v>
      </c>
      <c r="I20">
        <f t="shared" si="2"/>
        <v>0</v>
      </c>
      <c r="J20">
        <f t="shared" si="3"/>
        <v>0</v>
      </c>
      <c r="K20">
        <f t="shared" si="4"/>
        <v>0</v>
      </c>
      <c r="L20">
        <f t="shared" si="5"/>
        <v>1</v>
      </c>
      <c r="M20">
        <f t="shared" si="6"/>
        <v>1</v>
      </c>
    </row>
    <row r="21" spans="1:13" x14ac:dyDescent="0.3">
      <c r="A21">
        <v>1</v>
      </c>
      <c r="B21">
        <v>19</v>
      </c>
      <c r="C21">
        <v>0</v>
      </c>
      <c r="D21" t="s">
        <v>559</v>
      </c>
      <c r="E21" t="s">
        <v>577</v>
      </c>
      <c r="F21">
        <v>-2</v>
      </c>
      <c r="G21">
        <v>-1</v>
      </c>
      <c r="H21">
        <f t="shared" si="1"/>
        <v>0</v>
      </c>
      <c r="I21">
        <f t="shared" si="2"/>
        <v>0</v>
      </c>
      <c r="J21">
        <f t="shared" si="3"/>
        <v>0</v>
      </c>
      <c r="K21">
        <f t="shared" si="4"/>
        <v>0</v>
      </c>
      <c r="L21">
        <f t="shared" si="5"/>
        <v>1</v>
      </c>
      <c r="M21">
        <f t="shared" si="6"/>
        <v>1</v>
      </c>
    </row>
    <row r="22" spans="1:13" x14ac:dyDescent="0.3">
      <c r="A22">
        <v>1</v>
      </c>
      <c r="B22">
        <v>19</v>
      </c>
      <c r="C22">
        <v>1</v>
      </c>
      <c r="D22" t="s">
        <v>559</v>
      </c>
      <c r="E22" t="s">
        <v>578</v>
      </c>
      <c r="F22">
        <v>-1</v>
      </c>
      <c r="G22">
        <v>0</v>
      </c>
      <c r="H22">
        <f t="shared" si="1"/>
        <v>0</v>
      </c>
      <c r="I22">
        <f t="shared" si="2"/>
        <v>0</v>
      </c>
      <c r="J22">
        <f t="shared" si="3"/>
        <v>1</v>
      </c>
      <c r="K22">
        <f t="shared" si="4"/>
        <v>0</v>
      </c>
      <c r="L22">
        <f t="shared" si="5"/>
        <v>0</v>
      </c>
      <c r="M22">
        <f t="shared" si="6"/>
        <v>1</v>
      </c>
    </row>
    <row r="23" spans="1:13" x14ac:dyDescent="0.3">
      <c r="A23">
        <v>1</v>
      </c>
      <c r="B23">
        <v>19</v>
      </c>
      <c r="C23">
        <v>2</v>
      </c>
      <c r="D23" t="s">
        <v>559</v>
      </c>
      <c r="E23" t="s">
        <v>579</v>
      </c>
      <c r="F23">
        <v>0</v>
      </c>
      <c r="G23">
        <v>0</v>
      </c>
      <c r="H23">
        <f t="shared" si="1"/>
        <v>0</v>
      </c>
      <c r="I23">
        <f t="shared" si="2"/>
        <v>0</v>
      </c>
      <c r="J23">
        <f t="shared" si="3"/>
        <v>0</v>
      </c>
      <c r="K23">
        <f t="shared" si="4"/>
        <v>0</v>
      </c>
      <c r="L23">
        <f t="shared" si="5"/>
        <v>1</v>
      </c>
      <c r="M23">
        <f t="shared" si="6"/>
        <v>1</v>
      </c>
    </row>
    <row r="24" spans="1:13" x14ac:dyDescent="0.3">
      <c r="A24">
        <v>1</v>
      </c>
      <c r="B24">
        <v>19</v>
      </c>
      <c r="C24">
        <v>3</v>
      </c>
      <c r="D24" t="s">
        <v>559</v>
      </c>
      <c r="E24" t="s">
        <v>580</v>
      </c>
      <c r="F24">
        <v>1</v>
      </c>
      <c r="G24">
        <v>1</v>
      </c>
      <c r="H24">
        <f t="shared" si="1"/>
        <v>0</v>
      </c>
      <c r="I24">
        <f t="shared" si="2"/>
        <v>0</v>
      </c>
      <c r="J24">
        <f t="shared" si="3"/>
        <v>0</v>
      </c>
      <c r="K24">
        <f t="shared" si="4"/>
        <v>0</v>
      </c>
      <c r="L24">
        <f t="shared" si="5"/>
        <v>1</v>
      </c>
      <c r="M24">
        <f t="shared" si="6"/>
        <v>1</v>
      </c>
    </row>
    <row r="25" spans="1:13" x14ac:dyDescent="0.3">
      <c r="A25">
        <v>1</v>
      </c>
      <c r="B25">
        <v>20</v>
      </c>
      <c r="C25">
        <v>0</v>
      </c>
      <c r="D25" t="s">
        <v>556</v>
      </c>
      <c r="E25" t="s">
        <v>581</v>
      </c>
      <c r="F25">
        <v>1</v>
      </c>
      <c r="G25">
        <v>0</v>
      </c>
      <c r="H25">
        <f t="shared" si="1"/>
        <v>0</v>
      </c>
      <c r="I25">
        <f t="shared" si="2"/>
        <v>0</v>
      </c>
      <c r="J25">
        <f t="shared" si="3"/>
        <v>1</v>
      </c>
      <c r="K25">
        <f t="shared" si="4"/>
        <v>0</v>
      </c>
      <c r="L25">
        <f t="shared" si="5"/>
        <v>0</v>
      </c>
      <c r="M25">
        <f t="shared" si="6"/>
        <v>1</v>
      </c>
    </row>
    <row r="26" spans="1:13" x14ac:dyDescent="0.3">
      <c r="A26">
        <v>1</v>
      </c>
      <c r="B26">
        <v>20</v>
      </c>
      <c r="C26">
        <v>1</v>
      </c>
      <c r="D26" t="s">
        <v>556</v>
      </c>
      <c r="E26" t="s">
        <v>582</v>
      </c>
      <c r="F26">
        <v>2</v>
      </c>
      <c r="G26">
        <v>0</v>
      </c>
      <c r="H26">
        <f t="shared" si="1"/>
        <v>0</v>
      </c>
      <c r="I26">
        <f t="shared" si="2"/>
        <v>0</v>
      </c>
      <c r="J26">
        <f t="shared" si="3"/>
        <v>1</v>
      </c>
      <c r="K26">
        <f t="shared" si="4"/>
        <v>0</v>
      </c>
      <c r="L26">
        <f t="shared" si="5"/>
        <v>0</v>
      </c>
      <c r="M26">
        <f t="shared" si="6"/>
        <v>1</v>
      </c>
    </row>
    <row r="27" spans="1:13" x14ac:dyDescent="0.3">
      <c r="A27">
        <v>1</v>
      </c>
      <c r="B27">
        <v>20</v>
      </c>
      <c r="C27">
        <v>2</v>
      </c>
      <c r="D27" t="s">
        <v>556</v>
      </c>
      <c r="E27" t="s">
        <v>583</v>
      </c>
      <c r="F27">
        <v>1</v>
      </c>
      <c r="G27">
        <v>0</v>
      </c>
      <c r="H27">
        <f t="shared" si="1"/>
        <v>0</v>
      </c>
      <c r="I27">
        <f t="shared" si="2"/>
        <v>0</v>
      </c>
      <c r="J27">
        <f t="shared" si="3"/>
        <v>1</v>
      </c>
      <c r="K27">
        <f t="shared" si="4"/>
        <v>0</v>
      </c>
      <c r="L27">
        <f t="shared" si="5"/>
        <v>0</v>
      </c>
      <c r="M27">
        <f t="shared" si="6"/>
        <v>1</v>
      </c>
    </row>
    <row r="28" spans="1:13" x14ac:dyDescent="0.3">
      <c r="A28">
        <v>1</v>
      </c>
      <c r="B28">
        <v>21</v>
      </c>
      <c r="C28">
        <v>0</v>
      </c>
      <c r="D28" t="s">
        <v>559</v>
      </c>
      <c r="E28" t="s">
        <v>584</v>
      </c>
      <c r="F28">
        <v>-1</v>
      </c>
      <c r="G28">
        <v>1</v>
      </c>
      <c r="H28">
        <f t="shared" si="1"/>
        <v>1</v>
      </c>
      <c r="I28">
        <f t="shared" si="2"/>
        <v>0</v>
      </c>
      <c r="J28">
        <f t="shared" si="3"/>
        <v>0</v>
      </c>
      <c r="K28">
        <f t="shared" si="4"/>
        <v>0</v>
      </c>
      <c r="L28">
        <f t="shared" si="5"/>
        <v>0</v>
      </c>
      <c r="M28">
        <f t="shared" si="6"/>
        <v>1</v>
      </c>
    </row>
    <row r="29" spans="1:13" x14ac:dyDescent="0.3">
      <c r="A29">
        <v>1</v>
      </c>
      <c r="B29">
        <v>21</v>
      </c>
      <c r="C29">
        <v>1</v>
      </c>
      <c r="D29" t="s">
        <v>559</v>
      </c>
      <c r="E29" t="s">
        <v>585</v>
      </c>
      <c r="F29">
        <v>1</v>
      </c>
      <c r="G29">
        <v>1</v>
      </c>
      <c r="H29">
        <f t="shared" si="1"/>
        <v>0</v>
      </c>
      <c r="I29">
        <f t="shared" si="2"/>
        <v>0</v>
      </c>
      <c r="J29">
        <f t="shared" si="3"/>
        <v>0</v>
      </c>
      <c r="K29">
        <f t="shared" si="4"/>
        <v>0</v>
      </c>
      <c r="L29">
        <f t="shared" si="5"/>
        <v>1</v>
      </c>
      <c r="M29">
        <f t="shared" si="6"/>
        <v>1</v>
      </c>
    </row>
    <row r="30" spans="1:13" x14ac:dyDescent="0.3">
      <c r="A30">
        <v>1</v>
      </c>
      <c r="B30">
        <v>22</v>
      </c>
      <c r="C30">
        <v>0</v>
      </c>
      <c r="D30" t="s">
        <v>562</v>
      </c>
      <c r="E30" t="s">
        <v>586</v>
      </c>
      <c r="F30">
        <v>-1</v>
      </c>
      <c r="G30">
        <v>1</v>
      </c>
      <c r="H30">
        <f t="shared" si="1"/>
        <v>1</v>
      </c>
      <c r="I30">
        <f t="shared" si="2"/>
        <v>0</v>
      </c>
      <c r="J30">
        <f t="shared" si="3"/>
        <v>0</v>
      </c>
      <c r="K30">
        <f t="shared" si="4"/>
        <v>0</v>
      </c>
      <c r="L30">
        <f t="shared" si="5"/>
        <v>0</v>
      </c>
      <c r="M30">
        <f t="shared" si="6"/>
        <v>1</v>
      </c>
    </row>
    <row r="31" spans="1:13" x14ac:dyDescent="0.3">
      <c r="A31">
        <v>2</v>
      </c>
      <c r="B31">
        <v>23</v>
      </c>
      <c r="C31">
        <v>0</v>
      </c>
      <c r="D31" t="s">
        <v>562</v>
      </c>
      <c r="E31" t="s">
        <v>587</v>
      </c>
      <c r="F31">
        <v>-1</v>
      </c>
      <c r="G31">
        <v>0</v>
      </c>
      <c r="H31">
        <f t="shared" si="1"/>
        <v>0</v>
      </c>
      <c r="I31">
        <f t="shared" si="2"/>
        <v>0</v>
      </c>
      <c r="J31">
        <f t="shared" si="3"/>
        <v>1</v>
      </c>
      <c r="K31">
        <f t="shared" si="4"/>
        <v>0</v>
      </c>
      <c r="L31">
        <f t="shared" si="5"/>
        <v>0</v>
      </c>
      <c r="M31">
        <f t="shared" si="6"/>
        <v>1</v>
      </c>
    </row>
    <row r="32" spans="1:13" x14ac:dyDescent="0.3">
      <c r="A32">
        <v>2</v>
      </c>
      <c r="B32">
        <v>23</v>
      </c>
      <c r="C32">
        <v>1</v>
      </c>
      <c r="D32" t="s">
        <v>562</v>
      </c>
      <c r="E32" t="s">
        <v>588</v>
      </c>
      <c r="F32">
        <v>0</v>
      </c>
      <c r="G32">
        <v>0</v>
      </c>
      <c r="H32">
        <f t="shared" si="1"/>
        <v>0</v>
      </c>
      <c r="I32">
        <f t="shared" si="2"/>
        <v>0</v>
      </c>
      <c r="J32">
        <f t="shared" si="3"/>
        <v>0</v>
      </c>
      <c r="K32">
        <f t="shared" si="4"/>
        <v>0</v>
      </c>
      <c r="L32">
        <f t="shared" si="5"/>
        <v>1</v>
      </c>
      <c r="M32">
        <f t="shared" si="6"/>
        <v>1</v>
      </c>
    </row>
    <row r="33" spans="1:13" x14ac:dyDescent="0.3">
      <c r="A33">
        <v>2</v>
      </c>
      <c r="B33">
        <v>24</v>
      </c>
      <c r="C33">
        <v>0</v>
      </c>
      <c r="D33" t="s">
        <v>573</v>
      </c>
      <c r="E33" t="s">
        <v>589</v>
      </c>
      <c r="F33">
        <v>0</v>
      </c>
      <c r="G33">
        <v>0</v>
      </c>
      <c r="H33">
        <f t="shared" si="1"/>
        <v>0</v>
      </c>
      <c r="I33">
        <f t="shared" si="2"/>
        <v>0</v>
      </c>
      <c r="J33">
        <f t="shared" si="3"/>
        <v>0</v>
      </c>
      <c r="K33">
        <f t="shared" si="4"/>
        <v>0</v>
      </c>
      <c r="L33">
        <f t="shared" si="5"/>
        <v>1</v>
      </c>
      <c r="M33">
        <f t="shared" si="6"/>
        <v>1</v>
      </c>
    </row>
    <row r="34" spans="1:13" x14ac:dyDescent="0.3">
      <c r="A34">
        <v>2</v>
      </c>
      <c r="B34">
        <v>24</v>
      </c>
      <c r="C34">
        <v>1</v>
      </c>
      <c r="D34" t="s">
        <v>573</v>
      </c>
      <c r="E34" t="s">
        <v>590</v>
      </c>
      <c r="F34">
        <v>0</v>
      </c>
      <c r="G34">
        <v>0</v>
      </c>
      <c r="H34">
        <f t="shared" si="1"/>
        <v>0</v>
      </c>
      <c r="I34">
        <f t="shared" si="2"/>
        <v>0</v>
      </c>
      <c r="J34">
        <f t="shared" si="3"/>
        <v>0</v>
      </c>
      <c r="K34">
        <f t="shared" si="4"/>
        <v>0</v>
      </c>
      <c r="L34">
        <f t="shared" si="5"/>
        <v>1</v>
      </c>
      <c r="M34">
        <f t="shared" si="6"/>
        <v>1</v>
      </c>
    </row>
    <row r="35" spans="1:13" x14ac:dyDescent="0.3">
      <c r="A35">
        <v>2</v>
      </c>
      <c r="B35">
        <v>24</v>
      </c>
      <c r="C35">
        <v>2</v>
      </c>
      <c r="D35" t="s">
        <v>573</v>
      </c>
      <c r="E35" t="s">
        <v>591</v>
      </c>
      <c r="F35">
        <v>0</v>
      </c>
      <c r="G35">
        <v>0</v>
      </c>
      <c r="H35">
        <f t="shared" si="1"/>
        <v>0</v>
      </c>
      <c r="I35">
        <f t="shared" si="2"/>
        <v>0</v>
      </c>
      <c r="J35">
        <f t="shared" si="3"/>
        <v>0</v>
      </c>
      <c r="K35">
        <f t="shared" si="4"/>
        <v>0</v>
      </c>
      <c r="L35">
        <f t="shared" si="5"/>
        <v>1</v>
      </c>
      <c r="M35">
        <f t="shared" si="6"/>
        <v>1</v>
      </c>
    </row>
    <row r="36" spans="1:13" x14ac:dyDescent="0.3">
      <c r="A36">
        <v>2</v>
      </c>
      <c r="B36">
        <v>25</v>
      </c>
      <c r="C36">
        <v>0</v>
      </c>
      <c r="D36" t="s">
        <v>559</v>
      </c>
      <c r="E36" t="s">
        <v>592</v>
      </c>
      <c r="F36">
        <v>0</v>
      </c>
      <c r="G36">
        <v>0</v>
      </c>
      <c r="H36">
        <f t="shared" si="1"/>
        <v>0</v>
      </c>
      <c r="I36">
        <f t="shared" si="2"/>
        <v>0</v>
      </c>
      <c r="J36">
        <f t="shared" si="3"/>
        <v>0</v>
      </c>
      <c r="K36">
        <f t="shared" si="4"/>
        <v>0</v>
      </c>
      <c r="L36">
        <f t="shared" si="5"/>
        <v>1</v>
      </c>
      <c r="M36">
        <f t="shared" si="6"/>
        <v>1</v>
      </c>
    </row>
    <row r="37" spans="1:13" x14ac:dyDescent="0.3">
      <c r="A37">
        <v>2</v>
      </c>
      <c r="B37">
        <v>25</v>
      </c>
      <c r="C37">
        <v>1</v>
      </c>
      <c r="D37" t="s">
        <v>559</v>
      </c>
      <c r="E37" t="s">
        <v>593</v>
      </c>
      <c r="F37">
        <v>1</v>
      </c>
      <c r="G37">
        <v>0</v>
      </c>
      <c r="H37">
        <f t="shared" si="1"/>
        <v>0</v>
      </c>
      <c r="I37">
        <f t="shared" si="2"/>
        <v>0</v>
      </c>
      <c r="J37">
        <f t="shared" si="3"/>
        <v>1</v>
      </c>
      <c r="K37">
        <f t="shared" si="4"/>
        <v>0</v>
      </c>
      <c r="L37">
        <f t="shared" si="5"/>
        <v>0</v>
      </c>
      <c r="M37">
        <f t="shared" si="6"/>
        <v>1</v>
      </c>
    </row>
    <row r="38" spans="1:13" x14ac:dyDescent="0.3">
      <c r="A38">
        <v>2</v>
      </c>
      <c r="B38">
        <v>26</v>
      </c>
      <c r="C38">
        <v>0</v>
      </c>
      <c r="D38" t="s">
        <v>553</v>
      </c>
      <c r="E38" t="s">
        <v>594</v>
      </c>
      <c r="F38">
        <v>1</v>
      </c>
      <c r="G38">
        <v>0</v>
      </c>
      <c r="H38">
        <f t="shared" si="1"/>
        <v>0</v>
      </c>
      <c r="I38">
        <f t="shared" si="2"/>
        <v>0</v>
      </c>
      <c r="J38">
        <f t="shared" si="3"/>
        <v>1</v>
      </c>
      <c r="K38">
        <f t="shared" si="4"/>
        <v>0</v>
      </c>
      <c r="L38">
        <f t="shared" si="5"/>
        <v>0</v>
      </c>
      <c r="M38">
        <f t="shared" si="6"/>
        <v>1</v>
      </c>
    </row>
    <row r="39" spans="1:13" x14ac:dyDescent="0.3">
      <c r="A39">
        <v>2</v>
      </c>
      <c r="B39">
        <v>26</v>
      </c>
      <c r="C39">
        <v>1</v>
      </c>
      <c r="D39" t="s">
        <v>553</v>
      </c>
      <c r="E39" t="s">
        <v>595</v>
      </c>
      <c r="F39">
        <v>0</v>
      </c>
      <c r="G39">
        <v>-1</v>
      </c>
      <c r="H39">
        <f t="shared" si="1"/>
        <v>0</v>
      </c>
      <c r="I39">
        <f t="shared" si="2"/>
        <v>0</v>
      </c>
      <c r="J39">
        <f t="shared" si="3"/>
        <v>0</v>
      </c>
      <c r="K39">
        <f t="shared" si="4"/>
        <v>1</v>
      </c>
      <c r="L39">
        <f t="shared" si="5"/>
        <v>0</v>
      </c>
      <c r="M39">
        <f t="shared" si="6"/>
        <v>1</v>
      </c>
    </row>
    <row r="40" spans="1:13" x14ac:dyDescent="0.3">
      <c r="A40">
        <v>2</v>
      </c>
      <c r="B40">
        <v>26</v>
      </c>
      <c r="C40">
        <v>2</v>
      </c>
      <c r="D40" t="s">
        <v>553</v>
      </c>
      <c r="E40" t="s">
        <v>596</v>
      </c>
      <c r="F40">
        <v>1</v>
      </c>
      <c r="G40">
        <v>-1</v>
      </c>
      <c r="H40">
        <f t="shared" si="1"/>
        <v>0</v>
      </c>
      <c r="I40">
        <f t="shared" si="2"/>
        <v>1</v>
      </c>
      <c r="J40">
        <f t="shared" si="3"/>
        <v>0</v>
      </c>
      <c r="K40">
        <f t="shared" si="4"/>
        <v>0</v>
      </c>
      <c r="L40">
        <f t="shared" si="5"/>
        <v>0</v>
      </c>
      <c r="M40">
        <f t="shared" si="6"/>
        <v>1</v>
      </c>
    </row>
    <row r="41" spans="1:13" x14ac:dyDescent="0.3">
      <c r="A41">
        <v>2</v>
      </c>
      <c r="B41">
        <v>26</v>
      </c>
      <c r="C41">
        <v>3</v>
      </c>
      <c r="D41" t="s">
        <v>553</v>
      </c>
      <c r="E41" t="s">
        <v>597</v>
      </c>
      <c r="F41">
        <v>0</v>
      </c>
      <c r="G41">
        <v>-1</v>
      </c>
      <c r="H41">
        <f t="shared" si="1"/>
        <v>0</v>
      </c>
      <c r="I41">
        <f t="shared" si="2"/>
        <v>0</v>
      </c>
      <c r="J41">
        <f t="shared" si="3"/>
        <v>0</v>
      </c>
      <c r="K41">
        <f t="shared" si="4"/>
        <v>1</v>
      </c>
      <c r="L41">
        <f t="shared" si="5"/>
        <v>0</v>
      </c>
      <c r="M41">
        <f t="shared" si="6"/>
        <v>1</v>
      </c>
    </row>
    <row r="42" spans="1:13" x14ac:dyDescent="0.3">
      <c r="A42">
        <v>2</v>
      </c>
      <c r="B42">
        <v>26</v>
      </c>
      <c r="C42">
        <v>4</v>
      </c>
      <c r="D42" t="s">
        <v>553</v>
      </c>
      <c r="E42" t="s">
        <v>598</v>
      </c>
      <c r="F42">
        <v>0</v>
      </c>
      <c r="G42">
        <v>-1</v>
      </c>
      <c r="H42">
        <f t="shared" si="1"/>
        <v>0</v>
      </c>
      <c r="I42">
        <f t="shared" si="2"/>
        <v>0</v>
      </c>
      <c r="J42">
        <f t="shared" si="3"/>
        <v>0</v>
      </c>
      <c r="K42">
        <f t="shared" si="4"/>
        <v>1</v>
      </c>
      <c r="L42">
        <f t="shared" si="5"/>
        <v>0</v>
      </c>
      <c r="M42">
        <f t="shared" si="6"/>
        <v>1</v>
      </c>
    </row>
    <row r="43" spans="1:13" x14ac:dyDescent="0.3">
      <c r="A43">
        <v>2</v>
      </c>
      <c r="B43">
        <v>26</v>
      </c>
      <c r="C43">
        <v>5</v>
      </c>
      <c r="D43" t="s">
        <v>553</v>
      </c>
      <c r="E43" t="s">
        <v>599</v>
      </c>
      <c r="F43">
        <v>0</v>
      </c>
      <c r="G43">
        <v>0</v>
      </c>
      <c r="H43">
        <f t="shared" si="1"/>
        <v>0</v>
      </c>
      <c r="I43">
        <f t="shared" si="2"/>
        <v>0</v>
      </c>
      <c r="J43">
        <f t="shared" si="3"/>
        <v>0</v>
      </c>
      <c r="K43">
        <f t="shared" si="4"/>
        <v>0</v>
      </c>
      <c r="L43">
        <f t="shared" si="5"/>
        <v>1</v>
      </c>
      <c r="M43">
        <f t="shared" si="6"/>
        <v>1</v>
      </c>
    </row>
    <row r="44" spans="1:13" x14ac:dyDescent="0.3">
      <c r="A44">
        <v>2</v>
      </c>
      <c r="B44">
        <v>27</v>
      </c>
      <c r="C44">
        <v>0</v>
      </c>
      <c r="D44" t="s">
        <v>570</v>
      </c>
      <c r="E44" t="s">
        <v>600</v>
      </c>
      <c r="F44">
        <v>1</v>
      </c>
      <c r="G44">
        <v>-1</v>
      </c>
      <c r="H44">
        <f t="shared" si="1"/>
        <v>0</v>
      </c>
      <c r="I44">
        <f t="shared" si="2"/>
        <v>1</v>
      </c>
      <c r="J44">
        <f t="shared" si="3"/>
        <v>0</v>
      </c>
      <c r="K44">
        <f t="shared" si="4"/>
        <v>0</v>
      </c>
      <c r="L44">
        <f t="shared" si="5"/>
        <v>0</v>
      </c>
      <c r="M44">
        <f t="shared" si="6"/>
        <v>1</v>
      </c>
    </row>
    <row r="45" spans="1:13" x14ac:dyDescent="0.3">
      <c r="A45">
        <v>2</v>
      </c>
      <c r="B45">
        <v>27</v>
      </c>
      <c r="C45">
        <v>1</v>
      </c>
      <c r="D45" t="s">
        <v>570</v>
      </c>
      <c r="E45" t="s">
        <v>601</v>
      </c>
      <c r="F45">
        <v>1</v>
      </c>
      <c r="G45">
        <v>-1</v>
      </c>
      <c r="H45">
        <f t="shared" si="1"/>
        <v>0</v>
      </c>
      <c r="I45">
        <f t="shared" si="2"/>
        <v>1</v>
      </c>
      <c r="J45">
        <f t="shared" si="3"/>
        <v>0</v>
      </c>
      <c r="K45">
        <f t="shared" si="4"/>
        <v>0</v>
      </c>
      <c r="L45">
        <f t="shared" si="5"/>
        <v>0</v>
      </c>
      <c r="M45">
        <f t="shared" si="6"/>
        <v>1</v>
      </c>
    </row>
    <row r="46" spans="1:13" x14ac:dyDescent="0.3">
      <c r="A46">
        <v>2</v>
      </c>
      <c r="B46">
        <v>28</v>
      </c>
      <c r="C46">
        <v>0</v>
      </c>
      <c r="D46" t="s">
        <v>602</v>
      </c>
      <c r="E46" t="s">
        <v>603</v>
      </c>
      <c r="F46">
        <v>1</v>
      </c>
      <c r="G46">
        <v>-1</v>
      </c>
      <c r="H46">
        <f t="shared" si="1"/>
        <v>0</v>
      </c>
      <c r="I46">
        <f t="shared" si="2"/>
        <v>1</v>
      </c>
      <c r="J46">
        <f t="shared" si="3"/>
        <v>0</v>
      </c>
      <c r="K46">
        <f t="shared" si="4"/>
        <v>0</v>
      </c>
      <c r="L46">
        <f t="shared" si="5"/>
        <v>0</v>
      </c>
      <c r="M46">
        <f t="shared" si="6"/>
        <v>1</v>
      </c>
    </row>
    <row r="47" spans="1:13" x14ac:dyDescent="0.3">
      <c r="A47">
        <v>2</v>
      </c>
      <c r="B47">
        <v>28</v>
      </c>
      <c r="C47">
        <v>1</v>
      </c>
      <c r="D47" t="s">
        <v>602</v>
      </c>
      <c r="E47" t="s">
        <v>604</v>
      </c>
      <c r="F47">
        <v>0</v>
      </c>
      <c r="G47">
        <v>-1</v>
      </c>
      <c r="H47">
        <f t="shared" si="1"/>
        <v>0</v>
      </c>
      <c r="I47">
        <f t="shared" si="2"/>
        <v>0</v>
      </c>
      <c r="J47">
        <f t="shared" si="3"/>
        <v>0</v>
      </c>
      <c r="K47">
        <f t="shared" si="4"/>
        <v>1</v>
      </c>
      <c r="L47">
        <f t="shared" si="5"/>
        <v>0</v>
      </c>
      <c r="M47">
        <f t="shared" si="6"/>
        <v>1</v>
      </c>
    </row>
    <row r="48" spans="1:13" x14ac:dyDescent="0.3">
      <c r="A48">
        <v>2</v>
      </c>
      <c r="B48">
        <v>28</v>
      </c>
      <c r="C48">
        <v>2</v>
      </c>
      <c r="D48" t="s">
        <v>602</v>
      </c>
      <c r="E48" t="s">
        <v>605</v>
      </c>
      <c r="F48">
        <v>0</v>
      </c>
      <c r="G48">
        <v>-1</v>
      </c>
      <c r="H48">
        <f t="shared" si="1"/>
        <v>0</v>
      </c>
      <c r="I48">
        <f t="shared" si="2"/>
        <v>0</v>
      </c>
      <c r="J48">
        <f t="shared" si="3"/>
        <v>0</v>
      </c>
      <c r="K48">
        <f t="shared" si="4"/>
        <v>1</v>
      </c>
      <c r="L48">
        <f t="shared" si="5"/>
        <v>0</v>
      </c>
      <c r="M48">
        <f t="shared" si="6"/>
        <v>1</v>
      </c>
    </row>
    <row r="49" spans="1:13" x14ac:dyDescent="0.3">
      <c r="A49">
        <v>2</v>
      </c>
      <c r="B49">
        <v>29</v>
      </c>
      <c r="C49">
        <v>0</v>
      </c>
      <c r="D49" t="s">
        <v>559</v>
      </c>
      <c r="E49" t="s">
        <v>606</v>
      </c>
      <c r="F49">
        <v>-2</v>
      </c>
      <c r="G49">
        <v>1</v>
      </c>
      <c r="H49">
        <f t="shared" si="1"/>
        <v>1</v>
      </c>
      <c r="I49">
        <f t="shared" si="2"/>
        <v>0</v>
      </c>
      <c r="J49">
        <f t="shared" si="3"/>
        <v>0</v>
      </c>
      <c r="K49">
        <f t="shared" si="4"/>
        <v>0</v>
      </c>
      <c r="L49">
        <f t="shared" si="5"/>
        <v>0</v>
      </c>
      <c r="M49">
        <f t="shared" si="6"/>
        <v>1</v>
      </c>
    </row>
    <row r="50" spans="1:13" x14ac:dyDescent="0.3">
      <c r="A50">
        <v>2</v>
      </c>
      <c r="B50">
        <v>29</v>
      </c>
      <c r="C50">
        <v>1</v>
      </c>
      <c r="D50" t="s">
        <v>559</v>
      </c>
      <c r="E50" t="s">
        <v>607</v>
      </c>
      <c r="F50">
        <v>1</v>
      </c>
      <c r="G50">
        <v>1</v>
      </c>
      <c r="H50">
        <f t="shared" si="1"/>
        <v>0</v>
      </c>
      <c r="I50">
        <f t="shared" si="2"/>
        <v>0</v>
      </c>
      <c r="J50">
        <f t="shared" si="3"/>
        <v>0</v>
      </c>
      <c r="K50">
        <f t="shared" si="4"/>
        <v>0</v>
      </c>
      <c r="L50">
        <f t="shared" si="5"/>
        <v>1</v>
      </c>
      <c r="M50">
        <f t="shared" si="6"/>
        <v>1</v>
      </c>
    </row>
    <row r="51" spans="1:13" x14ac:dyDescent="0.3">
      <c r="A51">
        <v>2</v>
      </c>
      <c r="B51">
        <v>29</v>
      </c>
      <c r="C51">
        <v>2</v>
      </c>
      <c r="D51" t="s">
        <v>559</v>
      </c>
      <c r="E51" t="s">
        <v>608</v>
      </c>
      <c r="F51">
        <v>0</v>
      </c>
      <c r="G51">
        <v>1</v>
      </c>
      <c r="H51">
        <f t="shared" si="1"/>
        <v>0</v>
      </c>
      <c r="I51">
        <f t="shared" si="2"/>
        <v>0</v>
      </c>
      <c r="J51">
        <f t="shared" si="3"/>
        <v>0</v>
      </c>
      <c r="K51">
        <f t="shared" si="4"/>
        <v>1</v>
      </c>
      <c r="L51">
        <f t="shared" si="5"/>
        <v>0</v>
      </c>
      <c r="M51">
        <f t="shared" si="6"/>
        <v>1</v>
      </c>
    </row>
    <row r="52" spans="1:13" x14ac:dyDescent="0.3">
      <c r="A52">
        <v>2</v>
      </c>
      <c r="B52">
        <v>30</v>
      </c>
      <c r="C52">
        <v>0</v>
      </c>
      <c r="D52" t="s">
        <v>556</v>
      </c>
      <c r="E52" t="s">
        <v>609</v>
      </c>
      <c r="F52">
        <v>2</v>
      </c>
      <c r="G52">
        <v>1</v>
      </c>
      <c r="H52">
        <f t="shared" si="1"/>
        <v>0</v>
      </c>
      <c r="I52">
        <f t="shared" si="2"/>
        <v>0</v>
      </c>
      <c r="J52">
        <f t="shared" si="3"/>
        <v>0</v>
      </c>
      <c r="K52">
        <f t="shared" si="4"/>
        <v>0</v>
      </c>
      <c r="L52">
        <f t="shared" si="5"/>
        <v>1</v>
      </c>
      <c r="M52">
        <f t="shared" si="6"/>
        <v>1</v>
      </c>
    </row>
    <row r="53" spans="1:13" x14ac:dyDescent="0.3">
      <c r="A53">
        <v>2</v>
      </c>
      <c r="B53">
        <v>30</v>
      </c>
      <c r="C53">
        <v>1</v>
      </c>
      <c r="D53" t="s">
        <v>556</v>
      </c>
      <c r="E53" t="s">
        <v>610</v>
      </c>
      <c r="F53">
        <v>1</v>
      </c>
      <c r="G53">
        <v>1</v>
      </c>
      <c r="H53">
        <f t="shared" si="1"/>
        <v>0</v>
      </c>
      <c r="I53">
        <f t="shared" si="2"/>
        <v>0</v>
      </c>
      <c r="J53">
        <f t="shared" si="3"/>
        <v>0</v>
      </c>
      <c r="K53">
        <f t="shared" si="4"/>
        <v>0</v>
      </c>
      <c r="L53">
        <f t="shared" si="5"/>
        <v>1</v>
      </c>
      <c r="M53">
        <f t="shared" si="6"/>
        <v>1</v>
      </c>
    </row>
    <row r="54" spans="1:13" x14ac:dyDescent="0.3">
      <c r="A54">
        <v>2</v>
      </c>
      <c r="B54">
        <v>31</v>
      </c>
      <c r="C54">
        <v>0</v>
      </c>
      <c r="D54" t="s">
        <v>559</v>
      </c>
      <c r="E54" t="s">
        <v>611</v>
      </c>
      <c r="F54">
        <v>0</v>
      </c>
      <c r="G54">
        <v>0</v>
      </c>
      <c r="H54">
        <f t="shared" si="1"/>
        <v>0</v>
      </c>
      <c r="I54">
        <f t="shared" si="2"/>
        <v>0</v>
      </c>
      <c r="J54">
        <f t="shared" si="3"/>
        <v>0</v>
      </c>
      <c r="K54">
        <f t="shared" si="4"/>
        <v>0</v>
      </c>
      <c r="L54">
        <f t="shared" si="5"/>
        <v>1</v>
      </c>
      <c r="M54">
        <f t="shared" si="6"/>
        <v>1</v>
      </c>
    </row>
    <row r="55" spans="1:13" x14ac:dyDescent="0.3">
      <c r="A55">
        <v>2</v>
      </c>
      <c r="B55">
        <v>31</v>
      </c>
      <c r="C55">
        <v>1</v>
      </c>
      <c r="D55" t="s">
        <v>559</v>
      </c>
      <c r="E55" t="s">
        <v>612</v>
      </c>
      <c r="F55">
        <v>0</v>
      </c>
      <c r="G55">
        <v>0</v>
      </c>
      <c r="H55">
        <f t="shared" si="1"/>
        <v>0</v>
      </c>
      <c r="I55">
        <f t="shared" si="2"/>
        <v>0</v>
      </c>
      <c r="J55">
        <f t="shared" si="3"/>
        <v>0</v>
      </c>
      <c r="K55">
        <f t="shared" si="4"/>
        <v>0</v>
      </c>
      <c r="L55">
        <f t="shared" si="5"/>
        <v>1</v>
      </c>
      <c r="M55">
        <f t="shared" si="6"/>
        <v>1</v>
      </c>
    </row>
    <row r="56" spans="1:13" x14ac:dyDescent="0.3">
      <c r="A56">
        <v>2</v>
      </c>
      <c r="B56">
        <v>31</v>
      </c>
      <c r="C56">
        <v>2</v>
      </c>
      <c r="D56" t="s">
        <v>559</v>
      </c>
      <c r="E56" t="s">
        <v>613</v>
      </c>
      <c r="F56">
        <v>1</v>
      </c>
      <c r="G56">
        <v>0</v>
      </c>
      <c r="H56">
        <f t="shared" si="1"/>
        <v>0</v>
      </c>
      <c r="I56">
        <f t="shared" si="2"/>
        <v>0</v>
      </c>
      <c r="J56">
        <f t="shared" si="3"/>
        <v>1</v>
      </c>
      <c r="K56">
        <f t="shared" si="4"/>
        <v>0</v>
      </c>
      <c r="L56">
        <f t="shared" si="5"/>
        <v>0</v>
      </c>
      <c r="M56">
        <f t="shared" si="6"/>
        <v>1</v>
      </c>
    </row>
    <row r="57" spans="1:13" x14ac:dyDescent="0.3">
      <c r="A57">
        <v>2</v>
      </c>
      <c r="B57">
        <v>31</v>
      </c>
      <c r="C57">
        <v>3</v>
      </c>
      <c r="D57" t="s">
        <v>559</v>
      </c>
      <c r="E57" t="s">
        <v>614</v>
      </c>
      <c r="F57">
        <v>0</v>
      </c>
      <c r="G57">
        <v>0</v>
      </c>
      <c r="H57">
        <f t="shared" si="1"/>
        <v>0</v>
      </c>
      <c r="I57">
        <f t="shared" si="2"/>
        <v>0</v>
      </c>
      <c r="J57">
        <f t="shared" si="3"/>
        <v>0</v>
      </c>
      <c r="K57">
        <f t="shared" si="4"/>
        <v>0</v>
      </c>
      <c r="L57">
        <f t="shared" si="5"/>
        <v>1</v>
      </c>
      <c r="M57">
        <f t="shared" si="6"/>
        <v>1</v>
      </c>
    </row>
    <row r="58" spans="1:13" x14ac:dyDescent="0.3">
      <c r="A58">
        <v>2</v>
      </c>
      <c r="B58">
        <v>31</v>
      </c>
      <c r="C58">
        <v>4</v>
      </c>
      <c r="D58" t="s">
        <v>559</v>
      </c>
      <c r="E58" t="s">
        <v>615</v>
      </c>
      <c r="F58">
        <v>1</v>
      </c>
      <c r="G58">
        <v>0</v>
      </c>
      <c r="H58">
        <f t="shared" si="1"/>
        <v>0</v>
      </c>
      <c r="I58">
        <f t="shared" si="2"/>
        <v>0</v>
      </c>
      <c r="J58">
        <f t="shared" si="3"/>
        <v>1</v>
      </c>
      <c r="K58">
        <f t="shared" si="4"/>
        <v>0</v>
      </c>
      <c r="L58">
        <f t="shared" si="5"/>
        <v>0</v>
      </c>
      <c r="M58">
        <f t="shared" si="6"/>
        <v>1</v>
      </c>
    </row>
    <row r="59" spans="1:13" x14ac:dyDescent="0.3">
      <c r="A59">
        <v>2</v>
      </c>
      <c r="B59">
        <v>31</v>
      </c>
      <c r="C59">
        <v>5</v>
      </c>
      <c r="D59" t="s">
        <v>559</v>
      </c>
      <c r="E59" t="s">
        <v>616</v>
      </c>
      <c r="F59">
        <v>0</v>
      </c>
      <c r="G59">
        <v>0</v>
      </c>
      <c r="H59">
        <f t="shared" si="1"/>
        <v>0</v>
      </c>
      <c r="I59">
        <f t="shared" si="2"/>
        <v>0</v>
      </c>
      <c r="J59">
        <f t="shared" si="3"/>
        <v>0</v>
      </c>
      <c r="K59">
        <f t="shared" si="4"/>
        <v>0</v>
      </c>
      <c r="L59">
        <f t="shared" si="5"/>
        <v>1</v>
      </c>
      <c r="M59">
        <f t="shared" si="6"/>
        <v>1</v>
      </c>
    </row>
    <row r="60" spans="1:13" x14ac:dyDescent="0.3">
      <c r="A60">
        <v>2</v>
      </c>
      <c r="B60">
        <v>32</v>
      </c>
      <c r="C60">
        <v>0</v>
      </c>
      <c r="D60" t="s">
        <v>573</v>
      </c>
      <c r="E60" t="s">
        <v>617</v>
      </c>
      <c r="F60">
        <v>-1</v>
      </c>
      <c r="G60">
        <v>0</v>
      </c>
      <c r="H60">
        <f t="shared" si="1"/>
        <v>0</v>
      </c>
      <c r="I60">
        <f t="shared" si="2"/>
        <v>0</v>
      </c>
      <c r="J60">
        <f t="shared" si="3"/>
        <v>1</v>
      </c>
      <c r="K60">
        <f t="shared" si="4"/>
        <v>0</v>
      </c>
      <c r="L60">
        <f t="shared" si="5"/>
        <v>0</v>
      </c>
      <c r="M60">
        <f t="shared" si="6"/>
        <v>1</v>
      </c>
    </row>
    <row r="61" spans="1:13" x14ac:dyDescent="0.3">
      <c r="A61">
        <v>2</v>
      </c>
      <c r="B61">
        <v>32</v>
      </c>
      <c r="C61">
        <v>1</v>
      </c>
      <c r="D61" t="s">
        <v>573</v>
      </c>
      <c r="E61" t="s">
        <v>618</v>
      </c>
      <c r="F61">
        <v>0</v>
      </c>
      <c r="G61">
        <v>0</v>
      </c>
      <c r="H61">
        <f t="shared" si="1"/>
        <v>0</v>
      </c>
      <c r="I61">
        <f t="shared" si="2"/>
        <v>0</v>
      </c>
      <c r="J61">
        <f t="shared" si="3"/>
        <v>0</v>
      </c>
      <c r="K61">
        <f t="shared" si="4"/>
        <v>0</v>
      </c>
      <c r="L61">
        <f t="shared" si="5"/>
        <v>1</v>
      </c>
      <c r="M61">
        <f t="shared" si="6"/>
        <v>1</v>
      </c>
    </row>
    <row r="62" spans="1:13" x14ac:dyDescent="0.3">
      <c r="A62">
        <v>2</v>
      </c>
      <c r="B62">
        <v>32</v>
      </c>
      <c r="C62">
        <v>2</v>
      </c>
      <c r="D62" t="s">
        <v>573</v>
      </c>
      <c r="E62" t="s">
        <v>619</v>
      </c>
      <c r="F62">
        <v>0</v>
      </c>
      <c r="G62">
        <v>0</v>
      </c>
      <c r="H62">
        <f t="shared" si="1"/>
        <v>0</v>
      </c>
      <c r="I62">
        <f t="shared" si="2"/>
        <v>0</v>
      </c>
      <c r="J62">
        <f t="shared" si="3"/>
        <v>0</v>
      </c>
      <c r="K62">
        <f t="shared" si="4"/>
        <v>0</v>
      </c>
      <c r="L62">
        <f t="shared" si="5"/>
        <v>1</v>
      </c>
      <c r="M62">
        <f t="shared" si="6"/>
        <v>1</v>
      </c>
    </row>
    <row r="63" spans="1:13" x14ac:dyDescent="0.3">
      <c r="A63">
        <v>3</v>
      </c>
      <c r="B63">
        <v>33</v>
      </c>
      <c r="C63">
        <v>0</v>
      </c>
      <c r="D63" t="s">
        <v>620</v>
      </c>
      <c r="E63" t="s">
        <v>621</v>
      </c>
      <c r="F63">
        <v>0</v>
      </c>
      <c r="G63">
        <v>0</v>
      </c>
      <c r="H63">
        <f t="shared" si="1"/>
        <v>0</v>
      </c>
      <c r="I63">
        <f t="shared" si="2"/>
        <v>0</v>
      </c>
      <c r="J63">
        <f t="shared" si="3"/>
        <v>0</v>
      </c>
      <c r="K63">
        <f t="shared" si="4"/>
        <v>0</v>
      </c>
      <c r="L63">
        <f t="shared" si="5"/>
        <v>1</v>
      </c>
      <c r="M63">
        <f t="shared" si="6"/>
        <v>1</v>
      </c>
    </row>
    <row r="64" spans="1:13" x14ac:dyDescent="0.3">
      <c r="A64">
        <v>3</v>
      </c>
      <c r="B64">
        <v>33</v>
      </c>
      <c r="C64">
        <v>1</v>
      </c>
      <c r="D64" t="s">
        <v>620</v>
      </c>
      <c r="E64" t="s">
        <v>622</v>
      </c>
      <c r="F64">
        <v>0</v>
      </c>
      <c r="G64">
        <v>0</v>
      </c>
      <c r="H64">
        <f t="shared" si="1"/>
        <v>0</v>
      </c>
      <c r="I64">
        <f t="shared" si="2"/>
        <v>0</v>
      </c>
      <c r="J64">
        <f t="shared" si="3"/>
        <v>0</v>
      </c>
      <c r="K64">
        <f t="shared" si="4"/>
        <v>0</v>
      </c>
      <c r="L64">
        <f t="shared" si="5"/>
        <v>1</v>
      </c>
      <c r="M64">
        <f t="shared" si="6"/>
        <v>1</v>
      </c>
    </row>
    <row r="65" spans="1:13" x14ac:dyDescent="0.3">
      <c r="A65">
        <v>3</v>
      </c>
      <c r="B65">
        <v>34</v>
      </c>
      <c r="C65">
        <v>0</v>
      </c>
      <c r="D65" t="s">
        <v>559</v>
      </c>
      <c r="E65" t="s">
        <v>623</v>
      </c>
      <c r="F65">
        <v>1</v>
      </c>
      <c r="G65">
        <v>-1</v>
      </c>
      <c r="H65">
        <f t="shared" si="1"/>
        <v>0</v>
      </c>
      <c r="I65">
        <f t="shared" si="2"/>
        <v>1</v>
      </c>
      <c r="J65">
        <f t="shared" si="3"/>
        <v>0</v>
      </c>
      <c r="K65">
        <f t="shared" si="4"/>
        <v>0</v>
      </c>
      <c r="L65">
        <f t="shared" si="5"/>
        <v>0</v>
      </c>
      <c r="M65">
        <f t="shared" si="6"/>
        <v>1</v>
      </c>
    </row>
    <row r="66" spans="1:13" x14ac:dyDescent="0.3">
      <c r="A66">
        <v>3</v>
      </c>
      <c r="B66">
        <v>34</v>
      </c>
      <c r="C66">
        <v>1</v>
      </c>
      <c r="D66" t="s">
        <v>559</v>
      </c>
      <c r="E66" t="s">
        <v>624</v>
      </c>
      <c r="F66">
        <v>-1</v>
      </c>
      <c r="G66">
        <v>-1</v>
      </c>
      <c r="H66">
        <f t="shared" si="1"/>
        <v>0</v>
      </c>
      <c r="I66">
        <f t="shared" si="2"/>
        <v>0</v>
      </c>
      <c r="J66">
        <f t="shared" si="3"/>
        <v>0</v>
      </c>
      <c r="K66">
        <f t="shared" si="4"/>
        <v>0</v>
      </c>
      <c r="L66">
        <f t="shared" si="5"/>
        <v>1</v>
      </c>
      <c r="M66">
        <f t="shared" si="6"/>
        <v>1</v>
      </c>
    </row>
    <row r="67" spans="1:13" x14ac:dyDescent="0.3">
      <c r="A67">
        <v>3</v>
      </c>
      <c r="B67">
        <v>34</v>
      </c>
      <c r="C67">
        <v>2</v>
      </c>
      <c r="D67" t="s">
        <v>559</v>
      </c>
      <c r="E67" t="s">
        <v>625</v>
      </c>
      <c r="F67">
        <v>0</v>
      </c>
      <c r="G67">
        <v>-1</v>
      </c>
      <c r="H67">
        <f t="shared" si="1"/>
        <v>0</v>
      </c>
      <c r="I67">
        <f t="shared" si="2"/>
        <v>0</v>
      </c>
      <c r="J67">
        <f t="shared" si="3"/>
        <v>0</v>
      </c>
      <c r="K67">
        <f t="shared" si="4"/>
        <v>1</v>
      </c>
      <c r="L67">
        <f t="shared" si="5"/>
        <v>0</v>
      </c>
      <c r="M67">
        <f t="shared" si="6"/>
        <v>1</v>
      </c>
    </row>
    <row r="68" spans="1:13" x14ac:dyDescent="0.3">
      <c r="A68">
        <v>3</v>
      </c>
      <c r="B68">
        <v>35</v>
      </c>
      <c r="C68">
        <v>0</v>
      </c>
      <c r="D68" t="s">
        <v>573</v>
      </c>
      <c r="E68" t="s">
        <v>626</v>
      </c>
      <c r="F68">
        <v>1</v>
      </c>
      <c r="G68">
        <v>-1</v>
      </c>
      <c r="H68">
        <f t="shared" ref="H68:H118" si="7">IF(AND($F68&lt;0,$G68&gt;0),1,0)</f>
        <v>0</v>
      </c>
      <c r="I68">
        <f t="shared" ref="I68:I118" si="8">IF(AND($F68&gt;0,$G68&lt;0),1,0)</f>
        <v>1</v>
      </c>
      <c r="J68">
        <f t="shared" ref="J68:J118" si="9">IF(AND($F68&lt;&gt;0,$G68=0),1,0)</f>
        <v>0</v>
      </c>
      <c r="K68">
        <f t="shared" ref="K68:K118" si="10">IF(AND($F68=0,$G68&lt;&gt;0),1,0)</f>
        <v>0</v>
      </c>
      <c r="L68">
        <f t="shared" ref="L68:L118" si="11">IF(OR(AND($F68&gt;0,$G68&gt;0),AND($F68=0,$G68=0),AND($F68&lt;0,$G68&lt;0)),1,0)</f>
        <v>0</v>
      </c>
      <c r="M68">
        <f t="shared" ref="M68:M118" si="12">SUM(H68:L68)</f>
        <v>1</v>
      </c>
    </row>
    <row r="69" spans="1:13" x14ac:dyDescent="0.3">
      <c r="A69">
        <v>3</v>
      </c>
      <c r="B69">
        <v>35</v>
      </c>
      <c r="C69">
        <v>1</v>
      </c>
      <c r="D69" t="s">
        <v>573</v>
      </c>
      <c r="E69" t="s">
        <v>627</v>
      </c>
      <c r="F69">
        <v>0</v>
      </c>
      <c r="G69">
        <v>-1</v>
      </c>
      <c r="H69">
        <f t="shared" si="7"/>
        <v>0</v>
      </c>
      <c r="I69">
        <f t="shared" si="8"/>
        <v>0</v>
      </c>
      <c r="J69">
        <f t="shared" si="9"/>
        <v>0</v>
      </c>
      <c r="K69">
        <f t="shared" si="10"/>
        <v>1</v>
      </c>
      <c r="L69">
        <f t="shared" si="11"/>
        <v>0</v>
      </c>
      <c r="M69">
        <f t="shared" si="12"/>
        <v>1</v>
      </c>
    </row>
    <row r="70" spans="1:13" x14ac:dyDescent="0.3">
      <c r="A70">
        <v>3</v>
      </c>
      <c r="B70">
        <v>36</v>
      </c>
      <c r="C70">
        <v>0</v>
      </c>
      <c r="D70" t="s">
        <v>562</v>
      </c>
      <c r="E70" t="s">
        <v>628</v>
      </c>
      <c r="F70">
        <v>-2</v>
      </c>
      <c r="G70">
        <v>1</v>
      </c>
      <c r="H70">
        <f t="shared" si="7"/>
        <v>1</v>
      </c>
      <c r="I70">
        <f t="shared" si="8"/>
        <v>0</v>
      </c>
      <c r="J70">
        <f t="shared" si="9"/>
        <v>0</v>
      </c>
      <c r="K70">
        <f t="shared" si="10"/>
        <v>0</v>
      </c>
      <c r="L70">
        <f t="shared" si="11"/>
        <v>0</v>
      </c>
      <c r="M70">
        <f t="shared" si="12"/>
        <v>1</v>
      </c>
    </row>
    <row r="71" spans="1:13" x14ac:dyDescent="0.3">
      <c r="A71">
        <v>3</v>
      </c>
      <c r="B71">
        <v>36</v>
      </c>
      <c r="C71">
        <v>1</v>
      </c>
      <c r="D71" t="s">
        <v>562</v>
      </c>
      <c r="E71" t="s">
        <v>629</v>
      </c>
      <c r="F71">
        <v>1</v>
      </c>
      <c r="G71">
        <v>1</v>
      </c>
      <c r="H71">
        <f t="shared" si="7"/>
        <v>0</v>
      </c>
      <c r="I71">
        <f t="shared" si="8"/>
        <v>0</v>
      </c>
      <c r="J71">
        <f t="shared" si="9"/>
        <v>0</v>
      </c>
      <c r="K71">
        <f t="shared" si="10"/>
        <v>0</v>
      </c>
      <c r="L71">
        <f t="shared" si="11"/>
        <v>1</v>
      </c>
      <c r="M71">
        <f t="shared" si="12"/>
        <v>1</v>
      </c>
    </row>
    <row r="72" spans="1:13" x14ac:dyDescent="0.3">
      <c r="A72">
        <v>3</v>
      </c>
      <c r="B72">
        <v>37</v>
      </c>
      <c r="C72">
        <v>0</v>
      </c>
      <c r="D72" t="s">
        <v>559</v>
      </c>
      <c r="E72" t="s">
        <v>630</v>
      </c>
      <c r="F72">
        <v>0</v>
      </c>
      <c r="G72">
        <v>-1</v>
      </c>
      <c r="H72">
        <f t="shared" si="7"/>
        <v>0</v>
      </c>
      <c r="I72">
        <f t="shared" si="8"/>
        <v>0</v>
      </c>
      <c r="J72">
        <f t="shared" si="9"/>
        <v>0</v>
      </c>
      <c r="K72">
        <f t="shared" si="10"/>
        <v>1</v>
      </c>
      <c r="L72">
        <f t="shared" si="11"/>
        <v>0</v>
      </c>
      <c r="M72">
        <f t="shared" si="12"/>
        <v>1</v>
      </c>
    </row>
    <row r="73" spans="1:13" x14ac:dyDescent="0.3">
      <c r="A73">
        <v>3</v>
      </c>
      <c r="B73">
        <v>37</v>
      </c>
      <c r="C73">
        <v>1</v>
      </c>
      <c r="D73" t="s">
        <v>559</v>
      </c>
      <c r="E73" t="s">
        <v>631</v>
      </c>
      <c r="F73">
        <v>0</v>
      </c>
      <c r="G73">
        <v>-1</v>
      </c>
      <c r="H73">
        <f t="shared" si="7"/>
        <v>0</v>
      </c>
      <c r="I73">
        <f t="shared" si="8"/>
        <v>0</v>
      </c>
      <c r="J73">
        <f t="shared" si="9"/>
        <v>0</v>
      </c>
      <c r="K73">
        <f t="shared" si="10"/>
        <v>1</v>
      </c>
      <c r="L73">
        <f t="shared" si="11"/>
        <v>0</v>
      </c>
      <c r="M73">
        <f t="shared" si="12"/>
        <v>1</v>
      </c>
    </row>
    <row r="74" spans="1:13" x14ac:dyDescent="0.3">
      <c r="A74">
        <v>3</v>
      </c>
      <c r="B74">
        <v>38</v>
      </c>
      <c r="C74">
        <v>0</v>
      </c>
      <c r="D74" t="s">
        <v>553</v>
      </c>
      <c r="E74" t="s">
        <v>632</v>
      </c>
      <c r="F74">
        <v>1</v>
      </c>
      <c r="G74">
        <v>-1</v>
      </c>
      <c r="H74">
        <f t="shared" si="7"/>
        <v>0</v>
      </c>
      <c r="I74">
        <f t="shared" si="8"/>
        <v>1</v>
      </c>
      <c r="J74">
        <f t="shared" si="9"/>
        <v>0</v>
      </c>
      <c r="K74">
        <f t="shared" si="10"/>
        <v>0</v>
      </c>
      <c r="L74">
        <f t="shared" si="11"/>
        <v>0</v>
      </c>
      <c r="M74">
        <f t="shared" si="12"/>
        <v>1</v>
      </c>
    </row>
    <row r="75" spans="1:13" x14ac:dyDescent="0.3">
      <c r="A75">
        <v>3</v>
      </c>
      <c r="B75">
        <v>38</v>
      </c>
      <c r="C75">
        <v>1</v>
      </c>
      <c r="D75" t="s">
        <v>553</v>
      </c>
      <c r="E75" t="s">
        <v>633</v>
      </c>
      <c r="F75">
        <v>1</v>
      </c>
      <c r="G75">
        <v>-1</v>
      </c>
      <c r="H75">
        <f t="shared" si="7"/>
        <v>0</v>
      </c>
      <c r="I75">
        <f t="shared" si="8"/>
        <v>1</v>
      </c>
      <c r="J75">
        <f t="shared" si="9"/>
        <v>0</v>
      </c>
      <c r="K75">
        <f t="shared" si="10"/>
        <v>0</v>
      </c>
      <c r="L75">
        <f t="shared" si="11"/>
        <v>0</v>
      </c>
      <c r="M75">
        <f t="shared" si="12"/>
        <v>1</v>
      </c>
    </row>
    <row r="76" spans="1:13" x14ac:dyDescent="0.3">
      <c r="A76">
        <v>3</v>
      </c>
      <c r="B76">
        <v>38</v>
      </c>
      <c r="C76">
        <v>2</v>
      </c>
      <c r="D76" t="s">
        <v>553</v>
      </c>
      <c r="E76" t="s">
        <v>634</v>
      </c>
      <c r="F76">
        <v>1</v>
      </c>
      <c r="G76">
        <v>-1</v>
      </c>
      <c r="H76">
        <f t="shared" si="7"/>
        <v>0</v>
      </c>
      <c r="I76">
        <f t="shared" si="8"/>
        <v>1</v>
      </c>
      <c r="J76">
        <f t="shared" si="9"/>
        <v>0</v>
      </c>
      <c r="K76">
        <f t="shared" si="10"/>
        <v>0</v>
      </c>
      <c r="L76">
        <f t="shared" si="11"/>
        <v>0</v>
      </c>
      <c r="M76">
        <f t="shared" si="12"/>
        <v>1</v>
      </c>
    </row>
    <row r="77" spans="1:13" x14ac:dyDescent="0.3">
      <c r="A77">
        <v>3</v>
      </c>
      <c r="B77">
        <v>39</v>
      </c>
      <c r="C77">
        <v>0</v>
      </c>
      <c r="D77" t="s">
        <v>620</v>
      </c>
      <c r="E77" t="s">
        <v>635</v>
      </c>
      <c r="F77">
        <v>1</v>
      </c>
      <c r="G77">
        <v>1</v>
      </c>
      <c r="H77">
        <f t="shared" si="7"/>
        <v>0</v>
      </c>
      <c r="I77">
        <f t="shared" si="8"/>
        <v>0</v>
      </c>
      <c r="J77">
        <f t="shared" si="9"/>
        <v>0</v>
      </c>
      <c r="K77">
        <f t="shared" si="10"/>
        <v>0</v>
      </c>
      <c r="L77">
        <f t="shared" si="11"/>
        <v>1</v>
      </c>
      <c r="M77">
        <f t="shared" si="12"/>
        <v>1</v>
      </c>
    </row>
    <row r="78" spans="1:13" x14ac:dyDescent="0.3">
      <c r="A78">
        <v>3</v>
      </c>
      <c r="B78">
        <v>40</v>
      </c>
      <c r="C78">
        <v>0</v>
      </c>
      <c r="D78" t="s">
        <v>636</v>
      </c>
      <c r="E78" t="s">
        <v>637</v>
      </c>
      <c r="F78">
        <v>-2</v>
      </c>
      <c r="G78">
        <v>1</v>
      </c>
      <c r="H78">
        <f t="shared" si="7"/>
        <v>1</v>
      </c>
      <c r="I78">
        <f t="shared" si="8"/>
        <v>0</v>
      </c>
      <c r="J78">
        <f t="shared" si="9"/>
        <v>0</v>
      </c>
      <c r="K78">
        <f t="shared" si="10"/>
        <v>0</v>
      </c>
      <c r="L78">
        <f t="shared" si="11"/>
        <v>0</v>
      </c>
      <c r="M78">
        <f t="shared" si="12"/>
        <v>1</v>
      </c>
    </row>
    <row r="79" spans="1:13" x14ac:dyDescent="0.3">
      <c r="A79">
        <v>3</v>
      </c>
      <c r="B79">
        <v>40</v>
      </c>
      <c r="C79">
        <v>1</v>
      </c>
      <c r="D79" t="s">
        <v>636</v>
      </c>
      <c r="E79" t="s">
        <v>638</v>
      </c>
      <c r="F79">
        <v>0</v>
      </c>
      <c r="G79">
        <v>1</v>
      </c>
      <c r="H79">
        <f t="shared" si="7"/>
        <v>0</v>
      </c>
      <c r="I79">
        <f t="shared" si="8"/>
        <v>0</v>
      </c>
      <c r="J79">
        <f t="shared" si="9"/>
        <v>0</v>
      </c>
      <c r="K79">
        <f t="shared" si="10"/>
        <v>1</v>
      </c>
      <c r="L79">
        <f t="shared" si="11"/>
        <v>0</v>
      </c>
      <c r="M79">
        <f t="shared" si="12"/>
        <v>1</v>
      </c>
    </row>
    <row r="80" spans="1:13" x14ac:dyDescent="0.3">
      <c r="A80">
        <v>3</v>
      </c>
      <c r="B80">
        <v>41</v>
      </c>
      <c r="C80">
        <v>0</v>
      </c>
      <c r="D80" t="s">
        <v>559</v>
      </c>
      <c r="E80" t="s">
        <v>639</v>
      </c>
      <c r="F80">
        <v>1</v>
      </c>
      <c r="G80">
        <v>0</v>
      </c>
      <c r="H80">
        <f t="shared" si="7"/>
        <v>0</v>
      </c>
      <c r="I80">
        <f t="shared" si="8"/>
        <v>0</v>
      </c>
      <c r="J80">
        <f t="shared" si="9"/>
        <v>1</v>
      </c>
      <c r="K80">
        <f t="shared" si="10"/>
        <v>0</v>
      </c>
      <c r="L80">
        <f t="shared" si="11"/>
        <v>0</v>
      </c>
      <c r="M80">
        <f t="shared" si="12"/>
        <v>1</v>
      </c>
    </row>
    <row r="81" spans="1:13" x14ac:dyDescent="0.3">
      <c r="A81">
        <v>3</v>
      </c>
      <c r="B81">
        <v>41</v>
      </c>
      <c r="C81">
        <v>1</v>
      </c>
      <c r="D81" t="s">
        <v>559</v>
      </c>
      <c r="E81" t="s">
        <v>640</v>
      </c>
      <c r="F81">
        <v>1</v>
      </c>
      <c r="G81">
        <v>1</v>
      </c>
      <c r="H81">
        <f t="shared" si="7"/>
        <v>0</v>
      </c>
      <c r="I81">
        <f t="shared" si="8"/>
        <v>0</v>
      </c>
      <c r="J81">
        <f t="shared" si="9"/>
        <v>0</v>
      </c>
      <c r="K81">
        <f t="shared" si="10"/>
        <v>0</v>
      </c>
      <c r="L81">
        <f t="shared" si="11"/>
        <v>1</v>
      </c>
      <c r="M81">
        <f t="shared" si="12"/>
        <v>1</v>
      </c>
    </row>
    <row r="82" spans="1:13" x14ac:dyDescent="0.3">
      <c r="A82">
        <v>3</v>
      </c>
      <c r="B82">
        <v>41</v>
      </c>
      <c r="C82">
        <v>2</v>
      </c>
      <c r="D82" t="s">
        <v>559</v>
      </c>
      <c r="E82" t="s">
        <v>641</v>
      </c>
      <c r="F82">
        <v>-1</v>
      </c>
      <c r="G82">
        <v>0</v>
      </c>
      <c r="H82">
        <f t="shared" si="7"/>
        <v>0</v>
      </c>
      <c r="I82">
        <f t="shared" si="8"/>
        <v>0</v>
      </c>
      <c r="J82">
        <f t="shared" si="9"/>
        <v>1</v>
      </c>
      <c r="K82">
        <f t="shared" si="10"/>
        <v>0</v>
      </c>
      <c r="L82">
        <f t="shared" si="11"/>
        <v>0</v>
      </c>
      <c r="M82">
        <f t="shared" si="12"/>
        <v>1</v>
      </c>
    </row>
    <row r="83" spans="1:13" x14ac:dyDescent="0.3">
      <c r="A83">
        <v>3</v>
      </c>
      <c r="B83">
        <v>41</v>
      </c>
      <c r="C83">
        <v>3</v>
      </c>
      <c r="D83" t="s">
        <v>559</v>
      </c>
      <c r="E83" t="s">
        <v>642</v>
      </c>
      <c r="F83">
        <v>-1</v>
      </c>
      <c r="G83">
        <v>0</v>
      </c>
      <c r="H83">
        <f t="shared" si="7"/>
        <v>0</v>
      </c>
      <c r="I83">
        <f t="shared" si="8"/>
        <v>0</v>
      </c>
      <c r="J83">
        <f t="shared" si="9"/>
        <v>1</v>
      </c>
      <c r="K83">
        <f t="shared" si="10"/>
        <v>0</v>
      </c>
      <c r="L83">
        <f t="shared" si="11"/>
        <v>0</v>
      </c>
      <c r="M83">
        <f t="shared" si="12"/>
        <v>1</v>
      </c>
    </row>
    <row r="84" spans="1:13" x14ac:dyDescent="0.3">
      <c r="A84">
        <v>3</v>
      </c>
      <c r="B84">
        <v>41</v>
      </c>
      <c r="C84">
        <v>4</v>
      </c>
      <c r="D84" t="s">
        <v>559</v>
      </c>
      <c r="E84" t="s">
        <v>643</v>
      </c>
      <c r="F84">
        <v>1</v>
      </c>
      <c r="G84">
        <v>0</v>
      </c>
      <c r="H84">
        <f t="shared" si="7"/>
        <v>0</v>
      </c>
      <c r="I84">
        <f t="shared" si="8"/>
        <v>0</v>
      </c>
      <c r="J84">
        <f t="shared" si="9"/>
        <v>1</v>
      </c>
      <c r="K84">
        <f t="shared" si="10"/>
        <v>0</v>
      </c>
      <c r="L84">
        <f t="shared" si="11"/>
        <v>0</v>
      </c>
      <c r="M84">
        <f t="shared" si="12"/>
        <v>1</v>
      </c>
    </row>
    <row r="85" spans="1:13" x14ac:dyDescent="0.3">
      <c r="A85">
        <v>4</v>
      </c>
      <c r="B85">
        <v>42</v>
      </c>
      <c r="C85">
        <v>0</v>
      </c>
      <c r="D85" t="s">
        <v>570</v>
      </c>
      <c r="E85" t="s">
        <v>644</v>
      </c>
      <c r="F85">
        <v>0</v>
      </c>
      <c r="G85">
        <v>-1</v>
      </c>
      <c r="H85">
        <f t="shared" si="7"/>
        <v>0</v>
      </c>
      <c r="I85">
        <f t="shared" si="8"/>
        <v>0</v>
      </c>
      <c r="J85">
        <f t="shared" si="9"/>
        <v>0</v>
      </c>
      <c r="K85">
        <f t="shared" si="10"/>
        <v>1</v>
      </c>
      <c r="L85">
        <f t="shared" si="11"/>
        <v>0</v>
      </c>
      <c r="M85">
        <f t="shared" si="12"/>
        <v>1</v>
      </c>
    </row>
    <row r="86" spans="1:13" x14ac:dyDescent="0.3">
      <c r="A86">
        <v>4</v>
      </c>
      <c r="B86">
        <v>42</v>
      </c>
      <c r="C86">
        <v>1</v>
      </c>
      <c r="D86" t="s">
        <v>570</v>
      </c>
      <c r="E86" t="s">
        <v>645</v>
      </c>
      <c r="F86">
        <v>0</v>
      </c>
      <c r="G86">
        <v>-1</v>
      </c>
      <c r="H86">
        <f t="shared" si="7"/>
        <v>0</v>
      </c>
      <c r="I86">
        <f t="shared" si="8"/>
        <v>0</v>
      </c>
      <c r="J86">
        <f t="shared" si="9"/>
        <v>0</v>
      </c>
      <c r="K86">
        <f t="shared" si="10"/>
        <v>1</v>
      </c>
      <c r="L86">
        <f t="shared" si="11"/>
        <v>0</v>
      </c>
      <c r="M86">
        <f t="shared" si="12"/>
        <v>1</v>
      </c>
    </row>
    <row r="87" spans="1:13" x14ac:dyDescent="0.3">
      <c r="A87">
        <v>4</v>
      </c>
      <c r="B87">
        <v>42</v>
      </c>
      <c r="C87">
        <v>2</v>
      </c>
      <c r="D87" t="s">
        <v>570</v>
      </c>
      <c r="E87" t="s">
        <v>646</v>
      </c>
      <c r="F87">
        <v>-1</v>
      </c>
      <c r="G87">
        <v>-1</v>
      </c>
      <c r="H87">
        <f t="shared" si="7"/>
        <v>0</v>
      </c>
      <c r="I87">
        <f t="shared" si="8"/>
        <v>0</v>
      </c>
      <c r="J87">
        <f t="shared" si="9"/>
        <v>0</v>
      </c>
      <c r="K87">
        <f t="shared" si="10"/>
        <v>0</v>
      </c>
      <c r="L87">
        <f t="shared" si="11"/>
        <v>1</v>
      </c>
      <c r="M87">
        <f t="shared" si="12"/>
        <v>1</v>
      </c>
    </row>
    <row r="88" spans="1:13" x14ac:dyDescent="0.3">
      <c r="A88">
        <v>4</v>
      </c>
      <c r="B88">
        <v>43</v>
      </c>
      <c r="C88">
        <v>0</v>
      </c>
      <c r="D88" t="s">
        <v>620</v>
      </c>
      <c r="E88" t="s">
        <v>647</v>
      </c>
      <c r="F88">
        <v>1</v>
      </c>
      <c r="G88">
        <v>-1</v>
      </c>
      <c r="H88">
        <f t="shared" si="7"/>
        <v>0</v>
      </c>
      <c r="I88">
        <f t="shared" si="8"/>
        <v>1</v>
      </c>
      <c r="J88">
        <f t="shared" si="9"/>
        <v>0</v>
      </c>
      <c r="K88">
        <f t="shared" si="10"/>
        <v>0</v>
      </c>
      <c r="L88">
        <f t="shared" si="11"/>
        <v>0</v>
      </c>
      <c r="M88">
        <f t="shared" si="12"/>
        <v>1</v>
      </c>
    </row>
    <row r="89" spans="1:13" x14ac:dyDescent="0.3">
      <c r="A89">
        <v>4</v>
      </c>
      <c r="B89">
        <v>43</v>
      </c>
      <c r="C89">
        <v>1</v>
      </c>
      <c r="D89" t="s">
        <v>620</v>
      </c>
      <c r="E89" t="s">
        <v>648</v>
      </c>
      <c r="F89">
        <v>-1</v>
      </c>
      <c r="G89">
        <v>-1</v>
      </c>
      <c r="H89">
        <f t="shared" si="7"/>
        <v>0</v>
      </c>
      <c r="I89">
        <f t="shared" si="8"/>
        <v>0</v>
      </c>
      <c r="J89">
        <f t="shared" si="9"/>
        <v>0</v>
      </c>
      <c r="K89">
        <f t="shared" si="10"/>
        <v>0</v>
      </c>
      <c r="L89">
        <f t="shared" si="11"/>
        <v>1</v>
      </c>
      <c r="M89">
        <f t="shared" si="12"/>
        <v>1</v>
      </c>
    </row>
    <row r="90" spans="1:13" x14ac:dyDescent="0.3">
      <c r="A90">
        <v>4</v>
      </c>
      <c r="B90">
        <v>45</v>
      </c>
      <c r="C90">
        <v>0</v>
      </c>
      <c r="D90" t="s">
        <v>559</v>
      </c>
      <c r="E90" t="s">
        <v>649</v>
      </c>
      <c r="F90">
        <v>0</v>
      </c>
      <c r="G90">
        <v>0</v>
      </c>
      <c r="H90">
        <f t="shared" si="7"/>
        <v>0</v>
      </c>
      <c r="I90">
        <f t="shared" si="8"/>
        <v>0</v>
      </c>
      <c r="J90">
        <f t="shared" si="9"/>
        <v>0</v>
      </c>
      <c r="K90">
        <f t="shared" si="10"/>
        <v>0</v>
      </c>
      <c r="L90">
        <f t="shared" si="11"/>
        <v>1</v>
      </c>
      <c r="M90">
        <f t="shared" si="12"/>
        <v>1</v>
      </c>
    </row>
    <row r="91" spans="1:13" x14ac:dyDescent="0.3">
      <c r="A91">
        <v>4</v>
      </c>
      <c r="B91">
        <v>45</v>
      </c>
      <c r="C91">
        <v>1</v>
      </c>
      <c r="D91" t="s">
        <v>559</v>
      </c>
      <c r="E91" t="s">
        <v>650</v>
      </c>
      <c r="F91">
        <v>0</v>
      </c>
      <c r="G91">
        <v>0</v>
      </c>
      <c r="H91">
        <f t="shared" si="7"/>
        <v>0</v>
      </c>
      <c r="I91">
        <f t="shared" si="8"/>
        <v>0</v>
      </c>
      <c r="J91">
        <f t="shared" si="9"/>
        <v>0</v>
      </c>
      <c r="K91">
        <f t="shared" si="10"/>
        <v>0</v>
      </c>
      <c r="L91">
        <f t="shared" si="11"/>
        <v>1</v>
      </c>
      <c r="M91">
        <f t="shared" si="12"/>
        <v>1</v>
      </c>
    </row>
    <row r="92" spans="1:13" x14ac:dyDescent="0.3">
      <c r="A92">
        <v>4</v>
      </c>
      <c r="B92">
        <v>45</v>
      </c>
      <c r="C92">
        <v>2</v>
      </c>
      <c r="D92" t="s">
        <v>559</v>
      </c>
      <c r="E92" t="s">
        <v>651</v>
      </c>
      <c r="F92">
        <v>2</v>
      </c>
      <c r="G92">
        <v>0</v>
      </c>
      <c r="H92">
        <f t="shared" si="7"/>
        <v>0</v>
      </c>
      <c r="I92">
        <f t="shared" si="8"/>
        <v>0</v>
      </c>
      <c r="J92">
        <f t="shared" si="9"/>
        <v>1</v>
      </c>
      <c r="K92">
        <f t="shared" si="10"/>
        <v>0</v>
      </c>
      <c r="L92">
        <f t="shared" si="11"/>
        <v>0</v>
      </c>
      <c r="M92">
        <f t="shared" si="12"/>
        <v>1</v>
      </c>
    </row>
    <row r="93" spans="1:13" x14ac:dyDescent="0.3">
      <c r="A93">
        <v>4</v>
      </c>
      <c r="B93">
        <v>45</v>
      </c>
      <c r="C93">
        <v>3</v>
      </c>
      <c r="D93" t="s">
        <v>559</v>
      </c>
      <c r="E93" t="s">
        <v>652</v>
      </c>
      <c r="F93">
        <v>-1</v>
      </c>
      <c r="G93">
        <v>0</v>
      </c>
      <c r="H93">
        <f t="shared" si="7"/>
        <v>0</v>
      </c>
      <c r="I93">
        <f t="shared" si="8"/>
        <v>0</v>
      </c>
      <c r="J93">
        <f t="shared" si="9"/>
        <v>1</v>
      </c>
      <c r="K93">
        <f t="shared" si="10"/>
        <v>0</v>
      </c>
      <c r="L93">
        <f t="shared" si="11"/>
        <v>0</v>
      </c>
      <c r="M93">
        <f t="shared" si="12"/>
        <v>1</v>
      </c>
    </row>
    <row r="94" spans="1:13" x14ac:dyDescent="0.3">
      <c r="A94">
        <v>4</v>
      </c>
      <c r="B94">
        <v>46</v>
      </c>
      <c r="C94">
        <v>0</v>
      </c>
      <c r="D94" t="s">
        <v>636</v>
      </c>
      <c r="E94" t="s">
        <v>653</v>
      </c>
      <c r="F94">
        <v>1</v>
      </c>
      <c r="G94">
        <v>-1</v>
      </c>
      <c r="H94">
        <f t="shared" si="7"/>
        <v>0</v>
      </c>
      <c r="I94">
        <f t="shared" si="8"/>
        <v>1</v>
      </c>
      <c r="J94">
        <f t="shared" si="9"/>
        <v>0</v>
      </c>
      <c r="K94">
        <f t="shared" si="10"/>
        <v>0</v>
      </c>
      <c r="L94">
        <f t="shared" si="11"/>
        <v>0</v>
      </c>
      <c r="M94">
        <f t="shared" si="12"/>
        <v>1</v>
      </c>
    </row>
    <row r="95" spans="1:13" x14ac:dyDescent="0.3">
      <c r="A95">
        <v>4</v>
      </c>
      <c r="B95">
        <v>46</v>
      </c>
      <c r="C95">
        <v>1</v>
      </c>
      <c r="D95" t="s">
        <v>636</v>
      </c>
      <c r="E95" t="s">
        <v>654</v>
      </c>
      <c r="F95">
        <v>-1</v>
      </c>
      <c r="G95">
        <v>-1</v>
      </c>
      <c r="H95">
        <f t="shared" si="7"/>
        <v>0</v>
      </c>
      <c r="I95">
        <f t="shared" si="8"/>
        <v>0</v>
      </c>
      <c r="J95">
        <f t="shared" si="9"/>
        <v>0</v>
      </c>
      <c r="K95">
        <f t="shared" si="10"/>
        <v>0</v>
      </c>
      <c r="L95">
        <f t="shared" si="11"/>
        <v>1</v>
      </c>
      <c r="M95">
        <f t="shared" si="12"/>
        <v>1</v>
      </c>
    </row>
    <row r="96" spans="1:13" x14ac:dyDescent="0.3">
      <c r="A96">
        <v>4</v>
      </c>
      <c r="B96">
        <v>47</v>
      </c>
      <c r="C96">
        <v>0</v>
      </c>
      <c r="D96" t="s">
        <v>556</v>
      </c>
      <c r="E96" t="s">
        <v>655</v>
      </c>
      <c r="F96">
        <v>1</v>
      </c>
      <c r="G96">
        <v>1</v>
      </c>
      <c r="H96">
        <f t="shared" si="7"/>
        <v>0</v>
      </c>
      <c r="I96">
        <f t="shared" si="8"/>
        <v>0</v>
      </c>
      <c r="J96">
        <f t="shared" si="9"/>
        <v>0</v>
      </c>
      <c r="K96">
        <f t="shared" si="10"/>
        <v>0</v>
      </c>
      <c r="L96">
        <f t="shared" si="11"/>
        <v>1</v>
      </c>
      <c r="M96">
        <f t="shared" si="12"/>
        <v>1</v>
      </c>
    </row>
    <row r="97" spans="1:13" x14ac:dyDescent="0.3">
      <c r="A97">
        <v>4</v>
      </c>
      <c r="B97">
        <v>47</v>
      </c>
      <c r="C97">
        <v>1</v>
      </c>
      <c r="D97" t="s">
        <v>556</v>
      </c>
      <c r="E97" t="s">
        <v>656</v>
      </c>
      <c r="F97">
        <v>0</v>
      </c>
      <c r="G97">
        <v>1</v>
      </c>
      <c r="H97">
        <f t="shared" si="7"/>
        <v>0</v>
      </c>
      <c r="I97">
        <f t="shared" si="8"/>
        <v>0</v>
      </c>
      <c r="J97">
        <f t="shared" si="9"/>
        <v>0</v>
      </c>
      <c r="K97">
        <f t="shared" si="10"/>
        <v>1</v>
      </c>
      <c r="L97">
        <f t="shared" si="11"/>
        <v>0</v>
      </c>
      <c r="M97">
        <f t="shared" si="12"/>
        <v>1</v>
      </c>
    </row>
    <row r="98" spans="1:13" x14ac:dyDescent="0.3">
      <c r="A98">
        <v>4</v>
      </c>
      <c r="B98">
        <v>47</v>
      </c>
      <c r="C98">
        <v>2</v>
      </c>
      <c r="D98" t="s">
        <v>556</v>
      </c>
      <c r="E98" t="s">
        <v>657</v>
      </c>
      <c r="F98">
        <v>1</v>
      </c>
      <c r="G98">
        <v>1</v>
      </c>
      <c r="H98">
        <f t="shared" si="7"/>
        <v>0</v>
      </c>
      <c r="I98">
        <f t="shared" si="8"/>
        <v>0</v>
      </c>
      <c r="J98">
        <f t="shared" si="9"/>
        <v>0</v>
      </c>
      <c r="K98">
        <f t="shared" si="10"/>
        <v>0</v>
      </c>
      <c r="L98">
        <f t="shared" si="11"/>
        <v>1</v>
      </c>
      <c r="M98">
        <f t="shared" si="12"/>
        <v>1</v>
      </c>
    </row>
    <row r="99" spans="1:13" x14ac:dyDescent="0.3">
      <c r="A99">
        <v>4</v>
      </c>
      <c r="B99">
        <v>47</v>
      </c>
      <c r="C99">
        <v>3</v>
      </c>
      <c r="D99" t="s">
        <v>556</v>
      </c>
      <c r="E99" t="s">
        <v>658</v>
      </c>
      <c r="F99">
        <v>0</v>
      </c>
      <c r="G99">
        <v>1</v>
      </c>
      <c r="H99">
        <f t="shared" si="7"/>
        <v>0</v>
      </c>
      <c r="I99">
        <f t="shared" si="8"/>
        <v>0</v>
      </c>
      <c r="J99">
        <f t="shared" si="9"/>
        <v>0</v>
      </c>
      <c r="K99">
        <f t="shared" si="10"/>
        <v>1</v>
      </c>
      <c r="L99">
        <f t="shared" si="11"/>
        <v>0</v>
      </c>
      <c r="M99">
        <f t="shared" si="12"/>
        <v>1</v>
      </c>
    </row>
    <row r="100" spans="1:13" x14ac:dyDescent="0.3">
      <c r="A100">
        <v>4</v>
      </c>
      <c r="B100">
        <v>48</v>
      </c>
      <c r="C100">
        <v>0</v>
      </c>
      <c r="D100" t="s">
        <v>559</v>
      </c>
      <c r="E100" t="s">
        <v>659</v>
      </c>
      <c r="F100">
        <v>0</v>
      </c>
      <c r="G100">
        <v>1</v>
      </c>
      <c r="H100">
        <f t="shared" si="7"/>
        <v>0</v>
      </c>
      <c r="I100">
        <f t="shared" si="8"/>
        <v>0</v>
      </c>
      <c r="J100">
        <f t="shared" si="9"/>
        <v>0</v>
      </c>
      <c r="K100">
        <f t="shared" si="10"/>
        <v>1</v>
      </c>
      <c r="L100">
        <f t="shared" si="11"/>
        <v>0</v>
      </c>
      <c r="M100">
        <f t="shared" si="12"/>
        <v>1</v>
      </c>
    </row>
    <row r="101" spans="1:13" x14ac:dyDescent="0.3">
      <c r="A101">
        <v>4</v>
      </c>
      <c r="B101">
        <v>48</v>
      </c>
      <c r="C101">
        <v>1</v>
      </c>
      <c r="D101" t="s">
        <v>559</v>
      </c>
      <c r="E101" t="s">
        <v>660</v>
      </c>
      <c r="F101">
        <v>-1</v>
      </c>
      <c r="G101">
        <v>1</v>
      </c>
      <c r="H101">
        <f t="shared" si="7"/>
        <v>1</v>
      </c>
      <c r="I101">
        <f t="shared" si="8"/>
        <v>0</v>
      </c>
      <c r="J101">
        <f t="shared" si="9"/>
        <v>0</v>
      </c>
      <c r="K101">
        <f t="shared" si="10"/>
        <v>0</v>
      </c>
      <c r="L101">
        <f t="shared" si="11"/>
        <v>0</v>
      </c>
      <c r="M101">
        <f t="shared" si="12"/>
        <v>1</v>
      </c>
    </row>
    <row r="102" spans="1:13" x14ac:dyDescent="0.3">
      <c r="A102">
        <v>4</v>
      </c>
      <c r="B102">
        <v>48</v>
      </c>
      <c r="C102">
        <v>2</v>
      </c>
      <c r="D102" t="s">
        <v>559</v>
      </c>
      <c r="E102" t="s">
        <v>661</v>
      </c>
      <c r="F102">
        <v>0</v>
      </c>
      <c r="G102">
        <v>1</v>
      </c>
      <c r="H102">
        <f t="shared" si="7"/>
        <v>0</v>
      </c>
      <c r="I102">
        <f t="shared" si="8"/>
        <v>0</v>
      </c>
      <c r="J102">
        <f t="shared" si="9"/>
        <v>0</v>
      </c>
      <c r="K102">
        <f t="shared" si="10"/>
        <v>1</v>
      </c>
      <c r="L102">
        <f t="shared" si="11"/>
        <v>0</v>
      </c>
      <c r="M102">
        <f t="shared" si="12"/>
        <v>1</v>
      </c>
    </row>
    <row r="103" spans="1:13" x14ac:dyDescent="0.3">
      <c r="A103">
        <v>4</v>
      </c>
      <c r="B103">
        <v>49</v>
      </c>
      <c r="C103">
        <v>0</v>
      </c>
      <c r="D103" t="s">
        <v>602</v>
      </c>
      <c r="E103" t="s">
        <v>662</v>
      </c>
      <c r="F103">
        <v>2</v>
      </c>
      <c r="G103">
        <v>0</v>
      </c>
      <c r="H103">
        <f t="shared" si="7"/>
        <v>0</v>
      </c>
      <c r="I103">
        <f t="shared" si="8"/>
        <v>0</v>
      </c>
      <c r="J103">
        <f t="shared" si="9"/>
        <v>1</v>
      </c>
      <c r="K103">
        <f t="shared" si="10"/>
        <v>0</v>
      </c>
      <c r="L103">
        <f t="shared" si="11"/>
        <v>0</v>
      </c>
      <c r="M103">
        <f t="shared" si="12"/>
        <v>1</v>
      </c>
    </row>
    <row r="104" spans="1:13" x14ac:dyDescent="0.3">
      <c r="A104">
        <v>4</v>
      </c>
      <c r="B104">
        <v>49</v>
      </c>
      <c r="C104">
        <v>1</v>
      </c>
      <c r="D104" t="s">
        <v>602</v>
      </c>
      <c r="E104" t="s">
        <v>663</v>
      </c>
      <c r="F104">
        <v>0</v>
      </c>
      <c r="G104">
        <v>0</v>
      </c>
      <c r="H104">
        <f t="shared" si="7"/>
        <v>0</v>
      </c>
      <c r="I104">
        <f t="shared" si="8"/>
        <v>0</v>
      </c>
      <c r="J104">
        <f t="shared" si="9"/>
        <v>0</v>
      </c>
      <c r="K104">
        <f t="shared" si="10"/>
        <v>0</v>
      </c>
      <c r="L104">
        <f t="shared" si="11"/>
        <v>1</v>
      </c>
      <c r="M104">
        <f t="shared" si="12"/>
        <v>1</v>
      </c>
    </row>
    <row r="105" spans="1:13" x14ac:dyDescent="0.3">
      <c r="A105">
        <v>4</v>
      </c>
      <c r="B105">
        <v>50</v>
      </c>
      <c r="C105">
        <v>0</v>
      </c>
      <c r="D105" t="s">
        <v>570</v>
      </c>
      <c r="E105" t="s">
        <v>664</v>
      </c>
      <c r="F105">
        <v>1</v>
      </c>
      <c r="G105">
        <v>-1</v>
      </c>
      <c r="H105">
        <f t="shared" si="7"/>
        <v>0</v>
      </c>
      <c r="I105">
        <f t="shared" si="8"/>
        <v>1</v>
      </c>
      <c r="J105">
        <f t="shared" si="9"/>
        <v>0</v>
      </c>
      <c r="K105">
        <f t="shared" si="10"/>
        <v>0</v>
      </c>
      <c r="L105">
        <f t="shared" si="11"/>
        <v>0</v>
      </c>
      <c r="M105">
        <f t="shared" si="12"/>
        <v>1</v>
      </c>
    </row>
    <row r="106" spans="1:13" x14ac:dyDescent="0.3">
      <c r="A106">
        <v>4</v>
      </c>
      <c r="B106">
        <v>50</v>
      </c>
      <c r="C106">
        <v>1</v>
      </c>
      <c r="D106" t="s">
        <v>570</v>
      </c>
      <c r="E106" t="s">
        <v>665</v>
      </c>
      <c r="F106">
        <v>1</v>
      </c>
      <c r="G106">
        <v>-1</v>
      </c>
      <c r="H106">
        <f t="shared" si="7"/>
        <v>0</v>
      </c>
      <c r="I106">
        <f t="shared" si="8"/>
        <v>1</v>
      </c>
      <c r="J106">
        <f t="shared" si="9"/>
        <v>0</v>
      </c>
      <c r="K106">
        <f t="shared" si="10"/>
        <v>0</v>
      </c>
      <c r="L106">
        <f t="shared" si="11"/>
        <v>0</v>
      </c>
      <c r="M106">
        <f t="shared" si="12"/>
        <v>1</v>
      </c>
    </row>
    <row r="107" spans="1:13" x14ac:dyDescent="0.3">
      <c r="A107">
        <v>4</v>
      </c>
      <c r="B107">
        <v>50</v>
      </c>
      <c r="C107">
        <v>2</v>
      </c>
      <c r="D107" t="s">
        <v>570</v>
      </c>
      <c r="E107" t="s">
        <v>666</v>
      </c>
      <c r="F107">
        <v>0</v>
      </c>
      <c r="G107">
        <v>-1</v>
      </c>
      <c r="H107">
        <f t="shared" si="7"/>
        <v>0</v>
      </c>
      <c r="I107">
        <f t="shared" si="8"/>
        <v>0</v>
      </c>
      <c r="J107">
        <f t="shared" si="9"/>
        <v>0</v>
      </c>
      <c r="K107">
        <f t="shared" si="10"/>
        <v>1</v>
      </c>
      <c r="L107">
        <f t="shared" si="11"/>
        <v>0</v>
      </c>
      <c r="M107">
        <f t="shared" si="12"/>
        <v>1</v>
      </c>
    </row>
    <row r="108" spans="1:13" x14ac:dyDescent="0.3">
      <c r="A108">
        <v>4</v>
      </c>
      <c r="B108">
        <v>51</v>
      </c>
      <c r="C108">
        <v>0</v>
      </c>
      <c r="D108" t="s">
        <v>573</v>
      </c>
      <c r="E108" t="s">
        <v>667</v>
      </c>
      <c r="F108">
        <v>1</v>
      </c>
      <c r="G108">
        <v>1</v>
      </c>
      <c r="H108">
        <f t="shared" si="7"/>
        <v>0</v>
      </c>
      <c r="I108">
        <f t="shared" si="8"/>
        <v>0</v>
      </c>
      <c r="J108">
        <f t="shared" si="9"/>
        <v>0</v>
      </c>
      <c r="K108">
        <f t="shared" si="10"/>
        <v>0</v>
      </c>
      <c r="L108">
        <f t="shared" si="11"/>
        <v>1</v>
      </c>
      <c r="M108">
        <f t="shared" si="12"/>
        <v>1</v>
      </c>
    </row>
    <row r="109" spans="1:13" x14ac:dyDescent="0.3">
      <c r="A109">
        <v>4</v>
      </c>
      <c r="B109">
        <v>51</v>
      </c>
      <c r="C109">
        <v>1</v>
      </c>
      <c r="D109" t="s">
        <v>573</v>
      </c>
      <c r="E109" t="s">
        <v>668</v>
      </c>
      <c r="F109">
        <v>0</v>
      </c>
      <c r="G109">
        <v>1</v>
      </c>
      <c r="H109">
        <f t="shared" si="7"/>
        <v>0</v>
      </c>
      <c r="I109">
        <f t="shared" si="8"/>
        <v>0</v>
      </c>
      <c r="J109">
        <f t="shared" si="9"/>
        <v>0</v>
      </c>
      <c r="K109">
        <f t="shared" si="10"/>
        <v>1</v>
      </c>
      <c r="L109">
        <f t="shared" si="11"/>
        <v>0</v>
      </c>
      <c r="M109">
        <f t="shared" si="12"/>
        <v>1</v>
      </c>
    </row>
    <row r="110" spans="1:13" x14ac:dyDescent="0.3">
      <c r="A110">
        <v>4</v>
      </c>
      <c r="B110">
        <v>51</v>
      </c>
      <c r="C110">
        <v>2</v>
      </c>
      <c r="D110" t="s">
        <v>573</v>
      </c>
      <c r="E110" t="s">
        <v>669</v>
      </c>
      <c r="F110">
        <v>2</v>
      </c>
      <c r="G110">
        <v>1</v>
      </c>
      <c r="H110">
        <f t="shared" si="7"/>
        <v>0</v>
      </c>
      <c r="I110">
        <f t="shared" si="8"/>
        <v>0</v>
      </c>
      <c r="J110">
        <f t="shared" si="9"/>
        <v>0</v>
      </c>
      <c r="K110">
        <f t="shared" si="10"/>
        <v>0</v>
      </c>
      <c r="L110">
        <f t="shared" si="11"/>
        <v>1</v>
      </c>
      <c r="M110">
        <f t="shared" si="12"/>
        <v>1</v>
      </c>
    </row>
    <row r="111" spans="1:13" x14ac:dyDescent="0.3">
      <c r="A111">
        <v>4</v>
      </c>
      <c r="B111">
        <v>51</v>
      </c>
      <c r="C111">
        <v>3</v>
      </c>
      <c r="D111" t="s">
        <v>573</v>
      </c>
      <c r="E111" t="s">
        <v>670</v>
      </c>
      <c r="F111">
        <v>0</v>
      </c>
      <c r="G111">
        <v>0</v>
      </c>
      <c r="H111">
        <f t="shared" si="7"/>
        <v>0</v>
      </c>
      <c r="I111">
        <f t="shared" si="8"/>
        <v>0</v>
      </c>
      <c r="J111">
        <f t="shared" si="9"/>
        <v>0</v>
      </c>
      <c r="K111">
        <f t="shared" si="10"/>
        <v>0</v>
      </c>
      <c r="L111">
        <f t="shared" si="11"/>
        <v>1</v>
      </c>
      <c r="M111">
        <f t="shared" si="12"/>
        <v>1</v>
      </c>
    </row>
    <row r="112" spans="1:13" x14ac:dyDescent="0.3">
      <c r="A112">
        <v>4</v>
      </c>
      <c r="B112">
        <v>52</v>
      </c>
      <c r="C112">
        <v>0</v>
      </c>
      <c r="D112" t="s">
        <v>620</v>
      </c>
      <c r="E112" t="s">
        <v>671</v>
      </c>
      <c r="F112">
        <v>0</v>
      </c>
      <c r="G112">
        <v>-1</v>
      </c>
      <c r="H112">
        <f t="shared" si="7"/>
        <v>0</v>
      </c>
      <c r="I112">
        <f t="shared" si="8"/>
        <v>0</v>
      </c>
      <c r="J112">
        <f t="shared" si="9"/>
        <v>0</v>
      </c>
      <c r="K112">
        <f t="shared" si="10"/>
        <v>1</v>
      </c>
      <c r="L112">
        <f t="shared" si="11"/>
        <v>0</v>
      </c>
      <c r="M112">
        <f t="shared" si="12"/>
        <v>1</v>
      </c>
    </row>
    <row r="113" spans="1:13" x14ac:dyDescent="0.3">
      <c r="A113">
        <v>4</v>
      </c>
      <c r="B113">
        <v>52</v>
      </c>
      <c r="C113">
        <v>1</v>
      </c>
      <c r="D113" t="s">
        <v>620</v>
      </c>
      <c r="E113" t="s">
        <v>672</v>
      </c>
      <c r="F113">
        <v>1</v>
      </c>
      <c r="G113">
        <v>-1</v>
      </c>
      <c r="H113">
        <f t="shared" si="7"/>
        <v>0</v>
      </c>
      <c r="I113">
        <f t="shared" si="8"/>
        <v>1</v>
      </c>
      <c r="J113">
        <f t="shared" si="9"/>
        <v>0</v>
      </c>
      <c r="K113">
        <f t="shared" si="10"/>
        <v>0</v>
      </c>
      <c r="L113">
        <f t="shared" si="11"/>
        <v>0</v>
      </c>
      <c r="M113">
        <f t="shared" si="12"/>
        <v>1</v>
      </c>
    </row>
    <row r="114" spans="1:13" x14ac:dyDescent="0.3">
      <c r="A114">
        <v>4</v>
      </c>
      <c r="B114">
        <v>52</v>
      </c>
      <c r="C114">
        <v>2</v>
      </c>
      <c r="D114" t="s">
        <v>620</v>
      </c>
      <c r="E114" t="s">
        <v>673</v>
      </c>
      <c r="F114">
        <v>-1</v>
      </c>
      <c r="G114">
        <v>-1</v>
      </c>
      <c r="H114">
        <f t="shared" si="7"/>
        <v>0</v>
      </c>
      <c r="I114">
        <f t="shared" si="8"/>
        <v>0</v>
      </c>
      <c r="J114">
        <f t="shared" si="9"/>
        <v>0</v>
      </c>
      <c r="K114">
        <f t="shared" si="10"/>
        <v>0</v>
      </c>
      <c r="L114">
        <f t="shared" si="11"/>
        <v>1</v>
      </c>
      <c r="M114">
        <f t="shared" si="12"/>
        <v>1</v>
      </c>
    </row>
    <row r="115" spans="1:13" x14ac:dyDescent="0.3">
      <c r="A115">
        <v>4</v>
      </c>
      <c r="B115">
        <v>52</v>
      </c>
      <c r="C115">
        <v>3</v>
      </c>
      <c r="D115" t="s">
        <v>620</v>
      </c>
      <c r="E115" t="s">
        <v>674</v>
      </c>
      <c r="F115">
        <v>0</v>
      </c>
      <c r="G115">
        <v>-1</v>
      </c>
      <c r="H115">
        <f t="shared" si="7"/>
        <v>0</v>
      </c>
      <c r="I115">
        <f t="shared" si="8"/>
        <v>0</v>
      </c>
      <c r="J115">
        <f t="shared" si="9"/>
        <v>0</v>
      </c>
      <c r="K115">
        <f t="shared" si="10"/>
        <v>1</v>
      </c>
      <c r="L115">
        <f t="shared" si="11"/>
        <v>0</v>
      </c>
      <c r="M115">
        <f t="shared" si="12"/>
        <v>1</v>
      </c>
    </row>
    <row r="116" spans="1:13" x14ac:dyDescent="0.3">
      <c r="A116">
        <v>4</v>
      </c>
      <c r="B116">
        <v>53</v>
      </c>
      <c r="C116">
        <v>0</v>
      </c>
      <c r="D116" t="s">
        <v>559</v>
      </c>
      <c r="E116" t="s">
        <v>675</v>
      </c>
      <c r="F116">
        <v>-1</v>
      </c>
      <c r="G116">
        <v>0</v>
      </c>
      <c r="H116">
        <f t="shared" si="7"/>
        <v>0</v>
      </c>
      <c r="I116">
        <f t="shared" si="8"/>
        <v>0</v>
      </c>
      <c r="J116">
        <f t="shared" si="9"/>
        <v>1</v>
      </c>
      <c r="K116">
        <f t="shared" si="10"/>
        <v>0</v>
      </c>
      <c r="L116">
        <f t="shared" si="11"/>
        <v>0</v>
      </c>
      <c r="M116">
        <f t="shared" si="12"/>
        <v>1</v>
      </c>
    </row>
    <row r="117" spans="1:13" x14ac:dyDescent="0.3">
      <c r="A117">
        <v>4</v>
      </c>
      <c r="B117">
        <v>53</v>
      </c>
      <c r="C117">
        <v>1</v>
      </c>
      <c r="D117" t="s">
        <v>559</v>
      </c>
      <c r="E117" t="s">
        <v>676</v>
      </c>
      <c r="F117">
        <v>0</v>
      </c>
      <c r="G117">
        <v>0</v>
      </c>
      <c r="H117">
        <f t="shared" si="7"/>
        <v>0</v>
      </c>
      <c r="I117">
        <f t="shared" si="8"/>
        <v>0</v>
      </c>
      <c r="J117">
        <f t="shared" si="9"/>
        <v>0</v>
      </c>
      <c r="K117">
        <f t="shared" si="10"/>
        <v>0</v>
      </c>
      <c r="L117">
        <f t="shared" si="11"/>
        <v>1</v>
      </c>
      <c r="M117">
        <f t="shared" si="12"/>
        <v>1</v>
      </c>
    </row>
    <row r="118" spans="1:13" x14ac:dyDescent="0.3">
      <c r="A118">
        <v>4</v>
      </c>
      <c r="B118">
        <v>53</v>
      </c>
      <c r="C118">
        <v>2</v>
      </c>
      <c r="D118" t="s">
        <v>559</v>
      </c>
      <c r="E118" t="s">
        <v>677</v>
      </c>
      <c r="F118">
        <v>1</v>
      </c>
      <c r="G118">
        <v>0</v>
      </c>
      <c r="H118">
        <f t="shared" si="7"/>
        <v>0</v>
      </c>
      <c r="I118">
        <f t="shared" si="8"/>
        <v>0</v>
      </c>
      <c r="J118">
        <f t="shared" si="9"/>
        <v>1</v>
      </c>
      <c r="K118">
        <f t="shared" si="10"/>
        <v>0</v>
      </c>
      <c r="L118">
        <f t="shared" si="11"/>
        <v>0</v>
      </c>
      <c r="M118">
        <f t="shared" si="12"/>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workbookViewId="0">
      <selection activeCell="P2" sqref="P2"/>
    </sheetView>
  </sheetViews>
  <sheetFormatPr defaultRowHeight="14.4" x14ac:dyDescent="0.3"/>
  <cols>
    <col min="8" max="9" width="12.77734375" bestFit="1" customWidth="1"/>
    <col min="10" max="11" width="13.5546875" bestFit="1" customWidth="1"/>
  </cols>
  <sheetData>
    <row r="1" spans="1:13" x14ac:dyDescent="0.3">
      <c r="A1" t="s">
        <v>0</v>
      </c>
      <c r="B1" t="s">
        <v>1</v>
      </c>
      <c r="C1" t="s">
        <v>2</v>
      </c>
      <c r="D1" t="s">
        <v>3</v>
      </c>
      <c r="E1" t="s">
        <v>4</v>
      </c>
      <c r="F1" t="s">
        <v>5</v>
      </c>
      <c r="G1" t="s">
        <v>6</v>
      </c>
      <c r="H1" t="s">
        <v>104</v>
      </c>
      <c r="I1" t="s">
        <v>105</v>
      </c>
      <c r="J1" t="s">
        <v>106</v>
      </c>
      <c r="K1" t="s">
        <v>107</v>
      </c>
      <c r="L1" t="s">
        <v>108</v>
      </c>
    </row>
    <row r="2" spans="1:13" x14ac:dyDescent="0.3">
      <c r="H2">
        <f>SUM(H3:H428)</f>
        <v>3</v>
      </c>
      <c r="I2">
        <f t="shared" ref="I2:M2" si="0">SUM(I3:I428)</f>
        <v>20</v>
      </c>
      <c r="J2">
        <f t="shared" si="0"/>
        <v>6</v>
      </c>
      <c r="K2">
        <f t="shared" si="0"/>
        <v>14</v>
      </c>
      <c r="L2">
        <f t="shared" si="0"/>
        <v>30</v>
      </c>
      <c r="M2">
        <f t="shared" si="0"/>
        <v>73</v>
      </c>
    </row>
    <row r="3" spans="1:13" x14ac:dyDescent="0.3">
      <c r="A3">
        <v>0</v>
      </c>
      <c r="B3">
        <v>11</v>
      </c>
      <c r="C3">
        <v>0</v>
      </c>
      <c r="D3" t="s">
        <v>678</v>
      </c>
      <c r="E3" t="s">
        <v>679</v>
      </c>
      <c r="F3">
        <v>0</v>
      </c>
      <c r="G3">
        <v>-1</v>
      </c>
      <c r="H3">
        <f>IF(AND($F3&lt;0,$G3&gt;0),1,0)</f>
        <v>0</v>
      </c>
      <c r="I3">
        <f>IF(AND($F3&gt;0,$G3&lt;0),1,0)</f>
        <v>0</v>
      </c>
      <c r="J3">
        <f>IF(AND($F3&lt;&gt;0,$G3=0),1,0)</f>
        <v>0</v>
      </c>
      <c r="K3">
        <f>IF(AND($F3=0,$G3&lt;&gt;0),1,0)</f>
        <v>1</v>
      </c>
      <c r="L3">
        <f>IF(OR(AND($F3&gt;0,$G3&gt;0),AND($F3=0,$G3=0),AND($F3&lt;0,$G3&lt;0)),1,0)</f>
        <v>0</v>
      </c>
      <c r="M3">
        <f>SUM(H3:L3)</f>
        <v>1</v>
      </c>
    </row>
    <row r="4" spans="1:13" x14ac:dyDescent="0.3">
      <c r="A4">
        <v>0</v>
      </c>
      <c r="B4">
        <v>11</v>
      </c>
      <c r="C4">
        <v>1</v>
      </c>
      <c r="D4" t="s">
        <v>678</v>
      </c>
      <c r="E4" t="s">
        <v>680</v>
      </c>
      <c r="F4">
        <v>1</v>
      </c>
      <c r="G4">
        <v>-1</v>
      </c>
      <c r="H4">
        <f t="shared" ref="H4:H67" si="1">IF(AND($F4&lt;0,$G4&gt;0),1,0)</f>
        <v>0</v>
      </c>
      <c r="I4">
        <f t="shared" ref="I4:I67" si="2">IF(AND($F4&gt;0,$G4&lt;0),1,0)</f>
        <v>1</v>
      </c>
      <c r="J4">
        <f t="shared" ref="J4:J67" si="3">IF(AND($F4&lt;&gt;0,$G4=0),1,0)</f>
        <v>0</v>
      </c>
      <c r="K4">
        <f t="shared" ref="K4:K67" si="4">IF(AND($F4=0,$G4&lt;&gt;0),1,0)</f>
        <v>0</v>
      </c>
      <c r="L4">
        <f t="shared" ref="L4:L67" si="5">IF(OR(AND($F4&gt;0,$G4&gt;0),AND($F4=0,$G4=0),AND($F4&lt;0,$G4&lt;0)),1,0)</f>
        <v>0</v>
      </c>
      <c r="M4">
        <f t="shared" ref="M4:M67" si="6">SUM(H4:L4)</f>
        <v>1</v>
      </c>
    </row>
    <row r="5" spans="1:13" x14ac:dyDescent="0.3">
      <c r="A5">
        <v>0</v>
      </c>
      <c r="B5">
        <v>11</v>
      </c>
      <c r="C5">
        <v>2</v>
      </c>
      <c r="D5" t="s">
        <v>678</v>
      </c>
      <c r="E5" t="s">
        <v>681</v>
      </c>
      <c r="F5">
        <v>1</v>
      </c>
      <c r="G5">
        <v>-1</v>
      </c>
      <c r="H5">
        <f t="shared" si="1"/>
        <v>0</v>
      </c>
      <c r="I5">
        <f t="shared" si="2"/>
        <v>1</v>
      </c>
      <c r="J5">
        <f t="shared" si="3"/>
        <v>0</v>
      </c>
      <c r="K5">
        <f t="shared" si="4"/>
        <v>0</v>
      </c>
      <c r="L5">
        <f t="shared" si="5"/>
        <v>0</v>
      </c>
      <c r="M5">
        <f t="shared" si="6"/>
        <v>1</v>
      </c>
    </row>
    <row r="6" spans="1:13" x14ac:dyDescent="0.3">
      <c r="A6">
        <v>0</v>
      </c>
      <c r="B6">
        <v>12</v>
      </c>
      <c r="C6">
        <v>0</v>
      </c>
      <c r="D6" t="s">
        <v>266</v>
      </c>
      <c r="E6" t="s">
        <v>682</v>
      </c>
      <c r="F6">
        <v>1</v>
      </c>
      <c r="G6">
        <v>1</v>
      </c>
      <c r="H6">
        <f t="shared" si="1"/>
        <v>0</v>
      </c>
      <c r="I6">
        <f t="shared" si="2"/>
        <v>0</v>
      </c>
      <c r="J6">
        <f t="shared" si="3"/>
        <v>0</v>
      </c>
      <c r="K6">
        <f t="shared" si="4"/>
        <v>0</v>
      </c>
      <c r="L6">
        <f t="shared" si="5"/>
        <v>1</v>
      </c>
      <c r="M6">
        <f t="shared" si="6"/>
        <v>1</v>
      </c>
    </row>
    <row r="7" spans="1:13" x14ac:dyDescent="0.3">
      <c r="A7">
        <v>0</v>
      </c>
      <c r="B7">
        <v>12</v>
      </c>
      <c r="C7">
        <v>1</v>
      </c>
      <c r="D7" t="s">
        <v>266</v>
      </c>
      <c r="E7" t="s">
        <v>683</v>
      </c>
      <c r="F7">
        <v>0</v>
      </c>
      <c r="G7">
        <v>1</v>
      </c>
      <c r="H7">
        <f t="shared" si="1"/>
        <v>0</v>
      </c>
      <c r="I7">
        <f t="shared" si="2"/>
        <v>0</v>
      </c>
      <c r="J7">
        <f t="shared" si="3"/>
        <v>0</v>
      </c>
      <c r="K7">
        <f t="shared" si="4"/>
        <v>1</v>
      </c>
      <c r="L7">
        <f t="shared" si="5"/>
        <v>0</v>
      </c>
      <c r="M7">
        <f t="shared" si="6"/>
        <v>1</v>
      </c>
    </row>
    <row r="8" spans="1:13" x14ac:dyDescent="0.3">
      <c r="A8">
        <v>0</v>
      </c>
      <c r="B8">
        <v>13</v>
      </c>
      <c r="C8">
        <v>0</v>
      </c>
      <c r="D8" t="s">
        <v>684</v>
      </c>
      <c r="E8" t="s">
        <v>685</v>
      </c>
      <c r="F8">
        <v>-1</v>
      </c>
      <c r="G8">
        <v>-1</v>
      </c>
      <c r="H8">
        <f t="shared" si="1"/>
        <v>0</v>
      </c>
      <c r="I8">
        <f t="shared" si="2"/>
        <v>0</v>
      </c>
      <c r="J8">
        <f t="shared" si="3"/>
        <v>0</v>
      </c>
      <c r="K8">
        <f t="shared" si="4"/>
        <v>0</v>
      </c>
      <c r="L8">
        <f t="shared" si="5"/>
        <v>1</v>
      </c>
      <c r="M8">
        <f t="shared" si="6"/>
        <v>1</v>
      </c>
    </row>
    <row r="9" spans="1:13" x14ac:dyDescent="0.3">
      <c r="A9">
        <v>0</v>
      </c>
      <c r="B9">
        <v>13</v>
      </c>
      <c r="C9">
        <v>1</v>
      </c>
      <c r="D9" t="s">
        <v>684</v>
      </c>
      <c r="E9" t="s">
        <v>686</v>
      </c>
      <c r="F9">
        <v>-1</v>
      </c>
      <c r="G9">
        <v>-1</v>
      </c>
      <c r="H9">
        <f t="shared" si="1"/>
        <v>0</v>
      </c>
      <c r="I9">
        <f t="shared" si="2"/>
        <v>0</v>
      </c>
      <c r="J9">
        <f t="shared" si="3"/>
        <v>0</v>
      </c>
      <c r="K9">
        <f t="shared" si="4"/>
        <v>0</v>
      </c>
      <c r="L9">
        <f t="shared" si="5"/>
        <v>1</v>
      </c>
      <c r="M9">
        <f t="shared" si="6"/>
        <v>1</v>
      </c>
    </row>
    <row r="10" spans="1:13" x14ac:dyDescent="0.3">
      <c r="A10">
        <v>0</v>
      </c>
      <c r="B10">
        <v>13</v>
      </c>
      <c r="C10">
        <v>2</v>
      </c>
      <c r="D10" t="s">
        <v>684</v>
      </c>
      <c r="E10" t="s">
        <v>687</v>
      </c>
      <c r="F10">
        <v>-2</v>
      </c>
      <c r="G10">
        <v>-1</v>
      </c>
      <c r="H10">
        <f t="shared" si="1"/>
        <v>0</v>
      </c>
      <c r="I10">
        <f t="shared" si="2"/>
        <v>0</v>
      </c>
      <c r="J10">
        <f t="shared" si="3"/>
        <v>0</v>
      </c>
      <c r="K10">
        <f t="shared" si="4"/>
        <v>0</v>
      </c>
      <c r="L10">
        <f t="shared" si="5"/>
        <v>1</v>
      </c>
      <c r="M10">
        <f t="shared" si="6"/>
        <v>1</v>
      </c>
    </row>
    <row r="11" spans="1:13" x14ac:dyDescent="0.3">
      <c r="A11">
        <v>0</v>
      </c>
      <c r="B11">
        <v>14</v>
      </c>
      <c r="C11">
        <v>0</v>
      </c>
      <c r="D11" t="s">
        <v>688</v>
      </c>
      <c r="E11" t="s">
        <v>8</v>
      </c>
      <c r="F11">
        <v>0</v>
      </c>
      <c r="G11">
        <v>0</v>
      </c>
      <c r="H11">
        <f t="shared" si="1"/>
        <v>0</v>
      </c>
      <c r="I11">
        <f t="shared" si="2"/>
        <v>0</v>
      </c>
      <c r="J11">
        <f t="shared" si="3"/>
        <v>0</v>
      </c>
      <c r="K11">
        <f t="shared" si="4"/>
        <v>0</v>
      </c>
      <c r="L11">
        <f t="shared" si="5"/>
        <v>1</v>
      </c>
      <c r="M11">
        <f t="shared" si="6"/>
        <v>1</v>
      </c>
    </row>
    <row r="12" spans="1:13" x14ac:dyDescent="0.3">
      <c r="A12">
        <v>0</v>
      </c>
      <c r="B12">
        <v>15</v>
      </c>
      <c r="C12">
        <v>0</v>
      </c>
      <c r="D12" t="s">
        <v>689</v>
      </c>
      <c r="E12" t="s">
        <v>690</v>
      </c>
      <c r="F12">
        <v>1</v>
      </c>
      <c r="G12">
        <v>-1</v>
      </c>
      <c r="H12">
        <f t="shared" si="1"/>
        <v>0</v>
      </c>
      <c r="I12">
        <f t="shared" si="2"/>
        <v>1</v>
      </c>
      <c r="J12">
        <f t="shared" si="3"/>
        <v>0</v>
      </c>
      <c r="K12">
        <f t="shared" si="4"/>
        <v>0</v>
      </c>
      <c r="L12">
        <f t="shared" si="5"/>
        <v>0</v>
      </c>
      <c r="M12">
        <f t="shared" si="6"/>
        <v>1</v>
      </c>
    </row>
    <row r="13" spans="1:13" x14ac:dyDescent="0.3">
      <c r="A13">
        <v>0</v>
      </c>
      <c r="B13">
        <v>15</v>
      </c>
      <c r="C13">
        <v>1</v>
      </c>
      <c r="D13" t="s">
        <v>689</v>
      </c>
      <c r="E13" t="s">
        <v>691</v>
      </c>
      <c r="F13">
        <v>1</v>
      </c>
      <c r="G13">
        <v>1</v>
      </c>
      <c r="H13">
        <f t="shared" si="1"/>
        <v>0</v>
      </c>
      <c r="I13">
        <f t="shared" si="2"/>
        <v>0</v>
      </c>
      <c r="J13">
        <f t="shared" si="3"/>
        <v>0</v>
      </c>
      <c r="K13">
        <f t="shared" si="4"/>
        <v>0</v>
      </c>
      <c r="L13">
        <f t="shared" si="5"/>
        <v>1</v>
      </c>
      <c r="M13">
        <f t="shared" si="6"/>
        <v>1</v>
      </c>
    </row>
    <row r="14" spans="1:13" x14ac:dyDescent="0.3">
      <c r="A14">
        <v>0</v>
      </c>
      <c r="B14">
        <v>15</v>
      </c>
      <c r="C14">
        <v>2</v>
      </c>
      <c r="D14" t="s">
        <v>689</v>
      </c>
      <c r="E14" t="s">
        <v>692</v>
      </c>
      <c r="F14">
        <v>1</v>
      </c>
      <c r="G14">
        <v>1</v>
      </c>
      <c r="H14">
        <f t="shared" si="1"/>
        <v>0</v>
      </c>
      <c r="I14">
        <f t="shared" si="2"/>
        <v>0</v>
      </c>
      <c r="J14">
        <f t="shared" si="3"/>
        <v>0</v>
      </c>
      <c r="K14">
        <f t="shared" si="4"/>
        <v>0</v>
      </c>
      <c r="L14">
        <f t="shared" si="5"/>
        <v>1</v>
      </c>
      <c r="M14">
        <f t="shared" si="6"/>
        <v>1</v>
      </c>
    </row>
    <row r="15" spans="1:13" x14ac:dyDescent="0.3">
      <c r="A15">
        <v>1</v>
      </c>
      <c r="B15">
        <v>16</v>
      </c>
      <c r="C15">
        <v>0</v>
      </c>
      <c r="D15" t="s">
        <v>678</v>
      </c>
      <c r="E15" t="s">
        <v>693</v>
      </c>
      <c r="F15">
        <v>1</v>
      </c>
      <c r="G15">
        <v>0</v>
      </c>
      <c r="H15">
        <f t="shared" si="1"/>
        <v>0</v>
      </c>
      <c r="I15">
        <f t="shared" si="2"/>
        <v>0</v>
      </c>
      <c r="J15">
        <f t="shared" si="3"/>
        <v>1</v>
      </c>
      <c r="K15">
        <f t="shared" si="4"/>
        <v>0</v>
      </c>
      <c r="L15">
        <f t="shared" si="5"/>
        <v>0</v>
      </c>
      <c r="M15">
        <f t="shared" si="6"/>
        <v>1</v>
      </c>
    </row>
    <row r="16" spans="1:13" x14ac:dyDescent="0.3">
      <c r="A16">
        <v>1</v>
      </c>
      <c r="B16">
        <v>17</v>
      </c>
      <c r="C16">
        <v>0</v>
      </c>
      <c r="D16" t="s">
        <v>684</v>
      </c>
      <c r="E16" t="s">
        <v>694</v>
      </c>
      <c r="F16">
        <v>1</v>
      </c>
      <c r="G16">
        <v>1</v>
      </c>
      <c r="H16">
        <f t="shared" si="1"/>
        <v>0</v>
      </c>
      <c r="I16">
        <f t="shared" si="2"/>
        <v>0</v>
      </c>
      <c r="J16">
        <f t="shared" si="3"/>
        <v>0</v>
      </c>
      <c r="K16">
        <f t="shared" si="4"/>
        <v>0</v>
      </c>
      <c r="L16">
        <f t="shared" si="5"/>
        <v>1</v>
      </c>
      <c r="M16">
        <f t="shared" si="6"/>
        <v>1</v>
      </c>
    </row>
    <row r="17" spans="1:13" x14ac:dyDescent="0.3">
      <c r="A17">
        <v>1</v>
      </c>
      <c r="B17">
        <v>18</v>
      </c>
      <c r="C17">
        <v>0</v>
      </c>
      <c r="D17" t="s">
        <v>695</v>
      </c>
      <c r="E17" t="s">
        <v>696</v>
      </c>
      <c r="F17">
        <v>-1</v>
      </c>
      <c r="G17">
        <v>1</v>
      </c>
      <c r="H17">
        <f t="shared" si="1"/>
        <v>1</v>
      </c>
      <c r="I17">
        <f t="shared" si="2"/>
        <v>0</v>
      </c>
      <c r="J17">
        <f t="shared" si="3"/>
        <v>0</v>
      </c>
      <c r="K17">
        <f t="shared" si="4"/>
        <v>0</v>
      </c>
      <c r="L17">
        <f t="shared" si="5"/>
        <v>0</v>
      </c>
      <c r="M17">
        <f t="shared" si="6"/>
        <v>1</v>
      </c>
    </row>
    <row r="18" spans="1:13" x14ac:dyDescent="0.3">
      <c r="A18">
        <v>1</v>
      </c>
      <c r="B18">
        <v>18</v>
      </c>
      <c r="C18">
        <v>1</v>
      </c>
      <c r="D18" t="s">
        <v>695</v>
      </c>
      <c r="E18" t="s">
        <v>697</v>
      </c>
      <c r="F18">
        <v>2</v>
      </c>
      <c r="G18">
        <v>1</v>
      </c>
      <c r="H18">
        <f t="shared" si="1"/>
        <v>0</v>
      </c>
      <c r="I18">
        <f t="shared" si="2"/>
        <v>0</v>
      </c>
      <c r="J18">
        <f t="shared" si="3"/>
        <v>0</v>
      </c>
      <c r="K18">
        <f t="shared" si="4"/>
        <v>0</v>
      </c>
      <c r="L18">
        <f t="shared" si="5"/>
        <v>1</v>
      </c>
      <c r="M18">
        <f t="shared" si="6"/>
        <v>1</v>
      </c>
    </row>
    <row r="19" spans="1:13" x14ac:dyDescent="0.3">
      <c r="A19">
        <v>1</v>
      </c>
      <c r="B19">
        <v>19</v>
      </c>
      <c r="C19">
        <v>0</v>
      </c>
      <c r="D19" t="s">
        <v>698</v>
      </c>
      <c r="E19" t="s">
        <v>699</v>
      </c>
      <c r="F19">
        <v>1</v>
      </c>
      <c r="G19">
        <v>-1</v>
      </c>
      <c r="H19">
        <f t="shared" si="1"/>
        <v>0</v>
      </c>
      <c r="I19">
        <f t="shared" si="2"/>
        <v>1</v>
      </c>
      <c r="J19">
        <f t="shared" si="3"/>
        <v>0</v>
      </c>
      <c r="K19">
        <f t="shared" si="4"/>
        <v>0</v>
      </c>
      <c r="L19">
        <f t="shared" si="5"/>
        <v>0</v>
      </c>
      <c r="M19">
        <f t="shared" si="6"/>
        <v>1</v>
      </c>
    </row>
    <row r="20" spans="1:13" x14ac:dyDescent="0.3">
      <c r="A20">
        <v>1</v>
      </c>
      <c r="B20">
        <v>19</v>
      </c>
      <c r="C20">
        <v>1</v>
      </c>
      <c r="D20" t="s">
        <v>698</v>
      </c>
      <c r="E20" t="s">
        <v>700</v>
      </c>
      <c r="F20">
        <v>0</v>
      </c>
      <c r="G20">
        <v>-1</v>
      </c>
      <c r="H20">
        <f t="shared" si="1"/>
        <v>0</v>
      </c>
      <c r="I20">
        <f t="shared" si="2"/>
        <v>0</v>
      </c>
      <c r="J20">
        <f t="shared" si="3"/>
        <v>0</v>
      </c>
      <c r="K20">
        <f t="shared" si="4"/>
        <v>1</v>
      </c>
      <c r="L20">
        <f t="shared" si="5"/>
        <v>0</v>
      </c>
      <c r="M20">
        <f t="shared" si="6"/>
        <v>1</v>
      </c>
    </row>
    <row r="21" spans="1:13" x14ac:dyDescent="0.3">
      <c r="A21">
        <v>1</v>
      </c>
      <c r="B21">
        <v>19</v>
      </c>
      <c r="C21">
        <v>2</v>
      </c>
      <c r="D21" t="s">
        <v>698</v>
      </c>
      <c r="E21" t="s">
        <v>701</v>
      </c>
      <c r="F21">
        <v>0</v>
      </c>
      <c r="G21">
        <v>-1</v>
      </c>
      <c r="H21">
        <f t="shared" si="1"/>
        <v>0</v>
      </c>
      <c r="I21">
        <f t="shared" si="2"/>
        <v>0</v>
      </c>
      <c r="J21">
        <f t="shared" si="3"/>
        <v>0</v>
      </c>
      <c r="K21">
        <f t="shared" si="4"/>
        <v>1</v>
      </c>
      <c r="L21">
        <f t="shared" si="5"/>
        <v>0</v>
      </c>
      <c r="M21">
        <f t="shared" si="6"/>
        <v>1</v>
      </c>
    </row>
    <row r="22" spans="1:13" x14ac:dyDescent="0.3">
      <c r="A22">
        <v>1</v>
      </c>
      <c r="B22">
        <v>21</v>
      </c>
      <c r="C22">
        <v>0</v>
      </c>
      <c r="D22" t="s">
        <v>702</v>
      </c>
      <c r="E22" t="s">
        <v>703</v>
      </c>
      <c r="F22">
        <v>2</v>
      </c>
      <c r="G22">
        <v>1</v>
      </c>
      <c r="H22">
        <f t="shared" si="1"/>
        <v>0</v>
      </c>
      <c r="I22">
        <f t="shared" si="2"/>
        <v>0</v>
      </c>
      <c r="J22">
        <f t="shared" si="3"/>
        <v>0</v>
      </c>
      <c r="K22">
        <f t="shared" si="4"/>
        <v>0</v>
      </c>
      <c r="L22">
        <f t="shared" si="5"/>
        <v>1</v>
      </c>
      <c r="M22">
        <f t="shared" si="6"/>
        <v>1</v>
      </c>
    </row>
    <row r="23" spans="1:13" x14ac:dyDescent="0.3">
      <c r="A23">
        <v>1</v>
      </c>
      <c r="B23">
        <v>21</v>
      </c>
      <c r="C23">
        <v>1</v>
      </c>
      <c r="D23" t="s">
        <v>702</v>
      </c>
      <c r="E23" t="s">
        <v>704</v>
      </c>
      <c r="F23">
        <v>-1</v>
      </c>
      <c r="G23">
        <v>-1</v>
      </c>
      <c r="H23">
        <f t="shared" si="1"/>
        <v>0</v>
      </c>
      <c r="I23">
        <f t="shared" si="2"/>
        <v>0</v>
      </c>
      <c r="J23">
        <f t="shared" si="3"/>
        <v>0</v>
      </c>
      <c r="K23">
        <f t="shared" si="4"/>
        <v>0</v>
      </c>
      <c r="L23">
        <f t="shared" si="5"/>
        <v>1</v>
      </c>
      <c r="M23">
        <f t="shared" si="6"/>
        <v>1</v>
      </c>
    </row>
    <row r="24" spans="1:13" x14ac:dyDescent="0.3">
      <c r="A24">
        <v>1</v>
      </c>
      <c r="B24">
        <v>21</v>
      </c>
      <c r="C24">
        <v>2</v>
      </c>
      <c r="D24" t="s">
        <v>702</v>
      </c>
      <c r="E24" t="s">
        <v>705</v>
      </c>
      <c r="F24">
        <v>-1</v>
      </c>
      <c r="G24">
        <v>-1</v>
      </c>
      <c r="H24">
        <f t="shared" si="1"/>
        <v>0</v>
      </c>
      <c r="I24">
        <f t="shared" si="2"/>
        <v>0</v>
      </c>
      <c r="J24">
        <f t="shared" si="3"/>
        <v>0</v>
      </c>
      <c r="K24">
        <f t="shared" si="4"/>
        <v>0</v>
      </c>
      <c r="L24">
        <f t="shared" si="5"/>
        <v>1</v>
      </c>
      <c r="M24">
        <f t="shared" si="6"/>
        <v>1</v>
      </c>
    </row>
    <row r="25" spans="1:13" x14ac:dyDescent="0.3">
      <c r="A25">
        <v>2</v>
      </c>
      <c r="B25">
        <v>23</v>
      </c>
      <c r="C25">
        <v>0</v>
      </c>
      <c r="D25" t="s">
        <v>678</v>
      </c>
      <c r="E25" t="s">
        <v>706</v>
      </c>
      <c r="F25">
        <v>0</v>
      </c>
      <c r="G25">
        <v>-1</v>
      </c>
      <c r="H25">
        <f t="shared" si="1"/>
        <v>0</v>
      </c>
      <c r="I25">
        <f t="shared" si="2"/>
        <v>0</v>
      </c>
      <c r="J25">
        <f t="shared" si="3"/>
        <v>0</v>
      </c>
      <c r="K25">
        <f t="shared" si="4"/>
        <v>1</v>
      </c>
      <c r="L25">
        <f t="shared" si="5"/>
        <v>0</v>
      </c>
      <c r="M25">
        <f t="shared" si="6"/>
        <v>1</v>
      </c>
    </row>
    <row r="26" spans="1:13" x14ac:dyDescent="0.3">
      <c r="A26">
        <v>2</v>
      </c>
      <c r="B26">
        <v>23</v>
      </c>
      <c r="C26">
        <v>1</v>
      </c>
      <c r="D26" t="s">
        <v>678</v>
      </c>
      <c r="E26" t="s">
        <v>707</v>
      </c>
      <c r="F26">
        <v>-1</v>
      </c>
      <c r="G26">
        <v>-1</v>
      </c>
      <c r="H26">
        <f t="shared" si="1"/>
        <v>0</v>
      </c>
      <c r="I26">
        <f t="shared" si="2"/>
        <v>0</v>
      </c>
      <c r="J26">
        <f t="shared" si="3"/>
        <v>0</v>
      </c>
      <c r="K26">
        <f t="shared" si="4"/>
        <v>0</v>
      </c>
      <c r="L26">
        <f t="shared" si="5"/>
        <v>1</v>
      </c>
      <c r="M26">
        <f t="shared" si="6"/>
        <v>1</v>
      </c>
    </row>
    <row r="27" spans="1:13" x14ac:dyDescent="0.3">
      <c r="A27">
        <v>2</v>
      </c>
      <c r="B27">
        <v>23</v>
      </c>
      <c r="C27">
        <v>2</v>
      </c>
      <c r="D27" t="s">
        <v>678</v>
      </c>
      <c r="E27" t="s">
        <v>708</v>
      </c>
      <c r="F27">
        <v>-1</v>
      </c>
      <c r="G27">
        <v>-1</v>
      </c>
      <c r="H27">
        <f t="shared" si="1"/>
        <v>0</v>
      </c>
      <c r="I27">
        <f t="shared" si="2"/>
        <v>0</v>
      </c>
      <c r="J27">
        <f t="shared" si="3"/>
        <v>0</v>
      </c>
      <c r="K27">
        <f t="shared" si="4"/>
        <v>0</v>
      </c>
      <c r="L27">
        <f t="shared" si="5"/>
        <v>1</v>
      </c>
      <c r="M27">
        <f t="shared" si="6"/>
        <v>1</v>
      </c>
    </row>
    <row r="28" spans="1:13" x14ac:dyDescent="0.3">
      <c r="A28">
        <v>2</v>
      </c>
      <c r="B28">
        <v>23</v>
      </c>
      <c r="C28">
        <v>3</v>
      </c>
      <c r="D28" t="s">
        <v>678</v>
      </c>
      <c r="E28" t="s">
        <v>709</v>
      </c>
      <c r="F28">
        <v>1</v>
      </c>
      <c r="G28">
        <v>-1</v>
      </c>
      <c r="H28">
        <f t="shared" si="1"/>
        <v>0</v>
      </c>
      <c r="I28">
        <f t="shared" si="2"/>
        <v>1</v>
      </c>
      <c r="J28">
        <f t="shared" si="3"/>
        <v>0</v>
      </c>
      <c r="K28">
        <f t="shared" si="4"/>
        <v>0</v>
      </c>
      <c r="L28">
        <f t="shared" si="5"/>
        <v>0</v>
      </c>
      <c r="M28">
        <f t="shared" si="6"/>
        <v>1</v>
      </c>
    </row>
    <row r="29" spans="1:13" x14ac:dyDescent="0.3">
      <c r="A29">
        <v>2</v>
      </c>
      <c r="B29">
        <v>24</v>
      </c>
      <c r="C29">
        <v>0</v>
      </c>
      <c r="D29" t="s">
        <v>688</v>
      </c>
      <c r="E29" t="s">
        <v>710</v>
      </c>
      <c r="F29">
        <v>0</v>
      </c>
      <c r="G29">
        <v>0</v>
      </c>
      <c r="H29">
        <f t="shared" si="1"/>
        <v>0</v>
      </c>
      <c r="I29">
        <f t="shared" si="2"/>
        <v>0</v>
      </c>
      <c r="J29">
        <f t="shared" si="3"/>
        <v>0</v>
      </c>
      <c r="K29">
        <f t="shared" si="4"/>
        <v>0</v>
      </c>
      <c r="L29">
        <f t="shared" si="5"/>
        <v>1</v>
      </c>
      <c r="M29">
        <f t="shared" si="6"/>
        <v>1</v>
      </c>
    </row>
    <row r="30" spans="1:13" x14ac:dyDescent="0.3">
      <c r="A30">
        <v>2</v>
      </c>
      <c r="B30">
        <v>25</v>
      </c>
      <c r="C30">
        <v>0</v>
      </c>
      <c r="D30" t="s">
        <v>684</v>
      </c>
      <c r="E30" t="s">
        <v>711</v>
      </c>
      <c r="F30">
        <v>0</v>
      </c>
      <c r="G30">
        <v>-1</v>
      </c>
      <c r="H30">
        <f t="shared" si="1"/>
        <v>0</v>
      </c>
      <c r="I30">
        <f t="shared" si="2"/>
        <v>0</v>
      </c>
      <c r="J30">
        <f t="shared" si="3"/>
        <v>0</v>
      </c>
      <c r="K30">
        <f t="shared" si="4"/>
        <v>1</v>
      </c>
      <c r="L30">
        <f t="shared" si="5"/>
        <v>0</v>
      </c>
      <c r="M30">
        <f t="shared" si="6"/>
        <v>1</v>
      </c>
    </row>
    <row r="31" spans="1:13" x14ac:dyDescent="0.3">
      <c r="A31">
        <v>2</v>
      </c>
      <c r="B31">
        <v>25</v>
      </c>
      <c r="C31">
        <v>1</v>
      </c>
      <c r="D31" t="s">
        <v>684</v>
      </c>
      <c r="E31" t="s">
        <v>712</v>
      </c>
      <c r="F31">
        <v>-1</v>
      </c>
      <c r="G31">
        <v>-1</v>
      </c>
      <c r="H31">
        <f t="shared" si="1"/>
        <v>0</v>
      </c>
      <c r="I31">
        <f t="shared" si="2"/>
        <v>0</v>
      </c>
      <c r="J31">
        <f t="shared" si="3"/>
        <v>0</v>
      </c>
      <c r="K31">
        <f t="shared" si="4"/>
        <v>0</v>
      </c>
      <c r="L31">
        <f t="shared" si="5"/>
        <v>1</v>
      </c>
      <c r="M31">
        <f t="shared" si="6"/>
        <v>1</v>
      </c>
    </row>
    <row r="32" spans="1:13" x14ac:dyDescent="0.3">
      <c r="A32">
        <v>2</v>
      </c>
      <c r="B32">
        <v>25</v>
      </c>
      <c r="C32">
        <v>2</v>
      </c>
      <c r="D32" t="s">
        <v>684</v>
      </c>
      <c r="E32" t="s">
        <v>713</v>
      </c>
      <c r="F32">
        <v>1</v>
      </c>
      <c r="G32">
        <v>-1</v>
      </c>
      <c r="H32">
        <f t="shared" si="1"/>
        <v>0</v>
      </c>
      <c r="I32">
        <f t="shared" si="2"/>
        <v>1</v>
      </c>
      <c r="J32">
        <f t="shared" si="3"/>
        <v>0</v>
      </c>
      <c r="K32">
        <f t="shared" si="4"/>
        <v>0</v>
      </c>
      <c r="L32">
        <f t="shared" si="5"/>
        <v>0</v>
      </c>
      <c r="M32">
        <f t="shared" si="6"/>
        <v>1</v>
      </c>
    </row>
    <row r="33" spans="1:13" x14ac:dyDescent="0.3">
      <c r="A33">
        <v>2</v>
      </c>
      <c r="B33">
        <v>25</v>
      </c>
      <c r="C33">
        <v>3</v>
      </c>
      <c r="D33" t="s">
        <v>684</v>
      </c>
      <c r="E33" t="s">
        <v>714</v>
      </c>
      <c r="F33">
        <v>-1</v>
      </c>
      <c r="G33">
        <v>-1</v>
      </c>
      <c r="H33">
        <f t="shared" si="1"/>
        <v>0</v>
      </c>
      <c r="I33">
        <f t="shared" si="2"/>
        <v>0</v>
      </c>
      <c r="J33">
        <f t="shared" si="3"/>
        <v>0</v>
      </c>
      <c r="K33">
        <f t="shared" si="4"/>
        <v>0</v>
      </c>
      <c r="L33">
        <f t="shared" si="5"/>
        <v>1</v>
      </c>
      <c r="M33">
        <f t="shared" si="6"/>
        <v>1</v>
      </c>
    </row>
    <row r="34" spans="1:13" x14ac:dyDescent="0.3">
      <c r="A34">
        <v>2</v>
      </c>
      <c r="B34">
        <v>25</v>
      </c>
      <c r="C34">
        <v>4</v>
      </c>
      <c r="D34" t="s">
        <v>684</v>
      </c>
      <c r="E34" t="s">
        <v>715</v>
      </c>
      <c r="F34">
        <v>1</v>
      </c>
      <c r="G34">
        <v>-1</v>
      </c>
      <c r="H34">
        <f t="shared" si="1"/>
        <v>0</v>
      </c>
      <c r="I34">
        <f t="shared" si="2"/>
        <v>1</v>
      </c>
      <c r="J34">
        <f t="shared" si="3"/>
        <v>0</v>
      </c>
      <c r="K34">
        <f t="shared" si="4"/>
        <v>0</v>
      </c>
      <c r="L34">
        <f t="shared" si="5"/>
        <v>0</v>
      </c>
      <c r="M34">
        <f t="shared" si="6"/>
        <v>1</v>
      </c>
    </row>
    <row r="35" spans="1:13" x14ac:dyDescent="0.3">
      <c r="A35">
        <v>2</v>
      </c>
      <c r="B35">
        <v>26</v>
      </c>
      <c r="C35">
        <v>0</v>
      </c>
      <c r="D35" t="s">
        <v>698</v>
      </c>
      <c r="E35" t="s">
        <v>716</v>
      </c>
      <c r="F35">
        <v>-1</v>
      </c>
      <c r="G35">
        <v>-1</v>
      </c>
      <c r="H35">
        <f t="shared" si="1"/>
        <v>0</v>
      </c>
      <c r="I35">
        <f t="shared" si="2"/>
        <v>0</v>
      </c>
      <c r="J35">
        <f t="shared" si="3"/>
        <v>0</v>
      </c>
      <c r="K35">
        <f t="shared" si="4"/>
        <v>0</v>
      </c>
      <c r="L35">
        <f t="shared" si="5"/>
        <v>1</v>
      </c>
      <c r="M35">
        <f t="shared" si="6"/>
        <v>1</v>
      </c>
    </row>
    <row r="36" spans="1:13" x14ac:dyDescent="0.3">
      <c r="A36">
        <v>2</v>
      </c>
      <c r="B36">
        <v>26</v>
      </c>
      <c r="C36">
        <v>1</v>
      </c>
      <c r="D36" t="s">
        <v>698</v>
      </c>
      <c r="E36" t="s">
        <v>717</v>
      </c>
      <c r="F36">
        <v>1</v>
      </c>
      <c r="G36">
        <v>-1</v>
      </c>
      <c r="H36">
        <f t="shared" si="1"/>
        <v>0</v>
      </c>
      <c r="I36">
        <f t="shared" si="2"/>
        <v>1</v>
      </c>
      <c r="J36">
        <f t="shared" si="3"/>
        <v>0</v>
      </c>
      <c r="K36">
        <f t="shared" si="4"/>
        <v>0</v>
      </c>
      <c r="L36">
        <f t="shared" si="5"/>
        <v>0</v>
      </c>
      <c r="M36">
        <f t="shared" si="6"/>
        <v>1</v>
      </c>
    </row>
    <row r="37" spans="1:13" x14ac:dyDescent="0.3">
      <c r="A37">
        <v>2</v>
      </c>
      <c r="B37">
        <v>26</v>
      </c>
      <c r="C37">
        <v>2</v>
      </c>
      <c r="D37" t="s">
        <v>698</v>
      </c>
      <c r="E37" t="s">
        <v>718</v>
      </c>
      <c r="F37">
        <v>-1</v>
      </c>
      <c r="G37">
        <v>-1</v>
      </c>
      <c r="H37">
        <f t="shared" si="1"/>
        <v>0</v>
      </c>
      <c r="I37">
        <f t="shared" si="2"/>
        <v>0</v>
      </c>
      <c r="J37">
        <f t="shared" si="3"/>
        <v>0</v>
      </c>
      <c r="K37">
        <f t="shared" si="4"/>
        <v>0</v>
      </c>
      <c r="L37">
        <f t="shared" si="5"/>
        <v>1</v>
      </c>
      <c r="M37">
        <f t="shared" si="6"/>
        <v>1</v>
      </c>
    </row>
    <row r="38" spans="1:13" x14ac:dyDescent="0.3">
      <c r="A38">
        <v>2</v>
      </c>
      <c r="B38">
        <v>26</v>
      </c>
      <c r="C38">
        <v>3</v>
      </c>
      <c r="D38" t="s">
        <v>698</v>
      </c>
      <c r="E38" t="s">
        <v>719</v>
      </c>
      <c r="F38">
        <v>0</v>
      </c>
      <c r="G38">
        <v>-1</v>
      </c>
      <c r="H38">
        <f t="shared" si="1"/>
        <v>0</v>
      </c>
      <c r="I38">
        <f t="shared" si="2"/>
        <v>0</v>
      </c>
      <c r="J38">
        <f t="shared" si="3"/>
        <v>0</v>
      </c>
      <c r="K38">
        <f t="shared" si="4"/>
        <v>1</v>
      </c>
      <c r="L38">
        <f t="shared" si="5"/>
        <v>0</v>
      </c>
      <c r="M38">
        <f t="shared" si="6"/>
        <v>1</v>
      </c>
    </row>
    <row r="39" spans="1:13" x14ac:dyDescent="0.3">
      <c r="A39">
        <v>2</v>
      </c>
      <c r="B39">
        <v>27</v>
      </c>
      <c r="C39">
        <v>0</v>
      </c>
      <c r="D39" t="s">
        <v>689</v>
      </c>
      <c r="E39" t="s">
        <v>720</v>
      </c>
      <c r="F39">
        <v>1</v>
      </c>
      <c r="G39">
        <v>-1</v>
      </c>
      <c r="H39">
        <f t="shared" si="1"/>
        <v>0</v>
      </c>
      <c r="I39">
        <f t="shared" si="2"/>
        <v>1</v>
      </c>
      <c r="J39">
        <f t="shared" si="3"/>
        <v>0</v>
      </c>
      <c r="K39">
        <f t="shared" si="4"/>
        <v>0</v>
      </c>
      <c r="L39">
        <f t="shared" si="5"/>
        <v>0</v>
      </c>
      <c r="M39">
        <f t="shared" si="6"/>
        <v>1</v>
      </c>
    </row>
    <row r="40" spans="1:13" x14ac:dyDescent="0.3">
      <c r="A40">
        <v>2</v>
      </c>
      <c r="B40">
        <v>27</v>
      </c>
      <c r="C40">
        <v>1</v>
      </c>
      <c r="D40" t="s">
        <v>689</v>
      </c>
      <c r="E40" t="s">
        <v>721</v>
      </c>
      <c r="F40">
        <v>1</v>
      </c>
      <c r="G40">
        <v>-1</v>
      </c>
      <c r="H40">
        <f t="shared" si="1"/>
        <v>0</v>
      </c>
      <c r="I40">
        <f t="shared" si="2"/>
        <v>1</v>
      </c>
      <c r="J40">
        <f t="shared" si="3"/>
        <v>0</v>
      </c>
      <c r="K40">
        <f t="shared" si="4"/>
        <v>0</v>
      </c>
      <c r="L40">
        <f t="shared" si="5"/>
        <v>0</v>
      </c>
      <c r="M40">
        <f t="shared" si="6"/>
        <v>1</v>
      </c>
    </row>
    <row r="41" spans="1:13" x14ac:dyDescent="0.3">
      <c r="A41">
        <v>2</v>
      </c>
      <c r="B41">
        <v>27</v>
      </c>
      <c r="C41">
        <v>2</v>
      </c>
      <c r="D41" t="s">
        <v>689</v>
      </c>
      <c r="E41" t="s">
        <v>722</v>
      </c>
      <c r="F41">
        <v>0</v>
      </c>
      <c r="G41">
        <v>-1</v>
      </c>
      <c r="H41">
        <f t="shared" si="1"/>
        <v>0</v>
      </c>
      <c r="I41">
        <f t="shared" si="2"/>
        <v>0</v>
      </c>
      <c r="J41">
        <f t="shared" si="3"/>
        <v>0</v>
      </c>
      <c r="K41">
        <f t="shared" si="4"/>
        <v>1</v>
      </c>
      <c r="L41">
        <f t="shared" si="5"/>
        <v>0</v>
      </c>
      <c r="M41">
        <f t="shared" si="6"/>
        <v>1</v>
      </c>
    </row>
    <row r="42" spans="1:13" x14ac:dyDescent="0.3">
      <c r="A42">
        <v>2</v>
      </c>
      <c r="B42">
        <v>27</v>
      </c>
      <c r="C42">
        <v>3</v>
      </c>
      <c r="D42" t="s">
        <v>689</v>
      </c>
      <c r="E42" t="s">
        <v>723</v>
      </c>
      <c r="F42">
        <v>1</v>
      </c>
      <c r="G42">
        <v>-1</v>
      </c>
      <c r="H42">
        <f t="shared" si="1"/>
        <v>0</v>
      </c>
      <c r="I42">
        <f t="shared" si="2"/>
        <v>1</v>
      </c>
      <c r="J42">
        <f t="shared" si="3"/>
        <v>0</v>
      </c>
      <c r="K42">
        <f t="shared" si="4"/>
        <v>0</v>
      </c>
      <c r="L42">
        <f t="shared" si="5"/>
        <v>0</v>
      </c>
      <c r="M42">
        <f t="shared" si="6"/>
        <v>1</v>
      </c>
    </row>
    <row r="43" spans="1:13" x14ac:dyDescent="0.3">
      <c r="A43">
        <v>2</v>
      </c>
      <c r="B43">
        <v>28</v>
      </c>
      <c r="C43">
        <v>0</v>
      </c>
      <c r="D43" t="s">
        <v>678</v>
      </c>
      <c r="E43" t="s">
        <v>724</v>
      </c>
      <c r="F43">
        <v>1</v>
      </c>
      <c r="G43">
        <v>-1</v>
      </c>
      <c r="H43">
        <f t="shared" si="1"/>
        <v>0</v>
      </c>
      <c r="I43">
        <f t="shared" si="2"/>
        <v>1</v>
      </c>
      <c r="J43">
        <f t="shared" si="3"/>
        <v>0</v>
      </c>
      <c r="K43">
        <f t="shared" si="4"/>
        <v>0</v>
      </c>
      <c r="L43">
        <f t="shared" si="5"/>
        <v>0</v>
      </c>
      <c r="M43">
        <f t="shared" si="6"/>
        <v>1</v>
      </c>
    </row>
    <row r="44" spans="1:13" x14ac:dyDescent="0.3">
      <c r="A44">
        <v>2</v>
      </c>
      <c r="B44">
        <v>28</v>
      </c>
      <c r="C44">
        <v>1</v>
      </c>
      <c r="D44" t="s">
        <v>678</v>
      </c>
      <c r="E44" t="s">
        <v>725</v>
      </c>
      <c r="F44">
        <v>-1</v>
      </c>
      <c r="G44">
        <v>-1</v>
      </c>
      <c r="H44">
        <f t="shared" si="1"/>
        <v>0</v>
      </c>
      <c r="I44">
        <f t="shared" si="2"/>
        <v>0</v>
      </c>
      <c r="J44">
        <f t="shared" si="3"/>
        <v>0</v>
      </c>
      <c r="K44">
        <f t="shared" si="4"/>
        <v>0</v>
      </c>
      <c r="L44">
        <f t="shared" si="5"/>
        <v>1</v>
      </c>
      <c r="M44">
        <f t="shared" si="6"/>
        <v>1</v>
      </c>
    </row>
    <row r="45" spans="1:13" x14ac:dyDescent="0.3">
      <c r="A45">
        <v>2</v>
      </c>
      <c r="B45">
        <v>28</v>
      </c>
      <c r="C45">
        <v>2</v>
      </c>
      <c r="D45" t="s">
        <v>678</v>
      </c>
      <c r="E45" t="s">
        <v>726</v>
      </c>
      <c r="F45">
        <v>1</v>
      </c>
      <c r="G45">
        <v>-1</v>
      </c>
      <c r="H45">
        <f t="shared" si="1"/>
        <v>0</v>
      </c>
      <c r="I45">
        <f t="shared" si="2"/>
        <v>1</v>
      </c>
      <c r="J45">
        <f t="shared" si="3"/>
        <v>0</v>
      </c>
      <c r="K45">
        <f t="shared" si="4"/>
        <v>0</v>
      </c>
      <c r="L45">
        <f t="shared" si="5"/>
        <v>0</v>
      </c>
      <c r="M45">
        <f t="shared" si="6"/>
        <v>1</v>
      </c>
    </row>
    <row r="46" spans="1:13" x14ac:dyDescent="0.3">
      <c r="A46">
        <v>2</v>
      </c>
      <c r="B46">
        <v>28</v>
      </c>
      <c r="C46">
        <v>3</v>
      </c>
      <c r="D46" t="s">
        <v>678</v>
      </c>
      <c r="E46" t="s">
        <v>727</v>
      </c>
      <c r="F46">
        <v>1</v>
      </c>
      <c r="G46">
        <v>-1</v>
      </c>
      <c r="H46">
        <f t="shared" si="1"/>
        <v>0</v>
      </c>
      <c r="I46">
        <f t="shared" si="2"/>
        <v>1</v>
      </c>
      <c r="J46">
        <f t="shared" si="3"/>
        <v>0</v>
      </c>
      <c r="K46">
        <f t="shared" si="4"/>
        <v>0</v>
      </c>
      <c r="L46">
        <f t="shared" si="5"/>
        <v>0</v>
      </c>
      <c r="M46">
        <f t="shared" si="6"/>
        <v>1</v>
      </c>
    </row>
    <row r="47" spans="1:13" x14ac:dyDescent="0.3">
      <c r="A47">
        <v>2</v>
      </c>
      <c r="B47">
        <v>29</v>
      </c>
      <c r="C47">
        <v>0</v>
      </c>
      <c r="D47" t="s">
        <v>684</v>
      </c>
      <c r="E47" t="s">
        <v>728</v>
      </c>
      <c r="F47">
        <v>1</v>
      </c>
      <c r="G47">
        <v>1</v>
      </c>
      <c r="H47">
        <f t="shared" si="1"/>
        <v>0</v>
      </c>
      <c r="I47">
        <f t="shared" si="2"/>
        <v>0</v>
      </c>
      <c r="J47">
        <f t="shared" si="3"/>
        <v>0</v>
      </c>
      <c r="K47">
        <f t="shared" si="4"/>
        <v>0</v>
      </c>
      <c r="L47">
        <f t="shared" si="5"/>
        <v>1</v>
      </c>
      <c r="M47">
        <f t="shared" si="6"/>
        <v>1</v>
      </c>
    </row>
    <row r="48" spans="1:13" x14ac:dyDescent="0.3">
      <c r="A48">
        <v>2</v>
      </c>
      <c r="B48">
        <v>29</v>
      </c>
      <c r="C48">
        <v>1</v>
      </c>
      <c r="D48" t="s">
        <v>684</v>
      </c>
      <c r="E48" t="s">
        <v>729</v>
      </c>
      <c r="F48">
        <v>1</v>
      </c>
      <c r="G48">
        <v>1</v>
      </c>
      <c r="H48">
        <f t="shared" si="1"/>
        <v>0</v>
      </c>
      <c r="I48">
        <f t="shared" si="2"/>
        <v>0</v>
      </c>
      <c r="J48">
        <f t="shared" si="3"/>
        <v>0</v>
      </c>
      <c r="K48">
        <f t="shared" si="4"/>
        <v>0</v>
      </c>
      <c r="L48">
        <f t="shared" si="5"/>
        <v>1</v>
      </c>
      <c r="M48">
        <f t="shared" si="6"/>
        <v>1</v>
      </c>
    </row>
    <row r="49" spans="1:13" x14ac:dyDescent="0.3">
      <c r="A49">
        <v>2</v>
      </c>
      <c r="B49">
        <v>30</v>
      </c>
      <c r="C49">
        <v>0</v>
      </c>
      <c r="D49" t="s">
        <v>730</v>
      </c>
      <c r="E49" t="s">
        <v>470</v>
      </c>
      <c r="F49">
        <v>0</v>
      </c>
      <c r="G49">
        <v>0</v>
      </c>
      <c r="H49">
        <f t="shared" si="1"/>
        <v>0</v>
      </c>
      <c r="I49">
        <f t="shared" si="2"/>
        <v>0</v>
      </c>
      <c r="J49">
        <f t="shared" si="3"/>
        <v>0</v>
      </c>
      <c r="K49">
        <f t="shared" si="4"/>
        <v>0</v>
      </c>
      <c r="L49">
        <f t="shared" si="5"/>
        <v>1</v>
      </c>
      <c r="M49">
        <f t="shared" si="6"/>
        <v>1</v>
      </c>
    </row>
    <row r="50" spans="1:13" x14ac:dyDescent="0.3">
      <c r="A50">
        <v>2</v>
      </c>
      <c r="B50">
        <v>30</v>
      </c>
      <c r="C50">
        <v>1</v>
      </c>
      <c r="D50" t="s">
        <v>730</v>
      </c>
      <c r="E50" t="s">
        <v>731</v>
      </c>
      <c r="F50">
        <v>1</v>
      </c>
      <c r="G50">
        <v>-1</v>
      </c>
      <c r="H50">
        <f t="shared" si="1"/>
        <v>0</v>
      </c>
      <c r="I50">
        <f t="shared" si="2"/>
        <v>1</v>
      </c>
      <c r="J50">
        <f t="shared" si="3"/>
        <v>0</v>
      </c>
      <c r="K50">
        <f t="shared" si="4"/>
        <v>0</v>
      </c>
      <c r="L50">
        <f t="shared" si="5"/>
        <v>0</v>
      </c>
      <c r="M50">
        <f t="shared" si="6"/>
        <v>1</v>
      </c>
    </row>
    <row r="51" spans="1:13" x14ac:dyDescent="0.3">
      <c r="A51">
        <v>2</v>
      </c>
      <c r="B51">
        <v>31</v>
      </c>
      <c r="C51">
        <v>0</v>
      </c>
      <c r="D51" t="s">
        <v>678</v>
      </c>
      <c r="E51" t="s">
        <v>732</v>
      </c>
      <c r="F51">
        <v>0</v>
      </c>
      <c r="G51">
        <v>0</v>
      </c>
      <c r="H51">
        <f t="shared" si="1"/>
        <v>0</v>
      </c>
      <c r="I51">
        <f t="shared" si="2"/>
        <v>0</v>
      </c>
      <c r="J51">
        <f t="shared" si="3"/>
        <v>0</v>
      </c>
      <c r="K51">
        <f t="shared" si="4"/>
        <v>0</v>
      </c>
      <c r="L51">
        <f t="shared" si="5"/>
        <v>1</v>
      </c>
      <c r="M51">
        <f t="shared" si="6"/>
        <v>1</v>
      </c>
    </row>
    <row r="52" spans="1:13" x14ac:dyDescent="0.3">
      <c r="A52">
        <v>3</v>
      </c>
      <c r="B52">
        <v>32</v>
      </c>
      <c r="C52">
        <v>0</v>
      </c>
      <c r="D52" t="s">
        <v>684</v>
      </c>
      <c r="E52" t="s">
        <v>733</v>
      </c>
      <c r="F52">
        <v>0</v>
      </c>
      <c r="G52">
        <v>1</v>
      </c>
      <c r="H52">
        <f t="shared" si="1"/>
        <v>0</v>
      </c>
      <c r="I52">
        <f t="shared" si="2"/>
        <v>0</v>
      </c>
      <c r="J52">
        <f t="shared" si="3"/>
        <v>0</v>
      </c>
      <c r="K52">
        <f t="shared" si="4"/>
        <v>1</v>
      </c>
      <c r="L52">
        <f t="shared" si="5"/>
        <v>0</v>
      </c>
      <c r="M52">
        <f t="shared" si="6"/>
        <v>1</v>
      </c>
    </row>
    <row r="53" spans="1:13" x14ac:dyDescent="0.3">
      <c r="A53">
        <v>3</v>
      </c>
      <c r="B53">
        <v>32</v>
      </c>
      <c r="C53">
        <v>1</v>
      </c>
      <c r="D53" t="s">
        <v>684</v>
      </c>
      <c r="E53" t="s">
        <v>734</v>
      </c>
      <c r="F53">
        <v>-1</v>
      </c>
      <c r="G53">
        <v>1</v>
      </c>
      <c r="H53">
        <f t="shared" si="1"/>
        <v>1</v>
      </c>
      <c r="I53">
        <f t="shared" si="2"/>
        <v>0</v>
      </c>
      <c r="J53">
        <f t="shared" si="3"/>
        <v>0</v>
      </c>
      <c r="K53">
        <f t="shared" si="4"/>
        <v>0</v>
      </c>
      <c r="L53">
        <f t="shared" si="5"/>
        <v>0</v>
      </c>
      <c r="M53">
        <f t="shared" si="6"/>
        <v>1</v>
      </c>
    </row>
    <row r="54" spans="1:13" x14ac:dyDescent="0.3">
      <c r="A54">
        <v>3</v>
      </c>
      <c r="B54">
        <v>33</v>
      </c>
      <c r="C54">
        <v>0</v>
      </c>
      <c r="D54" t="s">
        <v>698</v>
      </c>
      <c r="E54" t="s">
        <v>735</v>
      </c>
      <c r="F54">
        <v>1</v>
      </c>
      <c r="G54">
        <v>-1</v>
      </c>
      <c r="H54">
        <f t="shared" si="1"/>
        <v>0</v>
      </c>
      <c r="I54">
        <f t="shared" si="2"/>
        <v>1</v>
      </c>
      <c r="J54">
        <f t="shared" si="3"/>
        <v>0</v>
      </c>
      <c r="K54">
        <f t="shared" si="4"/>
        <v>0</v>
      </c>
      <c r="L54">
        <f t="shared" si="5"/>
        <v>0</v>
      </c>
      <c r="M54">
        <f t="shared" si="6"/>
        <v>1</v>
      </c>
    </row>
    <row r="55" spans="1:13" x14ac:dyDescent="0.3">
      <c r="A55">
        <v>3</v>
      </c>
      <c r="B55">
        <v>33</v>
      </c>
      <c r="C55">
        <v>1</v>
      </c>
      <c r="D55" t="s">
        <v>698</v>
      </c>
      <c r="E55" t="s">
        <v>736</v>
      </c>
      <c r="F55">
        <v>0</v>
      </c>
      <c r="G55">
        <v>-1</v>
      </c>
      <c r="H55">
        <f t="shared" si="1"/>
        <v>0</v>
      </c>
      <c r="I55">
        <f t="shared" si="2"/>
        <v>0</v>
      </c>
      <c r="J55">
        <f t="shared" si="3"/>
        <v>0</v>
      </c>
      <c r="K55">
        <f t="shared" si="4"/>
        <v>1</v>
      </c>
      <c r="L55">
        <f t="shared" si="5"/>
        <v>0</v>
      </c>
      <c r="M55">
        <f t="shared" si="6"/>
        <v>1</v>
      </c>
    </row>
    <row r="56" spans="1:13" x14ac:dyDescent="0.3">
      <c r="A56">
        <v>3</v>
      </c>
      <c r="B56">
        <v>33</v>
      </c>
      <c r="C56">
        <v>2</v>
      </c>
      <c r="D56" t="s">
        <v>698</v>
      </c>
      <c r="E56" t="s">
        <v>737</v>
      </c>
      <c r="F56">
        <v>1</v>
      </c>
      <c r="G56">
        <v>-1</v>
      </c>
      <c r="H56">
        <f t="shared" si="1"/>
        <v>0</v>
      </c>
      <c r="I56">
        <f t="shared" si="2"/>
        <v>1</v>
      </c>
      <c r="J56">
        <f t="shared" si="3"/>
        <v>0</v>
      </c>
      <c r="K56">
        <f t="shared" si="4"/>
        <v>0</v>
      </c>
      <c r="L56">
        <f t="shared" si="5"/>
        <v>0</v>
      </c>
      <c r="M56">
        <f t="shared" si="6"/>
        <v>1</v>
      </c>
    </row>
    <row r="57" spans="1:13" x14ac:dyDescent="0.3">
      <c r="A57">
        <v>3</v>
      </c>
      <c r="B57">
        <v>33</v>
      </c>
      <c r="C57">
        <v>3</v>
      </c>
      <c r="D57" t="s">
        <v>698</v>
      </c>
      <c r="E57" t="s">
        <v>738</v>
      </c>
      <c r="F57">
        <v>-1</v>
      </c>
      <c r="G57">
        <v>-1</v>
      </c>
      <c r="H57">
        <f t="shared" si="1"/>
        <v>0</v>
      </c>
      <c r="I57">
        <f t="shared" si="2"/>
        <v>0</v>
      </c>
      <c r="J57">
        <f t="shared" si="3"/>
        <v>0</v>
      </c>
      <c r="K57">
        <f t="shared" si="4"/>
        <v>0</v>
      </c>
      <c r="L57">
        <f t="shared" si="5"/>
        <v>1</v>
      </c>
      <c r="M57">
        <f t="shared" si="6"/>
        <v>1</v>
      </c>
    </row>
    <row r="58" spans="1:13" x14ac:dyDescent="0.3">
      <c r="A58">
        <v>3</v>
      </c>
      <c r="B58">
        <v>34</v>
      </c>
      <c r="C58">
        <v>0</v>
      </c>
      <c r="D58" t="s">
        <v>678</v>
      </c>
      <c r="E58" t="s">
        <v>739</v>
      </c>
      <c r="F58">
        <v>1</v>
      </c>
      <c r="G58">
        <v>1</v>
      </c>
      <c r="H58">
        <f t="shared" si="1"/>
        <v>0</v>
      </c>
      <c r="I58">
        <f t="shared" si="2"/>
        <v>0</v>
      </c>
      <c r="J58">
        <f t="shared" si="3"/>
        <v>0</v>
      </c>
      <c r="K58">
        <f t="shared" si="4"/>
        <v>0</v>
      </c>
      <c r="L58">
        <f t="shared" si="5"/>
        <v>1</v>
      </c>
      <c r="M58">
        <f t="shared" si="6"/>
        <v>1</v>
      </c>
    </row>
    <row r="59" spans="1:13" x14ac:dyDescent="0.3">
      <c r="A59">
        <v>3</v>
      </c>
      <c r="B59">
        <v>36</v>
      </c>
      <c r="C59">
        <v>0</v>
      </c>
      <c r="D59" t="s">
        <v>730</v>
      </c>
      <c r="E59" t="s">
        <v>740</v>
      </c>
      <c r="F59">
        <v>1</v>
      </c>
      <c r="G59">
        <v>0</v>
      </c>
      <c r="H59">
        <f t="shared" si="1"/>
        <v>0</v>
      </c>
      <c r="I59">
        <f t="shared" si="2"/>
        <v>0</v>
      </c>
      <c r="J59">
        <f t="shared" si="3"/>
        <v>1</v>
      </c>
      <c r="K59">
        <f t="shared" si="4"/>
        <v>0</v>
      </c>
      <c r="L59">
        <f t="shared" si="5"/>
        <v>0</v>
      </c>
      <c r="M59">
        <f t="shared" si="6"/>
        <v>1</v>
      </c>
    </row>
    <row r="60" spans="1:13" x14ac:dyDescent="0.3">
      <c r="A60">
        <v>3</v>
      </c>
      <c r="B60">
        <v>37</v>
      </c>
      <c r="C60">
        <v>0</v>
      </c>
      <c r="D60" t="s">
        <v>684</v>
      </c>
      <c r="E60" t="s">
        <v>741</v>
      </c>
      <c r="F60">
        <v>0</v>
      </c>
      <c r="G60">
        <v>0</v>
      </c>
      <c r="H60">
        <f t="shared" si="1"/>
        <v>0</v>
      </c>
      <c r="I60">
        <f t="shared" si="2"/>
        <v>0</v>
      </c>
      <c r="J60">
        <f t="shared" si="3"/>
        <v>0</v>
      </c>
      <c r="K60">
        <f t="shared" si="4"/>
        <v>0</v>
      </c>
      <c r="L60">
        <f t="shared" si="5"/>
        <v>1</v>
      </c>
      <c r="M60">
        <f t="shared" si="6"/>
        <v>1</v>
      </c>
    </row>
    <row r="61" spans="1:13" x14ac:dyDescent="0.3">
      <c r="A61">
        <v>3</v>
      </c>
      <c r="B61">
        <v>37</v>
      </c>
      <c r="C61">
        <v>1</v>
      </c>
      <c r="D61" t="s">
        <v>684</v>
      </c>
      <c r="E61" t="s">
        <v>742</v>
      </c>
      <c r="F61">
        <v>1</v>
      </c>
      <c r="G61">
        <v>0</v>
      </c>
      <c r="H61">
        <f t="shared" si="1"/>
        <v>0</v>
      </c>
      <c r="I61">
        <f t="shared" si="2"/>
        <v>0</v>
      </c>
      <c r="J61">
        <f t="shared" si="3"/>
        <v>1</v>
      </c>
      <c r="K61">
        <f t="shared" si="4"/>
        <v>0</v>
      </c>
      <c r="L61">
        <f t="shared" si="5"/>
        <v>0</v>
      </c>
      <c r="M61">
        <f t="shared" si="6"/>
        <v>1</v>
      </c>
    </row>
    <row r="62" spans="1:13" x14ac:dyDescent="0.3">
      <c r="A62">
        <v>3</v>
      </c>
      <c r="B62">
        <v>37</v>
      </c>
      <c r="C62">
        <v>2</v>
      </c>
      <c r="D62" t="s">
        <v>684</v>
      </c>
      <c r="E62" t="s">
        <v>743</v>
      </c>
      <c r="F62">
        <v>1</v>
      </c>
      <c r="G62">
        <v>-1</v>
      </c>
      <c r="H62">
        <f t="shared" si="1"/>
        <v>0</v>
      </c>
      <c r="I62">
        <f t="shared" si="2"/>
        <v>1</v>
      </c>
      <c r="J62">
        <f t="shared" si="3"/>
        <v>0</v>
      </c>
      <c r="K62">
        <f t="shared" si="4"/>
        <v>0</v>
      </c>
      <c r="L62">
        <f t="shared" si="5"/>
        <v>0</v>
      </c>
      <c r="M62">
        <f t="shared" si="6"/>
        <v>1</v>
      </c>
    </row>
    <row r="63" spans="1:13" x14ac:dyDescent="0.3">
      <c r="A63">
        <v>3</v>
      </c>
      <c r="B63">
        <v>37</v>
      </c>
      <c r="C63">
        <v>3</v>
      </c>
      <c r="D63" t="s">
        <v>684</v>
      </c>
      <c r="E63" t="s">
        <v>744</v>
      </c>
      <c r="F63">
        <v>1</v>
      </c>
      <c r="G63">
        <v>-1</v>
      </c>
      <c r="H63">
        <f t="shared" si="1"/>
        <v>0</v>
      </c>
      <c r="I63">
        <f t="shared" si="2"/>
        <v>1</v>
      </c>
      <c r="J63">
        <f t="shared" si="3"/>
        <v>0</v>
      </c>
      <c r="K63">
        <f t="shared" si="4"/>
        <v>0</v>
      </c>
      <c r="L63">
        <f t="shared" si="5"/>
        <v>0</v>
      </c>
      <c r="M63">
        <f t="shared" si="6"/>
        <v>1</v>
      </c>
    </row>
    <row r="64" spans="1:13" x14ac:dyDescent="0.3">
      <c r="A64">
        <v>3</v>
      </c>
      <c r="B64">
        <v>39</v>
      </c>
      <c r="C64">
        <v>0</v>
      </c>
      <c r="D64" t="s">
        <v>678</v>
      </c>
      <c r="E64" t="s">
        <v>745</v>
      </c>
      <c r="F64">
        <v>-1</v>
      </c>
      <c r="G64">
        <v>1</v>
      </c>
      <c r="H64">
        <f t="shared" si="1"/>
        <v>1</v>
      </c>
      <c r="I64">
        <f t="shared" si="2"/>
        <v>0</v>
      </c>
      <c r="J64">
        <f t="shared" si="3"/>
        <v>0</v>
      </c>
      <c r="K64">
        <f t="shared" si="4"/>
        <v>0</v>
      </c>
      <c r="L64">
        <f t="shared" si="5"/>
        <v>0</v>
      </c>
      <c r="M64">
        <f t="shared" si="6"/>
        <v>1</v>
      </c>
    </row>
    <row r="65" spans="1:13" x14ac:dyDescent="0.3">
      <c r="A65">
        <v>3</v>
      </c>
      <c r="B65">
        <v>39</v>
      </c>
      <c r="C65">
        <v>1</v>
      </c>
      <c r="D65" t="s">
        <v>678</v>
      </c>
      <c r="E65" t="s">
        <v>746</v>
      </c>
      <c r="F65">
        <v>0</v>
      </c>
      <c r="G65">
        <v>1</v>
      </c>
      <c r="H65">
        <f t="shared" si="1"/>
        <v>0</v>
      </c>
      <c r="I65">
        <f t="shared" si="2"/>
        <v>0</v>
      </c>
      <c r="J65">
        <f t="shared" si="3"/>
        <v>0</v>
      </c>
      <c r="K65">
        <f t="shared" si="4"/>
        <v>1</v>
      </c>
      <c r="L65">
        <f t="shared" si="5"/>
        <v>0</v>
      </c>
      <c r="M65">
        <f t="shared" si="6"/>
        <v>1</v>
      </c>
    </row>
    <row r="66" spans="1:13" x14ac:dyDescent="0.3">
      <c r="A66">
        <v>3</v>
      </c>
      <c r="B66">
        <v>39</v>
      </c>
      <c r="C66">
        <v>2</v>
      </c>
      <c r="D66" t="s">
        <v>678</v>
      </c>
      <c r="E66" t="s">
        <v>747</v>
      </c>
      <c r="F66">
        <v>0</v>
      </c>
      <c r="G66">
        <v>1</v>
      </c>
      <c r="H66">
        <f t="shared" si="1"/>
        <v>0</v>
      </c>
      <c r="I66">
        <f t="shared" si="2"/>
        <v>0</v>
      </c>
      <c r="J66">
        <f t="shared" si="3"/>
        <v>0</v>
      </c>
      <c r="K66">
        <f t="shared" si="4"/>
        <v>1</v>
      </c>
      <c r="L66">
        <f t="shared" si="5"/>
        <v>0</v>
      </c>
      <c r="M66">
        <f t="shared" si="6"/>
        <v>1</v>
      </c>
    </row>
    <row r="67" spans="1:13" x14ac:dyDescent="0.3">
      <c r="A67">
        <v>3</v>
      </c>
      <c r="B67">
        <v>40</v>
      </c>
      <c r="C67">
        <v>0</v>
      </c>
      <c r="D67" t="s">
        <v>695</v>
      </c>
      <c r="E67" t="s">
        <v>748</v>
      </c>
      <c r="F67">
        <v>0</v>
      </c>
      <c r="G67">
        <v>0</v>
      </c>
      <c r="H67">
        <f t="shared" si="1"/>
        <v>0</v>
      </c>
      <c r="I67">
        <f t="shared" si="2"/>
        <v>0</v>
      </c>
      <c r="J67">
        <f t="shared" si="3"/>
        <v>0</v>
      </c>
      <c r="K67">
        <f t="shared" si="4"/>
        <v>0</v>
      </c>
      <c r="L67">
        <f t="shared" si="5"/>
        <v>1</v>
      </c>
      <c r="M67">
        <f t="shared" si="6"/>
        <v>1</v>
      </c>
    </row>
    <row r="68" spans="1:13" x14ac:dyDescent="0.3">
      <c r="A68">
        <v>3</v>
      </c>
      <c r="B68">
        <v>40</v>
      </c>
      <c r="C68">
        <v>1</v>
      </c>
      <c r="D68" t="s">
        <v>695</v>
      </c>
      <c r="E68" t="s">
        <v>749</v>
      </c>
      <c r="F68">
        <v>1</v>
      </c>
      <c r="G68">
        <v>0</v>
      </c>
      <c r="H68">
        <f t="shared" ref="H68:H118" si="7">IF(AND($F68&lt;0,$G68&gt;0),1,0)</f>
        <v>0</v>
      </c>
      <c r="I68">
        <f t="shared" ref="I68:I118" si="8">IF(AND($F68&gt;0,$G68&lt;0),1,0)</f>
        <v>0</v>
      </c>
      <c r="J68">
        <f t="shared" ref="J68:J118" si="9">IF(AND($F68&lt;&gt;0,$G68=0),1,0)</f>
        <v>1</v>
      </c>
      <c r="K68">
        <f t="shared" ref="K68:K118" si="10">IF(AND($F68=0,$G68&lt;&gt;0),1,0)</f>
        <v>0</v>
      </c>
      <c r="L68">
        <f t="shared" ref="L68:L118" si="11">IF(OR(AND($F68&gt;0,$G68&gt;0),AND($F68=0,$G68=0),AND($F68&lt;0,$G68&lt;0)),1,0)</f>
        <v>0</v>
      </c>
      <c r="M68">
        <f t="shared" ref="M68:M118" si="12">SUM(H68:L68)</f>
        <v>1</v>
      </c>
    </row>
    <row r="69" spans="1:13" x14ac:dyDescent="0.3">
      <c r="A69">
        <v>3</v>
      </c>
      <c r="B69">
        <v>40</v>
      </c>
      <c r="C69">
        <v>2</v>
      </c>
      <c r="D69" t="s">
        <v>695</v>
      </c>
      <c r="E69" t="s">
        <v>750</v>
      </c>
      <c r="F69">
        <v>0</v>
      </c>
      <c r="G69">
        <v>0</v>
      </c>
      <c r="H69">
        <f t="shared" si="7"/>
        <v>0</v>
      </c>
      <c r="I69">
        <f t="shared" si="8"/>
        <v>0</v>
      </c>
      <c r="J69">
        <f t="shared" si="9"/>
        <v>0</v>
      </c>
      <c r="K69">
        <f t="shared" si="10"/>
        <v>0</v>
      </c>
      <c r="L69">
        <f t="shared" si="11"/>
        <v>1</v>
      </c>
      <c r="M69">
        <f t="shared" si="12"/>
        <v>1</v>
      </c>
    </row>
    <row r="70" spans="1:13" x14ac:dyDescent="0.3">
      <c r="A70">
        <v>4</v>
      </c>
      <c r="B70">
        <v>41</v>
      </c>
      <c r="C70">
        <v>0</v>
      </c>
      <c r="D70" t="s">
        <v>684</v>
      </c>
      <c r="E70" t="s">
        <v>751</v>
      </c>
      <c r="F70">
        <v>2</v>
      </c>
      <c r="G70">
        <v>0</v>
      </c>
      <c r="H70">
        <f t="shared" si="7"/>
        <v>0</v>
      </c>
      <c r="I70">
        <f t="shared" si="8"/>
        <v>0</v>
      </c>
      <c r="J70">
        <f t="shared" si="9"/>
        <v>1</v>
      </c>
      <c r="K70">
        <f t="shared" si="10"/>
        <v>0</v>
      </c>
      <c r="L70">
        <f t="shared" si="11"/>
        <v>0</v>
      </c>
      <c r="M70">
        <f t="shared" si="12"/>
        <v>1</v>
      </c>
    </row>
    <row r="71" spans="1:13" x14ac:dyDescent="0.3">
      <c r="A71">
        <v>4</v>
      </c>
      <c r="B71">
        <v>41</v>
      </c>
      <c r="C71">
        <v>1</v>
      </c>
      <c r="D71" t="s">
        <v>684</v>
      </c>
      <c r="E71" t="s">
        <v>752</v>
      </c>
      <c r="F71">
        <v>1</v>
      </c>
      <c r="G71">
        <v>0</v>
      </c>
      <c r="H71">
        <f t="shared" si="7"/>
        <v>0</v>
      </c>
      <c r="I71">
        <f t="shared" si="8"/>
        <v>0</v>
      </c>
      <c r="J71">
        <f t="shared" si="9"/>
        <v>1</v>
      </c>
      <c r="K71">
        <f t="shared" si="10"/>
        <v>0</v>
      </c>
      <c r="L71">
        <f t="shared" si="11"/>
        <v>0</v>
      </c>
      <c r="M71">
        <f t="shared" si="12"/>
        <v>1</v>
      </c>
    </row>
    <row r="72" spans="1:13" x14ac:dyDescent="0.3">
      <c r="A72">
        <v>4</v>
      </c>
      <c r="B72">
        <v>41</v>
      </c>
      <c r="C72">
        <v>2</v>
      </c>
      <c r="D72" t="s">
        <v>684</v>
      </c>
      <c r="E72" t="s">
        <v>753</v>
      </c>
      <c r="F72">
        <v>1</v>
      </c>
      <c r="G72">
        <v>-1</v>
      </c>
      <c r="H72">
        <f t="shared" si="7"/>
        <v>0</v>
      </c>
      <c r="I72">
        <f t="shared" si="8"/>
        <v>1</v>
      </c>
      <c r="J72">
        <f t="shared" si="9"/>
        <v>0</v>
      </c>
      <c r="K72">
        <f t="shared" si="10"/>
        <v>0</v>
      </c>
      <c r="L72">
        <f t="shared" si="11"/>
        <v>0</v>
      </c>
      <c r="M72">
        <f t="shared" si="12"/>
        <v>1</v>
      </c>
    </row>
    <row r="73" spans="1:13" x14ac:dyDescent="0.3">
      <c r="A73">
        <v>4</v>
      </c>
      <c r="B73">
        <v>42</v>
      </c>
      <c r="C73">
        <v>0</v>
      </c>
      <c r="D73" t="s">
        <v>678</v>
      </c>
      <c r="E73" t="s">
        <v>754</v>
      </c>
      <c r="F73">
        <v>0</v>
      </c>
      <c r="G73">
        <v>0</v>
      </c>
      <c r="H73">
        <f t="shared" si="7"/>
        <v>0</v>
      </c>
      <c r="I73">
        <f t="shared" si="8"/>
        <v>0</v>
      </c>
      <c r="J73">
        <f t="shared" si="9"/>
        <v>0</v>
      </c>
      <c r="K73">
        <f t="shared" si="10"/>
        <v>0</v>
      </c>
      <c r="L73">
        <f t="shared" si="11"/>
        <v>1</v>
      </c>
      <c r="M73">
        <f t="shared" si="12"/>
        <v>1</v>
      </c>
    </row>
    <row r="74" spans="1:13" x14ac:dyDescent="0.3">
      <c r="A74">
        <v>4</v>
      </c>
      <c r="B74">
        <v>42</v>
      </c>
      <c r="C74">
        <v>1</v>
      </c>
      <c r="D74" t="s">
        <v>678</v>
      </c>
      <c r="E74" t="s">
        <v>755</v>
      </c>
      <c r="F74">
        <v>0</v>
      </c>
      <c r="G74">
        <v>-1</v>
      </c>
      <c r="H74">
        <f t="shared" si="7"/>
        <v>0</v>
      </c>
      <c r="I74">
        <f t="shared" si="8"/>
        <v>0</v>
      </c>
      <c r="J74">
        <f t="shared" si="9"/>
        <v>0</v>
      </c>
      <c r="K74">
        <f t="shared" si="10"/>
        <v>1</v>
      </c>
      <c r="L74">
        <f t="shared" si="11"/>
        <v>0</v>
      </c>
      <c r="M74">
        <f t="shared" si="12"/>
        <v>1</v>
      </c>
    </row>
    <row r="75" spans="1:13" x14ac:dyDescent="0.3">
      <c r="A75">
        <v>4</v>
      </c>
      <c r="B75">
        <v>42</v>
      </c>
      <c r="C75">
        <v>2</v>
      </c>
      <c r="D75" t="s">
        <v>678</v>
      </c>
      <c r="E75" t="s">
        <v>756</v>
      </c>
      <c r="F75">
        <v>0</v>
      </c>
      <c r="G75">
        <v>-1</v>
      </c>
      <c r="H75">
        <f t="shared" si="7"/>
        <v>0</v>
      </c>
      <c r="I75">
        <f t="shared" si="8"/>
        <v>0</v>
      </c>
      <c r="J75">
        <f t="shared" si="9"/>
        <v>0</v>
      </c>
      <c r="K75">
        <f t="shared" si="10"/>
        <v>1</v>
      </c>
      <c r="L75">
        <f t="shared" si="11"/>
        <v>0</v>
      </c>
      <c r="M75">
        <f t="shared" si="12"/>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activeCell="P2" sqref="P2"/>
    </sheetView>
  </sheetViews>
  <sheetFormatPr defaultRowHeight="14.4" x14ac:dyDescent="0.3"/>
  <cols>
    <col min="8" max="9" width="12.77734375" bestFit="1" customWidth="1"/>
    <col min="10" max="11" width="13.5546875" bestFit="1" customWidth="1"/>
  </cols>
  <sheetData>
    <row r="1" spans="1:13" x14ac:dyDescent="0.3">
      <c r="A1" t="s">
        <v>0</v>
      </c>
      <c r="B1" t="s">
        <v>1</v>
      </c>
      <c r="C1" t="s">
        <v>2</v>
      </c>
      <c r="D1" t="s">
        <v>3</v>
      </c>
      <c r="E1" t="s">
        <v>4</v>
      </c>
      <c r="F1" t="s">
        <v>5</v>
      </c>
      <c r="G1" t="s">
        <v>6</v>
      </c>
      <c r="H1" t="s">
        <v>104</v>
      </c>
      <c r="I1" t="s">
        <v>105</v>
      </c>
      <c r="J1" t="s">
        <v>106</v>
      </c>
      <c r="K1" t="s">
        <v>107</v>
      </c>
      <c r="L1" t="s">
        <v>108</v>
      </c>
    </row>
    <row r="2" spans="1:13" x14ac:dyDescent="0.3">
      <c r="H2">
        <f>SUM(H3:H428)</f>
        <v>1</v>
      </c>
      <c r="I2">
        <f t="shared" ref="I2:M2" si="0">SUM(I3:I428)</f>
        <v>12</v>
      </c>
      <c r="J2">
        <f t="shared" si="0"/>
        <v>9</v>
      </c>
      <c r="K2">
        <f t="shared" si="0"/>
        <v>10</v>
      </c>
      <c r="L2">
        <f t="shared" si="0"/>
        <v>29</v>
      </c>
      <c r="M2">
        <f t="shared" si="0"/>
        <v>61</v>
      </c>
    </row>
    <row r="3" spans="1:13" x14ac:dyDescent="0.3">
      <c r="A3">
        <v>0</v>
      </c>
      <c r="B3">
        <v>12</v>
      </c>
      <c r="C3">
        <v>0</v>
      </c>
      <c r="D3" t="s">
        <v>757</v>
      </c>
      <c r="E3" t="s">
        <v>663</v>
      </c>
      <c r="F3">
        <v>0</v>
      </c>
      <c r="G3">
        <v>0</v>
      </c>
      <c r="H3">
        <f>IF(AND($F3&lt;0,$G3&gt;0),1,0)</f>
        <v>0</v>
      </c>
      <c r="I3">
        <f>IF(AND($F3&gt;0,$G3&lt;0),1,0)</f>
        <v>0</v>
      </c>
      <c r="J3">
        <f>IF(AND($F3&lt;&gt;0,$G3=0),1,0)</f>
        <v>0</v>
      </c>
      <c r="K3">
        <f>IF(AND($F3=0,$G3&lt;&gt;0),1,0)</f>
        <v>0</v>
      </c>
      <c r="L3">
        <f>IF(OR(AND($F3&gt;0,$G3&gt;0),AND($F3=0,$G3=0),AND($F3&lt;0,$G3&lt;0)),1,0)</f>
        <v>1</v>
      </c>
      <c r="M3">
        <f>SUM(H3:L3)</f>
        <v>1</v>
      </c>
    </row>
    <row r="4" spans="1:13" x14ac:dyDescent="0.3">
      <c r="A4">
        <v>0</v>
      </c>
      <c r="B4">
        <v>13</v>
      </c>
      <c r="C4">
        <v>0</v>
      </c>
      <c r="D4" t="s">
        <v>758</v>
      </c>
      <c r="E4" t="s">
        <v>759</v>
      </c>
      <c r="F4">
        <v>-1</v>
      </c>
      <c r="G4">
        <v>0</v>
      </c>
      <c r="H4">
        <f t="shared" ref="H4:H67" si="1">IF(AND($F4&lt;0,$G4&gt;0),1,0)</f>
        <v>0</v>
      </c>
      <c r="I4">
        <f t="shared" ref="I4:I67" si="2">IF(AND($F4&gt;0,$G4&lt;0),1,0)</f>
        <v>0</v>
      </c>
      <c r="J4">
        <f t="shared" ref="J4:J67" si="3">IF(AND($F4&lt;&gt;0,$G4=0),1,0)</f>
        <v>1</v>
      </c>
      <c r="K4">
        <f t="shared" ref="K4:K67" si="4">IF(AND($F4=0,$G4&lt;&gt;0),1,0)</f>
        <v>0</v>
      </c>
      <c r="L4">
        <f t="shared" ref="L4:L67" si="5">IF(OR(AND($F4&gt;0,$G4&gt;0),AND($F4=0,$G4=0),AND($F4&lt;0,$G4&lt;0)),1,0)</f>
        <v>0</v>
      </c>
      <c r="M4">
        <f t="shared" ref="M4:M67" si="6">SUM(H4:L4)</f>
        <v>1</v>
      </c>
    </row>
    <row r="5" spans="1:13" x14ac:dyDescent="0.3">
      <c r="A5">
        <v>0</v>
      </c>
      <c r="B5">
        <v>14</v>
      </c>
      <c r="C5">
        <v>0</v>
      </c>
      <c r="D5" t="s">
        <v>760</v>
      </c>
      <c r="E5" t="s">
        <v>761</v>
      </c>
      <c r="F5">
        <v>0</v>
      </c>
      <c r="G5">
        <v>0</v>
      </c>
      <c r="H5">
        <f t="shared" si="1"/>
        <v>0</v>
      </c>
      <c r="I5">
        <f t="shared" si="2"/>
        <v>0</v>
      </c>
      <c r="J5">
        <f t="shared" si="3"/>
        <v>0</v>
      </c>
      <c r="K5">
        <f t="shared" si="4"/>
        <v>0</v>
      </c>
      <c r="L5">
        <f t="shared" si="5"/>
        <v>1</v>
      </c>
      <c r="M5">
        <f t="shared" si="6"/>
        <v>1</v>
      </c>
    </row>
    <row r="6" spans="1:13" x14ac:dyDescent="0.3">
      <c r="A6">
        <v>0</v>
      </c>
      <c r="B6">
        <v>14</v>
      </c>
      <c r="C6">
        <v>1</v>
      </c>
      <c r="D6" t="s">
        <v>760</v>
      </c>
      <c r="E6" t="s">
        <v>762</v>
      </c>
      <c r="F6">
        <v>0</v>
      </c>
      <c r="G6">
        <v>0</v>
      </c>
      <c r="H6">
        <f t="shared" si="1"/>
        <v>0</v>
      </c>
      <c r="I6">
        <f t="shared" si="2"/>
        <v>0</v>
      </c>
      <c r="J6">
        <f t="shared" si="3"/>
        <v>0</v>
      </c>
      <c r="K6">
        <f t="shared" si="4"/>
        <v>0</v>
      </c>
      <c r="L6">
        <f t="shared" si="5"/>
        <v>1</v>
      </c>
      <c r="M6">
        <f t="shared" si="6"/>
        <v>1</v>
      </c>
    </row>
    <row r="7" spans="1:13" x14ac:dyDescent="0.3">
      <c r="A7">
        <v>0</v>
      </c>
      <c r="B7">
        <v>14</v>
      </c>
      <c r="C7">
        <v>2</v>
      </c>
      <c r="D7" t="s">
        <v>760</v>
      </c>
      <c r="E7" t="s">
        <v>763</v>
      </c>
      <c r="F7">
        <v>0</v>
      </c>
      <c r="G7">
        <v>0</v>
      </c>
      <c r="H7">
        <f t="shared" si="1"/>
        <v>0</v>
      </c>
      <c r="I7">
        <f t="shared" si="2"/>
        <v>0</v>
      </c>
      <c r="J7">
        <f t="shared" si="3"/>
        <v>0</v>
      </c>
      <c r="K7">
        <f t="shared" si="4"/>
        <v>0</v>
      </c>
      <c r="L7">
        <f t="shared" si="5"/>
        <v>1</v>
      </c>
      <c r="M7">
        <f t="shared" si="6"/>
        <v>1</v>
      </c>
    </row>
    <row r="8" spans="1:13" x14ac:dyDescent="0.3">
      <c r="A8">
        <v>0</v>
      </c>
      <c r="B8">
        <v>14</v>
      </c>
      <c r="C8">
        <v>3</v>
      </c>
      <c r="D8" t="s">
        <v>760</v>
      </c>
      <c r="E8" t="s">
        <v>764</v>
      </c>
      <c r="F8">
        <v>0</v>
      </c>
      <c r="G8">
        <v>0</v>
      </c>
      <c r="H8">
        <f t="shared" si="1"/>
        <v>0</v>
      </c>
      <c r="I8">
        <f t="shared" si="2"/>
        <v>0</v>
      </c>
      <c r="J8">
        <f t="shared" si="3"/>
        <v>0</v>
      </c>
      <c r="K8">
        <f t="shared" si="4"/>
        <v>0</v>
      </c>
      <c r="L8">
        <f t="shared" si="5"/>
        <v>1</v>
      </c>
      <c r="M8">
        <f t="shared" si="6"/>
        <v>1</v>
      </c>
    </row>
    <row r="9" spans="1:13" x14ac:dyDescent="0.3">
      <c r="A9">
        <v>0</v>
      </c>
      <c r="B9">
        <v>14</v>
      </c>
      <c r="C9">
        <v>4</v>
      </c>
      <c r="D9" t="s">
        <v>760</v>
      </c>
      <c r="E9" t="s">
        <v>765</v>
      </c>
      <c r="F9">
        <v>1</v>
      </c>
      <c r="G9">
        <v>1</v>
      </c>
      <c r="H9">
        <f t="shared" si="1"/>
        <v>0</v>
      </c>
      <c r="I9">
        <f t="shared" si="2"/>
        <v>0</v>
      </c>
      <c r="J9">
        <f t="shared" si="3"/>
        <v>0</v>
      </c>
      <c r="K9">
        <f t="shared" si="4"/>
        <v>0</v>
      </c>
      <c r="L9">
        <f t="shared" si="5"/>
        <v>1</v>
      </c>
      <c r="M9">
        <f t="shared" si="6"/>
        <v>1</v>
      </c>
    </row>
    <row r="10" spans="1:13" x14ac:dyDescent="0.3">
      <c r="A10">
        <v>0</v>
      </c>
      <c r="B10">
        <v>14</v>
      </c>
      <c r="C10">
        <v>5</v>
      </c>
      <c r="D10" t="s">
        <v>760</v>
      </c>
      <c r="E10" t="s">
        <v>766</v>
      </c>
      <c r="F10">
        <v>0</v>
      </c>
      <c r="G10">
        <v>1</v>
      </c>
      <c r="H10">
        <f t="shared" si="1"/>
        <v>0</v>
      </c>
      <c r="I10">
        <f t="shared" si="2"/>
        <v>0</v>
      </c>
      <c r="J10">
        <f t="shared" si="3"/>
        <v>0</v>
      </c>
      <c r="K10">
        <f t="shared" si="4"/>
        <v>1</v>
      </c>
      <c r="L10">
        <f t="shared" si="5"/>
        <v>0</v>
      </c>
      <c r="M10">
        <f t="shared" si="6"/>
        <v>1</v>
      </c>
    </row>
    <row r="11" spans="1:13" x14ac:dyDescent="0.3">
      <c r="A11">
        <v>0</v>
      </c>
      <c r="B11">
        <v>15</v>
      </c>
      <c r="C11">
        <v>0</v>
      </c>
      <c r="D11" t="s">
        <v>757</v>
      </c>
      <c r="E11" t="s">
        <v>767</v>
      </c>
      <c r="F11">
        <v>0</v>
      </c>
      <c r="G11">
        <v>0</v>
      </c>
      <c r="H11">
        <f t="shared" si="1"/>
        <v>0</v>
      </c>
      <c r="I11">
        <f t="shared" si="2"/>
        <v>0</v>
      </c>
      <c r="J11">
        <f t="shared" si="3"/>
        <v>0</v>
      </c>
      <c r="K11">
        <f t="shared" si="4"/>
        <v>0</v>
      </c>
      <c r="L11">
        <f t="shared" si="5"/>
        <v>1</v>
      </c>
      <c r="M11">
        <f t="shared" si="6"/>
        <v>1</v>
      </c>
    </row>
    <row r="12" spans="1:13" x14ac:dyDescent="0.3">
      <c r="A12">
        <v>0</v>
      </c>
      <c r="B12">
        <v>15</v>
      </c>
      <c r="C12">
        <v>1</v>
      </c>
      <c r="D12" t="s">
        <v>757</v>
      </c>
      <c r="E12" t="s">
        <v>768</v>
      </c>
      <c r="F12">
        <v>-1</v>
      </c>
      <c r="G12">
        <v>0</v>
      </c>
      <c r="H12">
        <f t="shared" si="1"/>
        <v>0</v>
      </c>
      <c r="I12">
        <f t="shared" si="2"/>
        <v>0</v>
      </c>
      <c r="J12">
        <f t="shared" si="3"/>
        <v>1</v>
      </c>
      <c r="K12">
        <f t="shared" si="4"/>
        <v>0</v>
      </c>
      <c r="L12">
        <f t="shared" si="5"/>
        <v>0</v>
      </c>
      <c r="M12">
        <f t="shared" si="6"/>
        <v>1</v>
      </c>
    </row>
    <row r="13" spans="1:13" x14ac:dyDescent="0.3">
      <c r="A13">
        <v>0</v>
      </c>
      <c r="B13">
        <v>15</v>
      </c>
      <c r="C13">
        <v>2</v>
      </c>
      <c r="D13" t="s">
        <v>757</v>
      </c>
      <c r="E13" t="s">
        <v>769</v>
      </c>
      <c r="F13">
        <v>1</v>
      </c>
      <c r="G13">
        <v>1</v>
      </c>
      <c r="H13">
        <f t="shared" si="1"/>
        <v>0</v>
      </c>
      <c r="I13">
        <f t="shared" si="2"/>
        <v>0</v>
      </c>
      <c r="J13">
        <f t="shared" si="3"/>
        <v>0</v>
      </c>
      <c r="K13">
        <f t="shared" si="4"/>
        <v>0</v>
      </c>
      <c r="L13">
        <f t="shared" si="5"/>
        <v>1</v>
      </c>
      <c r="M13">
        <f t="shared" si="6"/>
        <v>1</v>
      </c>
    </row>
    <row r="14" spans="1:13" x14ac:dyDescent="0.3">
      <c r="A14">
        <v>0</v>
      </c>
      <c r="B14">
        <v>17</v>
      </c>
      <c r="C14">
        <v>0</v>
      </c>
      <c r="D14" t="s">
        <v>770</v>
      </c>
      <c r="E14" t="s">
        <v>771</v>
      </c>
      <c r="F14">
        <v>1</v>
      </c>
      <c r="G14">
        <v>1</v>
      </c>
      <c r="H14">
        <f t="shared" si="1"/>
        <v>0</v>
      </c>
      <c r="I14">
        <f t="shared" si="2"/>
        <v>0</v>
      </c>
      <c r="J14">
        <f t="shared" si="3"/>
        <v>0</v>
      </c>
      <c r="K14">
        <f t="shared" si="4"/>
        <v>0</v>
      </c>
      <c r="L14">
        <f t="shared" si="5"/>
        <v>1</v>
      </c>
      <c r="M14">
        <f t="shared" si="6"/>
        <v>1</v>
      </c>
    </row>
    <row r="15" spans="1:13" x14ac:dyDescent="0.3">
      <c r="A15">
        <v>0</v>
      </c>
      <c r="B15">
        <v>17</v>
      </c>
      <c r="C15">
        <v>1</v>
      </c>
      <c r="D15" t="s">
        <v>770</v>
      </c>
      <c r="E15" t="s">
        <v>772</v>
      </c>
      <c r="F15">
        <v>1</v>
      </c>
      <c r="G15">
        <v>1</v>
      </c>
      <c r="H15">
        <f t="shared" si="1"/>
        <v>0</v>
      </c>
      <c r="I15">
        <f t="shared" si="2"/>
        <v>0</v>
      </c>
      <c r="J15">
        <f t="shared" si="3"/>
        <v>0</v>
      </c>
      <c r="K15">
        <f t="shared" si="4"/>
        <v>0</v>
      </c>
      <c r="L15">
        <f t="shared" si="5"/>
        <v>1</v>
      </c>
      <c r="M15">
        <f t="shared" si="6"/>
        <v>1</v>
      </c>
    </row>
    <row r="16" spans="1:13" x14ac:dyDescent="0.3">
      <c r="A16">
        <v>1</v>
      </c>
      <c r="B16">
        <v>18</v>
      </c>
      <c r="C16">
        <v>0</v>
      </c>
      <c r="D16" t="s">
        <v>773</v>
      </c>
      <c r="E16" t="s">
        <v>774</v>
      </c>
      <c r="F16">
        <v>2</v>
      </c>
      <c r="G16">
        <v>0</v>
      </c>
      <c r="H16">
        <f t="shared" si="1"/>
        <v>0</v>
      </c>
      <c r="I16">
        <f t="shared" si="2"/>
        <v>0</v>
      </c>
      <c r="J16">
        <f t="shared" si="3"/>
        <v>1</v>
      </c>
      <c r="K16">
        <f t="shared" si="4"/>
        <v>0</v>
      </c>
      <c r="L16">
        <f t="shared" si="5"/>
        <v>0</v>
      </c>
      <c r="M16">
        <f t="shared" si="6"/>
        <v>1</v>
      </c>
    </row>
    <row r="17" spans="1:13" x14ac:dyDescent="0.3">
      <c r="A17">
        <v>1</v>
      </c>
      <c r="B17">
        <v>18</v>
      </c>
      <c r="C17">
        <v>1</v>
      </c>
      <c r="D17" t="s">
        <v>773</v>
      </c>
      <c r="E17" t="s">
        <v>775</v>
      </c>
      <c r="F17">
        <v>0</v>
      </c>
      <c r="G17">
        <v>0</v>
      </c>
      <c r="H17">
        <f t="shared" si="1"/>
        <v>0</v>
      </c>
      <c r="I17">
        <f t="shared" si="2"/>
        <v>0</v>
      </c>
      <c r="J17">
        <f t="shared" si="3"/>
        <v>0</v>
      </c>
      <c r="K17">
        <f t="shared" si="4"/>
        <v>0</v>
      </c>
      <c r="L17">
        <f t="shared" si="5"/>
        <v>1</v>
      </c>
      <c r="M17">
        <f t="shared" si="6"/>
        <v>1</v>
      </c>
    </row>
    <row r="18" spans="1:13" x14ac:dyDescent="0.3">
      <c r="A18">
        <v>1</v>
      </c>
      <c r="B18">
        <v>18</v>
      </c>
      <c r="C18">
        <v>2</v>
      </c>
      <c r="D18" t="s">
        <v>773</v>
      </c>
      <c r="E18" t="s">
        <v>776</v>
      </c>
      <c r="F18">
        <v>1</v>
      </c>
      <c r="G18">
        <v>1</v>
      </c>
      <c r="H18">
        <f t="shared" si="1"/>
        <v>0</v>
      </c>
      <c r="I18">
        <f t="shared" si="2"/>
        <v>0</v>
      </c>
      <c r="J18">
        <f t="shared" si="3"/>
        <v>0</v>
      </c>
      <c r="K18">
        <f t="shared" si="4"/>
        <v>0</v>
      </c>
      <c r="L18">
        <f t="shared" si="5"/>
        <v>1</v>
      </c>
      <c r="M18">
        <f t="shared" si="6"/>
        <v>1</v>
      </c>
    </row>
    <row r="19" spans="1:13" x14ac:dyDescent="0.3">
      <c r="A19">
        <v>1</v>
      </c>
      <c r="B19">
        <v>18</v>
      </c>
      <c r="C19">
        <v>3</v>
      </c>
      <c r="D19" t="s">
        <v>773</v>
      </c>
      <c r="E19" t="s">
        <v>777</v>
      </c>
      <c r="F19">
        <v>-1</v>
      </c>
      <c r="G19">
        <v>1</v>
      </c>
      <c r="H19">
        <f t="shared" si="1"/>
        <v>1</v>
      </c>
      <c r="I19">
        <f t="shared" si="2"/>
        <v>0</v>
      </c>
      <c r="J19">
        <f t="shared" si="3"/>
        <v>0</v>
      </c>
      <c r="K19">
        <f t="shared" si="4"/>
        <v>0</v>
      </c>
      <c r="L19">
        <f t="shared" si="5"/>
        <v>0</v>
      </c>
      <c r="M19">
        <f t="shared" si="6"/>
        <v>1</v>
      </c>
    </row>
    <row r="20" spans="1:13" x14ac:dyDescent="0.3">
      <c r="A20">
        <v>1</v>
      </c>
      <c r="B20">
        <v>18</v>
      </c>
      <c r="C20">
        <v>4</v>
      </c>
      <c r="D20" t="s">
        <v>773</v>
      </c>
      <c r="E20" t="s">
        <v>778</v>
      </c>
      <c r="F20">
        <v>1</v>
      </c>
      <c r="G20">
        <v>0</v>
      </c>
      <c r="H20">
        <f t="shared" si="1"/>
        <v>0</v>
      </c>
      <c r="I20">
        <f t="shared" si="2"/>
        <v>0</v>
      </c>
      <c r="J20">
        <f t="shared" si="3"/>
        <v>1</v>
      </c>
      <c r="K20">
        <f t="shared" si="4"/>
        <v>0</v>
      </c>
      <c r="L20">
        <f t="shared" si="5"/>
        <v>0</v>
      </c>
      <c r="M20">
        <f t="shared" si="6"/>
        <v>1</v>
      </c>
    </row>
    <row r="21" spans="1:13" x14ac:dyDescent="0.3">
      <c r="A21">
        <v>1</v>
      </c>
      <c r="B21">
        <v>18</v>
      </c>
      <c r="C21">
        <v>5</v>
      </c>
      <c r="D21" t="s">
        <v>773</v>
      </c>
      <c r="E21" t="s">
        <v>779</v>
      </c>
      <c r="F21">
        <v>1</v>
      </c>
      <c r="G21">
        <v>1</v>
      </c>
      <c r="H21">
        <f t="shared" si="1"/>
        <v>0</v>
      </c>
      <c r="I21">
        <f t="shared" si="2"/>
        <v>0</v>
      </c>
      <c r="J21">
        <f t="shared" si="3"/>
        <v>0</v>
      </c>
      <c r="K21">
        <f t="shared" si="4"/>
        <v>0</v>
      </c>
      <c r="L21">
        <f t="shared" si="5"/>
        <v>1</v>
      </c>
      <c r="M21">
        <f t="shared" si="6"/>
        <v>1</v>
      </c>
    </row>
    <row r="22" spans="1:13" x14ac:dyDescent="0.3">
      <c r="A22">
        <v>1</v>
      </c>
      <c r="B22">
        <v>18</v>
      </c>
      <c r="C22">
        <v>6</v>
      </c>
      <c r="D22" t="s">
        <v>773</v>
      </c>
      <c r="E22" t="s">
        <v>670</v>
      </c>
      <c r="F22">
        <v>0</v>
      </c>
      <c r="G22">
        <v>0</v>
      </c>
      <c r="H22">
        <f t="shared" si="1"/>
        <v>0</v>
      </c>
      <c r="I22">
        <f t="shared" si="2"/>
        <v>0</v>
      </c>
      <c r="J22">
        <f t="shared" si="3"/>
        <v>0</v>
      </c>
      <c r="K22">
        <f t="shared" si="4"/>
        <v>0</v>
      </c>
      <c r="L22">
        <f t="shared" si="5"/>
        <v>1</v>
      </c>
      <c r="M22">
        <f t="shared" si="6"/>
        <v>1</v>
      </c>
    </row>
    <row r="23" spans="1:13" x14ac:dyDescent="0.3">
      <c r="A23">
        <v>1</v>
      </c>
      <c r="B23">
        <v>20</v>
      </c>
      <c r="C23">
        <v>0</v>
      </c>
      <c r="D23" t="s">
        <v>757</v>
      </c>
      <c r="E23" t="s">
        <v>780</v>
      </c>
      <c r="F23">
        <v>1</v>
      </c>
      <c r="G23">
        <v>-1</v>
      </c>
      <c r="H23">
        <f t="shared" si="1"/>
        <v>0</v>
      </c>
      <c r="I23">
        <f t="shared" si="2"/>
        <v>1</v>
      </c>
      <c r="J23">
        <f t="shared" si="3"/>
        <v>0</v>
      </c>
      <c r="K23">
        <f t="shared" si="4"/>
        <v>0</v>
      </c>
      <c r="L23">
        <f t="shared" si="5"/>
        <v>0</v>
      </c>
      <c r="M23">
        <f t="shared" si="6"/>
        <v>1</v>
      </c>
    </row>
    <row r="24" spans="1:13" x14ac:dyDescent="0.3">
      <c r="A24">
        <v>1</v>
      </c>
      <c r="B24">
        <v>20</v>
      </c>
      <c r="C24">
        <v>1</v>
      </c>
      <c r="D24" t="s">
        <v>757</v>
      </c>
      <c r="E24" t="s">
        <v>781</v>
      </c>
      <c r="F24">
        <v>-1</v>
      </c>
      <c r="G24">
        <v>-1</v>
      </c>
      <c r="H24">
        <f t="shared" si="1"/>
        <v>0</v>
      </c>
      <c r="I24">
        <f t="shared" si="2"/>
        <v>0</v>
      </c>
      <c r="J24">
        <f t="shared" si="3"/>
        <v>0</v>
      </c>
      <c r="K24">
        <f t="shared" si="4"/>
        <v>0</v>
      </c>
      <c r="L24">
        <f t="shared" si="5"/>
        <v>1</v>
      </c>
      <c r="M24">
        <f t="shared" si="6"/>
        <v>1</v>
      </c>
    </row>
    <row r="25" spans="1:13" x14ac:dyDescent="0.3">
      <c r="A25">
        <v>1</v>
      </c>
      <c r="B25">
        <v>21</v>
      </c>
      <c r="C25">
        <v>0</v>
      </c>
      <c r="D25" t="s">
        <v>782</v>
      </c>
      <c r="E25" t="s">
        <v>783</v>
      </c>
      <c r="F25">
        <v>0</v>
      </c>
      <c r="G25">
        <v>0</v>
      </c>
      <c r="H25">
        <f t="shared" si="1"/>
        <v>0</v>
      </c>
      <c r="I25">
        <f t="shared" si="2"/>
        <v>0</v>
      </c>
      <c r="J25">
        <f t="shared" si="3"/>
        <v>0</v>
      </c>
      <c r="K25">
        <f t="shared" si="4"/>
        <v>0</v>
      </c>
      <c r="L25">
        <f t="shared" si="5"/>
        <v>1</v>
      </c>
      <c r="M25">
        <f t="shared" si="6"/>
        <v>1</v>
      </c>
    </row>
    <row r="26" spans="1:13" x14ac:dyDescent="0.3">
      <c r="A26">
        <v>1</v>
      </c>
      <c r="B26">
        <v>21</v>
      </c>
      <c r="C26">
        <v>1</v>
      </c>
      <c r="D26" t="s">
        <v>782</v>
      </c>
      <c r="E26" t="s">
        <v>784</v>
      </c>
      <c r="F26">
        <v>0</v>
      </c>
      <c r="G26">
        <v>0</v>
      </c>
      <c r="H26">
        <f t="shared" si="1"/>
        <v>0</v>
      </c>
      <c r="I26">
        <f t="shared" si="2"/>
        <v>0</v>
      </c>
      <c r="J26">
        <f t="shared" si="3"/>
        <v>0</v>
      </c>
      <c r="K26">
        <f t="shared" si="4"/>
        <v>0</v>
      </c>
      <c r="L26">
        <f t="shared" si="5"/>
        <v>1</v>
      </c>
      <c r="M26">
        <f t="shared" si="6"/>
        <v>1</v>
      </c>
    </row>
    <row r="27" spans="1:13" x14ac:dyDescent="0.3">
      <c r="A27">
        <v>1</v>
      </c>
      <c r="B27">
        <v>21</v>
      </c>
      <c r="C27">
        <v>2</v>
      </c>
      <c r="D27" t="s">
        <v>782</v>
      </c>
      <c r="E27" t="s">
        <v>785</v>
      </c>
      <c r="F27">
        <v>-1</v>
      </c>
      <c r="G27">
        <v>0</v>
      </c>
      <c r="H27">
        <f t="shared" si="1"/>
        <v>0</v>
      </c>
      <c r="I27">
        <f t="shared" si="2"/>
        <v>0</v>
      </c>
      <c r="J27">
        <f t="shared" si="3"/>
        <v>1</v>
      </c>
      <c r="K27">
        <f t="shared" si="4"/>
        <v>0</v>
      </c>
      <c r="L27">
        <f t="shared" si="5"/>
        <v>0</v>
      </c>
      <c r="M27">
        <f t="shared" si="6"/>
        <v>1</v>
      </c>
    </row>
    <row r="28" spans="1:13" x14ac:dyDescent="0.3">
      <c r="A28">
        <v>1</v>
      </c>
      <c r="B28">
        <v>21</v>
      </c>
      <c r="C28">
        <v>3</v>
      </c>
      <c r="D28" t="s">
        <v>782</v>
      </c>
      <c r="E28" t="s">
        <v>786</v>
      </c>
      <c r="F28">
        <v>0</v>
      </c>
      <c r="G28">
        <v>0</v>
      </c>
      <c r="H28">
        <f t="shared" si="1"/>
        <v>0</v>
      </c>
      <c r="I28">
        <f t="shared" si="2"/>
        <v>0</v>
      </c>
      <c r="J28">
        <f t="shared" si="3"/>
        <v>0</v>
      </c>
      <c r="K28">
        <f t="shared" si="4"/>
        <v>0</v>
      </c>
      <c r="L28">
        <f t="shared" si="5"/>
        <v>1</v>
      </c>
      <c r="M28">
        <f t="shared" si="6"/>
        <v>1</v>
      </c>
    </row>
    <row r="29" spans="1:13" x14ac:dyDescent="0.3">
      <c r="A29">
        <v>1</v>
      </c>
      <c r="B29">
        <v>21</v>
      </c>
      <c r="C29">
        <v>4</v>
      </c>
      <c r="D29" t="s">
        <v>782</v>
      </c>
      <c r="E29" t="s">
        <v>787</v>
      </c>
      <c r="F29">
        <v>-1</v>
      </c>
      <c r="G29">
        <v>-1</v>
      </c>
      <c r="H29">
        <f t="shared" si="1"/>
        <v>0</v>
      </c>
      <c r="I29">
        <f t="shared" si="2"/>
        <v>0</v>
      </c>
      <c r="J29">
        <f t="shared" si="3"/>
        <v>0</v>
      </c>
      <c r="K29">
        <f t="shared" si="4"/>
        <v>0</v>
      </c>
      <c r="L29">
        <f t="shared" si="5"/>
        <v>1</v>
      </c>
      <c r="M29">
        <f t="shared" si="6"/>
        <v>1</v>
      </c>
    </row>
    <row r="30" spans="1:13" x14ac:dyDescent="0.3">
      <c r="A30">
        <v>1</v>
      </c>
      <c r="B30">
        <v>21</v>
      </c>
      <c r="C30">
        <v>5</v>
      </c>
      <c r="D30" t="s">
        <v>782</v>
      </c>
      <c r="E30" t="s">
        <v>788</v>
      </c>
      <c r="F30">
        <v>0</v>
      </c>
      <c r="G30">
        <v>-1</v>
      </c>
      <c r="H30">
        <f t="shared" si="1"/>
        <v>0</v>
      </c>
      <c r="I30">
        <f t="shared" si="2"/>
        <v>0</v>
      </c>
      <c r="J30">
        <f t="shared" si="3"/>
        <v>0</v>
      </c>
      <c r="K30">
        <f t="shared" si="4"/>
        <v>1</v>
      </c>
      <c r="L30">
        <f t="shared" si="5"/>
        <v>0</v>
      </c>
      <c r="M30">
        <f t="shared" si="6"/>
        <v>1</v>
      </c>
    </row>
    <row r="31" spans="1:13" x14ac:dyDescent="0.3">
      <c r="A31">
        <v>1</v>
      </c>
      <c r="B31">
        <v>21</v>
      </c>
      <c r="C31">
        <v>6</v>
      </c>
      <c r="D31" t="s">
        <v>782</v>
      </c>
      <c r="E31" t="s">
        <v>789</v>
      </c>
      <c r="F31">
        <v>0</v>
      </c>
      <c r="G31">
        <v>-1</v>
      </c>
      <c r="H31">
        <f t="shared" si="1"/>
        <v>0</v>
      </c>
      <c r="I31">
        <f t="shared" si="2"/>
        <v>0</v>
      </c>
      <c r="J31">
        <f t="shared" si="3"/>
        <v>0</v>
      </c>
      <c r="K31">
        <f t="shared" si="4"/>
        <v>1</v>
      </c>
      <c r="L31">
        <f t="shared" si="5"/>
        <v>0</v>
      </c>
      <c r="M31">
        <f t="shared" si="6"/>
        <v>1</v>
      </c>
    </row>
    <row r="32" spans="1:13" x14ac:dyDescent="0.3">
      <c r="A32">
        <v>1</v>
      </c>
      <c r="B32">
        <v>22</v>
      </c>
      <c r="C32">
        <v>0</v>
      </c>
      <c r="D32" t="s">
        <v>758</v>
      </c>
      <c r="E32" t="s">
        <v>790</v>
      </c>
      <c r="F32">
        <v>1</v>
      </c>
      <c r="G32">
        <v>0</v>
      </c>
      <c r="H32">
        <f t="shared" si="1"/>
        <v>0</v>
      </c>
      <c r="I32">
        <f t="shared" si="2"/>
        <v>0</v>
      </c>
      <c r="J32">
        <f t="shared" si="3"/>
        <v>1</v>
      </c>
      <c r="K32">
        <f t="shared" si="4"/>
        <v>0</v>
      </c>
      <c r="L32">
        <f t="shared" si="5"/>
        <v>0</v>
      </c>
      <c r="M32">
        <f t="shared" si="6"/>
        <v>1</v>
      </c>
    </row>
    <row r="33" spans="1:13" x14ac:dyDescent="0.3">
      <c r="A33">
        <v>2</v>
      </c>
      <c r="B33">
        <v>24</v>
      </c>
      <c r="C33">
        <v>0</v>
      </c>
      <c r="D33" t="s">
        <v>773</v>
      </c>
      <c r="E33" t="s">
        <v>791</v>
      </c>
      <c r="F33">
        <v>1</v>
      </c>
      <c r="G33">
        <v>1</v>
      </c>
      <c r="H33">
        <f t="shared" si="1"/>
        <v>0</v>
      </c>
      <c r="I33">
        <f t="shared" si="2"/>
        <v>0</v>
      </c>
      <c r="J33">
        <f t="shared" si="3"/>
        <v>0</v>
      </c>
      <c r="K33">
        <f t="shared" si="4"/>
        <v>0</v>
      </c>
      <c r="L33">
        <f t="shared" si="5"/>
        <v>1</v>
      </c>
      <c r="M33">
        <f t="shared" si="6"/>
        <v>1</v>
      </c>
    </row>
    <row r="34" spans="1:13" x14ac:dyDescent="0.3">
      <c r="A34">
        <v>2</v>
      </c>
      <c r="B34">
        <v>24</v>
      </c>
      <c r="C34">
        <v>1</v>
      </c>
      <c r="D34" t="s">
        <v>773</v>
      </c>
      <c r="E34" t="s">
        <v>792</v>
      </c>
      <c r="F34">
        <v>1</v>
      </c>
      <c r="G34">
        <v>-1</v>
      </c>
      <c r="H34">
        <f t="shared" si="1"/>
        <v>0</v>
      </c>
      <c r="I34">
        <f t="shared" si="2"/>
        <v>1</v>
      </c>
      <c r="J34">
        <f t="shared" si="3"/>
        <v>0</v>
      </c>
      <c r="K34">
        <f t="shared" si="4"/>
        <v>0</v>
      </c>
      <c r="L34">
        <f t="shared" si="5"/>
        <v>0</v>
      </c>
      <c r="M34">
        <f t="shared" si="6"/>
        <v>1</v>
      </c>
    </row>
    <row r="35" spans="1:13" x14ac:dyDescent="0.3">
      <c r="A35">
        <v>2</v>
      </c>
      <c r="B35">
        <v>24</v>
      </c>
      <c r="C35">
        <v>2</v>
      </c>
      <c r="D35" t="s">
        <v>773</v>
      </c>
      <c r="E35" t="s">
        <v>793</v>
      </c>
      <c r="F35">
        <v>0</v>
      </c>
      <c r="G35">
        <v>-1</v>
      </c>
      <c r="H35">
        <f t="shared" si="1"/>
        <v>0</v>
      </c>
      <c r="I35">
        <f t="shared" si="2"/>
        <v>0</v>
      </c>
      <c r="J35">
        <f t="shared" si="3"/>
        <v>0</v>
      </c>
      <c r="K35">
        <f t="shared" si="4"/>
        <v>1</v>
      </c>
      <c r="L35">
        <f t="shared" si="5"/>
        <v>0</v>
      </c>
      <c r="M35">
        <f t="shared" si="6"/>
        <v>1</v>
      </c>
    </row>
    <row r="36" spans="1:13" x14ac:dyDescent="0.3">
      <c r="A36">
        <v>2</v>
      </c>
      <c r="B36">
        <v>24</v>
      </c>
      <c r="C36">
        <v>3</v>
      </c>
      <c r="D36" t="s">
        <v>773</v>
      </c>
      <c r="E36" t="s">
        <v>794</v>
      </c>
      <c r="F36">
        <v>1</v>
      </c>
      <c r="G36">
        <v>-1</v>
      </c>
      <c r="H36">
        <f t="shared" si="1"/>
        <v>0</v>
      </c>
      <c r="I36">
        <f t="shared" si="2"/>
        <v>1</v>
      </c>
      <c r="J36">
        <f t="shared" si="3"/>
        <v>0</v>
      </c>
      <c r="K36">
        <f t="shared" si="4"/>
        <v>0</v>
      </c>
      <c r="L36">
        <f t="shared" si="5"/>
        <v>0</v>
      </c>
      <c r="M36">
        <f t="shared" si="6"/>
        <v>1</v>
      </c>
    </row>
    <row r="37" spans="1:13" x14ac:dyDescent="0.3">
      <c r="A37">
        <v>2</v>
      </c>
      <c r="B37">
        <v>24</v>
      </c>
      <c r="C37">
        <v>4</v>
      </c>
      <c r="D37" t="s">
        <v>773</v>
      </c>
      <c r="E37" t="s">
        <v>795</v>
      </c>
      <c r="F37">
        <v>1</v>
      </c>
      <c r="G37">
        <v>0</v>
      </c>
      <c r="H37">
        <f t="shared" si="1"/>
        <v>0</v>
      </c>
      <c r="I37">
        <f t="shared" si="2"/>
        <v>0</v>
      </c>
      <c r="J37">
        <f t="shared" si="3"/>
        <v>1</v>
      </c>
      <c r="K37">
        <f t="shared" si="4"/>
        <v>0</v>
      </c>
      <c r="L37">
        <f t="shared" si="5"/>
        <v>0</v>
      </c>
      <c r="M37">
        <f t="shared" si="6"/>
        <v>1</v>
      </c>
    </row>
    <row r="38" spans="1:13" x14ac:dyDescent="0.3">
      <c r="A38">
        <v>2</v>
      </c>
      <c r="B38">
        <v>26</v>
      </c>
      <c r="C38">
        <v>0</v>
      </c>
      <c r="D38" t="s">
        <v>758</v>
      </c>
      <c r="E38" t="s">
        <v>796</v>
      </c>
      <c r="F38">
        <v>0</v>
      </c>
      <c r="G38">
        <v>0</v>
      </c>
      <c r="H38">
        <f t="shared" si="1"/>
        <v>0</v>
      </c>
      <c r="I38">
        <f t="shared" si="2"/>
        <v>0</v>
      </c>
      <c r="J38">
        <f t="shared" si="3"/>
        <v>0</v>
      </c>
      <c r="K38">
        <f t="shared" si="4"/>
        <v>0</v>
      </c>
      <c r="L38">
        <f t="shared" si="5"/>
        <v>1</v>
      </c>
      <c r="M38">
        <f t="shared" si="6"/>
        <v>1</v>
      </c>
    </row>
    <row r="39" spans="1:13" x14ac:dyDescent="0.3">
      <c r="A39">
        <v>2</v>
      </c>
      <c r="B39">
        <v>27</v>
      </c>
      <c r="C39">
        <v>0</v>
      </c>
      <c r="D39" t="s">
        <v>797</v>
      </c>
      <c r="E39" t="s">
        <v>798</v>
      </c>
      <c r="F39">
        <v>1</v>
      </c>
      <c r="G39">
        <v>-1</v>
      </c>
      <c r="H39">
        <f t="shared" si="1"/>
        <v>0</v>
      </c>
      <c r="I39">
        <f t="shared" si="2"/>
        <v>1</v>
      </c>
      <c r="J39">
        <f t="shared" si="3"/>
        <v>0</v>
      </c>
      <c r="K39">
        <f t="shared" si="4"/>
        <v>0</v>
      </c>
      <c r="L39">
        <f t="shared" si="5"/>
        <v>0</v>
      </c>
      <c r="M39">
        <f t="shared" si="6"/>
        <v>1</v>
      </c>
    </row>
    <row r="40" spans="1:13" x14ac:dyDescent="0.3">
      <c r="A40">
        <v>2</v>
      </c>
      <c r="B40">
        <v>27</v>
      </c>
      <c r="C40">
        <v>1</v>
      </c>
      <c r="D40" t="s">
        <v>797</v>
      </c>
      <c r="E40" t="s">
        <v>799</v>
      </c>
      <c r="F40">
        <v>0</v>
      </c>
      <c r="G40">
        <v>-1</v>
      </c>
      <c r="H40">
        <f t="shared" si="1"/>
        <v>0</v>
      </c>
      <c r="I40">
        <f t="shared" si="2"/>
        <v>0</v>
      </c>
      <c r="J40">
        <f t="shared" si="3"/>
        <v>0</v>
      </c>
      <c r="K40">
        <f t="shared" si="4"/>
        <v>1</v>
      </c>
      <c r="L40">
        <f t="shared" si="5"/>
        <v>0</v>
      </c>
      <c r="M40">
        <f t="shared" si="6"/>
        <v>1</v>
      </c>
    </row>
    <row r="41" spans="1:13" x14ac:dyDescent="0.3">
      <c r="A41">
        <v>2</v>
      </c>
      <c r="B41">
        <v>28</v>
      </c>
      <c r="C41">
        <v>0</v>
      </c>
      <c r="D41" t="s">
        <v>757</v>
      </c>
      <c r="E41" t="s">
        <v>800</v>
      </c>
      <c r="F41">
        <v>1</v>
      </c>
      <c r="G41">
        <v>-1</v>
      </c>
      <c r="H41">
        <f t="shared" si="1"/>
        <v>0</v>
      </c>
      <c r="I41">
        <f t="shared" si="2"/>
        <v>1</v>
      </c>
      <c r="J41">
        <f t="shared" si="3"/>
        <v>0</v>
      </c>
      <c r="K41">
        <f t="shared" si="4"/>
        <v>0</v>
      </c>
      <c r="L41">
        <f t="shared" si="5"/>
        <v>0</v>
      </c>
      <c r="M41">
        <f t="shared" si="6"/>
        <v>1</v>
      </c>
    </row>
    <row r="42" spans="1:13" x14ac:dyDescent="0.3">
      <c r="A42">
        <v>2</v>
      </c>
      <c r="B42">
        <v>28</v>
      </c>
      <c r="C42">
        <v>1</v>
      </c>
      <c r="D42" t="s">
        <v>757</v>
      </c>
      <c r="E42" t="s">
        <v>801</v>
      </c>
      <c r="F42">
        <v>0</v>
      </c>
      <c r="G42">
        <v>-1</v>
      </c>
      <c r="H42">
        <f t="shared" si="1"/>
        <v>0</v>
      </c>
      <c r="I42">
        <f t="shared" si="2"/>
        <v>0</v>
      </c>
      <c r="J42">
        <f t="shared" si="3"/>
        <v>0</v>
      </c>
      <c r="K42">
        <f t="shared" si="4"/>
        <v>1</v>
      </c>
      <c r="L42">
        <f t="shared" si="5"/>
        <v>0</v>
      </c>
      <c r="M42">
        <f t="shared" si="6"/>
        <v>1</v>
      </c>
    </row>
    <row r="43" spans="1:13" x14ac:dyDescent="0.3">
      <c r="A43">
        <v>2</v>
      </c>
      <c r="B43">
        <v>28</v>
      </c>
      <c r="C43">
        <v>2</v>
      </c>
      <c r="D43" t="s">
        <v>757</v>
      </c>
      <c r="E43" t="s">
        <v>802</v>
      </c>
      <c r="F43">
        <v>1</v>
      </c>
      <c r="G43">
        <v>-1</v>
      </c>
      <c r="H43">
        <f t="shared" si="1"/>
        <v>0</v>
      </c>
      <c r="I43">
        <f t="shared" si="2"/>
        <v>1</v>
      </c>
      <c r="J43">
        <f t="shared" si="3"/>
        <v>0</v>
      </c>
      <c r="K43">
        <f t="shared" si="4"/>
        <v>0</v>
      </c>
      <c r="L43">
        <f t="shared" si="5"/>
        <v>0</v>
      </c>
      <c r="M43">
        <f t="shared" si="6"/>
        <v>1</v>
      </c>
    </row>
    <row r="44" spans="1:13" x14ac:dyDescent="0.3">
      <c r="A44">
        <v>2</v>
      </c>
      <c r="B44">
        <v>28</v>
      </c>
      <c r="C44">
        <v>3</v>
      </c>
      <c r="D44" t="s">
        <v>757</v>
      </c>
      <c r="E44" t="s">
        <v>803</v>
      </c>
      <c r="F44">
        <v>-1</v>
      </c>
      <c r="G44">
        <v>-1</v>
      </c>
      <c r="H44">
        <f t="shared" si="1"/>
        <v>0</v>
      </c>
      <c r="I44">
        <f t="shared" si="2"/>
        <v>0</v>
      </c>
      <c r="J44">
        <f t="shared" si="3"/>
        <v>0</v>
      </c>
      <c r="K44">
        <f t="shared" si="4"/>
        <v>0</v>
      </c>
      <c r="L44">
        <f t="shared" si="5"/>
        <v>1</v>
      </c>
      <c r="M44">
        <f t="shared" si="6"/>
        <v>1</v>
      </c>
    </row>
    <row r="45" spans="1:13" x14ac:dyDescent="0.3">
      <c r="A45">
        <v>3</v>
      </c>
      <c r="B45">
        <v>29</v>
      </c>
      <c r="C45">
        <v>0</v>
      </c>
      <c r="D45" t="s">
        <v>758</v>
      </c>
      <c r="E45" t="s">
        <v>804</v>
      </c>
      <c r="F45">
        <v>1</v>
      </c>
      <c r="G45">
        <v>1</v>
      </c>
      <c r="H45">
        <f t="shared" si="1"/>
        <v>0</v>
      </c>
      <c r="I45">
        <f t="shared" si="2"/>
        <v>0</v>
      </c>
      <c r="J45">
        <f t="shared" si="3"/>
        <v>0</v>
      </c>
      <c r="K45">
        <f t="shared" si="4"/>
        <v>0</v>
      </c>
      <c r="L45">
        <f t="shared" si="5"/>
        <v>1</v>
      </c>
      <c r="M45">
        <f t="shared" si="6"/>
        <v>1</v>
      </c>
    </row>
    <row r="46" spans="1:13" x14ac:dyDescent="0.3">
      <c r="A46">
        <v>3</v>
      </c>
      <c r="B46">
        <v>29</v>
      </c>
      <c r="C46">
        <v>1</v>
      </c>
      <c r="D46" t="s">
        <v>758</v>
      </c>
      <c r="E46" t="s">
        <v>805</v>
      </c>
      <c r="F46">
        <v>0</v>
      </c>
      <c r="G46">
        <v>1</v>
      </c>
      <c r="H46">
        <f t="shared" si="1"/>
        <v>0</v>
      </c>
      <c r="I46">
        <f t="shared" si="2"/>
        <v>0</v>
      </c>
      <c r="J46">
        <f t="shared" si="3"/>
        <v>0</v>
      </c>
      <c r="K46">
        <f t="shared" si="4"/>
        <v>1</v>
      </c>
      <c r="L46">
        <f t="shared" si="5"/>
        <v>0</v>
      </c>
      <c r="M46">
        <f t="shared" si="6"/>
        <v>1</v>
      </c>
    </row>
    <row r="47" spans="1:13" x14ac:dyDescent="0.3">
      <c r="A47">
        <v>3</v>
      </c>
      <c r="B47">
        <v>30</v>
      </c>
      <c r="C47">
        <v>0</v>
      </c>
      <c r="D47" t="s">
        <v>760</v>
      </c>
      <c r="E47" t="s">
        <v>806</v>
      </c>
      <c r="F47">
        <v>0</v>
      </c>
      <c r="G47">
        <v>0</v>
      </c>
      <c r="H47">
        <f t="shared" si="1"/>
        <v>0</v>
      </c>
      <c r="I47">
        <f t="shared" si="2"/>
        <v>0</v>
      </c>
      <c r="J47">
        <f t="shared" si="3"/>
        <v>0</v>
      </c>
      <c r="K47">
        <f t="shared" si="4"/>
        <v>0</v>
      </c>
      <c r="L47">
        <f t="shared" si="5"/>
        <v>1</v>
      </c>
      <c r="M47">
        <f t="shared" si="6"/>
        <v>1</v>
      </c>
    </row>
    <row r="48" spans="1:13" x14ac:dyDescent="0.3">
      <c r="A48">
        <v>3</v>
      </c>
      <c r="B48">
        <v>30</v>
      </c>
      <c r="C48">
        <v>1</v>
      </c>
      <c r="D48" t="s">
        <v>760</v>
      </c>
      <c r="E48" t="s">
        <v>807</v>
      </c>
      <c r="F48">
        <v>0</v>
      </c>
      <c r="G48">
        <v>0</v>
      </c>
      <c r="H48">
        <f t="shared" si="1"/>
        <v>0</v>
      </c>
      <c r="I48">
        <f t="shared" si="2"/>
        <v>0</v>
      </c>
      <c r="J48">
        <f t="shared" si="3"/>
        <v>0</v>
      </c>
      <c r="K48">
        <f t="shared" si="4"/>
        <v>0</v>
      </c>
      <c r="L48">
        <f t="shared" si="5"/>
        <v>1</v>
      </c>
      <c r="M48">
        <f t="shared" si="6"/>
        <v>1</v>
      </c>
    </row>
    <row r="49" spans="1:13" x14ac:dyDescent="0.3">
      <c r="A49">
        <v>3</v>
      </c>
      <c r="B49">
        <v>30</v>
      </c>
      <c r="C49">
        <v>2</v>
      </c>
      <c r="D49" t="s">
        <v>760</v>
      </c>
      <c r="E49" t="s">
        <v>808</v>
      </c>
      <c r="F49">
        <v>1</v>
      </c>
      <c r="G49">
        <v>-1</v>
      </c>
      <c r="H49">
        <f t="shared" si="1"/>
        <v>0</v>
      </c>
      <c r="I49">
        <f t="shared" si="2"/>
        <v>1</v>
      </c>
      <c r="J49">
        <f t="shared" si="3"/>
        <v>0</v>
      </c>
      <c r="K49">
        <f t="shared" si="4"/>
        <v>0</v>
      </c>
      <c r="L49">
        <f t="shared" si="5"/>
        <v>0</v>
      </c>
      <c r="M49">
        <f t="shared" si="6"/>
        <v>1</v>
      </c>
    </row>
    <row r="50" spans="1:13" x14ac:dyDescent="0.3">
      <c r="A50">
        <v>3</v>
      </c>
      <c r="B50">
        <v>30</v>
      </c>
      <c r="C50">
        <v>3</v>
      </c>
      <c r="D50" t="s">
        <v>760</v>
      </c>
      <c r="E50" t="s">
        <v>809</v>
      </c>
      <c r="F50">
        <v>1</v>
      </c>
      <c r="G50">
        <v>-1</v>
      </c>
      <c r="H50">
        <f t="shared" si="1"/>
        <v>0</v>
      </c>
      <c r="I50">
        <f t="shared" si="2"/>
        <v>1</v>
      </c>
      <c r="J50">
        <f t="shared" si="3"/>
        <v>0</v>
      </c>
      <c r="K50">
        <f t="shared" si="4"/>
        <v>0</v>
      </c>
      <c r="L50">
        <f t="shared" si="5"/>
        <v>0</v>
      </c>
      <c r="M50">
        <f t="shared" si="6"/>
        <v>1</v>
      </c>
    </row>
    <row r="51" spans="1:13" x14ac:dyDescent="0.3">
      <c r="A51">
        <v>3</v>
      </c>
      <c r="B51">
        <v>30</v>
      </c>
      <c r="C51">
        <v>4</v>
      </c>
      <c r="D51" t="s">
        <v>760</v>
      </c>
      <c r="E51" t="s">
        <v>810</v>
      </c>
      <c r="F51">
        <v>0</v>
      </c>
      <c r="G51">
        <v>0</v>
      </c>
      <c r="H51">
        <f t="shared" si="1"/>
        <v>0</v>
      </c>
      <c r="I51">
        <f t="shared" si="2"/>
        <v>0</v>
      </c>
      <c r="J51">
        <f t="shared" si="3"/>
        <v>0</v>
      </c>
      <c r="K51">
        <f t="shared" si="4"/>
        <v>0</v>
      </c>
      <c r="L51">
        <f t="shared" si="5"/>
        <v>1</v>
      </c>
      <c r="M51">
        <f t="shared" si="6"/>
        <v>1</v>
      </c>
    </row>
    <row r="52" spans="1:13" x14ac:dyDescent="0.3">
      <c r="A52">
        <v>3</v>
      </c>
      <c r="B52">
        <v>31</v>
      </c>
      <c r="C52">
        <v>0</v>
      </c>
      <c r="D52" t="s">
        <v>773</v>
      </c>
      <c r="E52" t="s">
        <v>811</v>
      </c>
      <c r="F52">
        <v>-2</v>
      </c>
      <c r="G52">
        <v>-1</v>
      </c>
      <c r="H52">
        <f t="shared" si="1"/>
        <v>0</v>
      </c>
      <c r="I52">
        <f t="shared" si="2"/>
        <v>0</v>
      </c>
      <c r="J52">
        <f t="shared" si="3"/>
        <v>0</v>
      </c>
      <c r="K52">
        <f t="shared" si="4"/>
        <v>0</v>
      </c>
      <c r="L52">
        <f t="shared" si="5"/>
        <v>1</v>
      </c>
      <c r="M52">
        <f t="shared" si="6"/>
        <v>1</v>
      </c>
    </row>
    <row r="53" spans="1:13" x14ac:dyDescent="0.3">
      <c r="A53">
        <v>3</v>
      </c>
      <c r="B53">
        <v>31</v>
      </c>
      <c r="C53">
        <v>1</v>
      </c>
      <c r="D53" t="s">
        <v>773</v>
      </c>
      <c r="E53" t="s">
        <v>812</v>
      </c>
      <c r="F53">
        <v>0</v>
      </c>
      <c r="G53">
        <v>-1</v>
      </c>
      <c r="H53">
        <f t="shared" si="1"/>
        <v>0</v>
      </c>
      <c r="I53">
        <f t="shared" si="2"/>
        <v>0</v>
      </c>
      <c r="J53">
        <f t="shared" si="3"/>
        <v>0</v>
      </c>
      <c r="K53">
        <f t="shared" si="4"/>
        <v>1</v>
      </c>
      <c r="L53">
        <f t="shared" si="5"/>
        <v>0</v>
      </c>
      <c r="M53">
        <f t="shared" si="6"/>
        <v>1</v>
      </c>
    </row>
    <row r="54" spans="1:13" x14ac:dyDescent="0.3">
      <c r="A54">
        <v>3</v>
      </c>
      <c r="B54">
        <v>32</v>
      </c>
      <c r="C54">
        <v>0</v>
      </c>
      <c r="D54" t="s">
        <v>773</v>
      </c>
      <c r="E54" t="s">
        <v>813</v>
      </c>
      <c r="F54">
        <v>-1</v>
      </c>
      <c r="G54">
        <v>0</v>
      </c>
      <c r="H54">
        <f t="shared" si="1"/>
        <v>0</v>
      </c>
      <c r="I54">
        <f t="shared" si="2"/>
        <v>0</v>
      </c>
      <c r="J54">
        <f t="shared" si="3"/>
        <v>1</v>
      </c>
      <c r="K54">
        <f t="shared" si="4"/>
        <v>0</v>
      </c>
      <c r="L54">
        <f t="shared" si="5"/>
        <v>0</v>
      </c>
      <c r="M54">
        <f t="shared" si="6"/>
        <v>1</v>
      </c>
    </row>
    <row r="55" spans="1:13" x14ac:dyDescent="0.3">
      <c r="A55">
        <v>4</v>
      </c>
      <c r="B55">
        <v>33</v>
      </c>
      <c r="C55">
        <v>0</v>
      </c>
      <c r="D55" t="s">
        <v>770</v>
      </c>
      <c r="E55" t="s">
        <v>814</v>
      </c>
      <c r="F55">
        <v>2</v>
      </c>
      <c r="G55">
        <v>-1</v>
      </c>
      <c r="H55">
        <f t="shared" si="1"/>
        <v>0</v>
      </c>
      <c r="I55">
        <f t="shared" si="2"/>
        <v>1</v>
      </c>
      <c r="J55">
        <f t="shared" si="3"/>
        <v>0</v>
      </c>
      <c r="K55">
        <f t="shared" si="4"/>
        <v>0</v>
      </c>
      <c r="L55">
        <f t="shared" si="5"/>
        <v>0</v>
      </c>
      <c r="M55">
        <f t="shared" si="6"/>
        <v>1</v>
      </c>
    </row>
    <row r="56" spans="1:13" x14ac:dyDescent="0.3">
      <c r="A56">
        <v>4</v>
      </c>
      <c r="B56">
        <v>33</v>
      </c>
      <c r="C56">
        <v>1</v>
      </c>
      <c r="D56" t="s">
        <v>770</v>
      </c>
      <c r="E56" t="s">
        <v>815</v>
      </c>
      <c r="F56">
        <v>1</v>
      </c>
      <c r="G56">
        <v>-1</v>
      </c>
      <c r="H56">
        <f t="shared" si="1"/>
        <v>0</v>
      </c>
      <c r="I56">
        <f t="shared" si="2"/>
        <v>1</v>
      </c>
      <c r="J56">
        <f t="shared" si="3"/>
        <v>0</v>
      </c>
      <c r="K56">
        <f t="shared" si="4"/>
        <v>0</v>
      </c>
      <c r="L56">
        <f t="shared" si="5"/>
        <v>0</v>
      </c>
      <c r="M56">
        <f t="shared" si="6"/>
        <v>1</v>
      </c>
    </row>
    <row r="57" spans="1:13" x14ac:dyDescent="0.3">
      <c r="A57">
        <v>4</v>
      </c>
      <c r="B57">
        <v>34</v>
      </c>
      <c r="C57">
        <v>0</v>
      </c>
      <c r="D57" t="s">
        <v>757</v>
      </c>
      <c r="E57" t="s">
        <v>816</v>
      </c>
      <c r="F57">
        <v>1</v>
      </c>
      <c r="G57">
        <v>-1</v>
      </c>
      <c r="H57">
        <f t="shared" si="1"/>
        <v>0</v>
      </c>
      <c r="I57">
        <f t="shared" si="2"/>
        <v>1</v>
      </c>
      <c r="J57">
        <f t="shared" si="3"/>
        <v>0</v>
      </c>
      <c r="K57">
        <f t="shared" si="4"/>
        <v>0</v>
      </c>
      <c r="L57">
        <f t="shared" si="5"/>
        <v>0</v>
      </c>
      <c r="M57">
        <f t="shared" si="6"/>
        <v>1</v>
      </c>
    </row>
    <row r="58" spans="1:13" x14ac:dyDescent="0.3">
      <c r="A58">
        <v>4</v>
      </c>
      <c r="B58">
        <v>34</v>
      </c>
      <c r="C58">
        <v>1</v>
      </c>
      <c r="D58" t="s">
        <v>757</v>
      </c>
      <c r="E58" t="s">
        <v>817</v>
      </c>
      <c r="F58">
        <v>0</v>
      </c>
      <c r="G58">
        <v>-1</v>
      </c>
      <c r="H58">
        <f t="shared" si="1"/>
        <v>0</v>
      </c>
      <c r="I58">
        <f t="shared" si="2"/>
        <v>0</v>
      </c>
      <c r="J58">
        <f t="shared" si="3"/>
        <v>0</v>
      </c>
      <c r="K58">
        <f t="shared" si="4"/>
        <v>1</v>
      </c>
      <c r="L58">
        <f t="shared" si="5"/>
        <v>0</v>
      </c>
      <c r="M58">
        <f t="shared" si="6"/>
        <v>1</v>
      </c>
    </row>
    <row r="59" spans="1:13" x14ac:dyDescent="0.3">
      <c r="A59">
        <v>4</v>
      </c>
      <c r="B59">
        <v>34</v>
      </c>
      <c r="C59">
        <v>2</v>
      </c>
      <c r="D59" t="s">
        <v>757</v>
      </c>
      <c r="E59" t="s">
        <v>818</v>
      </c>
      <c r="F59">
        <v>0</v>
      </c>
      <c r="G59">
        <v>-1</v>
      </c>
      <c r="H59">
        <f t="shared" si="1"/>
        <v>0</v>
      </c>
      <c r="I59">
        <f t="shared" si="2"/>
        <v>0</v>
      </c>
      <c r="J59">
        <f t="shared" si="3"/>
        <v>0</v>
      </c>
      <c r="K59">
        <f t="shared" si="4"/>
        <v>1</v>
      </c>
      <c r="L59">
        <f t="shared" si="5"/>
        <v>0</v>
      </c>
      <c r="M59">
        <f t="shared" si="6"/>
        <v>1</v>
      </c>
    </row>
    <row r="60" spans="1:13" x14ac:dyDescent="0.3">
      <c r="A60">
        <v>4</v>
      </c>
      <c r="B60">
        <v>34</v>
      </c>
      <c r="C60">
        <v>3</v>
      </c>
      <c r="D60" t="s">
        <v>757</v>
      </c>
      <c r="E60" t="s">
        <v>819</v>
      </c>
      <c r="F60">
        <v>1</v>
      </c>
      <c r="G60">
        <v>0</v>
      </c>
      <c r="H60">
        <f t="shared" si="1"/>
        <v>0</v>
      </c>
      <c r="I60">
        <f t="shared" si="2"/>
        <v>0</v>
      </c>
      <c r="J60">
        <f t="shared" si="3"/>
        <v>1</v>
      </c>
      <c r="K60">
        <f t="shared" si="4"/>
        <v>0</v>
      </c>
      <c r="L60">
        <f t="shared" si="5"/>
        <v>0</v>
      </c>
      <c r="M60">
        <f t="shared" si="6"/>
        <v>1</v>
      </c>
    </row>
    <row r="61" spans="1:13" x14ac:dyDescent="0.3">
      <c r="A61">
        <v>4</v>
      </c>
      <c r="B61">
        <v>35</v>
      </c>
      <c r="C61">
        <v>0</v>
      </c>
      <c r="D61" t="s">
        <v>782</v>
      </c>
      <c r="E61" t="s">
        <v>820</v>
      </c>
      <c r="F61">
        <v>1</v>
      </c>
      <c r="G61">
        <v>-1</v>
      </c>
      <c r="H61">
        <f t="shared" si="1"/>
        <v>0</v>
      </c>
      <c r="I61">
        <f t="shared" si="2"/>
        <v>1</v>
      </c>
      <c r="J61">
        <f t="shared" si="3"/>
        <v>0</v>
      </c>
      <c r="K61">
        <f t="shared" si="4"/>
        <v>0</v>
      </c>
      <c r="L61">
        <f t="shared" si="5"/>
        <v>0</v>
      </c>
      <c r="M61">
        <f t="shared" si="6"/>
        <v>1</v>
      </c>
    </row>
    <row r="62" spans="1:13" x14ac:dyDescent="0.3">
      <c r="A62">
        <v>4</v>
      </c>
      <c r="B62">
        <v>35</v>
      </c>
      <c r="C62">
        <v>1</v>
      </c>
      <c r="D62" t="s">
        <v>782</v>
      </c>
      <c r="E62" t="s">
        <v>821</v>
      </c>
      <c r="F62">
        <v>-1</v>
      </c>
      <c r="G62">
        <v>-1</v>
      </c>
      <c r="H62">
        <f t="shared" si="1"/>
        <v>0</v>
      </c>
      <c r="I62">
        <f t="shared" si="2"/>
        <v>0</v>
      </c>
      <c r="J62">
        <f t="shared" si="3"/>
        <v>0</v>
      </c>
      <c r="K62">
        <f t="shared" si="4"/>
        <v>0</v>
      </c>
      <c r="L62">
        <f t="shared" si="5"/>
        <v>1</v>
      </c>
      <c r="M62">
        <f t="shared" si="6"/>
        <v>1</v>
      </c>
    </row>
    <row r="63" spans="1:13" x14ac:dyDescent="0.3">
      <c r="A63">
        <v>4</v>
      </c>
      <c r="B63">
        <v>35</v>
      </c>
      <c r="C63">
        <v>2</v>
      </c>
      <c r="D63" t="s">
        <v>782</v>
      </c>
      <c r="E63" t="s">
        <v>670</v>
      </c>
      <c r="F63">
        <v>0</v>
      </c>
      <c r="G63">
        <v>0</v>
      </c>
      <c r="H63">
        <f t="shared" si="1"/>
        <v>0</v>
      </c>
      <c r="I63">
        <f t="shared" si="2"/>
        <v>0</v>
      </c>
      <c r="J63">
        <f t="shared" si="3"/>
        <v>0</v>
      </c>
      <c r="K63">
        <f t="shared" si="4"/>
        <v>0</v>
      </c>
      <c r="L63">
        <f t="shared" si="5"/>
        <v>1</v>
      </c>
      <c r="M63">
        <f t="shared" si="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
  <sheetViews>
    <sheetView workbookViewId="0">
      <selection activeCell="F3" sqref="F3:G104"/>
    </sheetView>
  </sheetViews>
  <sheetFormatPr defaultRowHeight="14.4" x14ac:dyDescent="0.3"/>
  <sheetData>
    <row r="1" spans="1:24" x14ac:dyDescent="0.3">
      <c r="A1" t="s">
        <v>0</v>
      </c>
      <c r="B1" t="s">
        <v>1</v>
      </c>
      <c r="C1" t="s">
        <v>2</v>
      </c>
      <c r="D1" t="s">
        <v>3</v>
      </c>
      <c r="E1" t="s">
        <v>4</v>
      </c>
      <c r="F1" t="s">
        <v>5</v>
      </c>
      <c r="G1" t="s">
        <v>6</v>
      </c>
      <c r="O1">
        <f>COUNT(A:A)</f>
        <v>102</v>
      </c>
    </row>
    <row r="3" spans="1:24" x14ac:dyDescent="0.3">
      <c r="A3">
        <v>0</v>
      </c>
      <c r="B3">
        <v>9</v>
      </c>
      <c r="C3">
        <v>0</v>
      </c>
      <c r="D3" t="s">
        <v>109</v>
      </c>
      <c r="E3" t="s">
        <v>110</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v>0</v>
      </c>
      <c r="B4">
        <v>9</v>
      </c>
      <c r="C4">
        <v>1</v>
      </c>
      <c r="D4" t="s">
        <v>109</v>
      </c>
      <c r="E4" t="s">
        <v>111</v>
      </c>
      <c r="F4">
        <v>2</v>
      </c>
      <c r="G4">
        <v>-1</v>
      </c>
      <c r="J4" t="s">
        <v>902</v>
      </c>
      <c r="K4" t="s">
        <v>903</v>
      </c>
      <c r="L4" s="1" t="s">
        <v>905</v>
      </c>
      <c r="M4" t="s">
        <v>904</v>
      </c>
      <c r="N4" t="s">
        <v>906</v>
      </c>
      <c r="P4">
        <f t="shared" ref="P4:P67" si="0">IF(AND($F4&gt;0,$G4&gt;0),1,0)</f>
        <v>0</v>
      </c>
      <c r="Q4">
        <f t="shared" ref="Q4:Q67" si="1">IF(AND($F4&gt;0,$G4=0),1,0)</f>
        <v>0</v>
      </c>
      <c r="R4">
        <f t="shared" ref="R4:R67" si="2">IF(AND($F4&gt;0,$G4&lt;0),1,0)</f>
        <v>1</v>
      </c>
      <c r="S4">
        <f t="shared" ref="S4:S67" si="3">IF(AND($F4=0,$G4&gt;0),1,0)</f>
        <v>0</v>
      </c>
      <c r="T4">
        <f t="shared" ref="T4:T67" si="4">IF(AND($F4=0,$G4=0),1,0)</f>
        <v>0</v>
      </c>
      <c r="U4">
        <f t="shared" ref="U4:U67" si="5">IF(AND($F4=0,$G4&lt;0),1,0)</f>
        <v>0</v>
      </c>
      <c r="V4">
        <f t="shared" ref="V4:V67" si="6">IF(AND($F4&lt;0,$G4&gt;0),1,0)</f>
        <v>0</v>
      </c>
      <c r="W4">
        <f t="shared" ref="W4:W67" si="7">IF(AND($F4&lt;0,$G4=0),1,0)</f>
        <v>0</v>
      </c>
      <c r="X4">
        <f t="shared" ref="X4:X67" si="8">IF(AND($F4&lt;0,$G4&lt;0),1,0)</f>
        <v>0</v>
      </c>
    </row>
    <row r="5" spans="1:24" x14ac:dyDescent="0.3">
      <c r="A5">
        <v>0</v>
      </c>
      <c r="B5">
        <v>10</v>
      </c>
      <c r="C5">
        <v>0</v>
      </c>
      <c r="D5" t="s">
        <v>112</v>
      </c>
      <c r="E5" t="s">
        <v>113</v>
      </c>
      <c r="F5">
        <v>1</v>
      </c>
      <c r="G5">
        <v>-1</v>
      </c>
      <c r="J5" t="s">
        <v>903</v>
      </c>
      <c r="K5">
        <f>SUM(P:P)</f>
        <v>5</v>
      </c>
      <c r="L5">
        <f>SUM(Q:Q)</f>
        <v>9</v>
      </c>
      <c r="M5">
        <f>SUM(R:R)</f>
        <v>16</v>
      </c>
      <c r="N5">
        <f>SUM(K5:M5)</f>
        <v>30</v>
      </c>
      <c r="P5">
        <f t="shared" si="0"/>
        <v>0</v>
      </c>
      <c r="Q5">
        <f t="shared" si="1"/>
        <v>0</v>
      </c>
      <c r="R5">
        <f t="shared" si="2"/>
        <v>1</v>
      </c>
      <c r="S5">
        <f t="shared" si="3"/>
        <v>0</v>
      </c>
      <c r="T5">
        <f t="shared" si="4"/>
        <v>0</v>
      </c>
      <c r="U5">
        <f t="shared" si="5"/>
        <v>0</v>
      </c>
      <c r="V5">
        <f t="shared" si="6"/>
        <v>0</v>
      </c>
      <c r="W5">
        <f t="shared" si="7"/>
        <v>0</v>
      </c>
      <c r="X5">
        <f t="shared" si="8"/>
        <v>0</v>
      </c>
    </row>
    <row r="6" spans="1:24" x14ac:dyDescent="0.3">
      <c r="A6">
        <v>0</v>
      </c>
      <c r="B6">
        <v>10</v>
      </c>
      <c r="C6">
        <v>1</v>
      </c>
      <c r="D6" t="s">
        <v>112</v>
      </c>
      <c r="E6" t="s">
        <v>114</v>
      </c>
      <c r="F6">
        <v>1</v>
      </c>
      <c r="G6">
        <v>-1</v>
      </c>
      <c r="J6" s="1" t="s">
        <v>905</v>
      </c>
      <c r="K6">
        <f>SUM(S:S)</f>
        <v>7</v>
      </c>
      <c r="L6">
        <f>SUM(T:T)</f>
        <v>32</v>
      </c>
      <c r="M6">
        <f>SUM(U:U)</f>
        <v>10</v>
      </c>
      <c r="N6">
        <f t="shared" ref="N6:N7" si="9">SUM(K6:M6)</f>
        <v>49</v>
      </c>
      <c r="P6">
        <f t="shared" si="0"/>
        <v>0</v>
      </c>
      <c r="Q6">
        <f t="shared" si="1"/>
        <v>0</v>
      </c>
      <c r="R6">
        <f t="shared" si="2"/>
        <v>1</v>
      </c>
      <c r="S6">
        <f t="shared" si="3"/>
        <v>0</v>
      </c>
      <c r="T6">
        <f t="shared" si="4"/>
        <v>0</v>
      </c>
      <c r="U6">
        <f t="shared" si="5"/>
        <v>0</v>
      </c>
      <c r="V6">
        <f t="shared" si="6"/>
        <v>0</v>
      </c>
      <c r="W6">
        <f t="shared" si="7"/>
        <v>0</v>
      </c>
      <c r="X6">
        <f t="shared" si="8"/>
        <v>0</v>
      </c>
    </row>
    <row r="7" spans="1:24" x14ac:dyDescent="0.3">
      <c r="A7">
        <v>0</v>
      </c>
      <c r="B7">
        <v>10</v>
      </c>
      <c r="C7">
        <v>2</v>
      </c>
      <c r="D7" t="s">
        <v>112</v>
      </c>
      <c r="E7" t="s">
        <v>115</v>
      </c>
      <c r="F7">
        <v>1</v>
      </c>
      <c r="G7">
        <v>-1</v>
      </c>
      <c r="J7" t="s">
        <v>904</v>
      </c>
      <c r="K7">
        <f>SUM(V:V)</f>
        <v>6</v>
      </c>
      <c r="L7">
        <f>SUM(W:W)</f>
        <v>11</v>
      </c>
      <c r="M7">
        <f>SUM(X:X)</f>
        <v>6</v>
      </c>
      <c r="N7">
        <f t="shared" si="9"/>
        <v>23</v>
      </c>
      <c r="P7">
        <f t="shared" si="0"/>
        <v>0</v>
      </c>
      <c r="Q7">
        <f t="shared" si="1"/>
        <v>0</v>
      </c>
      <c r="R7">
        <f t="shared" si="2"/>
        <v>1</v>
      </c>
      <c r="S7">
        <f t="shared" si="3"/>
        <v>0</v>
      </c>
      <c r="T7">
        <f t="shared" si="4"/>
        <v>0</v>
      </c>
      <c r="U7">
        <f t="shared" si="5"/>
        <v>0</v>
      </c>
      <c r="V7">
        <f t="shared" si="6"/>
        <v>0</v>
      </c>
      <c r="W7">
        <f t="shared" si="7"/>
        <v>0</v>
      </c>
      <c r="X7">
        <f t="shared" si="8"/>
        <v>0</v>
      </c>
    </row>
    <row r="8" spans="1:24" x14ac:dyDescent="0.3">
      <c r="A8">
        <v>0</v>
      </c>
      <c r="B8">
        <v>10</v>
      </c>
      <c r="C8">
        <v>3</v>
      </c>
      <c r="D8" t="s">
        <v>112</v>
      </c>
      <c r="E8" t="s">
        <v>116</v>
      </c>
      <c r="F8">
        <v>1</v>
      </c>
      <c r="G8">
        <v>-1</v>
      </c>
      <c r="J8" t="s">
        <v>906</v>
      </c>
      <c r="K8">
        <f>SUM(K5:K7)</f>
        <v>18</v>
      </c>
      <c r="L8">
        <f t="shared" ref="L8:M8" si="10">SUM(L5:L7)</f>
        <v>52</v>
      </c>
      <c r="M8">
        <f t="shared" si="10"/>
        <v>32</v>
      </c>
      <c r="P8">
        <f t="shared" si="0"/>
        <v>0</v>
      </c>
      <c r="Q8">
        <f t="shared" si="1"/>
        <v>0</v>
      </c>
      <c r="R8">
        <f t="shared" si="2"/>
        <v>1</v>
      </c>
      <c r="S8">
        <f t="shared" si="3"/>
        <v>0</v>
      </c>
      <c r="T8">
        <f t="shared" si="4"/>
        <v>0</v>
      </c>
      <c r="U8">
        <f t="shared" si="5"/>
        <v>0</v>
      </c>
      <c r="V8">
        <f t="shared" si="6"/>
        <v>0</v>
      </c>
      <c r="W8">
        <f t="shared" si="7"/>
        <v>0</v>
      </c>
      <c r="X8">
        <f t="shared" si="8"/>
        <v>0</v>
      </c>
    </row>
    <row r="9" spans="1:24" x14ac:dyDescent="0.3">
      <c r="A9">
        <v>0</v>
      </c>
      <c r="B9">
        <v>11</v>
      </c>
      <c r="C9">
        <v>0</v>
      </c>
      <c r="D9" t="s">
        <v>117</v>
      </c>
      <c r="E9" t="s">
        <v>118</v>
      </c>
      <c r="F9">
        <v>1</v>
      </c>
      <c r="G9">
        <v>0</v>
      </c>
      <c r="P9">
        <f t="shared" si="0"/>
        <v>0</v>
      </c>
      <c r="Q9">
        <f t="shared" si="1"/>
        <v>1</v>
      </c>
      <c r="R9">
        <f t="shared" si="2"/>
        <v>0</v>
      </c>
      <c r="S9">
        <f t="shared" si="3"/>
        <v>0</v>
      </c>
      <c r="T9">
        <f t="shared" si="4"/>
        <v>0</v>
      </c>
      <c r="U9">
        <f t="shared" si="5"/>
        <v>0</v>
      </c>
      <c r="V9">
        <f t="shared" si="6"/>
        <v>0</v>
      </c>
      <c r="W9">
        <f t="shared" si="7"/>
        <v>0</v>
      </c>
      <c r="X9">
        <f t="shared" si="8"/>
        <v>0</v>
      </c>
    </row>
    <row r="10" spans="1:24" x14ac:dyDescent="0.3">
      <c r="A10">
        <v>0</v>
      </c>
      <c r="B10">
        <v>12</v>
      </c>
      <c r="C10">
        <v>0</v>
      </c>
      <c r="D10" t="s">
        <v>112</v>
      </c>
      <c r="E10" t="s">
        <v>119</v>
      </c>
      <c r="F10">
        <v>2</v>
      </c>
      <c r="G10">
        <v>0</v>
      </c>
      <c r="J10" t="s">
        <v>907</v>
      </c>
      <c r="K10">
        <f>(K5+L6+M7)/SUM(K5:M7)</f>
        <v>0.42156862745098039</v>
      </c>
      <c r="P10">
        <f t="shared" si="0"/>
        <v>0</v>
      </c>
      <c r="Q10">
        <f t="shared" si="1"/>
        <v>1</v>
      </c>
      <c r="R10">
        <f t="shared" si="2"/>
        <v>0</v>
      </c>
      <c r="S10">
        <f t="shared" si="3"/>
        <v>0</v>
      </c>
      <c r="T10">
        <f t="shared" si="4"/>
        <v>0</v>
      </c>
      <c r="U10">
        <f t="shared" si="5"/>
        <v>0</v>
      </c>
      <c r="V10">
        <f t="shared" si="6"/>
        <v>0</v>
      </c>
      <c r="W10">
        <f t="shared" si="7"/>
        <v>0</v>
      </c>
      <c r="X10">
        <f t="shared" si="8"/>
        <v>0</v>
      </c>
    </row>
    <row r="11" spans="1:24" x14ac:dyDescent="0.3">
      <c r="A11">
        <v>0</v>
      </c>
      <c r="B11">
        <v>12</v>
      </c>
      <c r="C11">
        <v>1</v>
      </c>
      <c r="D11" t="s">
        <v>112</v>
      </c>
      <c r="E11" t="s">
        <v>120</v>
      </c>
      <c r="F11">
        <v>0</v>
      </c>
      <c r="G11">
        <v>0</v>
      </c>
      <c r="P11">
        <f t="shared" si="0"/>
        <v>0</v>
      </c>
      <c r="Q11">
        <f t="shared" si="1"/>
        <v>0</v>
      </c>
      <c r="R11">
        <f t="shared" si="2"/>
        <v>0</v>
      </c>
      <c r="S11">
        <f t="shared" si="3"/>
        <v>0</v>
      </c>
      <c r="T11">
        <f t="shared" si="4"/>
        <v>1</v>
      </c>
      <c r="U11">
        <f t="shared" si="5"/>
        <v>0</v>
      </c>
      <c r="V11">
        <f t="shared" si="6"/>
        <v>0</v>
      </c>
      <c r="W11">
        <f t="shared" si="7"/>
        <v>0</v>
      </c>
      <c r="X11">
        <f t="shared" si="8"/>
        <v>0</v>
      </c>
    </row>
    <row r="12" spans="1:24" x14ac:dyDescent="0.3">
      <c r="A12">
        <v>0</v>
      </c>
      <c r="B12">
        <v>13</v>
      </c>
      <c r="C12">
        <v>0</v>
      </c>
      <c r="D12" t="s">
        <v>117</v>
      </c>
      <c r="E12" t="s">
        <v>121</v>
      </c>
      <c r="F12">
        <v>0</v>
      </c>
      <c r="G12">
        <v>0</v>
      </c>
      <c r="P12">
        <f t="shared" si="0"/>
        <v>0</v>
      </c>
      <c r="Q12">
        <f t="shared" si="1"/>
        <v>0</v>
      </c>
      <c r="R12">
        <f t="shared" si="2"/>
        <v>0</v>
      </c>
      <c r="S12">
        <f t="shared" si="3"/>
        <v>0</v>
      </c>
      <c r="T12">
        <f t="shared" si="4"/>
        <v>1</v>
      </c>
      <c r="U12">
        <f t="shared" si="5"/>
        <v>0</v>
      </c>
      <c r="V12">
        <f t="shared" si="6"/>
        <v>0</v>
      </c>
      <c r="W12">
        <f t="shared" si="7"/>
        <v>0</v>
      </c>
      <c r="X12">
        <f t="shared" si="8"/>
        <v>0</v>
      </c>
    </row>
    <row r="13" spans="1:24" x14ac:dyDescent="0.3">
      <c r="A13">
        <v>0</v>
      </c>
      <c r="B13">
        <v>14</v>
      </c>
      <c r="C13">
        <v>0</v>
      </c>
      <c r="D13" t="s">
        <v>109</v>
      </c>
      <c r="E13" t="s">
        <v>122</v>
      </c>
      <c r="F13">
        <v>0</v>
      </c>
      <c r="G13">
        <v>0</v>
      </c>
      <c r="P13">
        <f t="shared" si="0"/>
        <v>0</v>
      </c>
      <c r="Q13">
        <f t="shared" si="1"/>
        <v>0</v>
      </c>
      <c r="R13">
        <f t="shared" si="2"/>
        <v>0</v>
      </c>
      <c r="S13">
        <f t="shared" si="3"/>
        <v>0</v>
      </c>
      <c r="T13">
        <f t="shared" si="4"/>
        <v>1</v>
      </c>
      <c r="U13">
        <f t="shared" si="5"/>
        <v>0</v>
      </c>
      <c r="V13">
        <f t="shared" si="6"/>
        <v>0</v>
      </c>
      <c r="W13">
        <f t="shared" si="7"/>
        <v>0</v>
      </c>
      <c r="X13">
        <f t="shared" si="8"/>
        <v>0</v>
      </c>
    </row>
    <row r="14" spans="1:24" x14ac:dyDescent="0.3">
      <c r="A14">
        <v>0</v>
      </c>
      <c r="B14">
        <v>15</v>
      </c>
      <c r="C14">
        <v>0</v>
      </c>
      <c r="D14" t="s">
        <v>117</v>
      </c>
      <c r="E14" t="s">
        <v>123</v>
      </c>
      <c r="F14">
        <v>-1</v>
      </c>
      <c r="G14">
        <v>0</v>
      </c>
      <c r="P14">
        <f t="shared" si="0"/>
        <v>0</v>
      </c>
      <c r="Q14">
        <f t="shared" si="1"/>
        <v>0</v>
      </c>
      <c r="R14">
        <f t="shared" si="2"/>
        <v>0</v>
      </c>
      <c r="S14">
        <f t="shared" si="3"/>
        <v>0</v>
      </c>
      <c r="T14">
        <f t="shared" si="4"/>
        <v>0</v>
      </c>
      <c r="U14">
        <f t="shared" si="5"/>
        <v>0</v>
      </c>
      <c r="V14">
        <f t="shared" si="6"/>
        <v>0</v>
      </c>
      <c r="W14">
        <f t="shared" si="7"/>
        <v>1</v>
      </c>
      <c r="X14">
        <f t="shared" si="8"/>
        <v>0</v>
      </c>
    </row>
    <row r="15" spans="1:24" x14ac:dyDescent="0.3">
      <c r="A15">
        <v>0</v>
      </c>
      <c r="B15">
        <v>15</v>
      </c>
      <c r="C15">
        <v>1</v>
      </c>
      <c r="D15" t="s">
        <v>117</v>
      </c>
      <c r="E15" t="s">
        <v>124</v>
      </c>
      <c r="F15">
        <v>0</v>
      </c>
      <c r="G15">
        <v>0</v>
      </c>
      <c r="P15">
        <f t="shared" si="0"/>
        <v>0</v>
      </c>
      <c r="Q15">
        <f t="shared" si="1"/>
        <v>0</v>
      </c>
      <c r="R15">
        <f t="shared" si="2"/>
        <v>0</v>
      </c>
      <c r="S15">
        <f t="shared" si="3"/>
        <v>0</v>
      </c>
      <c r="T15">
        <f t="shared" si="4"/>
        <v>1</v>
      </c>
      <c r="U15">
        <f t="shared" si="5"/>
        <v>0</v>
      </c>
      <c r="V15">
        <f t="shared" si="6"/>
        <v>0</v>
      </c>
      <c r="W15">
        <f t="shared" si="7"/>
        <v>0</v>
      </c>
      <c r="X15">
        <f t="shared" si="8"/>
        <v>0</v>
      </c>
    </row>
    <row r="16" spans="1:24" x14ac:dyDescent="0.3">
      <c r="A16">
        <v>0</v>
      </c>
      <c r="B16">
        <v>15</v>
      </c>
      <c r="C16">
        <v>2</v>
      </c>
      <c r="D16" t="s">
        <v>117</v>
      </c>
      <c r="E16" t="s">
        <v>125</v>
      </c>
      <c r="F16">
        <v>2</v>
      </c>
      <c r="G16">
        <v>0</v>
      </c>
      <c r="P16">
        <f t="shared" si="0"/>
        <v>0</v>
      </c>
      <c r="Q16">
        <f t="shared" si="1"/>
        <v>1</v>
      </c>
      <c r="R16">
        <f t="shared" si="2"/>
        <v>0</v>
      </c>
      <c r="S16">
        <f t="shared" si="3"/>
        <v>0</v>
      </c>
      <c r="T16">
        <f t="shared" si="4"/>
        <v>0</v>
      </c>
      <c r="U16">
        <f t="shared" si="5"/>
        <v>0</v>
      </c>
      <c r="V16">
        <f t="shared" si="6"/>
        <v>0</v>
      </c>
      <c r="W16">
        <f t="shared" si="7"/>
        <v>0</v>
      </c>
      <c r="X16">
        <f t="shared" si="8"/>
        <v>0</v>
      </c>
    </row>
    <row r="17" spans="1:24" x14ac:dyDescent="0.3">
      <c r="A17">
        <v>0</v>
      </c>
      <c r="B17">
        <v>15</v>
      </c>
      <c r="C17">
        <v>3</v>
      </c>
      <c r="D17" t="s">
        <v>117</v>
      </c>
      <c r="E17" t="s">
        <v>126</v>
      </c>
      <c r="F17">
        <v>0</v>
      </c>
      <c r="G17">
        <v>0</v>
      </c>
      <c r="P17">
        <f t="shared" si="0"/>
        <v>0</v>
      </c>
      <c r="Q17">
        <f t="shared" si="1"/>
        <v>0</v>
      </c>
      <c r="R17">
        <f t="shared" si="2"/>
        <v>0</v>
      </c>
      <c r="S17">
        <f t="shared" si="3"/>
        <v>0</v>
      </c>
      <c r="T17">
        <f t="shared" si="4"/>
        <v>1</v>
      </c>
      <c r="U17">
        <f t="shared" si="5"/>
        <v>0</v>
      </c>
      <c r="V17">
        <f t="shared" si="6"/>
        <v>0</v>
      </c>
      <c r="W17">
        <f t="shared" si="7"/>
        <v>0</v>
      </c>
      <c r="X17">
        <f t="shared" si="8"/>
        <v>0</v>
      </c>
    </row>
    <row r="18" spans="1:24" x14ac:dyDescent="0.3">
      <c r="A18">
        <v>0</v>
      </c>
      <c r="B18">
        <v>16</v>
      </c>
      <c r="C18">
        <v>0</v>
      </c>
      <c r="D18" t="s">
        <v>109</v>
      </c>
      <c r="E18" t="s">
        <v>127</v>
      </c>
      <c r="F18">
        <v>0</v>
      </c>
      <c r="G18">
        <v>1</v>
      </c>
      <c r="P18">
        <f t="shared" si="0"/>
        <v>0</v>
      </c>
      <c r="Q18">
        <f t="shared" si="1"/>
        <v>0</v>
      </c>
      <c r="R18">
        <f t="shared" si="2"/>
        <v>0</v>
      </c>
      <c r="S18">
        <f t="shared" si="3"/>
        <v>1</v>
      </c>
      <c r="T18">
        <f t="shared" si="4"/>
        <v>0</v>
      </c>
      <c r="U18">
        <f t="shared" si="5"/>
        <v>0</v>
      </c>
      <c r="V18">
        <f t="shared" si="6"/>
        <v>0</v>
      </c>
      <c r="W18">
        <f t="shared" si="7"/>
        <v>0</v>
      </c>
      <c r="X18">
        <f t="shared" si="8"/>
        <v>0</v>
      </c>
    </row>
    <row r="19" spans="1:24" x14ac:dyDescent="0.3">
      <c r="A19">
        <v>0</v>
      </c>
      <c r="B19">
        <v>16</v>
      </c>
      <c r="C19">
        <v>1</v>
      </c>
      <c r="D19" t="s">
        <v>109</v>
      </c>
      <c r="E19" t="s">
        <v>128</v>
      </c>
      <c r="F19">
        <v>-1</v>
      </c>
      <c r="G19">
        <v>1</v>
      </c>
      <c r="P19">
        <f t="shared" si="0"/>
        <v>0</v>
      </c>
      <c r="Q19">
        <f t="shared" si="1"/>
        <v>0</v>
      </c>
      <c r="R19">
        <f t="shared" si="2"/>
        <v>0</v>
      </c>
      <c r="S19">
        <f t="shared" si="3"/>
        <v>0</v>
      </c>
      <c r="T19">
        <f t="shared" si="4"/>
        <v>0</v>
      </c>
      <c r="U19">
        <f t="shared" si="5"/>
        <v>0</v>
      </c>
      <c r="V19">
        <f t="shared" si="6"/>
        <v>1</v>
      </c>
      <c r="W19">
        <f t="shared" si="7"/>
        <v>0</v>
      </c>
      <c r="X19">
        <f t="shared" si="8"/>
        <v>0</v>
      </c>
    </row>
    <row r="20" spans="1:24" x14ac:dyDescent="0.3">
      <c r="A20">
        <v>0</v>
      </c>
      <c r="B20">
        <v>16</v>
      </c>
      <c r="C20">
        <v>2</v>
      </c>
      <c r="D20" t="s">
        <v>109</v>
      </c>
      <c r="E20" t="s">
        <v>129</v>
      </c>
      <c r="F20">
        <v>0</v>
      </c>
      <c r="G20">
        <v>1</v>
      </c>
      <c r="P20">
        <f t="shared" si="0"/>
        <v>0</v>
      </c>
      <c r="Q20">
        <f t="shared" si="1"/>
        <v>0</v>
      </c>
      <c r="R20">
        <f t="shared" si="2"/>
        <v>0</v>
      </c>
      <c r="S20">
        <f t="shared" si="3"/>
        <v>1</v>
      </c>
      <c r="T20">
        <f t="shared" si="4"/>
        <v>0</v>
      </c>
      <c r="U20">
        <f t="shared" si="5"/>
        <v>0</v>
      </c>
      <c r="V20">
        <f t="shared" si="6"/>
        <v>0</v>
      </c>
      <c r="W20">
        <f t="shared" si="7"/>
        <v>0</v>
      </c>
      <c r="X20">
        <f t="shared" si="8"/>
        <v>0</v>
      </c>
    </row>
    <row r="21" spans="1:24" x14ac:dyDescent="0.3">
      <c r="A21">
        <v>0</v>
      </c>
      <c r="B21">
        <v>17</v>
      </c>
      <c r="C21">
        <v>0</v>
      </c>
      <c r="D21" t="s">
        <v>112</v>
      </c>
      <c r="E21" t="s">
        <v>130</v>
      </c>
      <c r="F21">
        <v>0</v>
      </c>
      <c r="G21">
        <v>1</v>
      </c>
      <c r="P21">
        <f t="shared" si="0"/>
        <v>0</v>
      </c>
      <c r="Q21">
        <f t="shared" si="1"/>
        <v>0</v>
      </c>
      <c r="R21">
        <f t="shared" si="2"/>
        <v>0</v>
      </c>
      <c r="S21">
        <f t="shared" si="3"/>
        <v>1</v>
      </c>
      <c r="T21">
        <f t="shared" si="4"/>
        <v>0</v>
      </c>
      <c r="U21">
        <f t="shared" si="5"/>
        <v>0</v>
      </c>
      <c r="V21">
        <f t="shared" si="6"/>
        <v>0</v>
      </c>
      <c r="W21">
        <f t="shared" si="7"/>
        <v>0</v>
      </c>
      <c r="X21">
        <f t="shared" si="8"/>
        <v>0</v>
      </c>
    </row>
    <row r="22" spans="1:24" x14ac:dyDescent="0.3">
      <c r="A22">
        <v>0</v>
      </c>
      <c r="B22">
        <v>17</v>
      </c>
      <c r="C22">
        <v>1</v>
      </c>
      <c r="D22" t="s">
        <v>112</v>
      </c>
      <c r="E22" t="s">
        <v>131</v>
      </c>
      <c r="F22">
        <v>-1</v>
      </c>
      <c r="G22">
        <v>1</v>
      </c>
      <c r="P22">
        <f t="shared" si="0"/>
        <v>0</v>
      </c>
      <c r="Q22">
        <f t="shared" si="1"/>
        <v>0</v>
      </c>
      <c r="R22">
        <f t="shared" si="2"/>
        <v>0</v>
      </c>
      <c r="S22">
        <f t="shared" si="3"/>
        <v>0</v>
      </c>
      <c r="T22">
        <f t="shared" si="4"/>
        <v>0</v>
      </c>
      <c r="U22">
        <f t="shared" si="5"/>
        <v>0</v>
      </c>
      <c r="V22">
        <f t="shared" si="6"/>
        <v>1</v>
      </c>
      <c r="W22">
        <f t="shared" si="7"/>
        <v>0</v>
      </c>
      <c r="X22">
        <f t="shared" si="8"/>
        <v>0</v>
      </c>
    </row>
    <row r="23" spans="1:24" x14ac:dyDescent="0.3">
      <c r="A23">
        <v>0</v>
      </c>
      <c r="B23">
        <v>17</v>
      </c>
      <c r="C23">
        <v>2</v>
      </c>
      <c r="D23" t="s">
        <v>112</v>
      </c>
      <c r="E23" t="s">
        <v>132</v>
      </c>
      <c r="F23">
        <v>0</v>
      </c>
      <c r="G23">
        <v>0</v>
      </c>
      <c r="P23">
        <f t="shared" si="0"/>
        <v>0</v>
      </c>
      <c r="Q23">
        <f t="shared" si="1"/>
        <v>0</v>
      </c>
      <c r="R23">
        <f t="shared" si="2"/>
        <v>0</v>
      </c>
      <c r="S23">
        <f t="shared" si="3"/>
        <v>0</v>
      </c>
      <c r="T23">
        <f t="shared" si="4"/>
        <v>1</v>
      </c>
      <c r="U23">
        <f t="shared" si="5"/>
        <v>0</v>
      </c>
      <c r="V23">
        <f t="shared" si="6"/>
        <v>0</v>
      </c>
      <c r="W23">
        <f t="shared" si="7"/>
        <v>0</v>
      </c>
      <c r="X23">
        <f t="shared" si="8"/>
        <v>0</v>
      </c>
    </row>
    <row r="24" spans="1:24" x14ac:dyDescent="0.3">
      <c r="A24">
        <v>0</v>
      </c>
      <c r="B24">
        <v>17</v>
      </c>
      <c r="C24">
        <v>3</v>
      </c>
      <c r="D24" t="s">
        <v>112</v>
      </c>
      <c r="E24" t="s">
        <v>133</v>
      </c>
      <c r="F24">
        <v>2</v>
      </c>
      <c r="G24">
        <v>-1</v>
      </c>
      <c r="P24">
        <f t="shared" si="0"/>
        <v>0</v>
      </c>
      <c r="Q24">
        <f t="shared" si="1"/>
        <v>0</v>
      </c>
      <c r="R24">
        <f t="shared" si="2"/>
        <v>1</v>
      </c>
      <c r="S24">
        <f t="shared" si="3"/>
        <v>0</v>
      </c>
      <c r="T24">
        <f t="shared" si="4"/>
        <v>0</v>
      </c>
      <c r="U24">
        <f t="shared" si="5"/>
        <v>0</v>
      </c>
      <c r="V24">
        <f t="shared" si="6"/>
        <v>0</v>
      </c>
      <c r="W24">
        <f t="shared" si="7"/>
        <v>0</v>
      </c>
      <c r="X24">
        <f t="shared" si="8"/>
        <v>0</v>
      </c>
    </row>
    <row r="25" spans="1:24" x14ac:dyDescent="0.3">
      <c r="A25">
        <v>0</v>
      </c>
      <c r="B25">
        <v>18</v>
      </c>
      <c r="C25">
        <v>0</v>
      </c>
      <c r="D25" t="s">
        <v>117</v>
      </c>
      <c r="E25" t="s">
        <v>134</v>
      </c>
      <c r="F25">
        <v>0</v>
      </c>
      <c r="G25">
        <v>0</v>
      </c>
      <c r="P25">
        <f t="shared" si="0"/>
        <v>0</v>
      </c>
      <c r="Q25">
        <f t="shared" si="1"/>
        <v>0</v>
      </c>
      <c r="R25">
        <f t="shared" si="2"/>
        <v>0</v>
      </c>
      <c r="S25">
        <f t="shared" si="3"/>
        <v>0</v>
      </c>
      <c r="T25">
        <f t="shared" si="4"/>
        <v>1</v>
      </c>
      <c r="U25">
        <f t="shared" si="5"/>
        <v>0</v>
      </c>
      <c r="V25">
        <f t="shared" si="6"/>
        <v>0</v>
      </c>
      <c r="W25">
        <f t="shared" si="7"/>
        <v>0</v>
      </c>
      <c r="X25">
        <f t="shared" si="8"/>
        <v>0</v>
      </c>
    </row>
    <row r="26" spans="1:24" x14ac:dyDescent="0.3">
      <c r="A26">
        <v>0</v>
      </c>
      <c r="B26">
        <v>19</v>
      </c>
      <c r="C26">
        <v>0</v>
      </c>
      <c r="D26" t="s">
        <v>135</v>
      </c>
      <c r="E26" t="s">
        <v>136</v>
      </c>
      <c r="F26">
        <v>1</v>
      </c>
      <c r="G26">
        <v>-1</v>
      </c>
      <c r="P26">
        <f t="shared" si="0"/>
        <v>0</v>
      </c>
      <c r="Q26">
        <f t="shared" si="1"/>
        <v>0</v>
      </c>
      <c r="R26">
        <f t="shared" si="2"/>
        <v>1</v>
      </c>
      <c r="S26">
        <f t="shared" si="3"/>
        <v>0</v>
      </c>
      <c r="T26">
        <f t="shared" si="4"/>
        <v>0</v>
      </c>
      <c r="U26">
        <f t="shared" si="5"/>
        <v>0</v>
      </c>
      <c r="V26">
        <f t="shared" si="6"/>
        <v>0</v>
      </c>
      <c r="W26">
        <f t="shared" si="7"/>
        <v>0</v>
      </c>
      <c r="X26">
        <f t="shared" si="8"/>
        <v>0</v>
      </c>
    </row>
    <row r="27" spans="1:24" x14ac:dyDescent="0.3">
      <c r="A27">
        <v>0</v>
      </c>
      <c r="B27">
        <v>19</v>
      </c>
      <c r="C27">
        <v>1</v>
      </c>
      <c r="D27" t="s">
        <v>135</v>
      </c>
      <c r="E27" t="s">
        <v>137</v>
      </c>
      <c r="F27">
        <v>1</v>
      </c>
      <c r="G27">
        <v>-1</v>
      </c>
      <c r="P27">
        <f t="shared" si="0"/>
        <v>0</v>
      </c>
      <c r="Q27">
        <f t="shared" si="1"/>
        <v>0</v>
      </c>
      <c r="R27">
        <f t="shared" si="2"/>
        <v>1</v>
      </c>
      <c r="S27">
        <f t="shared" si="3"/>
        <v>0</v>
      </c>
      <c r="T27">
        <f t="shared" si="4"/>
        <v>0</v>
      </c>
      <c r="U27">
        <f t="shared" si="5"/>
        <v>0</v>
      </c>
      <c r="V27">
        <f t="shared" si="6"/>
        <v>0</v>
      </c>
      <c r="W27">
        <f t="shared" si="7"/>
        <v>0</v>
      </c>
      <c r="X27">
        <f t="shared" si="8"/>
        <v>0</v>
      </c>
    </row>
    <row r="28" spans="1:24" x14ac:dyDescent="0.3">
      <c r="A28">
        <v>0</v>
      </c>
      <c r="B28">
        <v>19</v>
      </c>
      <c r="C28">
        <v>2</v>
      </c>
      <c r="D28" t="s">
        <v>135</v>
      </c>
      <c r="E28" t="s">
        <v>138</v>
      </c>
      <c r="F28">
        <v>0</v>
      </c>
      <c r="G28">
        <v>-1</v>
      </c>
      <c r="P28">
        <f t="shared" si="0"/>
        <v>0</v>
      </c>
      <c r="Q28">
        <f t="shared" si="1"/>
        <v>0</v>
      </c>
      <c r="R28">
        <f t="shared" si="2"/>
        <v>0</v>
      </c>
      <c r="S28">
        <f t="shared" si="3"/>
        <v>0</v>
      </c>
      <c r="T28">
        <f t="shared" si="4"/>
        <v>0</v>
      </c>
      <c r="U28">
        <f t="shared" si="5"/>
        <v>1</v>
      </c>
      <c r="V28">
        <f t="shared" si="6"/>
        <v>0</v>
      </c>
      <c r="W28">
        <f t="shared" si="7"/>
        <v>0</v>
      </c>
      <c r="X28">
        <f t="shared" si="8"/>
        <v>0</v>
      </c>
    </row>
    <row r="29" spans="1:24" x14ac:dyDescent="0.3">
      <c r="A29">
        <v>0</v>
      </c>
      <c r="B29">
        <v>19</v>
      </c>
      <c r="C29">
        <v>3</v>
      </c>
      <c r="D29" t="s">
        <v>135</v>
      </c>
      <c r="E29" t="s">
        <v>139</v>
      </c>
      <c r="F29">
        <v>-2</v>
      </c>
      <c r="G29">
        <v>-1</v>
      </c>
      <c r="P29">
        <f t="shared" si="0"/>
        <v>0</v>
      </c>
      <c r="Q29">
        <f t="shared" si="1"/>
        <v>0</v>
      </c>
      <c r="R29">
        <f t="shared" si="2"/>
        <v>0</v>
      </c>
      <c r="S29">
        <f t="shared" si="3"/>
        <v>0</v>
      </c>
      <c r="T29">
        <f t="shared" si="4"/>
        <v>0</v>
      </c>
      <c r="U29">
        <f t="shared" si="5"/>
        <v>0</v>
      </c>
      <c r="V29">
        <f t="shared" si="6"/>
        <v>0</v>
      </c>
      <c r="W29">
        <f t="shared" si="7"/>
        <v>0</v>
      </c>
      <c r="X29">
        <f t="shared" si="8"/>
        <v>1</v>
      </c>
    </row>
    <row r="30" spans="1:24" x14ac:dyDescent="0.3">
      <c r="A30">
        <v>0</v>
      </c>
      <c r="B30">
        <v>20</v>
      </c>
      <c r="C30">
        <v>0</v>
      </c>
      <c r="D30" t="s">
        <v>140</v>
      </c>
      <c r="E30" t="s">
        <v>141</v>
      </c>
      <c r="F30">
        <v>1</v>
      </c>
      <c r="G30">
        <v>-1</v>
      </c>
      <c r="P30">
        <f t="shared" si="0"/>
        <v>0</v>
      </c>
      <c r="Q30">
        <f t="shared" si="1"/>
        <v>0</v>
      </c>
      <c r="R30">
        <f t="shared" si="2"/>
        <v>1</v>
      </c>
      <c r="S30">
        <f t="shared" si="3"/>
        <v>0</v>
      </c>
      <c r="T30">
        <f t="shared" si="4"/>
        <v>0</v>
      </c>
      <c r="U30">
        <f t="shared" si="5"/>
        <v>0</v>
      </c>
      <c r="V30">
        <f t="shared" si="6"/>
        <v>0</v>
      </c>
      <c r="W30">
        <f t="shared" si="7"/>
        <v>0</v>
      </c>
      <c r="X30">
        <f t="shared" si="8"/>
        <v>0</v>
      </c>
    </row>
    <row r="31" spans="1:24" x14ac:dyDescent="0.3">
      <c r="A31">
        <v>0</v>
      </c>
      <c r="B31">
        <v>20</v>
      </c>
      <c r="C31">
        <v>1</v>
      </c>
      <c r="D31" t="s">
        <v>140</v>
      </c>
      <c r="E31" t="s">
        <v>142</v>
      </c>
      <c r="F31">
        <v>0</v>
      </c>
      <c r="G31">
        <v>-1</v>
      </c>
      <c r="P31">
        <f t="shared" si="0"/>
        <v>0</v>
      </c>
      <c r="Q31">
        <f t="shared" si="1"/>
        <v>0</v>
      </c>
      <c r="R31">
        <f t="shared" si="2"/>
        <v>0</v>
      </c>
      <c r="S31">
        <f t="shared" si="3"/>
        <v>0</v>
      </c>
      <c r="T31">
        <f t="shared" si="4"/>
        <v>0</v>
      </c>
      <c r="U31">
        <f t="shared" si="5"/>
        <v>1</v>
      </c>
      <c r="V31">
        <f t="shared" si="6"/>
        <v>0</v>
      </c>
      <c r="W31">
        <f t="shared" si="7"/>
        <v>0</v>
      </c>
      <c r="X31">
        <f t="shared" si="8"/>
        <v>0</v>
      </c>
    </row>
    <row r="32" spans="1:24" x14ac:dyDescent="0.3">
      <c r="A32">
        <v>0</v>
      </c>
      <c r="B32">
        <v>20</v>
      </c>
      <c r="C32">
        <v>2</v>
      </c>
      <c r="D32" t="s">
        <v>140</v>
      </c>
      <c r="E32" t="s">
        <v>143</v>
      </c>
      <c r="F32">
        <v>1</v>
      </c>
      <c r="G32">
        <v>-1</v>
      </c>
      <c r="P32">
        <f t="shared" si="0"/>
        <v>0</v>
      </c>
      <c r="Q32">
        <f t="shared" si="1"/>
        <v>0</v>
      </c>
      <c r="R32">
        <f t="shared" si="2"/>
        <v>1</v>
      </c>
      <c r="S32">
        <f t="shared" si="3"/>
        <v>0</v>
      </c>
      <c r="T32">
        <f t="shared" si="4"/>
        <v>0</v>
      </c>
      <c r="U32">
        <f t="shared" si="5"/>
        <v>0</v>
      </c>
      <c r="V32">
        <f t="shared" si="6"/>
        <v>0</v>
      </c>
      <c r="W32">
        <f t="shared" si="7"/>
        <v>0</v>
      </c>
      <c r="X32">
        <f t="shared" si="8"/>
        <v>0</v>
      </c>
    </row>
    <row r="33" spans="1:24" x14ac:dyDescent="0.3">
      <c r="A33">
        <v>0</v>
      </c>
      <c r="B33">
        <v>22</v>
      </c>
      <c r="C33">
        <v>0</v>
      </c>
      <c r="D33" t="s">
        <v>135</v>
      </c>
      <c r="E33" t="s">
        <v>144</v>
      </c>
      <c r="F33">
        <v>0</v>
      </c>
      <c r="G33">
        <v>0</v>
      </c>
      <c r="P33">
        <f t="shared" si="0"/>
        <v>0</v>
      </c>
      <c r="Q33">
        <f t="shared" si="1"/>
        <v>0</v>
      </c>
      <c r="R33">
        <f t="shared" si="2"/>
        <v>0</v>
      </c>
      <c r="S33">
        <f t="shared" si="3"/>
        <v>0</v>
      </c>
      <c r="T33">
        <f t="shared" si="4"/>
        <v>1</v>
      </c>
      <c r="U33">
        <f t="shared" si="5"/>
        <v>0</v>
      </c>
      <c r="V33">
        <f t="shared" si="6"/>
        <v>0</v>
      </c>
      <c r="W33">
        <f t="shared" si="7"/>
        <v>0</v>
      </c>
      <c r="X33">
        <f t="shared" si="8"/>
        <v>0</v>
      </c>
    </row>
    <row r="34" spans="1:24" x14ac:dyDescent="0.3">
      <c r="A34">
        <v>0</v>
      </c>
      <c r="B34">
        <v>22</v>
      </c>
      <c r="C34">
        <v>1</v>
      </c>
      <c r="D34" t="s">
        <v>135</v>
      </c>
      <c r="E34" t="s">
        <v>145</v>
      </c>
      <c r="F34">
        <v>-1</v>
      </c>
      <c r="G34">
        <v>0</v>
      </c>
      <c r="P34">
        <f t="shared" si="0"/>
        <v>0</v>
      </c>
      <c r="Q34">
        <f t="shared" si="1"/>
        <v>0</v>
      </c>
      <c r="R34">
        <f t="shared" si="2"/>
        <v>0</v>
      </c>
      <c r="S34">
        <f t="shared" si="3"/>
        <v>0</v>
      </c>
      <c r="T34">
        <f t="shared" si="4"/>
        <v>0</v>
      </c>
      <c r="U34">
        <f t="shared" si="5"/>
        <v>0</v>
      </c>
      <c r="V34">
        <f t="shared" si="6"/>
        <v>0</v>
      </c>
      <c r="W34">
        <f t="shared" si="7"/>
        <v>1</v>
      </c>
      <c r="X34">
        <f t="shared" si="8"/>
        <v>0</v>
      </c>
    </row>
    <row r="35" spans="1:24" x14ac:dyDescent="0.3">
      <c r="A35">
        <v>1</v>
      </c>
      <c r="B35">
        <v>23</v>
      </c>
      <c r="C35">
        <v>0</v>
      </c>
      <c r="D35" t="s">
        <v>109</v>
      </c>
      <c r="E35" t="s">
        <v>146</v>
      </c>
      <c r="F35">
        <v>0</v>
      </c>
      <c r="G35">
        <v>0</v>
      </c>
      <c r="P35">
        <f t="shared" si="0"/>
        <v>0</v>
      </c>
      <c r="Q35">
        <f t="shared" si="1"/>
        <v>0</v>
      </c>
      <c r="R35">
        <f t="shared" si="2"/>
        <v>0</v>
      </c>
      <c r="S35">
        <f t="shared" si="3"/>
        <v>0</v>
      </c>
      <c r="T35">
        <f t="shared" si="4"/>
        <v>1</v>
      </c>
      <c r="U35">
        <f t="shared" si="5"/>
        <v>0</v>
      </c>
      <c r="V35">
        <f t="shared" si="6"/>
        <v>0</v>
      </c>
      <c r="W35">
        <f t="shared" si="7"/>
        <v>0</v>
      </c>
      <c r="X35">
        <f t="shared" si="8"/>
        <v>0</v>
      </c>
    </row>
    <row r="36" spans="1:24" x14ac:dyDescent="0.3">
      <c r="A36">
        <v>1</v>
      </c>
      <c r="B36">
        <v>24</v>
      </c>
      <c r="C36">
        <v>0</v>
      </c>
      <c r="D36" t="s">
        <v>117</v>
      </c>
      <c r="E36" t="s">
        <v>147</v>
      </c>
      <c r="F36">
        <v>-1</v>
      </c>
      <c r="G36">
        <v>0</v>
      </c>
      <c r="P36">
        <f t="shared" si="0"/>
        <v>0</v>
      </c>
      <c r="Q36">
        <f t="shared" si="1"/>
        <v>0</v>
      </c>
      <c r="R36">
        <f t="shared" si="2"/>
        <v>0</v>
      </c>
      <c r="S36">
        <f t="shared" si="3"/>
        <v>0</v>
      </c>
      <c r="T36">
        <f t="shared" si="4"/>
        <v>0</v>
      </c>
      <c r="U36">
        <f t="shared" si="5"/>
        <v>0</v>
      </c>
      <c r="V36">
        <f t="shared" si="6"/>
        <v>0</v>
      </c>
      <c r="W36">
        <f t="shared" si="7"/>
        <v>1</v>
      </c>
      <c r="X36">
        <f t="shared" si="8"/>
        <v>0</v>
      </c>
    </row>
    <row r="37" spans="1:24" x14ac:dyDescent="0.3">
      <c r="A37">
        <v>1</v>
      </c>
      <c r="B37">
        <v>25</v>
      </c>
      <c r="C37">
        <v>0</v>
      </c>
      <c r="D37" t="s">
        <v>112</v>
      </c>
      <c r="E37" t="s">
        <v>148</v>
      </c>
      <c r="F37">
        <v>0</v>
      </c>
      <c r="G37">
        <v>0</v>
      </c>
      <c r="P37">
        <f t="shared" si="0"/>
        <v>0</v>
      </c>
      <c r="Q37">
        <f t="shared" si="1"/>
        <v>0</v>
      </c>
      <c r="R37">
        <f t="shared" si="2"/>
        <v>0</v>
      </c>
      <c r="S37">
        <f t="shared" si="3"/>
        <v>0</v>
      </c>
      <c r="T37">
        <f t="shared" si="4"/>
        <v>1</v>
      </c>
      <c r="U37">
        <f t="shared" si="5"/>
        <v>0</v>
      </c>
      <c r="V37">
        <f t="shared" si="6"/>
        <v>0</v>
      </c>
      <c r="W37">
        <f t="shared" si="7"/>
        <v>0</v>
      </c>
      <c r="X37">
        <f t="shared" si="8"/>
        <v>0</v>
      </c>
    </row>
    <row r="38" spans="1:24" x14ac:dyDescent="0.3">
      <c r="A38">
        <v>1</v>
      </c>
      <c r="B38">
        <v>26</v>
      </c>
      <c r="C38">
        <v>0</v>
      </c>
      <c r="D38" t="s">
        <v>135</v>
      </c>
      <c r="E38" t="s">
        <v>149</v>
      </c>
      <c r="F38">
        <v>0</v>
      </c>
      <c r="G38">
        <v>-1</v>
      </c>
      <c r="P38">
        <f t="shared" si="0"/>
        <v>0</v>
      </c>
      <c r="Q38">
        <f t="shared" si="1"/>
        <v>0</v>
      </c>
      <c r="R38">
        <f t="shared" si="2"/>
        <v>0</v>
      </c>
      <c r="S38">
        <f t="shared" si="3"/>
        <v>0</v>
      </c>
      <c r="T38">
        <f t="shared" si="4"/>
        <v>0</v>
      </c>
      <c r="U38">
        <f t="shared" si="5"/>
        <v>1</v>
      </c>
      <c r="V38">
        <f t="shared" si="6"/>
        <v>0</v>
      </c>
      <c r="W38">
        <f t="shared" si="7"/>
        <v>0</v>
      </c>
      <c r="X38">
        <f t="shared" si="8"/>
        <v>0</v>
      </c>
    </row>
    <row r="39" spans="1:24" x14ac:dyDescent="0.3">
      <c r="A39">
        <v>1</v>
      </c>
      <c r="B39">
        <v>26</v>
      </c>
      <c r="C39">
        <v>1</v>
      </c>
      <c r="D39" t="s">
        <v>135</v>
      </c>
      <c r="E39" t="s">
        <v>150</v>
      </c>
      <c r="F39">
        <v>1</v>
      </c>
      <c r="G39">
        <v>-1</v>
      </c>
      <c r="P39">
        <f t="shared" si="0"/>
        <v>0</v>
      </c>
      <c r="Q39">
        <f t="shared" si="1"/>
        <v>0</v>
      </c>
      <c r="R39">
        <f t="shared" si="2"/>
        <v>1</v>
      </c>
      <c r="S39">
        <f t="shared" si="3"/>
        <v>0</v>
      </c>
      <c r="T39">
        <f t="shared" si="4"/>
        <v>0</v>
      </c>
      <c r="U39">
        <f t="shared" si="5"/>
        <v>0</v>
      </c>
      <c r="V39">
        <f t="shared" si="6"/>
        <v>0</v>
      </c>
      <c r="W39">
        <f t="shared" si="7"/>
        <v>0</v>
      </c>
      <c r="X39">
        <f t="shared" si="8"/>
        <v>0</v>
      </c>
    </row>
    <row r="40" spans="1:24" x14ac:dyDescent="0.3">
      <c r="A40">
        <v>1</v>
      </c>
      <c r="B40">
        <v>26</v>
      </c>
      <c r="C40">
        <v>2</v>
      </c>
      <c r="D40" t="s">
        <v>135</v>
      </c>
      <c r="E40" t="s">
        <v>151</v>
      </c>
      <c r="F40">
        <v>0</v>
      </c>
      <c r="G40">
        <v>-1</v>
      </c>
      <c r="P40">
        <f t="shared" si="0"/>
        <v>0</v>
      </c>
      <c r="Q40">
        <f t="shared" si="1"/>
        <v>0</v>
      </c>
      <c r="R40">
        <f t="shared" si="2"/>
        <v>0</v>
      </c>
      <c r="S40">
        <f t="shared" si="3"/>
        <v>0</v>
      </c>
      <c r="T40">
        <f t="shared" si="4"/>
        <v>0</v>
      </c>
      <c r="U40">
        <f t="shared" si="5"/>
        <v>1</v>
      </c>
      <c r="V40">
        <f t="shared" si="6"/>
        <v>0</v>
      </c>
      <c r="W40">
        <f t="shared" si="7"/>
        <v>0</v>
      </c>
      <c r="X40">
        <f t="shared" si="8"/>
        <v>0</v>
      </c>
    </row>
    <row r="41" spans="1:24" x14ac:dyDescent="0.3">
      <c r="A41">
        <v>1</v>
      </c>
      <c r="B41">
        <v>28</v>
      </c>
      <c r="C41">
        <v>0</v>
      </c>
      <c r="D41" t="s">
        <v>109</v>
      </c>
      <c r="E41" t="s">
        <v>152</v>
      </c>
      <c r="F41">
        <v>0</v>
      </c>
      <c r="G41">
        <v>0</v>
      </c>
      <c r="P41">
        <f t="shared" si="0"/>
        <v>0</v>
      </c>
      <c r="Q41">
        <f t="shared" si="1"/>
        <v>0</v>
      </c>
      <c r="R41">
        <f t="shared" si="2"/>
        <v>0</v>
      </c>
      <c r="S41">
        <f t="shared" si="3"/>
        <v>0</v>
      </c>
      <c r="T41">
        <f t="shared" si="4"/>
        <v>1</v>
      </c>
      <c r="U41">
        <f t="shared" si="5"/>
        <v>0</v>
      </c>
      <c r="V41">
        <f t="shared" si="6"/>
        <v>0</v>
      </c>
      <c r="W41">
        <f t="shared" si="7"/>
        <v>0</v>
      </c>
      <c r="X41">
        <f t="shared" si="8"/>
        <v>0</v>
      </c>
    </row>
    <row r="42" spans="1:24" x14ac:dyDescent="0.3">
      <c r="A42">
        <v>1</v>
      </c>
      <c r="B42">
        <v>29</v>
      </c>
      <c r="C42">
        <v>0</v>
      </c>
      <c r="D42" t="s">
        <v>140</v>
      </c>
      <c r="E42" t="s">
        <v>153</v>
      </c>
      <c r="F42">
        <v>0</v>
      </c>
      <c r="G42">
        <v>0</v>
      </c>
      <c r="P42">
        <f t="shared" si="0"/>
        <v>0</v>
      </c>
      <c r="Q42">
        <f t="shared" si="1"/>
        <v>0</v>
      </c>
      <c r="R42">
        <f t="shared" si="2"/>
        <v>0</v>
      </c>
      <c r="S42">
        <f t="shared" si="3"/>
        <v>0</v>
      </c>
      <c r="T42">
        <f t="shared" si="4"/>
        <v>1</v>
      </c>
      <c r="U42">
        <f t="shared" si="5"/>
        <v>0</v>
      </c>
      <c r="V42">
        <f t="shared" si="6"/>
        <v>0</v>
      </c>
      <c r="W42">
        <f t="shared" si="7"/>
        <v>0</v>
      </c>
      <c r="X42">
        <f t="shared" si="8"/>
        <v>0</v>
      </c>
    </row>
    <row r="43" spans="1:24" x14ac:dyDescent="0.3">
      <c r="A43">
        <v>1</v>
      </c>
      <c r="B43">
        <v>30</v>
      </c>
      <c r="C43">
        <v>0</v>
      </c>
      <c r="D43" t="s">
        <v>109</v>
      </c>
      <c r="E43" t="s">
        <v>154</v>
      </c>
      <c r="F43">
        <v>1</v>
      </c>
      <c r="G43">
        <v>0</v>
      </c>
      <c r="P43">
        <f t="shared" si="0"/>
        <v>0</v>
      </c>
      <c r="Q43">
        <f t="shared" si="1"/>
        <v>1</v>
      </c>
      <c r="R43">
        <f t="shared" si="2"/>
        <v>0</v>
      </c>
      <c r="S43">
        <f t="shared" si="3"/>
        <v>0</v>
      </c>
      <c r="T43">
        <f t="shared" si="4"/>
        <v>0</v>
      </c>
      <c r="U43">
        <f t="shared" si="5"/>
        <v>0</v>
      </c>
      <c r="V43">
        <f t="shared" si="6"/>
        <v>0</v>
      </c>
      <c r="W43">
        <f t="shared" si="7"/>
        <v>0</v>
      </c>
      <c r="X43">
        <f t="shared" si="8"/>
        <v>0</v>
      </c>
    </row>
    <row r="44" spans="1:24" x14ac:dyDescent="0.3">
      <c r="A44">
        <v>1</v>
      </c>
      <c r="B44">
        <v>30</v>
      </c>
      <c r="C44">
        <v>1</v>
      </c>
      <c r="D44" t="s">
        <v>109</v>
      </c>
      <c r="E44" t="s">
        <v>155</v>
      </c>
      <c r="F44">
        <v>0</v>
      </c>
      <c r="G44">
        <v>0</v>
      </c>
      <c r="P44">
        <f t="shared" si="0"/>
        <v>0</v>
      </c>
      <c r="Q44">
        <f t="shared" si="1"/>
        <v>0</v>
      </c>
      <c r="R44">
        <f t="shared" si="2"/>
        <v>0</v>
      </c>
      <c r="S44">
        <f t="shared" si="3"/>
        <v>0</v>
      </c>
      <c r="T44">
        <f t="shared" si="4"/>
        <v>1</v>
      </c>
      <c r="U44">
        <f t="shared" si="5"/>
        <v>0</v>
      </c>
      <c r="V44">
        <f t="shared" si="6"/>
        <v>0</v>
      </c>
      <c r="W44">
        <f t="shared" si="7"/>
        <v>0</v>
      </c>
      <c r="X44">
        <f t="shared" si="8"/>
        <v>0</v>
      </c>
    </row>
    <row r="45" spans="1:24" x14ac:dyDescent="0.3">
      <c r="A45">
        <v>1</v>
      </c>
      <c r="B45">
        <v>31</v>
      </c>
      <c r="C45">
        <v>0</v>
      </c>
      <c r="D45" t="s">
        <v>112</v>
      </c>
      <c r="E45" t="s">
        <v>156</v>
      </c>
      <c r="F45">
        <v>0</v>
      </c>
      <c r="G45">
        <v>-1</v>
      </c>
      <c r="P45">
        <f t="shared" si="0"/>
        <v>0</v>
      </c>
      <c r="Q45">
        <f t="shared" si="1"/>
        <v>0</v>
      </c>
      <c r="R45">
        <f t="shared" si="2"/>
        <v>0</v>
      </c>
      <c r="S45">
        <f t="shared" si="3"/>
        <v>0</v>
      </c>
      <c r="T45">
        <f t="shared" si="4"/>
        <v>0</v>
      </c>
      <c r="U45">
        <f t="shared" si="5"/>
        <v>1</v>
      </c>
      <c r="V45">
        <f t="shared" si="6"/>
        <v>0</v>
      </c>
      <c r="W45">
        <f t="shared" si="7"/>
        <v>0</v>
      </c>
      <c r="X45">
        <f t="shared" si="8"/>
        <v>0</v>
      </c>
    </row>
    <row r="46" spans="1:24" x14ac:dyDescent="0.3">
      <c r="A46">
        <v>1</v>
      </c>
      <c r="B46">
        <v>31</v>
      </c>
      <c r="C46">
        <v>1</v>
      </c>
      <c r="D46" t="s">
        <v>112</v>
      </c>
      <c r="E46" t="s">
        <v>157</v>
      </c>
      <c r="F46">
        <v>1</v>
      </c>
      <c r="G46">
        <v>-1</v>
      </c>
      <c r="P46">
        <f t="shared" si="0"/>
        <v>0</v>
      </c>
      <c r="Q46">
        <f t="shared" si="1"/>
        <v>0</v>
      </c>
      <c r="R46">
        <f t="shared" si="2"/>
        <v>1</v>
      </c>
      <c r="S46">
        <f t="shared" si="3"/>
        <v>0</v>
      </c>
      <c r="T46">
        <f t="shared" si="4"/>
        <v>0</v>
      </c>
      <c r="U46">
        <f t="shared" si="5"/>
        <v>0</v>
      </c>
      <c r="V46">
        <f t="shared" si="6"/>
        <v>0</v>
      </c>
      <c r="W46">
        <f t="shared" si="7"/>
        <v>0</v>
      </c>
      <c r="X46">
        <f t="shared" si="8"/>
        <v>0</v>
      </c>
    </row>
    <row r="47" spans="1:24" x14ac:dyDescent="0.3">
      <c r="A47">
        <v>1</v>
      </c>
      <c r="B47">
        <v>32</v>
      </c>
      <c r="C47">
        <v>0</v>
      </c>
      <c r="D47" t="s">
        <v>158</v>
      </c>
      <c r="E47" t="s">
        <v>159</v>
      </c>
      <c r="F47">
        <v>0</v>
      </c>
      <c r="G47">
        <v>-1</v>
      </c>
      <c r="P47">
        <f t="shared" si="0"/>
        <v>0</v>
      </c>
      <c r="Q47">
        <f t="shared" si="1"/>
        <v>0</v>
      </c>
      <c r="R47">
        <f t="shared" si="2"/>
        <v>0</v>
      </c>
      <c r="S47">
        <f t="shared" si="3"/>
        <v>0</v>
      </c>
      <c r="T47">
        <f t="shared" si="4"/>
        <v>0</v>
      </c>
      <c r="U47">
        <f t="shared" si="5"/>
        <v>1</v>
      </c>
      <c r="V47">
        <f t="shared" si="6"/>
        <v>0</v>
      </c>
      <c r="W47">
        <f t="shared" si="7"/>
        <v>0</v>
      </c>
      <c r="X47">
        <f t="shared" si="8"/>
        <v>0</v>
      </c>
    </row>
    <row r="48" spans="1:24" x14ac:dyDescent="0.3">
      <c r="A48">
        <v>1</v>
      </c>
      <c r="B48">
        <v>33</v>
      </c>
      <c r="C48">
        <v>0</v>
      </c>
      <c r="D48" t="s">
        <v>117</v>
      </c>
      <c r="E48" t="s">
        <v>160</v>
      </c>
      <c r="F48">
        <v>1</v>
      </c>
      <c r="G48">
        <v>0</v>
      </c>
      <c r="P48">
        <f t="shared" si="0"/>
        <v>0</v>
      </c>
      <c r="Q48">
        <f t="shared" si="1"/>
        <v>1</v>
      </c>
      <c r="R48">
        <f t="shared" si="2"/>
        <v>0</v>
      </c>
      <c r="S48">
        <f t="shared" si="3"/>
        <v>0</v>
      </c>
      <c r="T48">
        <f t="shared" si="4"/>
        <v>0</v>
      </c>
      <c r="U48">
        <f t="shared" si="5"/>
        <v>0</v>
      </c>
      <c r="V48">
        <f t="shared" si="6"/>
        <v>0</v>
      </c>
      <c r="W48">
        <f t="shared" si="7"/>
        <v>0</v>
      </c>
      <c r="X48">
        <f t="shared" si="8"/>
        <v>0</v>
      </c>
    </row>
    <row r="49" spans="1:24" x14ac:dyDescent="0.3">
      <c r="A49">
        <v>1</v>
      </c>
      <c r="B49">
        <v>34</v>
      </c>
      <c r="C49">
        <v>0</v>
      </c>
      <c r="D49" t="s">
        <v>112</v>
      </c>
      <c r="E49" t="s">
        <v>161</v>
      </c>
      <c r="F49">
        <v>1</v>
      </c>
      <c r="G49">
        <v>-1</v>
      </c>
      <c r="P49">
        <f t="shared" si="0"/>
        <v>0</v>
      </c>
      <c r="Q49">
        <f t="shared" si="1"/>
        <v>0</v>
      </c>
      <c r="R49">
        <f t="shared" si="2"/>
        <v>1</v>
      </c>
      <c r="S49">
        <f t="shared" si="3"/>
        <v>0</v>
      </c>
      <c r="T49">
        <f t="shared" si="4"/>
        <v>0</v>
      </c>
      <c r="U49">
        <f t="shared" si="5"/>
        <v>0</v>
      </c>
      <c r="V49">
        <f t="shared" si="6"/>
        <v>0</v>
      </c>
      <c r="W49">
        <f t="shared" si="7"/>
        <v>0</v>
      </c>
      <c r="X49">
        <f t="shared" si="8"/>
        <v>0</v>
      </c>
    </row>
    <row r="50" spans="1:24" x14ac:dyDescent="0.3">
      <c r="A50">
        <v>1</v>
      </c>
      <c r="B50">
        <v>34</v>
      </c>
      <c r="C50">
        <v>1</v>
      </c>
      <c r="D50" t="s">
        <v>112</v>
      </c>
      <c r="E50" t="s">
        <v>162</v>
      </c>
      <c r="F50">
        <v>0</v>
      </c>
      <c r="G50">
        <v>-1</v>
      </c>
      <c r="P50">
        <f t="shared" si="0"/>
        <v>0</v>
      </c>
      <c r="Q50">
        <f t="shared" si="1"/>
        <v>0</v>
      </c>
      <c r="R50">
        <f t="shared" si="2"/>
        <v>0</v>
      </c>
      <c r="S50">
        <f t="shared" si="3"/>
        <v>0</v>
      </c>
      <c r="T50">
        <f t="shared" si="4"/>
        <v>0</v>
      </c>
      <c r="U50">
        <f t="shared" si="5"/>
        <v>1</v>
      </c>
      <c r="V50">
        <f t="shared" si="6"/>
        <v>0</v>
      </c>
      <c r="W50">
        <f t="shared" si="7"/>
        <v>0</v>
      </c>
      <c r="X50">
        <f t="shared" si="8"/>
        <v>0</v>
      </c>
    </row>
    <row r="51" spans="1:24" x14ac:dyDescent="0.3">
      <c r="A51">
        <v>1</v>
      </c>
      <c r="B51">
        <v>34</v>
      </c>
      <c r="C51">
        <v>2</v>
      </c>
      <c r="D51" t="s">
        <v>112</v>
      </c>
      <c r="E51" t="s">
        <v>163</v>
      </c>
      <c r="F51">
        <v>0</v>
      </c>
      <c r="G51">
        <v>0</v>
      </c>
      <c r="P51">
        <f t="shared" si="0"/>
        <v>0</v>
      </c>
      <c r="Q51">
        <f t="shared" si="1"/>
        <v>0</v>
      </c>
      <c r="R51">
        <f t="shared" si="2"/>
        <v>0</v>
      </c>
      <c r="S51">
        <f t="shared" si="3"/>
        <v>0</v>
      </c>
      <c r="T51">
        <f t="shared" si="4"/>
        <v>1</v>
      </c>
      <c r="U51">
        <f t="shared" si="5"/>
        <v>0</v>
      </c>
      <c r="V51">
        <f t="shared" si="6"/>
        <v>0</v>
      </c>
      <c r="W51">
        <f t="shared" si="7"/>
        <v>0</v>
      </c>
      <c r="X51">
        <f t="shared" si="8"/>
        <v>0</v>
      </c>
    </row>
    <row r="52" spans="1:24" x14ac:dyDescent="0.3">
      <c r="A52">
        <v>1</v>
      </c>
      <c r="B52">
        <v>36</v>
      </c>
      <c r="C52">
        <v>0</v>
      </c>
      <c r="D52" t="s">
        <v>109</v>
      </c>
      <c r="E52" t="s">
        <v>164</v>
      </c>
      <c r="F52">
        <v>0</v>
      </c>
      <c r="G52">
        <v>0</v>
      </c>
      <c r="P52">
        <f t="shared" si="0"/>
        <v>0</v>
      </c>
      <c r="Q52">
        <f t="shared" si="1"/>
        <v>0</v>
      </c>
      <c r="R52">
        <f t="shared" si="2"/>
        <v>0</v>
      </c>
      <c r="S52">
        <f t="shared" si="3"/>
        <v>0</v>
      </c>
      <c r="T52">
        <f t="shared" si="4"/>
        <v>1</v>
      </c>
      <c r="U52">
        <f t="shared" si="5"/>
        <v>0</v>
      </c>
      <c r="V52">
        <f t="shared" si="6"/>
        <v>0</v>
      </c>
      <c r="W52">
        <f t="shared" si="7"/>
        <v>0</v>
      </c>
      <c r="X52">
        <f t="shared" si="8"/>
        <v>0</v>
      </c>
    </row>
    <row r="53" spans="1:24" x14ac:dyDescent="0.3">
      <c r="A53">
        <v>1</v>
      </c>
      <c r="B53">
        <v>36</v>
      </c>
      <c r="C53">
        <v>1</v>
      </c>
      <c r="D53" t="s">
        <v>109</v>
      </c>
      <c r="E53" t="s">
        <v>165</v>
      </c>
      <c r="F53">
        <v>0</v>
      </c>
      <c r="G53">
        <v>0</v>
      </c>
      <c r="P53">
        <f t="shared" si="0"/>
        <v>0</v>
      </c>
      <c r="Q53">
        <f t="shared" si="1"/>
        <v>0</v>
      </c>
      <c r="R53">
        <f t="shared" si="2"/>
        <v>0</v>
      </c>
      <c r="S53">
        <f t="shared" si="3"/>
        <v>0</v>
      </c>
      <c r="T53">
        <f t="shared" si="4"/>
        <v>1</v>
      </c>
      <c r="U53">
        <f t="shared" si="5"/>
        <v>0</v>
      </c>
      <c r="V53">
        <f t="shared" si="6"/>
        <v>0</v>
      </c>
      <c r="W53">
        <f t="shared" si="7"/>
        <v>0</v>
      </c>
      <c r="X53">
        <f t="shared" si="8"/>
        <v>0</v>
      </c>
    </row>
    <row r="54" spans="1:24" x14ac:dyDescent="0.3">
      <c r="A54">
        <v>2</v>
      </c>
      <c r="B54">
        <v>37</v>
      </c>
      <c r="C54">
        <v>0</v>
      </c>
      <c r="D54" t="s">
        <v>112</v>
      </c>
      <c r="E54" t="s">
        <v>166</v>
      </c>
      <c r="F54">
        <v>0</v>
      </c>
      <c r="G54">
        <v>1</v>
      </c>
      <c r="P54">
        <f t="shared" si="0"/>
        <v>0</v>
      </c>
      <c r="Q54">
        <f t="shared" si="1"/>
        <v>0</v>
      </c>
      <c r="R54">
        <f t="shared" si="2"/>
        <v>0</v>
      </c>
      <c r="S54">
        <f t="shared" si="3"/>
        <v>1</v>
      </c>
      <c r="T54">
        <f t="shared" si="4"/>
        <v>0</v>
      </c>
      <c r="U54">
        <f t="shared" si="5"/>
        <v>0</v>
      </c>
      <c r="V54">
        <f t="shared" si="6"/>
        <v>0</v>
      </c>
      <c r="W54">
        <f t="shared" si="7"/>
        <v>0</v>
      </c>
      <c r="X54">
        <f t="shared" si="8"/>
        <v>0</v>
      </c>
    </row>
    <row r="55" spans="1:24" x14ac:dyDescent="0.3">
      <c r="A55">
        <v>2</v>
      </c>
      <c r="B55">
        <v>38</v>
      </c>
      <c r="C55">
        <v>0</v>
      </c>
      <c r="D55" t="s">
        <v>109</v>
      </c>
      <c r="E55" t="s">
        <v>167</v>
      </c>
      <c r="F55">
        <v>0</v>
      </c>
      <c r="G55">
        <v>0</v>
      </c>
      <c r="P55">
        <f t="shared" si="0"/>
        <v>0</v>
      </c>
      <c r="Q55">
        <f t="shared" si="1"/>
        <v>0</v>
      </c>
      <c r="R55">
        <f t="shared" si="2"/>
        <v>0</v>
      </c>
      <c r="S55">
        <f t="shared" si="3"/>
        <v>0</v>
      </c>
      <c r="T55">
        <f t="shared" si="4"/>
        <v>1</v>
      </c>
      <c r="U55">
        <f t="shared" si="5"/>
        <v>0</v>
      </c>
      <c r="V55">
        <f t="shared" si="6"/>
        <v>0</v>
      </c>
      <c r="W55">
        <f t="shared" si="7"/>
        <v>0</v>
      </c>
      <c r="X55">
        <f t="shared" si="8"/>
        <v>0</v>
      </c>
    </row>
    <row r="56" spans="1:24" x14ac:dyDescent="0.3">
      <c r="A56">
        <v>2</v>
      </c>
      <c r="B56">
        <v>39</v>
      </c>
      <c r="C56">
        <v>0</v>
      </c>
      <c r="D56" t="s">
        <v>112</v>
      </c>
      <c r="E56" t="s">
        <v>168</v>
      </c>
      <c r="F56">
        <v>0</v>
      </c>
      <c r="G56">
        <v>1</v>
      </c>
      <c r="P56">
        <f t="shared" si="0"/>
        <v>0</v>
      </c>
      <c r="Q56">
        <f t="shared" si="1"/>
        <v>0</v>
      </c>
      <c r="R56">
        <f t="shared" si="2"/>
        <v>0</v>
      </c>
      <c r="S56">
        <f t="shared" si="3"/>
        <v>1</v>
      </c>
      <c r="T56">
        <f t="shared" si="4"/>
        <v>0</v>
      </c>
      <c r="U56">
        <f t="shared" si="5"/>
        <v>0</v>
      </c>
      <c r="V56">
        <f t="shared" si="6"/>
        <v>0</v>
      </c>
      <c r="W56">
        <f t="shared" si="7"/>
        <v>0</v>
      </c>
      <c r="X56">
        <f t="shared" si="8"/>
        <v>0</v>
      </c>
    </row>
    <row r="57" spans="1:24" x14ac:dyDescent="0.3">
      <c r="A57">
        <v>2</v>
      </c>
      <c r="B57">
        <v>40</v>
      </c>
      <c r="C57">
        <v>0</v>
      </c>
      <c r="D57" t="s">
        <v>117</v>
      </c>
      <c r="E57" t="s">
        <v>169</v>
      </c>
      <c r="F57">
        <v>1</v>
      </c>
      <c r="G57">
        <v>1</v>
      </c>
      <c r="P57">
        <f t="shared" si="0"/>
        <v>1</v>
      </c>
      <c r="Q57">
        <f t="shared" si="1"/>
        <v>0</v>
      </c>
      <c r="R57">
        <f t="shared" si="2"/>
        <v>0</v>
      </c>
      <c r="S57">
        <f t="shared" si="3"/>
        <v>0</v>
      </c>
      <c r="T57">
        <f t="shared" si="4"/>
        <v>0</v>
      </c>
      <c r="U57">
        <f t="shared" si="5"/>
        <v>0</v>
      </c>
      <c r="V57">
        <f t="shared" si="6"/>
        <v>0</v>
      </c>
      <c r="W57">
        <f t="shared" si="7"/>
        <v>0</v>
      </c>
      <c r="X57">
        <f t="shared" si="8"/>
        <v>0</v>
      </c>
    </row>
    <row r="58" spans="1:24" x14ac:dyDescent="0.3">
      <c r="A58">
        <v>2</v>
      </c>
      <c r="B58">
        <v>10000</v>
      </c>
      <c r="C58">
        <v>0</v>
      </c>
      <c r="D58" t="s">
        <v>117</v>
      </c>
      <c r="E58" t="s">
        <v>170</v>
      </c>
      <c r="F58">
        <v>0</v>
      </c>
      <c r="G58">
        <v>0</v>
      </c>
      <c r="P58">
        <f t="shared" si="0"/>
        <v>0</v>
      </c>
      <c r="Q58">
        <f t="shared" si="1"/>
        <v>0</v>
      </c>
      <c r="R58">
        <f t="shared" si="2"/>
        <v>0</v>
      </c>
      <c r="S58">
        <f t="shared" si="3"/>
        <v>0</v>
      </c>
      <c r="T58">
        <f t="shared" si="4"/>
        <v>1</v>
      </c>
      <c r="U58">
        <f t="shared" si="5"/>
        <v>0</v>
      </c>
      <c r="V58">
        <f t="shared" si="6"/>
        <v>0</v>
      </c>
      <c r="W58">
        <f t="shared" si="7"/>
        <v>0</v>
      </c>
      <c r="X58">
        <f t="shared" si="8"/>
        <v>0</v>
      </c>
    </row>
    <row r="59" spans="1:24" x14ac:dyDescent="0.3">
      <c r="A59">
        <v>2</v>
      </c>
      <c r="B59">
        <v>10000</v>
      </c>
      <c r="C59">
        <v>1</v>
      </c>
      <c r="D59" t="s">
        <v>117</v>
      </c>
      <c r="E59" t="s">
        <v>171</v>
      </c>
      <c r="F59">
        <v>0</v>
      </c>
      <c r="G59">
        <v>0</v>
      </c>
      <c r="P59">
        <f t="shared" si="0"/>
        <v>0</v>
      </c>
      <c r="Q59">
        <f t="shared" si="1"/>
        <v>0</v>
      </c>
      <c r="R59">
        <f t="shared" si="2"/>
        <v>0</v>
      </c>
      <c r="S59">
        <f t="shared" si="3"/>
        <v>0</v>
      </c>
      <c r="T59">
        <f t="shared" si="4"/>
        <v>1</v>
      </c>
      <c r="U59">
        <f t="shared" si="5"/>
        <v>0</v>
      </c>
      <c r="V59">
        <f t="shared" si="6"/>
        <v>0</v>
      </c>
      <c r="W59">
        <f t="shared" si="7"/>
        <v>0</v>
      </c>
      <c r="X59">
        <f t="shared" si="8"/>
        <v>0</v>
      </c>
    </row>
    <row r="60" spans="1:24" x14ac:dyDescent="0.3">
      <c r="A60">
        <v>2</v>
      </c>
      <c r="B60">
        <v>10000</v>
      </c>
      <c r="C60">
        <v>2</v>
      </c>
      <c r="D60" t="s">
        <v>117</v>
      </c>
      <c r="E60" t="s">
        <v>172</v>
      </c>
      <c r="F60">
        <v>0</v>
      </c>
      <c r="G60">
        <v>-1</v>
      </c>
      <c r="P60">
        <f t="shared" si="0"/>
        <v>0</v>
      </c>
      <c r="Q60">
        <f t="shared" si="1"/>
        <v>0</v>
      </c>
      <c r="R60">
        <f t="shared" si="2"/>
        <v>0</v>
      </c>
      <c r="S60">
        <f t="shared" si="3"/>
        <v>0</v>
      </c>
      <c r="T60">
        <f t="shared" si="4"/>
        <v>0</v>
      </c>
      <c r="U60">
        <f t="shared" si="5"/>
        <v>1</v>
      </c>
      <c r="V60">
        <f t="shared" si="6"/>
        <v>0</v>
      </c>
      <c r="W60">
        <f t="shared" si="7"/>
        <v>0</v>
      </c>
      <c r="X60">
        <f t="shared" si="8"/>
        <v>0</v>
      </c>
    </row>
    <row r="61" spans="1:24" x14ac:dyDescent="0.3">
      <c r="A61">
        <v>2</v>
      </c>
      <c r="B61">
        <v>10001</v>
      </c>
      <c r="C61">
        <v>0</v>
      </c>
      <c r="D61" t="s">
        <v>112</v>
      </c>
      <c r="E61" t="s">
        <v>173</v>
      </c>
      <c r="F61">
        <v>0</v>
      </c>
      <c r="G61">
        <v>0</v>
      </c>
      <c r="P61">
        <f t="shared" si="0"/>
        <v>0</v>
      </c>
      <c r="Q61">
        <f t="shared" si="1"/>
        <v>0</v>
      </c>
      <c r="R61">
        <f t="shared" si="2"/>
        <v>0</v>
      </c>
      <c r="S61">
        <f t="shared" si="3"/>
        <v>0</v>
      </c>
      <c r="T61">
        <f t="shared" si="4"/>
        <v>1</v>
      </c>
      <c r="U61">
        <f t="shared" si="5"/>
        <v>0</v>
      </c>
      <c r="V61">
        <f t="shared" si="6"/>
        <v>0</v>
      </c>
      <c r="W61">
        <f t="shared" si="7"/>
        <v>0</v>
      </c>
      <c r="X61">
        <f t="shared" si="8"/>
        <v>0</v>
      </c>
    </row>
    <row r="62" spans="1:24" x14ac:dyDescent="0.3">
      <c r="A62">
        <v>2</v>
      </c>
      <c r="B62">
        <v>10002</v>
      </c>
      <c r="C62">
        <v>0</v>
      </c>
      <c r="D62" t="s">
        <v>117</v>
      </c>
      <c r="E62" t="s">
        <v>174</v>
      </c>
      <c r="F62">
        <v>0</v>
      </c>
      <c r="G62">
        <v>0</v>
      </c>
      <c r="P62">
        <f t="shared" si="0"/>
        <v>0</v>
      </c>
      <c r="Q62">
        <f t="shared" si="1"/>
        <v>0</v>
      </c>
      <c r="R62">
        <f t="shared" si="2"/>
        <v>0</v>
      </c>
      <c r="S62">
        <f t="shared" si="3"/>
        <v>0</v>
      </c>
      <c r="T62">
        <f t="shared" si="4"/>
        <v>1</v>
      </c>
      <c r="U62">
        <f t="shared" si="5"/>
        <v>0</v>
      </c>
      <c r="V62">
        <f t="shared" si="6"/>
        <v>0</v>
      </c>
      <c r="W62">
        <f t="shared" si="7"/>
        <v>0</v>
      </c>
      <c r="X62">
        <f t="shared" si="8"/>
        <v>0</v>
      </c>
    </row>
    <row r="63" spans="1:24" x14ac:dyDescent="0.3">
      <c r="A63">
        <v>2</v>
      </c>
      <c r="B63">
        <v>10003</v>
      </c>
      <c r="C63">
        <v>0</v>
      </c>
      <c r="D63" t="s">
        <v>140</v>
      </c>
      <c r="E63" t="s">
        <v>175</v>
      </c>
      <c r="F63">
        <v>0</v>
      </c>
      <c r="G63">
        <v>0</v>
      </c>
      <c r="P63">
        <f t="shared" si="0"/>
        <v>0</v>
      </c>
      <c r="Q63">
        <f t="shared" si="1"/>
        <v>0</v>
      </c>
      <c r="R63">
        <f t="shared" si="2"/>
        <v>0</v>
      </c>
      <c r="S63">
        <f t="shared" si="3"/>
        <v>0</v>
      </c>
      <c r="T63">
        <f t="shared" si="4"/>
        <v>1</v>
      </c>
      <c r="U63">
        <f t="shared" si="5"/>
        <v>0</v>
      </c>
      <c r="V63">
        <f t="shared" si="6"/>
        <v>0</v>
      </c>
      <c r="W63">
        <f t="shared" si="7"/>
        <v>0</v>
      </c>
      <c r="X63">
        <f t="shared" si="8"/>
        <v>0</v>
      </c>
    </row>
    <row r="64" spans="1:24" x14ac:dyDescent="0.3">
      <c r="A64">
        <v>2</v>
      </c>
      <c r="B64">
        <v>10005</v>
      </c>
      <c r="C64">
        <v>0</v>
      </c>
      <c r="D64" t="s">
        <v>109</v>
      </c>
      <c r="E64" t="s">
        <v>176</v>
      </c>
      <c r="F64">
        <v>0</v>
      </c>
      <c r="G64">
        <v>1</v>
      </c>
      <c r="P64">
        <f t="shared" si="0"/>
        <v>0</v>
      </c>
      <c r="Q64">
        <f t="shared" si="1"/>
        <v>0</v>
      </c>
      <c r="R64">
        <f t="shared" si="2"/>
        <v>0</v>
      </c>
      <c r="S64">
        <f t="shared" si="3"/>
        <v>1</v>
      </c>
      <c r="T64">
        <f t="shared" si="4"/>
        <v>0</v>
      </c>
      <c r="U64">
        <f t="shared" si="5"/>
        <v>0</v>
      </c>
      <c r="V64">
        <f t="shared" si="6"/>
        <v>0</v>
      </c>
      <c r="W64">
        <f t="shared" si="7"/>
        <v>0</v>
      </c>
      <c r="X64">
        <f t="shared" si="8"/>
        <v>0</v>
      </c>
    </row>
    <row r="65" spans="1:24" x14ac:dyDescent="0.3">
      <c r="A65">
        <v>2</v>
      </c>
      <c r="B65">
        <v>10006</v>
      </c>
      <c r="C65">
        <v>0</v>
      </c>
      <c r="D65" t="s">
        <v>112</v>
      </c>
      <c r="E65" t="s">
        <v>177</v>
      </c>
      <c r="F65">
        <v>2</v>
      </c>
      <c r="G65">
        <v>1</v>
      </c>
      <c r="P65">
        <f t="shared" si="0"/>
        <v>1</v>
      </c>
      <c r="Q65">
        <f t="shared" si="1"/>
        <v>0</v>
      </c>
      <c r="R65">
        <f t="shared" si="2"/>
        <v>0</v>
      </c>
      <c r="S65">
        <f t="shared" si="3"/>
        <v>0</v>
      </c>
      <c r="T65">
        <f t="shared" si="4"/>
        <v>0</v>
      </c>
      <c r="U65">
        <f t="shared" si="5"/>
        <v>0</v>
      </c>
      <c r="V65">
        <f t="shared" si="6"/>
        <v>0</v>
      </c>
      <c r="W65">
        <f t="shared" si="7"/>
        <v>0</v>
      </c>
      <c r="X65">
        <f t="shared" si="8"/>
        <v>0</v>
      </c>
    </row>
    <row r="66" spans="1:24" x14ac:dyDescent="0.3">
      <c r="A66">
        <v>2</v>
      </c>
      <c r="B66">
        <v>10006</v>
      </c>
      <c r="C66">
        <v>1</v>
      </c>
      <c r="D66" t="s">
        <v>112</v>
      </c>
      <c r="E66" t="s">
        <v>178</v>
      </c>
      <c r="F66">
        <v>1</v>
      </c>
      <c r="G66">
        <v>1</v>
      </c>
      <c r="P66">
        <f t="shared" si="0"/>
        <v>1</v>
      </c>
      <c r="Q66">
        <f t="shared" si="1"/>
        <v>0</v>
      </c>
      <c r="R66">
        <f t="shared" si="2"/>
        <v>0</v>
      </c>
      <c r="S66">
        <f t="shared" si="3"/>
        <v>0</v>
      </c>
      <c r="T66">
        <f t="shared" si="4"/>
        <v>0</v>
      </c>
      <c r="U66">
        <f t="shared" si="5"/>
        <v>0</v>
      </c>
      <c r="V66">
        <f t="shared" si="6"/>
        <v>0</v>
      </c>
      <c r="W66">
        <f t="shared" si="7"/>
        <v>0</v>
      </c>
      <c r="X66">
        <f t="shared" si="8"/>
        <v>0</v>
      </c>
    </row>
    <row r="67" spans="1:24" x14ac:dyDescent="0.3">
      <c r="A67">
        <v>2</v>
      </c>
      <c r="B67">
        <v>10007</v>
      </c>
      <c r="C67">
        <v>0</v>
      </c>
      <c r="D67" t="s">
        <v>158</v>
      </c>
      <c r="E67" t="s">
        <v>179</v>
      </c>
      <c r="F67">
        <v>0</v>
      </c>
      <c r="G67">
        <v>0</v>
      </c>
      <c r="P67">
        <f t="shared" si="0"/>
        <v>0</v>
      </c>
      <c r="Q67">
        <f t="shared" si="1"/>
        <v>0</v>
      </c>
      <c r="R67">
        <f t="shared" si="2"/>
        <v>0</v>
      </c>
      <c r="S67">
        <f t="shared" si="3"/>
        <v>0</v>
      </c>
      <c r="T67">
        <f t="shared" si="4"/>
        <v>1</v>
      </c>
      <c r="U67">
        <f t="shared" si="5"/>
        <v>0</v>
      </c>
      <c r="V67">
        <f t="shared" si="6"/>
        <v>0</v>
      </c>
      <c r="W67">
        <f t="shared" si="7"/>
        <v>0</v>
      </c>
      <c r="X67">
        <f t="shared" si="8"/>
        <v>0</v>
      </c>
    </row>
    <row r="68" spans="1:24" x14ac:dyDescent="0.3">
      <c r="A68">
        <v>2</v>
      </c>
      <c r="B68">
        <v>10008</v>
      </c>
      <c r="C68">
        <v>0</v>
      </c>
      <c r="D68" t="s">
        <v>112</v>
      </c>
      <c r="E68" t="s">
        <v>180</v>
      </c>
      <c r="F68">
        <v>-2</v>
      </c>
      <c r="G68">
        <v>1</v>
      </c>
      <c r="P68">
        <f t="shared" ref="P68:P104" si="11">IF(AND($F68&gt;0,$G68&gt;0),1,0)</f>
        <v>0</v>
      </c>
      <c r="Q68">
        <f t="shared" ref="Q68:Q104" si="12">IF(AND($F68&gt;0,$G68=0),1,0)</f>
        <v>0</v>
      </c>
      <c r="R68">
        <f t="shared" ref="R68:R104" si="13">IF(AND($F68&gt;0,$G68&lt;0),1,0)</f>
        <v>0</v>
      </c>
      <c r="S68">
        <f t="shared" ref="S68:S104" si="14">IF(AND($F68=0,$G68&gt;0),1,0)</f>
        <v>0</v>
      </c>
      <c r="T68">
        <f t="shared" ref="T68:T104" si="15">IF(AND($F68=0,$G68=0),1,0)</f>
        <v>0</v>
      </c>
      <c r="U68">
        <f t="shared" ref="U68:U104" si="16">IF(AND($F68=0,$G68&lt;0),1,0)</f>
        <v>0</v>
      </c>
      <c r="V68">
        <f t="shared" ref="V68:V104" si="17">IF(AND($F68&lt;0,$G68&gt;0),1,0)</f>
        <v>1</v>
      </c>
      <c r="W68">
        <f t="shared" ref="W68:W104" si="18">IF(AND($F68&lt;0,$G68=0),1,0)</f>
        <v>0</v>
      </c>
      <c r="X68">
        <f t="shared" ref="X68:X104" si="19">IF(AND($F68&lt;0,$G68&lt;0),1,0)</f>
        <v>0</v>
      </c>
    </row>
    <row r="69" spans="1:24" x14ac:dyDescent="0.3">
      <c r="A69">
        <v>2</v>
      </c>
      <c r="B69">
        <v>10008</v>
      </c>
      <c r="C69">
        <v>1</v>
      </c>
      <c r="D69" t="s">
        <v>112</v>
      </c>
      <c r="E69" t="s">
        <v>181</v>
      </c>
      <c r="F69">
        <v>0</v>
      </c>
      <c r="G69">
        <v>1</v>
      </c>
      <c r="P69">
        <f t="shared" si="11"/>
        <v>0</v>
      </c>
      <c r="Q69">
        <f t="shared" si="12"/>
        <v>0</v>
      </c>
      <c r="R69">
        <f t="shared" si="13"/>
        <v>0</v>
      </c>
      <c r="S69">
        <f t="shared" si="14"/>
        <v>1</v>
      </c>
      <c r="T69">
        <f t="shared" si="15"/>
        <v>0</v>
      </c>
      <c r="U69">
        <f t="shared" si="16"/>
        <v>0</v>
      </c>
      <c r="V69">
        <f t="shared" si="17"/>
        <v>0</v>
      </c>
      <c r="W69">
        <f t="shared" si="18"/>
        <v>0</v>
      </c>
      <c r="X69">
        <f t="shared" si="19"/>
        <v>0</v>
      </c>
    </row>
    <row r="70" spans="1:24" x14ac:dyDescent="0.3">
      <c r="A70">
        <v>3</v>
      </c>
      <c r="B70">
        <v>10009</v>
      </c>
      <c r="C70">
        <v>0</v>
      </c>
      <c r="D70" t="s">
        <v>112</v>
      </c>
      <c r="E70" t="s">
        <v>182</v>
      </c>
      <c r="F70">
        <v>0</v>
      </c>
      <c r="G70">
        <v>-1</v>
      </c>
      <c r="P70">
        <f t="shared" si="11"/>
        <v>0</v>
      </c>
      <c r="Q70">
        <f t="shared" si="12"/>
        <v>0</v>
      </c>
      <c r="R70">
        <f t="shared" si="13"/>
        <v>0</v>
      </c>
      <c r="S70">
        <f t="shared" si="14"/>
        <v>0</v>
      </c>
      <c r="T70">
        <f t="shared" si="15"/>
        <v>0</v>
      </c>
      <c r="U70">
        <f t="shared" si="16"/>
        <v>1</v>
      </c>
      <c r="V70">
        <f t="shared" si="17"/>
        <v>0</v>
      </c>
      <c r="W70">
        <f t="shared" si="18"/>
        <v>0</v>
      </c>
      <c r="X70">
        <f t="shared" si="19"/>
        <v>0</v>
      </c>
    </row>
    <row r="71" spans="1:24" x14ac:dyDescent="0.3">
      <c r="A71">
        <v>3</v>
      </c>
      <c r="B71">
        <v>10009</v>
      </c>
      <c r="C71">
        <v>1</v>
      </c>
      <c r="D71" t="s">
        <v>112</v>
      </c>
      <c r="E71" t="s">
        <v>183</v>
      </c>
      <c r="F71">
        <v>-1</v>
      </c>
      <c r="G71">
        <v>-1</v>
      </c>
      <c r="P71">
        <f t="shared" si="11"/>
        <v>0</v>
      </c>
      <c r="Q71">
        <f t="shared" si="12"/>
        <v>0</v>
      </c>
      <c r="R71">
        <f t="shared" si="13"/>
        <v>0</v>
      </c>
      <c r="S71">
        <f t="shared" si="14"/>
        <v>0</v>
      </c>
      <c r="T71">
        <f t="shared" si="15"/>
        <v>0</v>
      </c>
      <c r="U71">
        <f t="shared" si="16"/>
        <v>0</v>
      </c>
      <c r="V71">
        <f t="shared" si="17"/>
        <v>0</v>
      </c>
      <c r="W71">
        <f t="shared" si="18"/>
        <v>0</v>
      </c>
      <c r="X71">
        <f t="shared" si="19"/>
        <v>1</v>
      </c>
    </row>
    <row r="72" spans="1:24" x14ac:dyDescent="0.3">
      <c r="A72">
        <v>3</v>
      </c>
      <c r="B72">
        <v>100010</v>
      </c>
      <c r="C72">
        <v>0</v>
      </c>
      <c r="D72" t="s">
        <v>117</v>
      </c>
      <c r="E72" t="s">
        <v>184</v>
      </c>
      <c r="F72">
        <v>0</v>
      </c>
      <c r="G72">
        <v>0</v>
      </c>
      <c r="P72">
        <f t="shared" si="11"/>
        <v>0</v>
      </c>
      <c r="Q72">
        <f t="shared" si="12"/>
        <v>0</v>
      </c>
      <c r="R72">
        <f t="shared" si="13"/>
        <v>0</v>
      </c>
      <c r="S72">
        <f t="shared" si="14"/>
        <v>0</v>
      </c>
      <c r="T72">
        <f t="shared" si="15"/>
        <v>1</v>
      </c>
      <c r="U72">
        <f t="shared" si="16"/>
        <v>0</v>
      </c>
      <c r="V72">
        <f t="shared" si="17"/>
        <v>0</v>
      </c>
      <c r="W72">
        <f t="shared" si="18"/>
        <v>0</v>
      </c>
      <c r="X72">
        <f t="shared" si="19"/>
        <v>0</v>
      </c>
    </row>
    <row r="73" spans="1:24" x14ac:dyDescent="0.3">
      <c r="A73">
        <v>3</v>
      </c>
      <c r="B73">
        <v>100011</v>
      </c>
      <c r="C73">
        <v>0</v>
      </c>
      <c r="D73" t="s">
        <v>112</v>
      </c>
      <c r="E73" t="s">
        <v>185</v>
      </c>
      <c r="F73">
        <v>0</v>
      </c>
      <c r="G73">
        <v>0</v>
      </c>
      <c r="P73">
        <f t="shared" si="11"/>
        <v>0</v>
      </c>
      <c r="Q73">
        <f t="shared" si="12"/>
        <v>0</v>
      </c>
      <c r="R73">
        <f t="shared" si="13"/>
        <v>0</v>
      </c>
      <c r="S73">
        <f t="shared" si="14"/>
        <v>0</v>
      </c>
      <c r="T73">
        <f t="shared" si="15"/>
        <v>1</v>
      </c>
      <c r="U73">
        <f t="shared" si="16"/>
        <v>0</v>
      </c>
      <c r="V73">
        <f t="shared" si="17"/>
        <v>0</v>
      </c>
      <c r="W73">
        <f t="shared" si="18"/>
        <v>0</v>
      </c>
      <c r="X73">
        <f t="shared" si="19"/>
        <v>0</v>
      </c>
    </row>
    <row r="74" spans="1:24" x14ac:dyDescent="0.3">
      <c r="A74">
        <v>3</v>
      </c>
      <c r="B74">
        <v>100011</v>
      </c>
      <c r="C74">
        <v>1</v>
      </c>
      <c r="D74" t="s">
        <v>112</v>
      </c>
      <c r="E74" t="s">
        <v>186</v>
      </c>
      <c r="F74">
        <v>0</v>
      </c>
      <c r="G74">
        <v>0</v>
      </c>
      <c r="P74">
        <f t="shared" si="11"/>
        <v>0</v>
      </c>
      <c r="Q74">
        <f t="shared" si="12"/>
        <v>0</v>
      </c>
      <c r="R74">
        <f t="shared" si="13"/>
        <v>0</v>
      </c>
      <c r="S74">
        <f t="shared" si="14"/>
        <v>0</v>
      </c>
      <c r="T74">
        <f t="shared" si="15"/>
        <v>1</v>
      </c>
      <c r="U74">
        <f t="shared" si="16"/>
        <v>0</v>
      </c>
      <c r="V74">
        <f t="shared" si="17"/>
        <v>0</v>
      </c>
      <c r="W74">
        <f t="shared" si="18"/>
        <v>0</v>
      </c>
      <c r="X74">
        <f t="shared" si="19"/>
        <v>0</v>
      </c>
    </row>
    <row r="75" spans="1:24" x14ac:dyDescent="0.3">
      <c r="A75">
        <v>4</v>
      </c>
      <c r="B75">
        <v>100012</v>
      </c>
      <c r="C75">
        <v>0</v>
      </c>
      <c r="D75" t="s">
        <v>112</v>
      </c>
      <c r="E75" t="s">
        <v>187</v>
      </c>
      <c r="F75">
        <v>2</v>
      </c>
      <c r="G75">
        <v>1</v>
      </c>
      <c r="P75">
        <f t="shared" si="11"/>
        <v>1</v>
      </c>
      <c r="Q75">
        <f t="shared" si="12"/>
        <v>0</v>
      </c>
      <c r="R75">
        <f t="shared" si="13"/>
        <v>0</v>
      </c>
      <c r="S75">
        <f t="shared" si="14"/>
        <v>0</v>
      </c>
      <c r="T75">
        <f t="shared" si="15"/>
        <v>0</v>
      </c>
      <c r="U75">
        <f t="shared" si="16"/>
        <v>0</v>
      </c>
      <c r="V75">
        <f t="shared" si="17"/>
        <v>0</v>
      </c>
      <c r="W75">
        <f t="shared" si="18"/>
        <v>0</v>
      </c>
      <c r="X75">
        <f t="shared" si="19"/>
        <v>0</v>
      </c>
    </row>
    <row r="76" spans="1:24" x14ac:dyDescent="0.3">
      <c r="A76">
        <v>4</v>
      </c>
      <c r="B76">
        <v>100012</v>
      </c>
      <c r="C76">
        <v>1</v>
      </c>
      <c r="D76" t="s">
        <v>112</v>
      </c>
      <c r="E76" t="s">
        <v>188</v>
      </c>
      <c r="F76">
        <v>0</v>
      </c>
      <c r="G76">
        <v>0</v>
      </c>
      <c r="P76">
        <f t="shared" si="11"/>
        <v>0</v>
      </c>
      <c r="Q76">
        <f t="shared" si="12"/>
        <v>0</v>
      </c>
      <c r="R76">
        <f t="shared" si="13"/>
        <v>0</v>
      </c>
      <c r="S76">
        <f t="shared" si="14"/>
        <v>0</v>
      </c>
      <c r="T76">
        <f t="shared" si="15"/>
        <v>1</v>
      </c>
      <c r="U76">
        <f t="shared" si="16"/>
        <v>0</v>
      </c>
      <c r="V76">
        <f t="shared" si="17"/>
        <v>0</v>
      </c>
      <c r="W76">
        <f t="shared" si="18"/>
        <v>0</v>
      </c>
      <c r="X76">
        <f t="shared" si="19"/>
        <v>0</v>
      </c>
    </row>
    <row r="77" spans="1:24" x14ac:dyDescent="0.3">
      <c r="A77">
        <v>4</v>
      </c>
      <c r="B77">
        <v>100012</v>
      </c>
      <c r="C77">
        <v>2</v>
      </c>
      <c r="D77" t="s">
        <v>112</v>
      </c>
      <c r="E77" t="s">
        <v>189</v>
      </c>
      <c r="F77">
        <v>0</v>
      </c>
      <c r="G77">
        <v>0</v>
      </c>
      <c r="P77">
        <f t="shared" si="11"/>
        <v>0</v>
      </c>
      <c r="Q77">
        <f t="shared" si="12"/>
        <v>0</v>
      </c>
      <c r="R77">
        <f t="shared" si="13"/>
        <v>0</v>
      </c>
      <c r="S77">
        <f t="shared" si="14"/>
        <v>0</v>
      </c>
      <c r="T77">
        <f t="shared" si="15"/>
        <v>1</v>
      </c>
      <c r="U77">
        <f t="shared" si="16"/>
        <v>0</v>
      </c>
      <c r="V77">
        <f t="shared" si="17"/>
        <v>0</v>
      </c>
      <c r="W77">
        <f t="shared" si="18"/>
        <v>0</v>
      </c>
      <c r="X77">
        <f t="shared" si="19"/>
        <v>0</v>
      </c>
    </row>
    <row r="78" spans="1:24" x14ac:dyDescent="0.3">
      <c r="A78">
        <v>4</v>
      </c>
      <c r="B78">
        <v>100012</v>
      </c>
      <c r="C78">
        <v>3</v>
      </c>
      <c r="D78" t="s">
        <v>112</v>
      </c>
      <c r="E78" t="s">
        <v>190</v>
      </c>
      <c r="F78">
        <v>1</v>
      </c>
      <c r="G78">
        <v>0</v>
      </c>
      <c r="P78">
        <f t="shared" si="11"/>
        <v>0</v>
      </c>
      <c r="Q78">
        <f t="shared" si="12"/>
        <v>1</v>
      </c>
      <c r="R78">
        <f t="shared" si="13"/>
        <v>0</v>
      </c>
      <c r="S78">
        <f t="shared" si="14"/>
        <v>0</v>
      </c>
      <c r="T78">
        <f t="shared" si="15"/>
        <v>0</v>
      </c>
      <c r="U78">
        <f t="shared" si="16"/>
        <v>0</v>
      </c>
      <c r="V78">
        <f t="shared" si="17"/>
        <v>0</v>
      </c>
      <c r="W78">
        <f t="shared" si="18"/>
        <v>0</v>
      </c>
      <c r="X78">
        <f t="shared" si="19"/>
        <v>0</v>
      </c>
    </row>
    <row r="79" spans="1:24" x14ac:dyDescent="0.3">
      <c r="A79">
        <v>4</v>
      </c>
      <c r="B79">
        <v>100013</v>
      </c>
      <c r="C79">
        <v>0</v>
      </c>
      <c r="D79" t="s">
        <v>117</v>
      </c>
      <c r="E79" t="s">
        <v>191</v>
      </c>
      <c r="F79">
        <v>0</v>
      </c>
      <c r="G79">
        <v>0</v>
      </c>
      <c r="P79">
        <f t="shared" si="11"/>
        <v>0</v>
      </c>
      <c r="Q79">
        <f t="shared" si="12"/>
        <v>0</v>
      </c>
      <c r="R79">
        <f t="shared" si="13"/>
        <v>0</v>
      </c>
      <c r="S79">
        <f t="shared" si="14"/>
        <v>0</v>
      </c>
      <c r="T79">
        <f t="shared" si="15"/>
        <v>1</v>
      </c>
      <c r="U79">
        <f t="shared" si="16"/>
        <v>0</v>
      </c>
      <c r="V79">
        <f t="shared" si="17"/>
        <v>0</v>
      </c>
      <c r="W79">
        <f t="shared" si="18"/>
        <v>0</v>
      </c>
      <c r="X79">
        <f t="shared" si="19"/>
        <v>0</v>
      </c>
    </row>
    <row r="80" spans="1:24" x14ac:dyDescent="0.3">
      <c r="A80">
        <v>4</v>
      </c>
      <c r="B80">
        <v>100014</v>
      </c>
      <c r="C80">
        <v>0</v>
      </c>
      <c r="D80" t="s">
        <v>117</v>
      </c>
      <c r="E80" t="s">
        <v>192</v>
      </c>
      <c r="F80">
        <v>1</v>
      </c>
      <c r="G80">
        <v>0</v>
      </c>
      <c r="P80">
        <f t="shared" si="11"/>
        <v>0</v>
      </c>
      <c r="Q80">
        <f t="shared" si="12"/>
        <v>1</v>
      </c>
      <c r="R80">
        <f t="shared" si="13"/>
        <v>0</v>
      </c>
      <c r="S80">
        <f t="shared" si="14"/>
        <v>0</v>
      </c>
      <c r="T80">
        <f t="shared" si="15"/>
        <v>0</v>
      </c>
      <c r="U80">
        <f t="shared" si="16"/>
        <v>0</v>
      </c>
      <c r="V80">
        <f t="shared" si="17"/>
        <v>0</v>
      </c>
      <c r="W80">
        <f t="shared" si="18"/>
        <v>0</v>
      </c>
      <c r="X80">
        <f t="shared" si="19"/>
        <v>0</v>
      </c>
    </row>
    <row r="81" spans="1:24" x14ac:dyDescent="0.3">
      <c r="A81">
        <v>4</v>
      </c>
      <c r="B81">
        <v>100015</v>
      </c>
      <c r="C81">
        <v>0</v>
      </c>
      <c r="D81" t="s">
        <v>109</v>
      </c>
      <c r="E81" t="s">
        <v>193</v>
      </c>
      <c r="F81">
        <v>1</v>
      </c>
      <c r="G81">
        <v>-1</v>
      </c>
      <c r="P81">
        <f t="shared" si="11"/>
        <v>0</v>
      </c>
      <c r="Q81">
        <f t="shared" si="12"/>
        <v>0</v>
      </c>
      <c r="R81">
        <f t="shared" si="13"/>
        <v>1</v>
      </c>
      <c r="S81">
        <f t="shared" si="14"/>
        <v>0</v>
      </c>
      <c r="T81">
        <f t="shared" si="15"/>
        <v>0</v>
      </c>
      <c r="U81">
        <f t="shared" si="16"/>
        <v>0</v>
      </c>
      <c r="V81">
        <f t="shared" si="17"/>
        <v>0</v>
      </c>
      <c r="W81">
        <f t="shared" si="18"/>
        <v>0</v>
      </c>
      <c r="X81">
        <f t="shared" si="19"/>
        <v>0</v>
      </c>
    </row>
    <row r="82" spans="1:24" x14ac:dyDescent="0.3">
      <c r="A82">
        <v>4</v>
      </c>
      <c r="B82">
        <v>100015</v>
      </c>
      <c r="C82">
        <v>1</v>
      </c>
      <c r="D82" t="s">
        <v>109</v>
      </c>
      <c r="E82" t="s">
        <v>194</v>
      </c>
      <c r="F82">
        <v>-1</v>
      </c>
      <c r="G82">
        <v>-1</v>
      </c>
      <c r="P82">
        <f t="shared" si="11"/>
        <v>0</v>
      </c>
      <c r="Q82">
        <f t="shared" si="12"/>
        <v>0</v>
      </c>
      <c r="R82">
        <f t="shared" si="13"/>
        <v>0</v>
      </c>
      <c r="S82">
        <f t="shared" si="14"/>
        <v>0</v>
      </c>
      <c r="T82">
        <f t="shared" si="15"/>
        <v>0</v>
      </c>
      <c r="U82">
        <f t="shared" si="16"/>
        <v>0</v>
      </c>
      <c r="V82">
        <f t="shared" si="17"/>
        <v>0</v>
      </c>
      <c r="W82">
        <f t="shared" si="18"/>
        <v>0</v>
      </c>
      <c r="X82">
        <f t="shared" si="19"/>
        <v>1</v>
      </c>
    </row>
    <row r="83" spans="1:24" x14ac:dyDescent="0.3">
      <c r="A83">
        <v>4</v>
      </c>
      <c r="B83">
        <v>100016</v>
      </c>
      <c r="C83">
        <v>0</v>
      </c>
      <c r="D83" t="s">
        <v>117</v>
      </c>
      <c r="E83" t="s">
        <v>195</v>
      </c>
      <c r="F83">
        <v>-1</v>
      </c>
      <c r="G83">
        <v>0</v>
      </c>
      <c r="P83">
        <f t="shared" si="11"/>
        <v>0</v>
      </c>
      <c r="Q83">
        <f t="shared" si="12"/>
        <v>0</v>
      </c>
      <c r="R83">
        <f t="shared" si="13"/>
        <v>0</v>
      </c>
      <c r="S83">
        <f t="shared" si="14"/>
        <v>0</v>
      </c>
      <c r="T83">
        <f t="shared" si="15"/>
        <v>0</v>
      </c>
      <c r="U83">
        <f t="shared" si="16"/>
        <v>0</v>
      </c>
      <c r="V83">
        <f t="shared" si="17"/>
        <v>0</v>
      </c>
      <c r="W83">
        <f t="shared" si="18"/>
        <v>1</v>
      </c>
      <c r="X83">
        <f t="shared" si="19"/>
        <v>0</v>
      </c>
    </row>
    <row r="84" spans="1:24" x14ac:dyDescent="0.3">
      <c r="A84">
        <v>4</v>
      </c>
      <c r="B84">
        <v>100017</v>
      </c>
      <c r="C84">
        <v>0</v>
      </c>
      <c r="D84" t="s">
        <v>109</v>
      </c>
      <c r="E84" t="s">
        <v>196</v>
      </c>
      <c r="F84">
        <v>-1</v>
      </c>
      <c r="G84">
        <v>0</v>
      </c>
      <c r="P84">
        <f t="shared" si="11"/>
        <v>0</v>
      </c>
      <c r="Q84">
        <f t="shared" si="12"/>
        <v>0</v>
      </c>
      <c r="R84">
        <f t="shared" si="13"/>
        <v>0</v>
      </c>
      <c r="S84">
        <f t="shared" si="14"/>
        <v>0</v>
      </c>
      <c r="T84">
        <f t="shared" si="15"/>
        <v>0</v>
      </c>
      <c r="U84">
        <f t="shared" si="16"/>
        <v>0</v>
      </c>
      <c r="V84">
        <f t="shared" si="17"/>
        <v>0</v>
      </c>
      <c r="W84">
        <f t="shared" si="18"/>
        <v>1</v>
      </c>
      <c r="X84">
        <f t="shared" si="19"/>
        <v>0</v>
      </c>
    </row>
    <row r="85" spans="1:24" x14ac:dyDescent="0.3">
      <c r="A85">
        <v>4</v>
      </c>
      <c r="B85">
        <v>100017</v>
      </c>
      <c r="C85">
        <v>1</v>
      </c>
      <c r="D85" t="s">
        <v>109</v>
      </c>
      <c r="E85" t="s">
        <v>197</v>
      </c>
      <c r="F85">
        <v>-1</v>
      </c>
      <c r="G85">
        <v>0</v>
      </c>
      <c r="P85">
        <f t="shared" si="11"/>
        <v>0</v>
      </c>
      <c r="Q85">
        <f t="shared" si="12"/>
        <v>0</v>
      </c>
      <c r="R85">
        <f t="shared" si="13"/>
        <v>0</v>
      </c>
      <c r="S85">
        <f t="shared" si="14"/>
        <v>0</v>
      </c>
      <c r="T85">
        <f t="shared" si="15"/>
        <v>0</v>
      </c>
      <c r="U85">
        <f t="shared" si="16"/>
        <v>0</v>
      </c>
      <c r="V85">
        <f t="shared" si="17"/>
        <v>0</v>
      </c>
      <c r="W85">
        <f t="shared" si="18"/>
        <v>1</v>
      </c>
      <c r="X85">
        <f t="shared" si="19"/>
        <v>0</v>
      </c>
    </row>
    <row r="86" spans="1:24" x14ac:dyDescent="0.3">
      <c r="A86">
        <v>4</v>
      </c>
      <c r="B86">
        <v>100018</v>
      </c>
      <c r="C86">
        <v>0</v>
      </c>
      <c r="D86" t="s">
        <v>117</v>
      </c>
      <c r="E86" t="s">
        <v>198</v>
      </c>
      <c r="F86">
        <v>-1</v>
      </c>
      <c r="G86">
        <v>0</v>
      </c>
      <c r="P86">
        <f t="shared" si="11"/>
        <v>0</v>
      </c>
      <c r="Q86">
        <f t="shared" si="12"/>
        <v>0</v>
      </c>
      <c r="R86">
        <f t="shared" si="13"/>
        <v>0</v>
      </c>
      <c r="S86">
        <f t="shared" si="14"/>
        <v>0</v>
      </c>
      <c r="T86">
        <f t="shared" si="15"/>
        <v>0</v>
      </c>
      <c r="U86">
        <f t="shared" si="16"/>
        <v>0</v>
      </c>
      <c r="V86">
        <f t="shared" si="17"/>
        <v>0</v>
      </c>
      <c r="W86">
        <f t="shared" si="18"/>
        <v>1</v>
      </c>
      <c r="X86">
        <f t="shared" si="19"/>
        <v>0</v>
      </c>
    </row>
    <row r="87" spans="1:24" x14ac:dyDescent="0.3">
      <c r="A87">
        <v>4</v>
      </c>
      <c r="B87">
        <v>100018</v>
      </c>
      <c r="C87">
        <v>1</v>
      </c>
      <c r="D87" t="s">
        <v>117</v>
      </c>
      <c r="E87" t="s">
        <v>199</v>
      </c>
      <c r="F87">
        <v>0</v>
      </c>
      <c r="G87">
        <v>0</v>
      </c>
      <c r="P87">
        <f t="shared" si="11"/>
        <v>0</v>
      </c>
      <c r="Q87">
        <f t="shared" si="12"/>
        <v>0</v>
      </c>
      <c r="R87">
        <f t="shared" si="13"/>
        <v>0</v>
      </c>
      <c r="S87">
        <f t="shared" si="14"/>
        <v>0</v>
      </c>
      <c r="T87">
        <f t="shared" si="15"/>
        <v>1</v>
      </c>
      <c r="U87">
        <f t="shared" si="16"/>
        <v>0</v>
      </c>
      <c r="V87">
        <f t="shared" si="17"/>
        <v>0</v>
      </c>
      <c r="W87">
        <f t="shared" si="18"/>
        <v>0</v>
      </c>
      <c r="X87">
        <f t="shared" si="19"/>
        <v>0</v>
      </c>
    </row>
    <row r="88" spans="1:24" x14ac:dyDescent="0.3">
      <c r="A88">
        <v>4</v>
      </c>
      <c r="B88">
        <v>100019</v>
      </c>
      <c r="C88">
        <v>0</v>
      </c>
      <c r="D88" t="s">
        <v>112</v>
      </c>
      <c r="E88" t="s">
        <v>200</v>
      </c>
      <c r="F88">
        <v>1</v>
      </c>
      <c r="G88">
        <v>-1</v>
      </c>
      <c r="P88">
        <f t="shared" si="11"/>
        <v>0</v>
      </c>
      <c r="Q88">
        <f t="shared" si="12"/>
        <v>0</v>
      </c>
      <c r="R88">
        <f t="shared" si="13"/>
        <v>1</v>
      </c>
      <c r="S88">
        <f t="shared" si="14"/>
        <v>0</v>
      </c>
      <c r="T88">
        <f t="shared" si="15"/>
        <v>0</v>
      </c>
      <c r="U88">
        <f t="shared" si="16"/>
        <v>0</v>
      </c>
      <c r="V88">
        <f t="shared" si="17"/>
        <v>0</v>
      </c>
      <c r="W88">
        <f t="shared" si="18"/>
        <v>0</v>
      </c>
      <c r="X88">
        <f t="shared" si="19"/>
        <v>0</v>
      </c>
    </row>
    <row r="89" spans="1:24" x14ac:dyDescent="0.3">
      <c r="A89">
        <v>4</v>
      </c>
      <c r="B89">
        <v>100019</v>
      </c>
      <c r="C89">
        <v>1</v>
      </c>
      <c r="D89" t="s">
        <v>112</v>
      </c>
      <c r="E89" t="s">
        <v>201</v>
      </c>
      <c r="F89">
        <v>0</v>
      </c>
      <c r="G89">
        <v>-1</v>
      </c>
      <c r="P89">
        <f t="shared" si="11"/>
        <v>0</v>
      </c>
      <c r="Q89">
        <f t="shared" si="12"/>
        <v>0</v>
      </c>
      <c r="R89">
        <f t="shared" si="13"/>
        <v>0</v>
      </c>
      <c r="S89">
        <f t="shared" si="14"/>
        <v>0</v>
      </c>
      <c r="T89">
        <f t="shared" si="15"/>
        <v>0</v>
      </c>
      <c r="U89">
        <f t="shared" si="16"/>
        <v>1</v>
      </c>
      <c r="V89">
        <f t="shared" si="17"/>
        <v>0</v>
      </c>
      <c r="W89">
        <f t="shared" si="18"/>
        <v>0</v>
      </c>
      <c r="X89">
        <f t="shared" si="19"/>
        <v>0</v>
      </c>
    </row>
    <row r="90" spans="1:24" x14ac:dyDescent="0.3">
      <c r="A90">
        <v>4</v>
      </c>
      <c r="B90">
        <v>100019</v>
      </c>
      <c r="C90">
        <v>2</v>
      </c>
      <c r="D90" t="s">
        <v>112</v>
      </c>
      <c r="E90" t="s">
        <v>202</v>
      </c>
      <c r="F90">
        <v>-1</v>
      </c>
      <c r="G90">
        <v>-1</v>
      </c>
      <c r="P90">
        <f t="shared" si="11"/>
        <v>0</v>
      </c>
      <c r="Q90">
        <f t="shared" si="12"/>
        <v>0</v>
      </c>
      <c r="R90">
        <f t="shared" si="13"/>
        <v>0</v>
      </c>
      <c r="S90">
        <f t="shared" si="14"/>
        <v>0</v>
      </c>
      <c r="T90">
        <f t="shared" si="15"/>
        <v>0</v>
      </c>
      <c r="U90">
        <f t="shared" si="16"/>
        <v>0</v>
      </c>
      <c r="V90">
        <f t="shared" si="17"/>
        <v>0</v>
      </c>
      <c r="W90">
        <f t="shared" si="18"/>
        <v>0</v>
      </c>
      <c r="X90">
        <f t="shared" si="19"/>
        <v>1</v>
      </c>
    </row>
    <row r="91" spans="1:24" x14ac:dyDescent="0.3">
      <c r="A91">
        <v>4</v>
      </c>
      <c r="B91">
        <v>100020</v>
      </c>
      <c r="C91">
        <v>0</v>
      </c>
      <c r="D91" t="s">
        <v>117</v>
      </c>
      <c r="E91" t="s">
        <v>203</v>
      </c>
      <c r="F91">
        <v>0</v>
      </c>
      <c r="G91">
        <v>0</v>
      </c>
      <c r="P91">
        <f t="shared" si="11"/>
        <v>0</v>
      </c>
      <c r="Q91">
        <f t="shared" si="12"/>
        <v>0</v>
      </c>
      <c r="R91">
        <f t="shared" si="13"/>
        <v>0</v>
      </c>
      <c r="S91">
        <f t="shared" si="14"/>
        <v>0</v>
      </c>
      <c r="T91">
        <f t="shared" si="15"/>
        <v>1</v>
      </c>
      <c r="U91">
        <f t="shared" si="16"/>
        <v>0</v>
      </c>
      <c r="V91">
        <f t="shared" si="17"/>
        <v>0</v>
      </c>
      <c r="W91">
        <f t="shared" si="18"/>
        <v>0</v>
      </c>
      <c r="X91">
        <f t="shared" si="19"/>
        <v>0</v>
      </c>
    </row>
    <row r="92" spans="1:24" x14ac:dyDescent="0.3">
      <c r="A92">
        <v>4</v>
      </c>
      <c r="B92">
        <v>100021</v>
      </c>
      <c r="C92">
        <v>0</v>
      </c>
      <c r="D92" t="s">
        <v>135</v>
      </c>
      <c r="E92" t="s">
        <v>204</v>
      </c>
      <c r="F92">
        <v>-1</v>
      </c>
      <c r="G92">
        <v>0</v>
      </c>
      <c r="P92">
        <f t="shared" si="11"/>
        <v>0</v>
      </c>
      <c r="Q92">
        <f t="shared" si="12"/>
        <v>0</v>
      </c>
      <c r="R92">
        <f t="shared" si="13"/>
        <v>0</v>
      </c>
      <c r="S92">
        <f t="shared" si="14"/>
        <v>0</v>
      </c>
      <c r="T92">
        <f t="shared" si="15"/>
        <v>0</v>
      </c>
      <c r="U92">
        <f t="shared" si="16"/>
        <v>0</v>
      </c>
      <c r="V92">
        <f t="shared" si="17"/>
        <v>0</v>
      </c>
      <c r="W92">
        <f t="shared" si="18"/>
        <v>1</v>
      </c>
      <c r="X92">
        <f t="shared" si="19"/>
        <v>0</v>
      </c>
    </row>
    <row r="93" spans="1:24" x14ac:dyDescent="0.3">
      <c r="A93">
        <v>4</v>
      </c>
      <c r="B93">
        <v>100021</v>
      </c>
      <c r="C93">
        <v>1</v>
      </c>
      <c r="D93" t="s">
        <v>135</v>
      </c>
      <c r="E93" t="s">
        <v>205</v>
      </c>
      <c r="F93">
        <v>-1</v>
      </c>
      <c r="G93">
        <v>-1</v>
      </c>
      <c r="P93">
        <f t="shared" si="11"/>
        <v>0</v>
      </c>
      <c r="Q93">
        <f t="shared" si="12"/>
        <v>0</v>
      </c>
      <c r="R93">
        <f t="shared" si="13"/>
        <v>0</v>
      </c>
      <c r="S93">
        <f t="shared" si="14"/>
        <v>0</v>
      </c>
      <c r="T93">
        <f t="shared" si="15"/>
        <v>0</v>
      </c>
      <c r="U93">
        <f t="shared" si="16"/>
        <v>0</v>
      </c>
      <c r="V93">
        <f t="shared" si="17"/>
        <v>0</v>
      </c>
      <c r="W93">
        <f t="shared" si="18"/>
        <v>0</v>
      </c>
      <c r="X93">
        <f t="shared" si="19"/>
        <v>1</v>
      </c>
    </row>
    <row r="94" spans="1:24" x14ac:dyDescent="0.3">
      <c r="A94">
        <v>4</v>
      </c>
      <c r="B94">
        <v>100022</v>
      </c>
      <c r="C94">
        <v>0</v>
      </c>
      <c r="D94" t="s">
        <v>117</v>
      </c>
      <c r="E94" t="s">
        <v>206</v>
      </c>
      <c r="F94">
        <v>1</v>
      </c>
      <c r="G94">
        <v>-1</v>
      </c>
      <c r="P94">
        <f t="shared" si="11"/>
        <v>0</v>
      </c>
      <c r="Q94">
        <f t="shared" si="12"/>
        <v>0</v>
      </c>
      <c r="R94">
        <f t="shared" si="13"/>
        <v>1</v>
      </c>
      <c r="S94">
        <f t="shared" si="14"/>
        <v>0</v>
      </c>
      <c r="T94">
        <f t="shared" si="15"/>
        <v>0</v>
      </c>
      <c r="U94">
        <f t="shared" si="16"/>
        <v>0</v>
      </c>
      <c r="V94">
        <f t="shared" si="17"/>
        <v>0</v>
      </c>
      <c r="W94">
        <f t="shared" si="18"/>
        <v>0</v>
      </c>
      <c r="X94">
        <f t="shared" si="19"/>
        <v>0</v>
      </c>
    </row>
    <row r="95" spans="1:24" x14ac:dyDescent="0.3">
      <c r="A95">
        <v>4</v>
      </c>
      <c r="B95">
        <v>100023</v>
      </c>
      <c r="C95">
        <v>0</v>
      </c>
      <c r="D95" t="s">
        <v>109</v>
      </c>
      <c r="E95" t="s">
        <v>207</v>
      </c>
      <c r="F95">
        <v>-1</v>
      </c>
      <c r="G95">
        <v>0</v>
      </c>
      <c r="P95">
        <f t="shared" si="11"/>
        <v>0</v>
      </c>
      <c r="Q95">
        <f t="shared" si="12"/>
        <v>0</v>
      </c>
      <c r="R95">
        <f t="shared" si="13"/>
        <v>0</v>
      </c>
      <c r="S95">
        <f t="shared" si="14"/>
        <v>0</v>
      </c>
      <c r="T95">
        <f t="shared" si="15"/>
        <v>0</v>
      </c>
      <c r="U95">
        <f t="shared" si="16"/>
        <v>0</v>
      </c>
      <c r="V95">
        <f t="shared" si="17"/>
        <v>0</v>
      </c>
      <c r="W95">
        <f t="shared" si="18"/>
        <v>1</v>
      </c>
      <c r="X95">
        <f t="shared" si="19"/>
        <v>0</v>
      </c>
    </row>
    <row r="96" spans="1:24" x14ac:dyDescent="0.3">
      <c r="A96">
        <v>4</v>
      </c>
      <c r="B96">
        <v>100023</v>
      </c>
      <c r="C96">
        <v>1</v>
      </c>
      <c r="D96" t="s">
        <v>109</v>
      </c>
      <c r="E96" t="s">
        <v>208</v>
      </c>
      <c r="F96">
        <v>-1</v>
      </c>
      <c r="G96">
        <v>0</v>
      </c>
      <c r="P96">
        <f t="shared" si="11"/>
        <v>0</v>
      </c>
      <c r="Q96">
        <f t="shared" si="12"/>
        <v>0</v>
      </c>
      <c r="R96">
        <f t="shared" si="13"/>
        <v>0</v>
      </c>
      <c r="S96">
        <f t="shared" si="14"/>
        <v>0</v>
      </c>
      <c r="T96">
        <f t="shared" si="15"/>
        <v>0</v>
      </c>
      <c r="U96">
        <f t="shared" si="16"/>
        <v>0</v>
      </c>
      <c r="V96">
        <f t="shared" si="17"/>
        <v>0</v>
      </c>
      <c r="W96">
        <f t="shared" si="18"/>
        <v>1</v>
      </c>
      <c r="X96">
        <f t="shared" si="19"/>
        <v>0</v>
      </c>
    </row>
    <row r="97" spans="1:24" x14ac:dyDescent="0.3">
      <c r="A97">
        <v>4</v>
      </c>
      <c r="B97">
        <v>100024</v>
      </c>
      <c r="C97">
        <v>0</v>
      </c>
      <c r="D97" t="s">
        <v>135</v>
      </c>
      <c r="E97" t="s">
        <v>209</v>
      </c>
      <c r="F97">
        <v>0</v>
      </c>
      <c r="G97">
        <v>0</v>
      </c>
      <c r="P97">
        <f t="shared" si="11"/>
        <v>0</v>
      </c>
      <c r="Q97">
        <f t="shared" si="12"/>
        <v>0</v>
      </c>
      <c r="R97">
        <f t="shared" si="13"/>
        <v>0</v>
      </c>
      <c r="S97">
        <f t="shared" si="14"/>
        <v>0</v>
      </c>
      <c r="T97">
        <f t="shared" si="15"/>
        <v>1</v>
      </c>
      <c r="U97">
        <f t="shared" si="16"/>
        <v>0</v>
      </c>
      <c r="V97">
        <f t="shared" si="17"/>
        <v>0</v>
      </c>
      <c r="W97">
        <f t="shared" si="18"/>
        <v>0</v>
      </c>
      <c r="X97">
        <f t="shared" si="19"/>
        <v>0</v>
      </c>
    </row>
    <row r="98" spans="1:24" x14ac:dyDescent="0.3">
      <c r="A98">
        <v>4</v>
      </c>
      <c r="B98">
        <v>100024</v>
      </c>
      <c r="C98">
        <v>1</v>
      </c>
      <c r="D98" t="s">
        <v>135</v>
      </c>
      <c r="E98" t="s">
        <v>210</v>
      </c>
      <c r="F98">
        <v>1</v>
      </c>
      <c r="G98">
        <v>0</v>
      </c>
      <c r="P98">
        <f t="shared" si="11"/>
        <v>0</v>
      </c>
      <c r="Q98">
        <f t="shared" si="12"/>
        <v>1</v>
      </c>
      <c r="R98">
        <f t="shared" si="13"/>
        <v>0</v>
      </c>
      <c r="S98">
        <f t="shared" si="14"/>
        <v>0</v>
      </c>
      <c r="T98">
        <f t="shared" si="15"/>
        <v>0</v>
      </c>
      <c r="U98">
        <f t="shared" si="16"/>
        <v>0</v>
      </c>
      <c r="V98">
        <f t="shared" si="17"/>
        <v>0</v>
      </c>
      <c r="W98">
        <f t="shared" si="18"/>
        <v>0</v>
      </c>
      <c r="X98">
        <f t="shared" si="19"/>
        <v>0</v>
      </c>
    </row>
    <row r="99" spans="1:24" x14ac:dyDescent="0.3">
      <c r="A99">
        <v>4</v>
      </c>
      <c r="B99">
        <v>100024</v>
      </c>
      <c r="C99">
        <v>2</v>
      </c>
      <c r="D99" t="s">
        <v>135</v>
      </c>
      <c r="E99" t="s">
        <v>211</v>
      </c>
      <c r="F99">
        <v>-1</v>
      </c>
      <c r="G99">
        <v>0</v>
      </c>
      <c r="P99">
        <f t="shared" si="11"/>
        <v>0</v>
      </c>
      <c r="Q99">
        <f t="shared" si="12"/>
        <v>0</v>
      </c>
      <c r="R99">
        <f t="shared" si="13"/>
        <v>0</v>
      </c>
      <c r="S99">
        <f t="shared" si="14"/>
        <v>0</v>
      </c>
      <c r="T99">
        <f t="shared" si="15"/>
        <v>0</v>
      </c>
      <c r="U99">
        <f t="shared" si="16"/>
        <v>0</v>
      </c>
      <c r="V99">
        <f t="shared" si="17"/>
        <v>0</v>
      </c>
      <c r="W99">
        <f t="shared" si="18"/>
        <v>1</v>
      </c>
      <c r="X99">
        <f t="shared" si="19"/>
        <v>0</v>
      </c>
    </row>
    <row r="100" spans="1:24" x14ac:dyDescent="0.3">
      <c r="A100">
        <v>4</v>
      </c>
      <c r="B100">
        <v>100024</v>
      </c>
      <c r="C100">
        <v>3</v>
      </c>
      <c r="D100" t="s">
        <v>135</v>
      </c>
      <c r="E100" t="s">
        <v>212</v>
      </c>
      <c r="F100">
        <v>1</v>
      </c>
      <c r="G100">
        <v>0</v>
      </c>
      <c r="P100">
        <f t="shared" si="11"/>
        <v>0</v>
      </c>
      <c r="Q100">
        <f t="shared" si="12"/>
        <v>1</v>
      </c>
      <c r="R100">
        <f t="shared" si="13"/>
        <v>0</v>
      </c>
      <c r="S100">
        <f t="shared" si="14"/>
        <v>0</v>
      </c>
      <c r="T100">
        <f t="shared" si="15"/>
        <v>0</v>
      </c>
      <c r="U100">
        <f t="shared" si="16"/>
        <v>0</v>
      </c>
      <c r="V100">
        <f t="shared" si="17"/>
        <v>0</v>
      </c>
      <c r="W100">
        <f t="shared" si="18"/>
        <v>0</v>
      </c>
      <c r="X100">
        <f t="shared" si="19"/>
        <v>0</v>
      </c>
    </row>
    <row r="101" spans="1:24" x14ac:dyDescent="0.3">
      <c r="A101">
        <v>4</v>
      </c>
      <c r="B101">
        <v>100025</v>
      </c>
      <c r="C101">
        <v>0</v>
      </c>
      <c r="D101" t="s">
        <v>112</v>
      </c>
      <c r="E101" t="s">
        <v>213</v>
      </c>
      <c r="F101">
        <v>-1</v>
      </c>
      <c r="G101">
        <v>1</v>
      </c>
      <c r="P101">
        <f t="shared" si="11"/>
        <v>0</v>
      </c>
      <c r="Q101">
        <f t="shared" si="12"/>
        <v>0</v>
      </c>
      <c r="R101">
        <f t="shared" si="13"/>
        <v>0</v>
      </c>
      <c r="S101">
        <f t="shared" si="14"/>
        <v>0</v>
      </c>
      <c r="T101">
        <f t="shared" si="15"/>
        <v>0</v>
      </c>
      <c r="U101">
        <f t="shared" si="16"/>
        <v>0</v>
      </c>
      <c r="V101">
        <f t="shared" si="17"/>
        <v>1</v>
      </c>
      <c r="W101">
        <f t="shared" si="18"/>
        <v>0</v>
      </c>
      <c r="X101">
        <f t="shared" si="19"/>
        <v>0</v>
      </c>
    </row>
    <row r="102" spans="1:24" x14ac:dyDescent="0.3">
      <c r="A102">
        <v>4</v>
      </c>
      <c r="B102">
        <v>100025</v>
      </c>
      <c r="C102">
        <v>1</v>
      </c>
      <c r="D102" t="s">
        <v>112</v>
      </c>
      <c r="E102" t="s">
        <v>214</v>
      </c>
      <c r="F102">
        <v>-1</v>
      </c>
      <c r="G102">
        <v>1</v>
      </c>
      <c r="P102">
        <f t="shared" si="11"/>
        <v>0</v>
      </c>
      <c r="Q102">
        <f t="shared" si="12"/>
        <v>0</v>
      </c>
      <c r="R102">
        <f t="shared" si="13"/>
        <v>0</v>
      </c>
      <c r="S102">
        <f t="shared" si="14"/>
        <v>0</v>
      </c>
      <c r="T102">
        <f t="shared" si="15"/>
        <v>0</v>
      </c>
      <c r="U102">
        <f t="shared" si="16"/>
        <v>0</v>
      </c>
      <c r="V102">
        <f t="shared" si="17"/>
        <v>1</v>
      </c>
      <c r="W102">
        <f t="shared" si="18"/>
        <v>0</v>
      </c>
      <c r="X102">
        <f t="shared" si="19"/>
        <v>0</v>
      </c>
    </row>
    <row r="103" spans="1:24" x14ac:dyDescent="0.3">
      <c r="A103">
        <v>4</v>
      </c>
      <c r="B103">
        <v>100025</v>
      </c>
      <c r="C103">
        <v>2</v>
      </c>
      <c r="D103" t="s">
        <v>112</v>
      </c>
      <c r="E103" t="s">
        <v>215</v>
      </c>
      <c r="F103">
        <v>1</v>
      </c>
      <c r="G103">
        <v>1</v>
      </c>
      <c r="P103">
        <f t="shared" si="11"/>
        <v>1</v>
      </c>
      <c r="Q103">
        <f t="shared" si="12"/>
        <v>0</v>
      </c>
      <c r="R103">
        <f t="shared" si="13"/>
        <v>0</v>
      </c>
      <c r="S103">
        <f t="shared" si="14"/>
        <v>0</v>
      </c>
      <c r="T103">
        <f t="shared" si="15"/>
        <v>0</v>
      </c>
      <c r="U103">
        <f t="shared" si="16"/>
        <v>0</v>
      </c>
      <c r="V103">
        <f t="shared" si="17"/>
        <v>0</v>
      </c>
      <c r="W103">
        <f t="shared" si="18"/>
        <v>0</v>
      </c>
      <c r="X103">
        <f t="shared" si="19"/>
        <v>0</v>
      </c>
    </row>
    <row r="104" spans="1:24" x14ac:dyDescent="0.3">
      <c r="A104">
        <v>4</v>
      </c>
      <c r="B104">
        <v>100026</v>
      </c>
      <c r="C104">
        <v>0</v>
      </c>
      <c r="D104" t="s">
        <v>112</v>
      </c>
      <c r="E104" t="s">
        <v>216</v>
      </c>
      <c r="F104">
        <v>-1</v>
      </c>
      <c r="G104">
        <v>1</v>
      </c>
      <c r="P104">
        <f t="shared" si="11"/>
        <v>0</v>
      </c>
      <c r="Q104">
        <f t="shared" si="12"/>
        <v>0</v>
      </c>
      <c r="R104">
        <f t="shared" si="13"/>
        <v>0</v>
      </c>
      <c r="S104">
        <f t="shared" si="14"/>
        <v>0</v>
      </c>
      <c r="T104">
        <f t="shared" si="15"/>
        <v>0</v>
      </c>
      <c r="U104">
        <f t="shared" si="16"/>
        <v>0</v>
      </c>
      <c r="V104">
        <f t="shared" si="17"/>
        <v>1</v>
      </c>
      <c r="W104">
        <f t="shared" si="18"/>
        <v>0</v>
      </c>
      <c r="X104">
        <f t="shared" si="19"/>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workbookViewId="0">
      <selection activeCell="P2" sqref="P2"/>
    </sheetView>
  </sheetViews>
  <sheetFormatPr defaultRowHeight="14.4" x14ac:dyDescent="0.3"/>
  <cols>
    <col min="8" max="9" width="12.77734375" bestFit="1" customWidth="1"/>
    <col min="10" max="11" width="13.5546875" bestFit="1" customWidth="1"/>
  </cols>
  <sheetData>
    <row r="1" spans="1:13" x14ac:dyDescent="0.3">
      <c r="A1" t="s">
        <v>0</v>
      </c>
      <c r="B1" t="s">
        <v>1</v>
      </c>
      <c r="C1" t="s">
        <v>2</v>
      </c>
      <c r="D1" t="s">
        <v>3</v>
      </c>
      <c r="E1" t="s">
        <v>4</v>
      </c>
      <c r="F1" t="s">
        <v>5</v>
      </c>
      <c r="G1" t="s">
        <v>6</v>
      </c>
      <c r="H1" t="s">
        <v>104</v>
      </c>
      <c r="I1" t="s">
        <v>105</v>
      </c>
      <c r="J1" t="s">
        <v>106</v>
      </c>
      <c r="K1" t="s">
        <v>107</v>
      </c>
      <c r="L1" t="s">
        <v>108</v>
      </c>
    </row>
    <row r="2" spans="1:13" x14ac:dyDescent="0.3">
      <c r="H2">
        <f>SUM(H3:H428)</f>
        <v>0</v>
      </c>
      <c r="I2">
        <f t="shared" ref="I2:M2" si="0">SUM(I3:I428)</f>
        <v>14</v>
      </c>
      <c r="J2">
        <f t="shared" si="0"/>
        <v>21</v>
      </c>
      <c r="K2">
        <f t="shared" si="0"/>
        <v>11</v>
      </c>
      <c r="L2">
        <f t="shared" si="0"/>
        <v>24</v>
      </c>
      <c r="M2">
        <f t="shared" si="0"/>
        <v>70</v>
      </c>
    </row>
    <row r="3" spans="1:13" x14ac:dyDescent="0.3">
      <c r="A3">
        <v>0</v>
      </c>
      <c r="B3">
        <v>10</v>
      </c>
      <c r="C3">
        <v>0</v>
      </c>
      <c r="D3" t="s">
        <v>822</v>
      </c>
      <c r="E3" t="s">
        <v>823</v>
      </c>
      <c r="F3">
        <v>0</v>
      </c>
      <c r="G3">
        <v>0</v>
      </c>
      <c r="H3">
        <f>IF(AND($F3&lt;0,$G3&gt;0),1,0)</f>
        <v>0</v>
      </c>
      <c r="I3">
        <f>IF(AND($F3&gt;0,$G3&lt;0),1,0)</f>
        <v>0</v>
      </c>
      <c r="J3">
        <f>IF(AND($F3&lt;&gt;0,$G3=0),1,0)</f>
        <v>0</v>
      </c>
      <c r="K3">
        <f>IF(AND($F3=0,$G3&lt;&gt;0),1,0)</f>
        <v>0</v>
      </c>
      <c r="L3">
        <f>IF(OR(AND($F3&gt;0,$G3&gt;0),AND($F3=0,$G3=0),AND($F3&lt;0,$G3&lt;0)),1,0)</f>
        <v>1</v>
      </c>
      <c r="M3">
        <f>SUM(H3:L3)</f>
        <v>1</v>
      </c>
    </row>
    <row r="4" spans="1:13" x14ac:dyDescent="0.3">
      <c r="A4">
        <v>0</v>
      </c>
      <c r="B4">
        <v>10</v>
      </c>
      <c r="C4">
        <v>1</v>
      </c>
      <c r="D4" t="s">
        <v>822</v>
      </c>
      <c r="E4" t="s">
        <v>824</v>
      </c>
      <c r="F4">
        <v>1</v>
      </c>
      <c r="G4">
        <v>0</v>
      </c>
      <c r="H4">
        <f t="shared" ref="H4:H67" si="1">IF(AND($F4&lt;0,$G4&gt;0),1,0)</f>
        <v>0</v>
      </c>
      <c r="I4">
        <f t="shared" ref="I4:I67" si="2">IF(AND($F4&gt;0,$G4&lt;0),1,0)</f>
        <v>0</v>
      </c>
      <c r="J4">
        <f t="shared" ref="J4:J67" si="3">IF(AND($F4&lt;&gt;0,$G4=0),1,0)</f>
        <v>1</v>
      </c>
      <c r="K4">
        <f t="shared" ref="K4:K67" si="4">IF(AND($F4=0,$G4&lt;&gt;0),1,0)</f>
        <v>0</v>
      </c>
      <c r="L4">
        <f t="shared" ref="L4:L67" si="5">IF(OR(AND($F4&gt;0,$G4&gt;0),AND($F4=0,$G4=0),AND($F4&lt;0,$G4&lt;0)),1,0)</f>
        <v>0</v>
      </c>
      <c r="M4">
        <f t="shared" ref="M4:M63" si="6">SUM(H4:L4)</f>
        <v>1</v>
      </c>
    </row>
    <row r="5" spans="1:13" x14ac:dyDescent="0.3">
      <c r="A5">
        <v>0</v>
      </c>
      <c r="B5">
        <v>10</v>
      </c>
      <c r="C5">
        <v>2</v>
      </c>
      <c r="D5" t="s">
        <v>822</v>
      </c>
      <c r="E5" t="s">
        <v>825</v>
      </c>
      <c r="F5">
        <v>1</v>
      </c>
      <c r="G5">
        <v>0</v>
      </c>
      <c r="H5">
        <f t="shared" si="1"/>
        <v>0</v>
      </c>
      <c r="I5">
        <f t="shared" si="2"/>
        <v>0</v>
      </c>
      <c r="J5">
        <f t="shared" si="3"/>
        <v>1</v>
      </c>
      <c r="K5">
        <f t="shared" si="4"/>
        <v>0</v>
      </c>
      <c r="L5">
        <f t="shared" si="5"/>
        <v>0</v>
      </c>
      <c r="M5">
        <f t="shared" si="6"/>
        <v>1</v>
      </c>
    </row>
    <row r="6" spans="1:13" x14ac:dyDescent="0.3">
      <c r="A6">
        <v>0</v>
      </c>
      <c r="B6">
        <v>10</v>
      </c>
      <c r="C6">
        <v>3</v>
      </c>
      <c r="D6" t="s">
        <v>822</v>
      </c>
      <c r="E6" t="s">
        <v>826</v>
      </c>
      <c r="F6">
        <v>1</v>
      </c>
      <c r="G6">
        <v>0</v>
      </c>
      <c r="H6">
        <f t="shared" si="1"/>
        <v>0</v>
      </c>
      <c r="I6">
        <f t="shared" si="2"/>
        <v>0</v>
      </c>
      <c r="J6">
        <f t="shared" si="3"/>
        <v>1</v>
      </c>
      <c r="K6">
        <f t="shared" si="4"/>
        <v>0</v>
      </c>
      <c r="L6">
        <f t="shared" si="5"/>
        <v>0</v>
      </c>
      <c r="M6">
        <f t="shared" si="6"/>
        <v>1</v>
      </c>
    </row>
    <row r="7" spans="1:13" x14ac:dyDescent="0.3">
      <c r="A7">
        <v>0</v>
      </c>
      <c r="B7">
        <v>10</v>
      </c>
      <c r="C7">
        <v>4</v>
      </c>
      <c r="D7" t="s">
        <v>822</v>
      </c>
      <c r="E7" t="s">
        <v>827</v>
      </c>
      <c r="F7">
        <v>1</v>
      </c>
      <c r="G7">
        <v>-1</v>
      </c>
      <c r="H7">
        <f t="shared" si="1"/>
        <v>0</v>
      </c>
      <c r="I7">
        <f t="shared" si="2"/>
        <v>1</v>
      </c>
      <c r="J7">
        <f t="shared" si="3"/>
        <v>0</v>
      </c>
      <c r="K7">
        <f t="shared" si="4"/>
        <v>0</v>
      </c>
      <c r="L7">
        <f t="shared" si="5"/>
        <v>0</v>
      </c>
      <c r="M7">
        <f t="shared" si="6"/>
        <v>1</v>
      </c>
    </row>
    <row r="8" spans="1:13" x14ac:dyDescent="0.3">
      <c r="A8">
        <v>0</v>
      </c>
      <c r="B8">
        <v>10</v>
      </c>
      <c r="C8">
        <v>5</v>
      </c>
      <c r="D8" t="s">
        <v>822</v>
      </c>
      <c r="E8" t="s">
        <v>828</v>
      </c>
      <c r="F8">
        <v>1</v>
      </c>
      <c r="G8">
        <v>-1</v>
      </c>
      <c r="H8">
        <f t="shared" si="1"/>
        <v>0</v>
      </c>
      <c r="I8">
        <f t="shared" si="2"/>
        <v>1</v>
      </c>
      <c r="J8">
        <f t="shared" si="3"/>
        <v>0</v>
      </c>
      <c r="K8">
        <f t="shared" si="4"/>
        <v>0</v>
      </c>
      <c r="L8">
        <f t="shared" si="5"/>
        <v>0</v>
      </c>
      <c r="M8">
        <f t="shared" si="6"/>
        <v>1</v>
      </c>
    </row>
    <row r="9" spans="1:13" x14ac:dyDescent="0.3">
      <c r="A9">
        <v>0</v>
      </c>
      <c r="B9">
        <v>11</v>
      </c>
      <c r="C9">
        <v>0</v>
      </c>
      <c r="D9" t="s">
        <v>829</v>
      </c>
      <c r="E9" t="s">
        <v>830</v>
      </c>
      <c r="F9">
        <v>0</v>
      </c>
      <c r="G9">
        <v>0</v>
      </c>
      <c r="H9">
        <f t="shared" si="1"/>
        <v>0</v>
      </c>
      <c r="I9">
        <f t="shared" si="2"/>
        <v>0</v>
      </c>
      <c r="J9">
        <f t="shared" si="3"/>
        <v>0</v>
      </c>
      <c r="K9">
        <f t="shared" si="4"/>
        <v>0</v>
      </c>
      <c r="L9">
        <f t="shared" si="5"/>
        <v>1</v>
      </c>
      <c r="M9">
        <f t="shared" si="6"/>
        <v>1</v>
      </c>
    </row>
    <row r="10" spans="1:13" x14ac:dyDescent="0.3">
      <c r="A10">
        <v>0</v>
      </c>
      <c r="B10">
        <v>11</v>
      </c>
      <c r="C10">
        <v>1</v>
      </c>
      <c r="D10" t="s">
        <v>829</v>
      </c>
      <c r="E10" t="s">
        <v>831</v>
      </c>
      <c r="F10">
        <v>0</v>
      </c>
      <c r="G10">
        <v>0</v>
      </c>
      <c r="H10">
        <f t="shared" si="1"/>
        <v>0</v>
      </c>
      <c r="I10">
        <f t="shared" si="2"/>
        <v>0</v>
      </c>
      <c r="J10">
        <f t="shared" si="3"/>
        <v>0</v>
      </c>
      <c r="K10">
        <f t="shared" si="4"/>
        <v>0</v>
      </c>
      <c r="L10">
        <f t="shared" si="5"/>
        <v>1</v>
      </c>
      <c r="M10">
        <f t="shared" si="6"/>
        <v>1</v>
      </c>
    </row>
    <row r="11" spans="1:13" x14ac:dyDescent="0.3">
      <c r="A11">
        <v>0</v>
      </c>
      <c r="B11">
        <v>12</v>
      </c>
      <c r="C11">
        <v>0</v>
      </c>
      <c r="D11" t="s">
        <v>822</v>
      </c>
      <c r="E11" t="s">
        <v>832</v>
      </c>
      <c r="F11">
        <v>0</v>
      </c>
      <c r="G11">
        <v>0</v>
      </c>
      <c r="H11">
        <f t="shared" si="1"/>
        <v>0</v>
      </c>
      <c r="I11">
        <f t="shared" si="2"/>
        <v>0</v>
      </c>
      <c r="J11">
        <f t="shared" si="3"/>
        <v>0</v>
      </c>
      <c r="K11">
        <f t="shared" si="4"/>
        <v>0</v>
      </c>
      <c r="L11">
        <f t="shared" si="5"/>
        <v>1</v>
      </c>
      <c r="M11">
        <f t="shared" si="6"/>
        <v>1</v>
      </c>
    </row>
    <row r="12" spans="1:13" x14ac:dyDescent="0.3">
      <c r="A12">
        <v>0</v>
      </c>
      <c r="B12">
        <v>13</v>
      </c>
      <c r="C12">
        <v>0</v>
      </c>
      <c r="D12" t="s">
        <v>829</v>
      </c>
      <c r="E12" t="s">
        <v>833</v>
      </c>
      <c r="F12">
        <v>1</v>
      </c>
      <c r="G12">
        <v>0</v>
      </c>
      <c r="H12">
        <f t="shared" si="1"/>
        <v>0</v>
      </c>
      <c r="I12">
        <f t="shared" si="2"/>
        <v>0</v>
      </c>
      <c r="J12">
        <f t="shared" si="3"/>
        <v>1</v>
      </c>
      <c r="K12">
        <f t="shared" si="4"/>
        <v>0</v>
      </c>
      <c r="L12">
        <f t="shared" si="5"/>
        <v>0</v>
      </c>
      <c r="M12">
        <f t="shared" si="6"/>
        <v>1</v>
      </c>
    </row>
    <row r="13" spans="1:13" x14ac:dyDescent="0.3">
      <c r="A13">
        <v>0</v>
      </c>
      <c r="B13">
        <v>13</v>
      </c>
      <c r="C13">
        <v>1</v>
      </c>
      <c r="D13" t="s">
        <v>829</v>
      </c>
      <c r="E13" t="s">
        <v>834</v>
      </c>
      <c r="F13">
        <v>2</v>
      </c>
      <c r="G13">
        <v>0</v>
      </c>
      <c r="H13">
        <f t="shared" si="1"/>
        <v>0</v>
      </c>
      <c r="I13">
        <f t="shared" si="2"/>
        <v>0</v>
      </c>
      <c r="J13">
        <f t="shared" si="3"/>
        <v>1</v>
      </c>
      <c r="K13">
        <f t="shared" si="4"/>
        <v>0</v>
      </c>
      <c r="L13">
        <f t="shared" si="5"/>
        <v>0</v>
      </c>
      <c r="M13">
        <f t="shared" si="6"/>
        <v>1</v>
      </c>
    </row>
    <row r="14" spans="1:13" x14ac:dyDescent="0.3">
      <c r="A14">
        <v>0</v>
      </c>
      <c r="B14">
        <v>13</v>
      </c>
      <c r="C14">
        <v>2</v>
      </c>
      <c r="D14" t="s">
        <v>829</v>
      </c>
      <c r="E14" t="s">
        <v>835</v>
      </c>
      <c r="F14">
        <v>-1</v>
      </c>
      <c r="G14">
        <v>0</v>
      </c>
      <c r="H14">
        <f t="shared" si="1"/>
        <v>0</v>
      </c>
      <c r="I14">
        <f t="shared" si="2"/>
        <v>0</v>
      </c>
      <c r="J14">
        <f t="shared" si="3"/>
        <v>1</v>
      </c>
      <c r="K14">
        <f t="shared" si="4"/>
        <v>0</v>
      </c>
      <c r="L14">
        <f t="shared" si="5"/>
        <v>0</v>
      </c>
      <c r="M14">
        <f t="shared" si="6"/>
        <v>1</v>
      </c>
    </row>
    <row r="15" spans="1:13" x14ac:dyDescent="0.3">
      <c r="A15">
        <v>0</v>
      </c>
      <c r="B15">
        <v>13</v>
      </c>
      <c r="C15">
        <v>3</v>
      </c>
      <c r="D15" t="s">
        <v>829</v>
      </c>
      <c r="E15" t="s">
        <v>836</v>
      </c>
      <c r="F15">
        <v>1</v>
      </c>
      <c r="G15">
        <v>0</v>
      </c>
      <c r="H15">
        <f t="shared" si="1"/>
        <v>0</v>
      </c>
      <c r="I15">
        <f t="shared" si="2"/>
        <v>0</v>
      </c>
      <c r="J15">
        <f t="shared" si="3"/>
        <v>1</v>
      </c>
      <c r="K15">
        <f t="shared" si="4"/>
        <v>0</v>
      </c>
      <c r="L15">
        <f t="shared" si="5"/>
        <v>0</v>
      </c>
      <c r="M15">
        <f t="shared" si="6"/>
        <v>1</v>
      </c>
    </row>
    <row r="16" spans="1:13" x14ac:dyDescent="0.3">
      <c r="A16">
        <v>0</v>
      </c>
      <c r="B16">
        <v>14</v>
      </c>
      <c r="C16">
        <v>0</v>
      </c>
      <c r="D16" t="s">
        <v>837</v>
      </c>
      <c r="E16" t="s">
        <v>838</v>
      </c>
      <c r="F16">
        <v>-1</v>
      </c>
      <c r="G16">
        <v>-1</v>
      </c>
      <c r="H16">
        <f t="shared" si="1"/>
        <v>0</v>
      </c>
      <c r="I16">
        <f t="shared" si="2"/>
        <v>0</v>
      </c>
      <c r="J16">
        <f t="shared" si="3"/>
        <v>0</v>
      </c>
      <c r="K16">
        <f t="shared" si="4"/>
        <v>0</v>
      </c>
      <c r="L16">
        <f t="shared" si="5"/>
        <v>1</v>
      </c>
      <c r="M16">
        <f t="shared" si="6"/>
        <v>1</v>
      </c>
    </row>
    <row r="17" spans="1:13" x14ac:dyDescent="0.3">
      <c r="A17">
        <v>0</v>
      </c>
      <c r="B17">
        <v>14</v>
      </c>
      <c r="C17">
        <v>1</v>
      </c>
      <c r="D17" t="s">
        <v>837</v>
      </c>
      <c r="E17" t="s">
        <v>839</v>
      </c>
      <c r="F17">
        <v>-1</v>
      </c>
      <c r="G17">
        <v>-1</v>
      </c>
      <c r="H17">
        <f t="shared" si="1"/>
        <v>0</v>
      </c>
      <c r="I17">
        <f t="shared" si="2"/>
        <v>0</v>
      </c>
      <c r="J17">
        <f t="shared" si="3"/>
        <v>0</v>
      </c>
      <c r="K17">
        <f t="shared" si="4"/>
        <v>0</v>
      </c>
      <c r="L17">
        <f t="shared" si="5"/>
        <v>1</v>
      </c>
      <c r="M17">
        <f t="shared" si="6"/>
        <v>1</v>
      </c>
    </row>
    <row r="18" spans="1:13" x14ac:dyDescent="0.3">
      <c r="A18">
        <v>0</v>
      </c>
      <c r="B18">
        <v>14</v>
      </c>
      <c r="C18">
        <v>2</v>
      </c>
      <c r="D18" t="s">
        <v>837</v>
      </c>
      <c r="E18" t="s">
        <v>840</v>
      </c>
      <c r="F18">
        <v>1</v>
      </c>
      <c r="G18">
        <v>-1</v>
      </c>
      <c r="H18">
        <f t="shared" si="1"/>
        <v>0</v>
      </c>
      <c r="I18">
        <f t="shared" si="2"/>
        <v>1</v>
      </c>
      <c r="J18">
        <f t="shared" si="3"/>
        <v>0</v>
      </c>
      <c r="K18">
        <f t="shared" si="4"/>
        <v>0</v>
      </c>
      <c r="L18">
        <f t="shared" si="5"/>
        <v>0</v>
      </c>
      <c r="M18">
        <f t="shared" si="6"/>
        <v>1</v>
      </c>
    </row>
    <row r="19" spans="1:13" x14ac:dyDescent="0.3">
      <c r="A19">
        <v>1</v>
      </c>
      <c r="B19">
        <v>15</v>
      </c>
      <c r="C19">
        <v>0</v>
      </c>
      <c r="D19" t="s">
        <v>822</v>
      </c>
      <c r="E19" t="s">
        <v>841</v>
      </c>
      <c r="F19">
        <v>0</v>
      </c>
      <c r="G19">
        <v>-1</v>
      </c>
      <c r="H19">
        <f t="shared" si="1"/>
        <v>0</v>
      </c>
      <c r="I19">
        <f t="shared" si="2"/>
        <v>0</v>
      </c>
      <c r="J19">
        <f t="shared" si="3"/>
        <v>0</v>
      </c>
      <c r="K19">
        <f t="shared" si="4"/>
        <v>1</v>
      </c>
      <c r="L19">
        <f t="shared" si="5"/>
        <v>0</v>
      </c>
      <c r="M19">
        <f t="shared" si="6"/>
        <v>1</v>
      </c>
    </row>
    <row r="20" spans="1:13" x14ac:dyDescent="0.3">
      <c r="A20">
        <v>1</v>
      </c>
      <c r="B20">
        <v>15</v>
      </c>
      <c r="C20">
        <v>1</v>
      </c>
      <c r="D20" t="s">
        <v>822</v>
      </c>
      <c r="E20" t="s">
        <v>842</v>
      </c>
      <c r="F20">
        <v>-2</v>
      </c>
      <c r="G20">
        <v>-1</v>
      </c>
      <c r="H20">
        <f t="shared" si="1"/>
        <v>0</v>
      </c>
      <c r="I20">
        <f t="shared" si="2"/>
        <v>0</v>
      </c>
      <c r="J20">
        <f t="shared" si="3"/>
        <v>0</v>
      </c>
      <c r="K20">
        <f t="shared" si="4"/>
        <v>0</v>
      </c>
      <c r="L20">
        <f t="shared" si="5"/>
        <v>1</v>
      </c>
      <c r="M20">
        <f t="shared" si="6"/>
        <v>1</v>
      </c>
    </row>
    <row r="21" spans="1:13" x14ac:dyDescent="0.3">
      <c r="A21">
        <v>1</v>
      </c>
      <c r="B21">
        <v>15</v>
      </c>
      <c r="C21">
        <v>2</v>
      </c>
      <c r="D21" t="s">
        <v>822</v>
      </c>
      <c r="E21" t="s">
        <v>843</v>
      </c>
      <c r="F21">
        <v>-2</v>
      </c>
      <c r="G21">
        <v>-1</v>
      </c>
      <c r="H21">
        <f t="shared" si="1"/>
        <v>0</v>
      </c>
      <c r="I21">
        <f t="shared" si="2"/>
        <v>0</v>
      </c>
      <c r="J21">
        <f t="shared" si="3"/>
        <v>0</v>
      </c>
      <c r="K21">
        <f t="shared" si="4"/>
        <v>0</v>
      </c>
      <c r="L21">
        <f t="shared" si="5"/>
        <v>1</v>
      </c>
      <c r="M21">
        <f t="shared" si="6"/>
        <v>1</v>
      </c>
    </row>
    <row r="22" spans="1:13" x14ac:dyDescent="0.3">
      <c r="A22">
        <v>1</v>
      </c>
      <c r="B22">
        <v>15</v>
      </c>
      <c r="C22">
        <v>3</v>
      </c>
      <c r="D22" t="s">
        <v>822</v>
      </c>
      <c r="E22" t="s">
        <v>844</v>
      </c>
      <c r="F22">
        <v>0</v>
      </c>
      <c r="G22">
        <v>-1</v>
      </c>
      <c r="H22">
        <f t="shared" si="1"/>
        <v>0</v>
      </c>
      <c r="I22">
        <f t="shared" si="2"/>
        <v>0</v>
      </c>
      <c r="J22">
        <f t="shared" si="3"/>
        <v>0</v>
      </c>
      <c r="K22">
        <f t="shared" si="4"/>
        <v>1</v>
      </c>
      <c r="L22">
        <f t="shared" si="5"/>
        <v>0</v>
      </c>
      <c r="M22">
        <f t="shared" si="6"/>
        <v>1</v>
      </c>
    </row>
    <row r="23" spans="1:13" x14ac:dyDescent="0.3">
      <c r="A23">
        <v>1</v>
      </c>
      <c r="B23">
        <v>16</v>
      </c>
      <c r="C23">
        <v>0</v>
      </c>
      <c r="D23" t="s">
        <v>829</v>
      </c>
      <c r="E23" t="s">
        <v>845</v>
      </c>
      <c r="F23">
        <v>-2</v>
      </c>
      <c r="G23">
        <v>0</v>
      </c>
      <c r="H23">
        <f t="shared" si="1"/>
        <v>0</v>
      </c>
      <c r="I23">
        <f t="shared" si="2"/>
        <v>0</v>
      </c>
      <c r="J23">
        <f t="shared" si="3"/>
        <v>1</v>
      </c>
      <c r="K23">
        <f t="shared" si="4"/>
        <v>0</v>
      </c>
      <c r="L23">
        <f t="shared" si="5"/>
        <v>0</v>
      </c>
      <c r="M23">
        <f t="shared" si="6"/>
        <v>1</v>
      </c>
    </row>
    <row r="24" spans="1:13" x14ac:dyDescent="0.3">
      <c r="A24">
        <v>1</v>
      </c>
      <c r="B24">
        <v>17</v>
      </c>
      <c r="C24">
        <v>0</v>
      </c>
      <c r="D24" t="s">
        <v>846</v>
      </c>
      <c r="E24" t="s">
        <v>847</v>
      </c>
      <c r="F24">
        <v>-2</v>
      </c>
      <c r="G24">
        <v>0</v>
      </c>
      <c r="H24">
        <f t="shared" si="1"/>
        <v>0</v>
      </c>
      <c r="I24">
        <f t="shared" si="2"/>
        <v>0</v>
      </c>
      <c r="J24">
        <f t="shared" si="3"/>
        <v>1</v>
      </c>
      <c r="K24">
        <f t="shared" si="4"/>
        <v>0</v>
      </c>
      <c r="L24">
        <f t="shared" si="5"/>
        <v>0</v>
      </c>
      <c r="M24">
        <f t="shared" si="6"/>
        <v>1</v>
      </c>
    </row>
    <row r="25" spans="1:13" x14ac:dyDescent="0.3">
      <c r="A25">
        <v>1</v>
      </c>
      <c r="B25">
        <v>18</v>
      </c>
      <c r="C25">
        <v>0</v>
      </c>
      <c r="D25" t="s">
        <v>822</v>
      </c>
      <c r="E25" t="s">
        <v>848</v>
      </c>
      <c r="F25">
        <v>0</v>
      </c>
      <c r="G25">
        <v>0</v>
      </c>
      <c r="H25">
        <f t="shared" si="1"/>
        <v>0</v>
      </c>
      <c r="I25">
        <f t="shared" si="2"/>
        <v>0</v>
      </c>
      <c r="J25">
        <f t="shared" si="3"/>
        <v>0</v>
      </c>
      <c r="K25">
        <f t="shared" si="4"/>
        <v>0</v>
      </c>
      <c r="L25">
        <f t="shared" si="5"/>
        <v>1</v>
      </c>
      <c r="M25">
        <f t="shared" si="6"/>
        <v>1</v>
      </c>
    </row>
    <row r="26" spans="1:13" x14ac:dyDescent="0.3">
      <c r="A26">
        <v>1</v>
      </c>
      <c r="B26">
        <v>18</v>
      </c>
      <c r="C26">
        <v>1</v>
      </c>
      <c r="D26" t="s">
        <v>822</v>
      </c>
      <c r="E26" t="s">
        <v>849</v>
      </c>
      <c r="F26">
        <v>1</v>
      </c>
      <c r="G26">
        <v>0</v>
      </c>
      <c r="H26">
        <f t="shared" si="1"/>
        <v>0</v>
      </c>
      <c r="I26">
        <f t="shared" si="2"/>
        <v>0</v>
      </c>
      <c r="J26">
        <f t="shared" si="3"/>
        <v>1</v>
      </c>
      <c r="K26">
        <f t="shared" si="4"/>
        <v>0</v>
      </c>
      <c r="L26">
        <f t="shared" si="5"/>
        <v>0</v>
      </c>
      <c r="M26">
        <f t="shared" si="6"/>
        <v>1</v>
      </c>
    </row>
    <row r="27" spans="1:13" x14ac:dyDescent="0.3">
      <c r="A27">
        <v>1</v>
      </c>
      <c r="B27">
        <v>18</v>
      </c>
      <c r="C27">
        <v>2</v>
      </c>
      <c r="D27" t="s">
        <v>822</v>
      </c>
      <c r="E27" t="s">
        <v>850</v>
      </c>
      <c r="F27">
        <v>1</v>
      </c>
      <c r="G27">
        <v>0</v>
      </c>
      <c r="H27">
        <f t="shared" si="1"/>
        <v>0</v>
      </c>
      <c r="I27">
        <f t="shared" si="2"/>
        <v>0</v>
      </c>
      <c r="J27">
        <f t="shared" si="3"/>
        <v>1</v>
      </c>
      <c r="K27">
        <f t="shared" si="4"/>
        <v>0</v>
      </c>
      <c r="L27">
        <f t="shared" si="5"/>
        <v>0</v>
      </c>
      <c r="M27">
        <f t="shared" si="6"/>
        <v>1</v>
      </c>
    </row>
    <row r="28" spans="1:13" x14ac:dyDescent="0.3">
      <c r="A28">
        <v>1</v>
      </c>
      <c r="B28">
        <v>19</v>
      </c>
      <c r="C28">
        <v>0</v>
      </c>
      <c r="D28" t="s">
        <v>846</v>
      </c>
      <c r="E28" t="s">
        <v>851</v>
      </c>
      <c r="F28">
        <v>0</v>
      </c>
      <c r="G28">
        <v>0</v>
      </c>
      <c r="H28">
        <f t="shared" si="1"/>
        <v>0</v>
      </c>
      <c r="I28">
        <f t="shared" si="2"/>
        <v>0</v>
      </c>
      <c r="J28">
        <f t="shared" si="3"/>
        <v>0</v>
      </c>
      <c r="K28">
        <f t="shared" si="4"/>
        <v>0</v>
      </c>
      <c r="L28">
        <f t="shared" si="5"/>
        <v>1</v>
      </c>
      <c r="M28">
        <f t="shared" si="6"/>
        <v>1</v>
      </c>
    </row>
    <row r="29" spans="1:13" x14ac:dyDescent="0.3">
      <c r="A29">
        <v>1</v>
      </c>
      <c r="B29">
        <v>19</v>
      </c>
      <c r="C29">
        <v>1</v>
      </c>
      <c r="D29" t="s">
        <v>846</v>
      </c>
      <c r="E29" t="s">
        <v>852</v>
      </c>
      <c r="F29">
        <v>1</v>
      </c>
      <c r="G29">
        <v>0</v>
      </c>
      <c r="H29">
        <f t="shared" si="1"/>
        <v>0</v>
      </c>
      <c r="I29">
        <f t="shared" si="2"/>
        <v>0</v>
      </c>
      <c r="J29">
        <f t="shared" si="3"/>
        <v>1</v>
      </c>
      <c r="K29">
        <f t="shared" si="4"/>
        <v>0</v>
      </c>
      <c r="L29">
        <f t="shared" si="5"/>
        <v>0</v>
      </c>
      <c r="M29">
        <f t="shared" si="6"/>
        <v>1</v>
      </c>
    </row>
    <row r="30" spans="1:13" x14ac:dyDescent="0.3">
      <c r="A30">
        <v>1</v>
      </c>
      <c r="B30">
        <v>19</v>
      </c>
      <c r="C30">
        <v>2</v>
      </c>
      <c r="D30" t="s">
        <v>846</v>
      </c>
      <c r="E30" t="s">
        <v>853</v>
      </c>
      <c r="F30">
        <v>0</v>
      </c>
      <c r="G30">
        <v>0</v>
      </c>
      <c r="H30">
        <f t="shared" si="1"/>
        <v>0</v>
      </c>
      <c r="I30">
        <f t="shared" si="2"/>
        <v>0</v>
      </c>
      <c r="J30">
        <f t="shared" si="3"/>
        <v>0</v>
      </c>
      <c r="K30">
        <f t="shared" si="4"/>
        <v>0</v>
      </c>
      <c r="L30">
        <f t="shared" si="5"/>
        <v>1</v>
      </c>
      <c r="M30">
        <f t="shared" si="6"/>
        <v>1</v>
      </c>
    </row>
    <row r="31" spans="1:13" x14ac:dyDescent="0.3">
      <c r="A31">
        <v>1</v>
      </c>
      <c r="B31">
        <v>19</v>
      </c>
      <c r="C31">
        <v>3</v>
      </c>
      <c r="D31" t="s">
        <v>846</v>
      </c>
      <c r="E31" t="s">
        <v>854</v>
      </c>
      <c r="F31">
        <v>0</v>
      </c>
      <c r="G31">
        <v>0</v>
      </c>
      <c r="H31">
        <f t="shared" si="1"/>
        <v>0</v>
      </c>
      <c r="I31">
        <f t="shared" si="2"/>
        <v>0</v>
      </c>
      <c r="J31">
        <f t="shared" si="3"/>
        <v>0</v>
      </c>
      <c r="K31">
        <f t="shared" si="4"/>
        <v>0</v>
      </c>
      <c r="L31">
        <f t="shared" si="5"/>
        <v>1</v>
      </c>
      <c r="M31">
        <f t="shared" si="6"/>
        <v>1</v>
      </c>
    </row>
    <row r="32" spans="1:13" x14ac:dyDescent="0.3">
      <c r="A32">
        <v>2</v>
      </c>
      <c r="B32">
        <v>22</v>
      </c>
      <c r="C32">
        <v>0</v>
      </c>
      <c r="D32" t="s">
        <v>829</v>
      </c>
      <c r="E32" t="s">
        <v>855</v>
      </c>
      <c r="F32">
        <v>1</v>
      </c>
      <c r="G32">
        <v>-1</v>
      </c>
      <c r="H32">
        <f t="shared" si="1"/>
        <v>0</v>
      </c>
      <c r="I32">
        <f t="shared" si="2"/>
        <v>1</v>
      </c>
      <c r="J32">
        <f t="shared" si="3"/>
        <v>0</v>
      </c>
      <c r="K32">
        <f t="shared" si="4"/>
        <v>0</v>
      </c>
      <c r="L32">
        <f t="shared" si="5"/>
        <v>0</v>
      </c>
      <c r="M32">
        <f t="shared" si="6"/>
        <v>1</v>
      </c>
    </row>
    <row r="33" spans="1:13" x14ac:dyDescent="0.3">
      <c r="A33">
        <v>2</v>
      </c>
      <c r="B33">
        <v>22</v>
      </c>
      <c r="C33">
        <v>1</v>
      </c>
      <c r="D33" t="s">
        <v>829</v>
      </c>
      <c r="E33" t="s">
        <v>856</v>
      </c>
      <c r="F33">
        <v>0</v>
      </c>
      <c r="G33">
        <v>-1</v>
      </c>
      <c r="H33">
        <f t="shared" si="1"/>
        <v>0</v>
      </c>
      <c r="I33">
        <f t="shared" si="2"/>
        <v>0</v>
      </c>
      <c r="J33">
        <f t="shared" si="3"/>
        <v>0</v>
      </c>
      <c r="K33">
        <f t="shared" si="4"/>
        <v>1</v>
      </c>
      <c r="L33">
        <f t="shared" si="5"/>
        <v>0</v>
      </c>
      <c r="M33">
        <f t="shared" si="6"/>
        <v>1</v>
      </c>
    </row>
    <row r="34" spans="1:13" x14ac:dyDescent="0.3">
      <c r="A34">
        <v>2</v>
      </c>
      <c r="B34">
        <v>23</v>
      </c>
      <c r="C34">
        <v>0</v>
      </c>
      <c r="D34" t="s">
        <v>846</v>
      </c>
      <c r="E34" t="s">
        <v>857</v>
      </c>
      <c r="F34">
        <v>-1</v>
      </c>
      <c r="G34">
        <v>-1</v>
      </c>
      <c r="H34">
        <f t="shared" si="1"/>
        <v>0</v>
      </c>
      <c r="I34">
        <f t="shared" si="2"/>
        <v>0</v>
      </c>
      <c r="J34">
        <f t="shared" si="3"/>
        <v>0</v>
      </c>
      <c r="K34">
        <f t="shared" si="4"/>
        <v>0</v>
      </c>
      <c r="L34">
        <f t="shared" si="5"/>
        <v>1</v>
      </c>
      <c r="M34">
        <f t="shared" si="6"/>
        <v>1</v>
      </c>
    </row>
    <row r="35" spans="1:13" x14ac:dyDescent="0.3">
      <c r="A35">
        <v>2</v>
      </c>
      <c r="B35">
        <v>23</v>
      </c>
      <c r="C35">
        <v>1</v>
      </c>
      <c r="D35" t="s">
        <v>846</v>
      </c>
      <c r="E35" t="s">
        <v>858</v>
      </c>
      <c r="F35">
        <v>0</v>
      </c>
      <c r="G35">
        <v>-1</v>
      </c>
      <c r="H35">
        <f t="shared" si="1"/>
        <v>0</v>
      </c>
      <c r="I35">
        <f t="shared" si="2"/>
        <v>0</v>
      </c>
      <c r="J35">
        <f t="shared" si="3"/>
        <v>0</v>
      </c>
      <c r="K35">
        <f t="shared" si="4"/>
        <v>1</v>
      </c>
      <c r="L35">
        <f t="shared" si="5"/>
        <v>0</v>
      </c>
      <c r="M35">
        <f t="shared" si="6"/>
        <v>1</v>
      </c>
    </row>
    <row r="36" spans="1:13" x14ac:dyDescent="0.3">
      <c r="A36">
        <v>2</v>
      </c>
      <c r="B36">
        <v>23</v>
      </c>
      <c r="C36">
        <v>2</v>
      </c>
      <c r="D36" t="s">
        <v>846</v>
      </c>
      <c r="E36" t="s">
        <v>859</v>
      </c>
      <c r="F36">
        <v>0</v>
      </c>
      <c r="G36">
        <v>-1</v>
      </c>
      <c r="H36">
        <f t="shared" si="1"/>
        <v>0</v>
      </c>
      <c r="I36">
        <f t="shared" si="2"/>
        <v>0</v>
      </c>
      <c r="J36">
        <f t="shared" si="3"/>
        <v>0</v>
      </c>
      <c r="K36">
        <f t="shared" si="4"/>
        <v>1</v>
      </c>
      <c r="L36">
        <f t="shared" si="5"/>
        <v>0</v>
      </c>
      <c r="M36">
        <f t="shared" si="6"/>
        <v>1</v>
      </c>
    </row>
    <row r="37" spans="1:13" x14ac:dyDescent="0.3">
      <c r="A37">
        <v>2</v>
      </c>
      <c r="B37">
        <v>24</v>
      </c>
      <c r="C37">
        <v>0</v>
      </c>
      <c r="D37" t="s">
        <v>822</v>
      </c>
      <c r="E37" t="s">
        <v>860</v>
      </c>
      <c r="F37">
        <v>1</v>
      </c>
      <c r="G37">
        <v>-1</v>
      </c>
      <c r="H37">
        <f t="shared" si="1"/>
        <v>0</v>
      </c>
      <c r="I37">
        <f t="shared" si="2"/>
        <v>1</v>
      </c>
      <c r="J37">
        <f t="shared" si="3"/>
        <v>0</v>
      </c>
      <c r="K37">
        <f t="shared" si="4"/>
        <v>0</v>
      </c>
      <c r="L37">
        <f t="shared" si="5"/>
        <v>0</v>
      </c>
      <c r="M37">
        <f t="shared" si="6"/>
        <v>1</v>
      </c>
    </row>
    <row r="38" spans="1:13" x14ac:dyDescent="0.3">
      <c r="A38">
        <v>2</v>
      </c>
      <c r="B38">
        <v>24</v>
      </c>
      <c r="C38">
        <v>1</v>
      </c>
      <c r="D38" t="s">
        <v>822</v>
      </c>
      <c r="E38" t="s">
        <v>861</v>
      </c>
      <c r="F38">
        <v>0</v>
      </c>
      <c r="G38">
        <v>-1</v>
      </c>
      <c r="H38">
        <f t="shared" si="1"/>
        <v>0</v>
      </c>
      <c r="I38">
        <f t="shared" si="2"/>
        <v>0</v>
      </c>
      <c r="J38">
        <f t="shared" si="3"/>
        <v>0</v>
      </c>
      <c r="K38">
        <f t="shared" si="4"/>
        <v>1</v>
      </c>
      <c r="L38">
        <f t="shared" si="5"/>
        <v>0</v>
      </c>
      <c r="M38">
        <f t="shared" si="6"/>
        <v>1</v>
      </c>
    </row>
    <row r="39" spans="1:13" x14ac:dyDescent="0.3">
      <c r="A39">
        <v>2</v>
      </c>
      <c r="B39">
        <v>25</v>
      </c>
      <c r="C39">
        <v>0</v>
      </c>
      <c r="D39" t="s">
        <v>862</v>
      </c>
      <c r="E39" t="s">
        <v>863</v>
      </c>
      <c r="F39">
        <v>0</v>
      </c>
      <c r="G39">
        <v>0</v>
      </c>
      <c r="H39">
        <f t="shared" si="1"/>
        <v>0</v>
      </c>
      <c r="I39">
        <f t="shared" si="2"/>
        <v>0</v>
      </c>
      <c r="J39">
        <f t="shared" si="3"/>
        <v>0</v>
      </c>
      <c r="K39">
        <f t="shared" si="4"/>
        <v>0</v>
      </c>
      <c r="L39">
        <f t="shared" si="5"/>
        <v>1</v>
      </c>
      <c r="M39">
        <f t="shared" si="6"/>
        <v>1</v>
      </c>
    </row>
    <row r="40" spans="1:13" x14ac:dyDescent="0.3">
      <c r="A40">
        <v>2</v>
      </c>
      <c r="B40">
        <v>27</v>
      </c>
      <c r="C40">
        <v>0</v>
      </c>
      <c r="D40" t="s">
        <v>822</v>
      </c>
      <c r="E40" t="s">
        <v>864</v>
      </c>
      <c r="F40">
        <v>0</v>
      </c>
      <c r="G40">
        <v>0</v>
      </c>
      <c r="H40">
        <f t="shared" si="1"/>
        <v>0</v>
      </c>
      <c r="I40">
        <f t="shared" si="2"/>
        <v>0</v>
      </c>
      <c r="J40">
        <f t="shared" si="3"/>
        <v>0</v>
      </c>
      <c r="K40">
        <f t="shared" si="4"/>
        <v>0</v>
      </c>
      <c r="L40">
        <f t="shared" si="5"/>
        <v>1</v>
      </c>
      <c r="M40">
        <f t="shared" si="6"/>
        <v>1</v>
      </c>
    </row>
    <row r="41" spans="1:13" x14ac:dyDescent="0.3">
      <c r="A41">
        <v>2</v>
      </c>
      <c r="B41">
        <v>27</v>
      </c>
      <c r="C41">
        <v>1</v>
      </c>
      <c r="D41" t="s">
        <v>822</v>
      </c>
      <c r="E41" t="s">
        <v>865</v>
      </c>
      <c r="F41">
        <v>0</v>
      </c>
      <c r="G41">
        <v>0</v>
      </c>
      <c r="H41">
        <f t="shared" si="1"/>
        <v>0</v>
      </c>
      <c r="I41">
        <f t="shared" si="2"/>
        <v>0</v>
      </c>
      <c r="J41">
        <f t="shared" si="3"/>
        <v>0</v>
      </c>
      <c r="K41">
        <f t="shared" si="4"/>
        <v>0</v>
      </c>
      <c r="L41">
        <f t="shared" si="5"/>
        <v>1</v>
      </c>
      <c r="M41">
        <f t="shared" si="6"/>
        <v>1</v>
      </c>
    </row>
    <row r="42" spans="1:13" x14ac:dyDescent="0.3">
      <c r="A42">
        <v>2</v>
      </c>
      <c r="B42">
        <v>27</v>
      </c>
      <c r="C42">
        <v>2</v>
      </c>
      <c r="D42" t="s">
        <v>822</v>
      </c>
      <c r="E42" t="s">
        <v>866</v>
      </c>
      <c r="F42">
        <v>1</v>
      </c>
      <c r="G42">
        <v>0</v>
      </c>
      <c r="H42">
        <f t="shared" si="1"/>
        <v>0</v>
      </c>
      <c r="I42">
        <f t="shared" si="2"/>
        <v>0</v>
      </c>
      <c r="J42">
        <f t="shared" si="3"/>
        <v>1</v>
      </c>
      <c r="K42">
        <f t="shared" si="4"/>
        <v>0</v>
      </c>
      <c r="L42">
        <f t="shared" si="5"/>
        <v>0</v>
      </c>
      <c r="M42">
        <f t="shared" si="6"/>
        <v>1</v>
      </c>
    </row>
    <row r="43" spans="1:13" x14ac:dyDescent="0.3">
      <c r="A43">
        <v>2</v>
      </c>
      <c r="B43">
        <v>27</v>
      </c>
      <c r="C43">
        <v>3</v>
      </c>
      <c r="D43" t="s">
        <v>822</v>
      </c>
      <c r="E43" t="s">
        <v>867</v>
      </c>
      <c r="F43">
        <v>-1</v>
      </c>
      <c r="G43">
        <v>-1</v>
      </c>
      <c r="H43">
        <f t="shared" si="1"/>
        <v>0</v>
      </c>
      <c r="I43">
        <f t="shared" si="2"/>
        <v>0</v>
      </c>
      <c r="J43">
        <f t="shared" si="3"/>
        <v>0</v>
      </c>
      <c r="K43">
        <f t="shared" si="4"/>
        <v>0</v>
      </c>
      <c r="L43">
        <f t="shared" si="5"/>
        <v>1</v>
      </c>
      <c r="M43">
        <f t="shared" si="6"/>
        <v>1</v>
      </c>
    </row>
    <row r="44" spans="1:13" x14ac:dyDescent="0.3">
      <c r="A44">
        <v>3</v>
      </c>
      <c r="B44">
        <v>28</v>
      </c>
      <c r="C44">
        <v>0</v>
      </c>
      <c r="D44" t="s">
        <v>829</v>
      </c>
      <c r="E44" t="s">
        <v>868</v>
      </c>
      <c r="F44">
        <v>1</v>
      </c>
      <c r="G44">
        <v>1</v>
      </c>
      <c r="H44">
        <f t="shared" si="1"/>
        <v>0</v>
      </c>
      <c r="I44">
        <f t="shared" si="2"/>
        <v>0</v>
      </c>
      <c r="J44">
        <f t="shared" si="3"/>
        <v>0</v>
      </c>
      <c r="K44">
        <f t="shared" si="4"/>
        <v>0</v>
      </c>
      <c r="L44">
        <f t="shared" si="5"/>
        <v>1</v>
      </c>
      <c r="M44">
        <f t="shared" si="6"/>
        <v>1</v>
      </c>
    </row>
    <row r="45" spans="1:13" x14ac:dyDescent="0.3">
      <c r="A45">
        <v>3</v>
      </c>
      <c r="B45">
        <v>30</v>
      </c>
      <c r="C45">
        <v>0</v>
      </c>
      <c r="D45" t="s">
        <v>822</v>
      </c>
      <c r="E45" t="s">
        <v>869</v>
      </c>
      <c r="F45">
        <v>-1</v>
      </c>
      <c r="G45">
        <v>0</v>
      </c>
      <c r="H45">
        <f t="shared" si="1"/>
        <v>0</v>
      </c>
      <c r="I45">
        <f t="shared" si="2"/>
        <v>0</v>
      </c>
      <c r="J45">
        <f t="shared" si="3"/>
        <v>1</v>
      </c>
      <c r="K45">
        <f t="shared" si="4"/>
        <v>0</v>
      </c>
      <c r="L45">
        <f t="shared" si="5"/>
        <v>0</v>
      </c>
      <c r="M45">
        <f t="shared" si="6"/>
        <v>1</v>
      </c>
    </row>
    <row r="46" spans="1:13" x14ac:dyDescent="0.3">
      <c r="A46">
        <v>3</v>
      </c>
      <c r="B46">
        <v>30</v>
      </c>
      <c r="C46">
        <v>1</v>
      </c>
      <c r="D46" t="s">
        <v>822</v>
      </c>
      <c r="E46" t="s">
        <v>870</v>
      </c>
      <c r="F46">
        <v>0</v>
      </c>
      <c r="G46">
        <v>0</v>
      </c>
      <c r="H46">
        <f t="shared" si="1"/>
        <v>0</v>
      </c>
      <c r="I46">
        <f t="shared" si="2"/>
        <v>0</v>
      </c>
      <c r="J46">
        <f t="shared" si="3"/>
        <v>0</v>
      </c>
      <c r="K46">
        <f t="shared" si="4"/>
        <v>0</v>
      </c>
      <c r="L46">
        <f t="shared" si="5"/>
        <v>1</v>
      </c>
      <c r="M46">
        <f t="shared" si="6"/>
        <v>1</v>
      </c>
    </row>
    <row r="47" spans="1:13" x14ac:dyDescent="0.3">
      <c r="A47">
        <v>3</v>
      </c>
      <c r="B47">
        <v>30</v>
      </c>
      <c r="C47">
        <v>2</v>
      </c>
      <c r="D47" t="s">
        <v>822</v>
      </c>
      <c r="E47" t="s">
        <v>871</v>
      </c>
      <c r="F47">
        <v>1</v>
      </c>
      <c r="G47">
        <v>0</v>
      </c>
      <c r="H47">
        <f t="shared" si="1"/>
        <v>0</v>
      </c>
      <c r="I47">
        <f t="shared" si="2"/>
        <v>0</v>
      </c>
      <c r="J47">
        <f t="shared" si="3"/>
        <v>1</v>
      </c>
      <c r="K47">
        <f t="shared" si="4"/>
        <v>0</v>
      </c>
      <c r="L47">
        <f t="shared" si="5"/>
        <v>0</v>
      </c>
      <c r="M47">
        <f t="shared" si="6"/>
        <v>1</v>
      </c>
    </row>
    <row r="48" spans="1:13" x14ac:dyDescent="0.3">
      <c r="A48">
        <v>3</v>
      </c>
      <c r="B48">
        <v>30</v>
      </c>
      <c r="C48">
        <v>3</v>
      </c>
      <c r="D48" t="s">
        <v>822</v>
      </c>
      <c r="E48" t="s">
        <v>872</v>
      </c>
      <c r="F48">
        <v>1</v>
      </c>
      <c r="G48">
        <v>0</v>
      </c>
      <c r="H48">
        <f t="shared" si="1"/>
        <v>0</v>
      </c>
      <c r="I48">
        <f t="shared" si="2"/>
        <v>0</v>
      </c>
      <c r="J48">
        <f t="shared" si="3"/>
        <v>1</v>
      </c>
      <c r="K48">
        <f t="shared" si="4"/>
        <v>0</v>
      </c>
      <c r="L48">
        <f t="shared" si="5"/>
        <v>0</v>
      </c>
      <c r="M48">
        <f t="shared" si="6"/>
        <v>1</v>
      </c>
    </row>
    <row r="49" spans="1:13" x14ac:dyDescent="0.3">
      <c r="A49">
        <v>3</v>
      </c>
      <c r="B49">
        <v>31</v>
      </c>
      <c r="C49">
        <v>0</v>
      </c>
      <c r="D49" t="s">
        <v>837</v>
      </c>
      <c r="E49" t="s">
        <v>873</v>
      </c>
      <c r="F49">
        <v>1</v>
      </c>
      <c r="G49">
        <v>1</v>
      </c>
      <c r="H49">
        <f t="shared" si="1"/>
        <v>0</v>
      </c>
      <c r="I49">
        <f t="shared" si="2"/>
        <v>0</v>
      </c>
      <c r="J49">
        <f t="shared" si="3"/>
        <v>0</v>
      </c>
      <c r="K49">
        <f t="shared" si="4"/>
        <v>0</v>
      </c>
      <c r="L49">
        <f t="shared" si="5"/>
        <v>1</v>
      </c>
      <c r="M49">
        <f t="shared" si="6"/>
        <v>1</v>
      </c>
    </row>
    <row r="50" spans="1:13" x14ac:dyDescent="0.3">
      <c r="A50">
        <v>3</v>
      </c>
      <c r="B50">
        <v>31</v>
      </c>
      <c r="C50">
        <v>1</v>
      </c>
      <c r="D50" t="s">
        <v>837</v>
      </c>
      <c r="E50" t="s">
        <v>874</v>
      </c>
      <c r="F50">
        <v>0</v>
      </c>
      <c r="G50">
        <v>1</v>
      </c>
      <c r="H50">
        <f t="shared" si="1"/>
        <v>0</v>
      </c>
      <c r="I50">
        <f t="shared" si="2"/>
        <v>0</v>
      </c>
      <c r="J50">
        <f t="shared" si="3"/>
        <v>0</v>
      </c>
      <c r="K50">
        <f t="shared" si="4"/>
        <v>1</v>
      </c>
      <c r="L50">
        <f t="shared" si="5"/>
        <v>0</v>
      </c>
      <c r="M50">
        <f t="shared" si="6"/>
        <v>1</v>
      </c>
    </row>
    <row r="51" spans="1:13" x14ac:dyDescent="0.3">
      <c r="A51">
        <v>3</v>
      </c>
      <c r="B51">
        <v>32</v>
      </c>
      <c r="C51">
        <v>0</v>
      </c>
      <c r="D51" t="s">
        <v>875</v>
      </c>
      <c r="E51" t="s">
        <v>876</v>
      </c>
      <c r="F51">
        <v>1</v>
      </c>
      <c r="G51">
        <v>-1</v>
      </c>
      <c r="H51">
        <f t="shared" si="1"/>
        <v>0</v>
      </c>
      <c r="I51">
        <f t="shared" si="2"/>
        <v>1</v>
      </c>
      <c r="J51">
        <f t="shared" si="3"/>
        <v>0</v>
      </c>
      <c r="K51">
        <f t="shared" si="4"/>
        <v>0</v>
      </c>
      <c r="L51">
        <f t="shared" si="5"/>
        <v>0</v>
      </c>
      <c r="M51">
        <f t="shared" si="6"/>
        <v>1</v>
      </c>
    </row>
    <row r="52" spans="1:13" x14ac:dyDescent="0.3">
      <c r="A52">
        <v>3</v>
      </c>
      <c r="B52">
        <v>32</v>
      </c>
      <c r="C52">
        <v>1</v>
      </c>
      <c r="D52" t="s">
        <v>875</v>
      </c>
      <c r="E52" t="s">
        <v>877</v>
      </c>
      <c r="F52">
        <v>1</v>
      </c>
      <c r="G52">
        <v>-1</v>
      </c>
      <c r="H52">
        <f t="shared" si="1"/>
        <v>0</v>
      </c>
      <c r="I52">
        <f t="shared" si="2"/>
        <v>1</v>
      </c>
      <c r="J52">
        <f t="shared" si="3"/>
        <v>0</v>
      </c>
      <c r="K52">
        <f t="shared" si="4"/>
        <v>0</v>
      </c>
      <c r="L52">
        <f t="shared" si="5"/>
        <v>0</v>
      </c>
      <c r="M52">
        <f t="shared" si="6"/>
        <v>1</v>
      </c>
    </row>
    <row r="53" spans="1:13" x14ac:dyDescent="0.3">
      <c r="A53">
        <v>3</v>
      </c>
      <c r="B53">
        <v>32</v>
      </c>
      <c r="C53">
        <v>2</v>
      </c>
      <c r="D53" t="s">
        <v>875</v>
      </c>
      <c r="E53" t="s">
        <v>878</v>
      </c>
      <c r="F53">
        <v>1</v>
      </c>
      <c r="G53">
        <v>-1</v>
      </c>
      <c r="H53">
        <f t="shared" si="1"/>
        <v>0</v>
      </c>
      <c r="I53">
        <f t="shared" si="2"/>
        <v>1</v>
      </c>
      <c r="J53">
        <f t="shared" si="3"/>
        <v>0</v>
      </c>
      <c r="K53">
        <f t="shared" si="4"/>
        <v>0</v>
      </c>
      <c r="L53">
        <f t="shared" si="5"/>
        <v>0</v>
      </c>
      <c r="M53">
        <f t="shared" si="6"/>
        <v>1</v>
      </c>
    </row>
    <row r="54" spans="1:13" x14ac:dyDescent="0.3">
      <c r="A54">
        <v>3</v>
      </c>
      <c r="B54">
        <v>35</v>
      </c>
      <c r="C54">
        <v>0</v>
      </c>
      <c r="D54" t="s">
        <v>822</v>
      </c>
      <c r="E54" t="s">
        <v>879</v>
      </c>
      <c r="F54">
        <v>1</v>
      </c>
      <c r="G54">
        <v>-1</v>
      </c>
      <c r="H54">
        <f t="shared" si="1"/>
        <v>0</v>
      </c>
      <c r="I54">
        <f t="shared" si="2"/>
        <v>1</v>
      </c>
      <c r="J54">
        <f t="shared" si="3"/>
        <v>0</v>
      </c>
      <c r="K54">
        <f t="shared" si="4"/>
        <v>0</v>
      </c>
      <c r="L54">
        <f t="shared" si="5"/>
        <v>0</v>
      </c>
      <c r="M54">
        <f t="shared" si="6"/>
        <v>1</v>
      </c>
    </row>
    <row r="55" spans="1:13" x14ac:dyDescent="0.3">
      <c r="A55">
        <v>3</v>
      </c>
      <c r="B55">
        <v>35</v>
      </c>
      <c r="C55">
        <v>1</v>
      </c>
      <c r="D55" t="s">
        <v>822</v>
      </c>
      <c r="E55" t="s">
        <v>880</v>
      </c>
      <c r="F55">
        <v>1</v>
      </c>
      <c r="G55">
        <v>-1</v>
      </c>
      <c r="H55">
        <f t="shared" si="1"/>
        <v>0</v>
      </c>
      <c r="I55">
        <f t="shared" si="2"/>
        <v>1</v>
      </c>
      <c r="J55">
        <f t="shared" si="3"/>
        <v>0</v>
      </c>
      <c r="K55">
        <f t="shared" si="4"/>
        <v>0</v>
      </c>
      <c r="L55">
        <f t="shared" si="5"/>
        <v>0</v>
      </c>
      <c r="M55">
        <f t="shared" si="6"/>
        <v>1</v>
      </c>
    </row>
    <row r="56" spans="1:13" x14ac:dyDescent="0.3">
      <c r="A56">
        <v>3</v>
      </c>
      <c r="B56">
        <v>35</v>
      </c>
      <c r="C56">
        <v>2</v>
      </c>
      <c r="D56" t="s">
        <v>822</v>
      </c>
      <c r="E56" t="s">
        <v>881</v>
      </c>
      <c r="F56">
        <v>1</v>
      </c>
      <c r="G56">
        <v>-1</v>
      </c>
      <c r="H56">
        <f t="shared" si="1"/>
        <v>0</v>
      </c>
      <c r="I56">
        <f t="shared" si="2"/>
        <v>1</v>
      </c>
      <c r="J56">
        <f t="shared" si="3"/>
        <v>0</v>
      </c>
      <c r="K56">
        <f t="shared" si="4"/>
        <v>0</v>
      </c>
      <c r="L56">
        <f t="shared" si="5"/>
        <v>0</v>
      </c>
      <c r="M56">
        <f t="shared" si="6"/>
        <v>1</v>
      </c>
    </row>
    <row r="57" spans="1:13" x14ac:dyDescent="0.3">
      <c r="A57">
        <v>3</v>
      </c>
      <c r="B57">
        <v>36</v>
      </c>
      <c r="C57">
        <v>0</v>
      </c>
      <c r="D57" t="s">
        <v>829</v>
      </c>
      <c r="E57" t="s">
        <v>882</v>
      </c>
      <c r="F57">
        <v>1</v>
      </c>
      <c r="G57">
        <v>1</v>
      </c>
      <c r="H57">
        <f t="shared" si="1"/>
        <v>0</v>
      </c>
      <c r="I57">
        <f t="shared" si="2"/>
        <v>0</v>
      </c>
      <c r="J57">
        <f t="shared" si="3"/>
        <v>0</v>
      </c>
      <c r="K57">
        <f t="shared" si="4"/>
        <v>0</v>
      </c>
      <c r="L57">
        <f t="shared" si="5"/>
        <v>1</v>
      </c>
      <c r="M57">
        <f t="shared" si="6"/>
        <v>1</v>
      </c>
    </row>
    <row r="58" spans="1:13" x14ac:dyDescent="0.3">
      <c r="A58">
        <v>3</v>
      </c>
      <c r="B58">
        <v>36</v>
      </c>
      <c r="C58">
        <v>1</v>
      </c>
      <c r="D58" t="s">
        <v>829</v>
      </c>
      <c r="E58" t="s">
        <v>883</v>
      </c>
      <c r="F58">
        <v>0</v>
      </c>
      <c r="G58">
        <v>1</v>
      </c>
      <c r="H58">
        <f t="shared" si="1"/>
        <v>0</v>
      </c>
      <c r="I58">
        <f t="shared" si="2"/>
        <v>0</v>
      </c>
      <c r="J58">
        <f t="shared" si="3"/>
        <v>0</v>
      </c>
      <c r="K58">
        <f t="shared" si="4"/>
        <v>1</v>
      </c>
      <c r="L58">
        <f t="shared" si="5"/>
        <v>0</v>
      </c>
      <c r="M58">
        <f t="shared" si="6"/>
        <v>1</v>
      </c>
    </row>
    <row r="59" spans="1:13" x14ac:dyDescent="0.3">
      <c r="A59">
        <v>3</v>
      </c>
      <c r="B59">
        <v>38</v>
      </c>
      <c r="C59">
        <v>0</v>
      </c>
      <c r="D59" t="s">
        <v>875</v>
      </c>
      <c r="E59" t="s">
        <v>884</v>
      </c>
      <c r="F59">
        <v>1</v>
      </c>
      <c r="G59">
        <v>1</v>
      </c>
      <c r="H59">
        <f t="shared" si="1"/>
        <v>0</v>
      </c>
      <c r="I59">
        <f t="shared" si="2"/>
        <v>0</v>
      </c>
      <c r="J59">
        <f t="shared" si="3"/>
        <v>0</v>
      </c>
      <c r="K59">
        <f t="shared" si="4"/>
        <v>0</v>
      </c>
      <c r="L59">
        <f t="shared" si="5"/>
        <v>1</v>
      </c>
      <c r="M59">
        <f t="shared" si="6"/>
        <v>1</v>
      </c>
    </row>
    <row r="60" spans="1:13" x14ac:dyDescent="0.3">
      <c r="A60">
        <v>3</v>
      </c>
      <c r="B60">
        <v>38</v>
      </c>
      <c r="C60">
        <v>1</v>
      </c>
      <c r="D60" t="s">
        <v>875</v>
      </c>
      <c r="E60" t="s">
        <v>885</v>
      </c>
      <c r="F60">
        <v>1</v>
      </c>
      <c r="G60">
        <v>-1</v>
      </c>
      <c r="H60">
        <f t="shared" si="1"/>
        <v>0</v>
      </c>
      <c r="I60">
        <f t="shared" si="2"/>
        <v>1</v>
      </c>
      <c r="J60">
        <f t="shared" si="3"/>
        <v>0</v>
      </c>
      <c r="K60">
        <f t="shared" si="4"/>
        <v>0</v>
      </c>
      <c r="L60">
        <f t="shared" si="5"/>
        <v>0</v>
      </c>
      <c r="M60">
        <f t="shared" si="6"/>
        <v>1</v>
      </c>
    </row>
    <row r="61" spans="1:13" x14ac:dyDescent="0.3">
      <c r="A61">
        <v>3</v>
      </c>
      <c r="B61">
        <v>38</v>
      </c>
      <c r="C61">
        <v>2</v>
      </c>
      <c r="D61" t="s">
        <v>875</v>
      </c>
      <c r="E61" t="s">
        <v>886</v>
      </c>
      <c r="F61">
        <v>1</v>
      </c>
      <c r="G61">
        <v>0</v>
      </c>
      <c r="H61">
        <f t="shared" si="1"/>
        <v>0</v>
      </c>
      <c r="I61">
        <f t="shared" si="2"/>
        <v>0</v>
      </c>
      <c r="J61">
        <f t="shared" si="3"/>
        <v>1</v>
      </c>
      <c r="K61">
        <f t="shared" si="4"/>
        <v>0</v>
      </c>
      <c r="L61">
        <f t="shared" si="5"/>
        <v>0</v>
      </c>
      <c r="M61">
        <f t="shared" si="6"/>
        <v>1</v>
      </c>
    </row>
    <row r="62" spans="1:13" x14ac:dyDescent="0.3">
      <c r="A62">
        <v>3</v>
      </c>
      <c r="B62">
        <v>38</v>
      </c>
      <c r="C62">
        <v>3</v>
      </c>
      <c r="D62" t="s">
        <v>875</v>
      </c>
      <c r="E62" t="s">
        <v>887</v>
      </c>
      <c r="F62">
        <v>1</v>
      </c>
      <c r="G62">
        <v>-1</v>
      </c>
      <c r="H62">
        <f t="shared" si="1"/>
        <v>0</v>
      </c>
      <c r="I62">
        <f t="shared" si="2"/>
        <v>1</v>
      </c>
      <c r="J62">
        <f t="shared" si="3"/>
        <v>0</v>
      </c>
      <c r="K62">
        <f t="shared" si="4"/>
        <v>0</v>
      </c>
      <c r="L62">
        <f t="shared" si="5"/>
        <v>0</v>
      </c>
      <c r="M62">
        <f t="shared" si="6"/>
        <v>1</v>
      </c>
    </row>
    <row r="63" spans="1:13" x14ac:dyDescent="0.3">
      <c r="A63">
        <v>4</v>
      </c>
      <c r="B63">
        <v>39</v>
      </c>
      <c r="C63">
        <v>0</v>
      </c>
      <c r="D63" t="s">
        <v>822</v>
      </c>
      <c r="E63" t="s">
        <v>888</v>
      </c>
      <c r="F63">
        <v>1</v>
      </c>
      <c r="G63">
        <v>0</v>
      </c>
      <c r="H63">
        <f t="shared" si="1"/>
        <v>0</v>
      </c>
      <c r="I63">
        <f t="shared" si="2"/>
        <v>0</v>
      </c>
      <c r="J63">
        <f t="shared" si="3"/>
        <v>1</v>
      </c>
      <c r="K63">
        <f t="shared" si="4"/>
        <v>0</v>
      </c>
      <c r="L63">
        <f t="shared" si="5"/>
        <v>0</v>
      </c>
      <c r="M63">
        <f t="shared" si="6"/>
        <v>1</v>
      </c>
    </row>
    <row r="64" spans="1:13" x14ac:dyDescent="0.3">
      <c r="A64">
        <v>4</v>
      </c>
      <c r="B64">
        <v>39</v>
      </c>
      <c r="C64">
        <v>1</v>
      </c>
      <c r="D64" t="s">
        <v>822</v>
      </c>
      <c r="E64" t="s">
        <v>889</v>
      </c>
      <c r="F64">
        <v>0</v>
      </c>
      <c r="G64">
        <v>-1</v>
      </c>
      <c r="H64">
        <f t="shared" si="1"/>
        <v>0</v>
      </c>
      <c r="I64">
        <f t="shared" si="2"/>
        <v>0</v>
      </c>
      <c r="J64">
        <f t="shared" si="3"/>
        <v>0</v>
      </c>
      <c r="K64">
        <f t="shared" si="4"/>
        <v>1</v>
      </c>
      <c r="L64">
        <f t="shared" si="5"/>
        <v>0</v>
      </c>
      <c r="M64">
        <f t="shared" ref="M64:M72" si="7">SUM(H64:L64)</f>
        <v>1</v>
      </c>
    </row>
    <row r="65" spans="1:13" x14ac:dyDescent="0.3">
      <c r="A65">
        <v>4</v>
      </c>
      <c r="B65">
        <v>39</v>
      </c>
      <c r="C65">
        <v>2</v>
      </c>
      <c r="D65" t="s">
        <v>822</v>
      </c>
      <c r="E65" t="s">
        <v>890</v>
      </c>
      <c r="F65">
        <v>-1</v>
      </c>
      <c r="G65">
        <v>-1</v>
      </c>
      <c r="H65">
        <f t="shared" si="1"/>
        <v>0</v>
      </c>
      <c r="I65">
        <f t="shared" si="2"/>
        <v>0</v>
      </c>
      <c r="J65">
        <f t="shared" si="3"/>
        <v>0</v>
      </c>
      <c r="K65">
        <f t="shared" si="4"/>
        <v>0</v>
      </c>
      <c r="L65">
        <f t="shared" si="5"/>
        <v>1</v>
      </c>
      <c r="M65">
        <f t="shared" si="7"/>
        <v>1</v>
      </c>
    </row>
    <row r="66" spans="1:13" x14ac:dyDescent="0.3">
      <c r="A66">
        <v>4</v>
      </c>
      <c r="B66">
        <v>40</v>
      </c>
      <c r="C66">
        <v>0</v>
      </c>
      <c r="D66" t="s">
        <v>829</v>
      </c>
      <c r="E66" t="s">
        <v>891</v>
      </c>
      <c r="F66">
        <v>0</v>
      </c>
      <c r="G66">
        <v>-1</v>
      </c>
      <c r="H66">
        <f t="shared" si="1"/>
        <v>0</v>
      </c>
      <c r="I66">
        <f t="shared" si="2"/>
        <v>0</v>
      </c>
      <c r="J66">
        <f t="shared" si="3"/>
        <v>0</v>
      </c>
      <c r="K66">
        <f t="shared" si="4"/>
        <v>1</v>
      </c>
      <c r="L66">
        <f t="shared" si="5"/>
        <v>0</v>
      </c>
      <c r="M66">
        <f t="shared" si="7"/>
        <v>1</v>
      </c>
    </row>
    <row r="67" spans="1:13" x14ac:dyDescent="0.3">
      <c r="A67">
        <v>4</v>
      </c>
      <c r="B67">
        <v>40</v>
      </c>
      <c r="C67">
        <v>1</v>
      </c>
      <c r="D67" t="s">
        <v>829</v>
      </c>
      <c r="E67" t="s">
        <v>892</v>
      </c>
      <c r="F67">
        <v>0</v>
      </c>
      <c r="G67">
        <v>-1</v>
      </c>
      <c r="H67">
        <f t="shared" si="1"/>
        <v>0</v>
      </c>
      <c r="I67">
        <f t="shared" si="2"/>
        <v>0</v>
      </c>
      <c r="J67">
        <f t="shared" si="3"/>
        <v>0</v>
      </c>
      <c r="K67">
        <f t="shared" si="4"/>
        <v>1</v>
      </c>
      <c r="L67">
        <f t="shared" si="5"/>
        <v>0</v>
      </c>
      <c r="M67">
        <f t="shared" si="7"/>
        <v>1</v>
      </c>
    </row>
    <row r="68" spans="1:13" x14ac:dyDescent="0.3">
      <c r="A68">
        <v>4</v>
      </c>
      <c r="B68">
        <v>40</v>
      </c>
      <c r="C68">
        <v>2</v>
      </c>
      <c r="D68" t="s">
        <v>829</v>
      </c>
      <c r="E68" t="s">
        <v>893</v>
      </c>
      <c r="F68">
        <v>1</v>
      </c>
      <c r="G68">
        <v>-1</v>
      </c>
      <c r="H68">
        <f t="shared" ref="H68:H72" si="8">IF(AND($F68&lt;0,$G68&gt;0),1,0)</f>
        <v>0</v>
      </c>
      <c r="I68">
        <f t="shared" ref="I68:I72" si="9">IF(AND($F68&gt;0,$G68&lt;0),1,0)</f>
        <v>1</v>
      </c>
      <c r="J68">
        <f t="shared" ref="J68:J72" si="10">IF(AND($F68&lt;&gt;0,$G68=0),1,0)</f>
        <v>0</v>
      </c>
      <c r="K68">
        <f t="shared" ref="K68:K72" si="11">IF(AND($F68=0,$G68&lt;&gt;0),1,0)</f>
        <v>0</v>
      </c>
      <c r="L68">
        <f t="shared" ref="L68:L72" si="12">IF(OR(AND($F68&gt;0,$G68&gt;0),AND($F68=0,$G68=0),AND($F68&lt;0,$G68&lt;0)),1,0)</f>
        <v>0</v>
      </c>
      <c r="M68">
        <f t="shared" si="7"/>
        <v>1</v>
      </c>
    </row>
    <row r="69" spans="1:13" x14ac:dyDescent="0.3">
      <c r="A69">
        <v>4</v>
      </c>
      <c r="B69">
        <v>43</v>
      </c>
      <c r="C69">
        <v>0</v>
      </c>
      <c r="D69" t="s">
        <v>875</v>
      </c>
      <c r="E69" t="s">
        <v>894</v>
      </c>
      <c r="F69">
        <v>-1</v>
      </c>
      <c r="G69">
        <v>0</v>
      </c>
      <c r="H69">
        <f t="shared" si="8"/>
        <v>0</v>
      </c>
      <c r="I69">
        <f t="shared" si="9"/>
        <v>0</v>
      </c>
      <c r="J69">
        <f t="shared" si="10"/>
        <v>1</v>
      </c>
      <c r="K69">
        <f t="shared" si="11"/>
        <v>0</v>
      </c>
      <c r="L69">
        <f t="shared" si="12"/>
        <v>0</v>
      </c>
      <c r="M69">
        <f t="shared" si="7"/>
        <v>1</v>
      </c>
    </row>
    <row r="70" spans="1:13" x14ac:dyDescent="0.3">
      <c r="A70">
        <v>4</v>
      </c>
      <c r="B70">
        <v>44</v>
      </c>
      <c r="C70">
        <v>0</v>
      </c>
      <c r="D70" t="s">
        <v>822</v>
      </c>
      <c r="E70" t="s">
        <v>895</v>
      </c>
      <c r="F70">
        <v>1</v>
      </c>
      <c r="G70">
        <v>0</v>
      </c>
      <c r="H70">
        <f t="shared" si="8"/>
        <v>0</v>
      </c>
      <c r="I70">
        <f t="shared" si="9"/>
        <v>0</v>
      </c>
      <c r="J70">
        <f t="shared" si="10"/>
        <v>1</v>
      </c>
      <c r="K70">
        <f t="shared" si="11"/>
        <v>0</v>
      </c>
      <c r="L70">
        <f t="shared" si="12"/>
        <v>0</v>
      </c>
      <c r="M70">
        <f t="shared" si="7"/>
        <v>1</v>
      </c>
    </row>
    <row r="71" spans="1:13" x14ac:dyDescent="0.3">
      <c r="A71">
        <v>4</v>
      </c>
      <c r="B71">
        <v>46</v>
      </c>
      <c r="C71">
        <v>0</v>
      </c>
      <c r="D71" t="s">
        <v>822</v>
      </c>
      <c r="E71" t="s">
        <v>896</v>
      </c>
      <c r="F71">
        <v>0</v>
      </c>
      <c r="G71">
        <v>0</v>
      </c>
      <c r="H71">
        <f t="shared" si="8"/>
        <v>0</v>
      </c>
      <c r="I71">
        <f t="shared" si="9"/>
        <v>0</v>
      </c>
      <c r="J71">
        <f t="shared" si="10"/>
        <v>0</v>
      </c>
      <c r="K71">
        <f t="shared" si="11"/>
        <v>0</v>
      </c>
      <c r="L71">
        <f t="shared" si="12"/>
        <v>1</v>
      </c>
      <c r="M71">
        <f t="shared" si="7"/>
        <v>1</v>
      </c>
    </row>
    <row r="72" spans="1:13" x14ac:dyDescent="0.3">
      <c r="A72">
        <v>4</v>
      </c>
      <c r="B72">
        <v>46</v>
      </c>
      <c r="C72">
        <v>1</v>
      </c>
      <c r="D72" t="s">
        <v>822</v>
      </c>
      <c r="E72" t="s">
        <v>897</v>
      </c>
      <c r="F72">
        <v>1</v>
      </c>
      <c r="G72">
        <v>0</v>
      </c>
      <c r="H72">
        <f t="shared" si="8"/>
        <v>0</v>
      </c>
      <c r="I72">
        <f t="shared" si="9"/>
        <v>0</v>
      </c>
      <c r="J72">
        <f t="shared" si="10"/>
        <v>1</v>
      </c>
      <c r="K72">
        <f t="shared" si="11"/>
        <v>0</v>
      </c>
      <c r="L72">
        <f t="shared" si="12"/>
        <v>0</v>
      </c>
      <c r="M72">
        <f t="shared" si="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workbookViewId="0">
      <selection activeCell="F3" sqref="F3:G68"/>
    </sheetView>
  </sheetViews>
  <sheetFormatPr defaultRowHeight="14.4" x14ac:dyDescent="0.3"/>
  <sheetData>
    <row r="1" spans="1:24" x14ac:dyDescent="0.3">
      <c r="A1" t="s">
        <v>0</v>
      </c>
      <c r="B1" t="s">
        <v>1</v>
      </c>
      <c r="C1" t="s">
        <v>2</v>
      </c>
      <c r="D1" t="s">
        <v>3</v>
      </c>
      <c r="E1" t="s">
        <v>4</v>
      </c>
      <c r="F1" t="s">
        <v>5</v>
      </c>
      <c r="G1" t="s">
        <v>6</v>
      </c>
      <c r="O1">
        <f>COUNT(A:A)</f>
        <v>66</v>
      </c>
    </row>
    <row r="3" spans="1:24" x14ac:dyDescent="0.3">
      <c r="A3">
        <v>0</v>
      </c>
      <c r="B3">
        <v>10</v>
      </c>
      <c r="C3">
        <v>0</v>
      </c>
      <c r="D3" t="s">
        <v>217</v>
      </c>
      <c r="E3" t="s">
        <v>8</v>
      </c>
      <c r="F3">
        <v>0</v>
      </c>
      <c r="G3">
        <v>0</v>
      </c>
      <c r="P3">
        <f>IF(AND($F3&gt;0,$G3&gt;0),1,0)</f>
        <v>0</v>
      </c>
      <c r="Q3">
        <f>IF(AND($F3&gt;0,$G3=0),1,0)</f>
        <v>0</v>
      </c>
      <c r="R3">
        <f>IF(AND($F3&gt;0,$G3&lt;0),1,0)</f>
        <v>0</v>
      </c>
      <c r="S3">
        <f>IF(AND($F3=0,$G3&gt;0),1,0)</f>
        <v>0</v>
      </c>
      <c r="T3">
        <f>IF(AND($F3=0,$G3=0),1,0)</f>
        <v>1</v>
      </c>
      <c r="U3">
        <f>IF(AND($F3=0,$G3&lt;0),1,0)</f>
        <v>0</v>
      </c>
      <c r="V3">
        <f>IF(AND($F3&lt;0,$G3&gt;0),1,0)</f>
        <v>0</v>
      </c>
      <c r="W3">
        <f>IF(AND($F3&lt;0,$G3=0),1,0)</f>
        <v>0</v>
      </c>
      <c r="X3">
        <f>IF(AND($F3&lt;0,$G3&lt;0),1,0)</f>
        <v>0</v>
      </c>
    </row>
    <row r="4" spans="1:24" x14ac:dyDescent="0.3">
      <c r="A4">
        <v>0</v>
      </c>
      <c r="B4">
        <v>10</v>
      </c>
      <c r="C4">
        <v>1</v>
      </c>
      <c r="D4" t="s">
        <v>217</v>
      </c>
      <c r="E4" t="s">
        <v>218</v>
      </c>
      <c r="F4">
        <v>-1</v>
      </c>
      <c r="G4">
        <v>1</v>
      </c>
      <c r="J4" t="s">
        <v>902</v>
      </c>
      <c r="K4" t="s">
        <v>903</v>
      </c>
      <c r="L4" s="1" t="s">
        <v>905</v>
      </c>
      <c r="M4" t="s">
        <v>904</v>
      </c>
      <c r="N4" t="s">
        <v>906</v>
      </c>
      <c r="P4">
        <f t="shared" ref="P4:P67" si="0">IF(AND($F4&gt;0,$G4&gt;0),1,0)</f>
        <v>0</v>
      </c>
      <c r="Q4">
        <f t="shared" ref="Q4:Q67" si="1">IF(AND($F4&gt;0,$G4=0),1,0)</f>
        <v>0</v>
      </c>
      <c r="R4">
        <f t="shared" ref="R4:R67" si="2">IF(AND($F4&gt;0,$G4&lt;0),1,0)</f>
        <v>0</v>
      </c>
      <c r="S4">
        <f t="shared" ref="S4:S67" si="3">IF(AND($F4=0,$G4&gt;0),1,0)</f>
        <v>0</v>
      </c>
      <c r="T4">
        <f t="shared" ref="T4:T67" si="4">IF(AND($F4=0,$G4=0),1,0)</f>
        <v>0</v>
      </c>
      <c r="U4">
        <f t="shared" ref="U4:U67" si="5">IF(AND($F4=0,$G4&lt;0),1,0)</f>
        <v>0</v>
      </c>
      <c r="V4">
        <f t="shared" ref="V4:V67" si="6">IF(AND($F4&lt;0,$G4&gt;0),1,0)</f>
        <v>1</v>
      </c>
      <c r="W4">
        <f t="shared" ref="W4:W67" si="7">IF(AND($F4&lt;0,$G4=0),1,0)</f>
        <v>0</v>
      </c>
      <c r="X4">
        <f t="shared" ref="X4:X67" si="8">IF(AND($F4&lt;0,$G4&lt;0),1,0)</f>
        <v>0</v>
      </c>
    </row>
    <row r="5" spans="1:24" x14ac:dyDescent="0.3">
      <c r="A5">
        <v>0</v>
      </c>
      <c r="B5">
        <v>11</v>
      </c>
      <c r="C5">
        <v>0</v>
      </c>
      <c r="D5" t="s">
        <v>219</v>
      </c>
      <c r="E5" t="s">
        <v>220</v>
      </c>
      <c r="F5">
        <v>0</v>
      </c>
      <c r="G5">
        <v>-1</v>
      </c>
      <c r="J5" t="s">
        <v>903</v>
      </c>
      <c r="K5">
        <f>SUM(P:P)</f>
        <v>16</v>
      </c>
      <c r="L5">
        <f>SUM(Q:Q)</f>
        <v>1</v>
      </c>
      <c r="M5">
        <f>SUM(R:R)</f>
        <v>8</v>
      </c>
      <c r="N5">
        <f>SUM(K5:M5)</f>
        <v>25</v>
      </c>
      <c r="P5">
        <f t="shared" si="0"/>
        <v>0</v>
      </c>
      <c r="Q5">
        <f t="shared" si="1"/>
        <v>0</v>
      </c>
      <c r="R5">
        <f t="shared" si="2"/>
        <v>0</v>
      </c>
      <c r="S5">
        <f t="shared" si="3"/>
        <v>0</v>
      </c>
      <c r="T5">
        <f t="shared" si="4"/>
        <v>0</v>
      </c>
      <c r="U5">
        <f t="shared" si="5"/>
        <v>1</v>
      </c>
      <c r="V5">
        <f t="shared" si="6"/>
        <v>0</v>
      </c>
      <c r="W5">
        <f t="shared" si="7"/>
        <v>0</v>
      </c>
      <c r="X5">
        <f t="shared" si="8"/>
        <v>0</v>
      </c>
    </row>
    <row r="6" spans="1:24" x14ac:dyDescent="0.3">
      <c r="A6">
        <v>0</v>
      </c>
      <c r="B6">
        <v>11</v>
      </c>
      <c r="C6">
        <v>1</v>
      </c>
      <c r="D6" t="s">
        <v>219</v>
      </c>
      <c r="E6" t="s">
        <v>221</v>
      </c>
      <c r="F6">
        <v>-1</v>
      </c>
      <c r="G6">
        <v>-1</v>
      </c>
      <c r="J6" s="1" t="s">
        <v>905</v>
      </c>
      <c r="K6">
        <f>SUM(S:S)</f>
        <v>8</v>
      </c>
      <c r="L6">
        <f>SUM(T:T)</f>
        <v>14</v>
      </c>
      <c r="M6">
        <f>SUM(U:U)</f>
        <v>3</v>
      </c>
      <c r="N6">
        <f t="shared" ref="N6:N7" si="9">SUM(K6:M6)</f>
        <v>25</v>
      </c>
      <c r="P6">
        <f t="shared" si="0"/>
        <v>0</v>
      </c>
      <c r="Q6">
        <f t="shared" si="1"/>
        <v>0</v>
      </c>
      <c r="R6">
        <f t="shared" si="2"/>
        <v>0</v>
      </c>
      <c r="S6">
        <f t="shared" si="3"/>
        <v>0</v>
      </c>
      <c r="T6">
        <f t="shared" si="4"/>
        <v>0</v>
      </c>
      <c r="U6">
        <f t="shared" si="5"/>
        <v>0</v>
      </c>
      <c r="V6">
        <f t="shared" si="6"/>
        <v>0</v>
      </c>
      <c r="W6">
        <f t="shared" si="7"/>
        <v>0</v>
      </c>
      <c r="X6">
        <f t="shared" si="8"/>
        <v>1</v>
      </c>
    </row>
    <row r="7" spans="1:24" x14ac:dyDescent="0.3">
      <c r="A7">
        <v>0</v>
      </c>
      <c r="B7">
        <v>12</v>
      </c>
      <c r="C7">
        <v>0</v>
      </c>
      <c r="D7" t="s">
        <v>222</v>
      </c>
      <c r="E7" t="s">
        <v>223</v>
      </c>
      <c r="F7">
        <v>-1</v>
      </c>
      <c r="G7">
        <v>-1</v>
      </c>
      <c r="J7" t="s">
        <v>904</v>
      </c>
      <c r="K7">
        <f>SUM(V:V)</f>
        <v>4</v>
      </c>
      <c r="L7">
        <f>SUM(W:W)</f>
        <v>4</v>
      </c>
      <c r="M7">
        <f>SUM(X:X)</f>
        <v>8</v>
      </c>
      <c r="N7">
        <f t="shared" si="9"/>
        <v>16</v>
      </c>
      <c r="P7">
        <f t="shared" si="0"/>
        <v>0</v>
      </c>
      <c r="Q7">
        <f t="shared" si="1"/>
        <v>0</v>
      </c>
      <c r="R7">
        <f t="shared" si="2"/>
        <v>0</v>
      </c>
      <c r="S7">
        <f t="shared" si="3"/>
        <v>0</v>
      </c>
      <c r="T7">
        <f t="shared" si="4"/>
        <v>0</v>
      </c>
      <c r="U7">
        <f t="shared" si="5"/>
        <v>0</v>
      </c>
      <c r="V7">
        <f t="shared" si="6"/>
        <v>0</v>
      </c>
      <c r="W7">
        <f t="shared" si="7"/>
        <v>0</v>
      </c>
      <c r="X7">
        <f t="shared" si="8"/>
        <v>1</v>
      </c>
    </row>
    <row r="8" spans="1:24" x14ac:dyDescent="0.3">
      <c r="A8">
        <v>0</v>
      </c>
      <c r="B8">
        <v>13</v>
      </c>
      <c r="C8">
        <v>0</v>
      </c>
      <c r="D8" t="s">
        <v>224</v>
      </c>
      <c r="E8" t="s">
        <v>225</v>
      </c>
      <c r="F8">
        <v>1</v>
      </c>
      <c r="G8">
        <v>-1</v>
      </c>
      <c r="J8" t="s">
        <v>906</v>
      </c>
      <c r="K8">
        <f>SUM(K5:K7)</f>
        <v>28</v>
      </c>
      <c r="L8">
        <f t="shared" ref="L8:M8" si="10">SUM(L5:L7)</f>
        <v>19</v>
      </c>
      <c r="M8">
        <f t="shared" si="10"/>
        <v>19</v>
      </c>
      <c r="P8">
        <f t="shared" si="0"/>
        <v>0</v>
      </c>
      <c r="Q8">
        <f t="shared" si="1"/>
        <v>0</v>
      </c>
      <c r="R8">
        <f t="shared" si="2"/>
        <v>1</v>
      </c>
      <c r="S8">
        <f t="shared" si="3"/>
        <v>0</v>
      </c>
      <c r="T8">
        <f t="shared" si="4"/>
        <v>0</v>
      </c>
      <c r="U8">
        <f t="shared" si="5"/>
        <v>0</v>
      </c>
      <c r="V8">
        <f t="shared" si="6"/>
        <v>0</v>
      </c>
      <c r="W8">
        <f t="shared" si="7"/>
        <v>0</v>
      </c>
      <c r="X8">
        <f t="shared" si="8"/>
        <v>0</v>
      </c>
    </row>
    <row r="9" spans="1:24" x14ac:dyDescent="0.3">
      <c r="A9">
        <v>0</v>
      </c>
      <c r="B9">
        <v>13</v>
      </c>
      <c r="C9">
        <v>1</v>
      </c>
      <c r="D9" t="s">
        <v>224</v>
      </c>
      <c r="E9" t="s">
        <v>226</v>
      </c>
      <c r="F9">
        <v>-1</v>
      </c>
      <c r="G9">
        <v>-1</v>
      </c>
      <c r="P9">
        <f t="shared" si="0"/>
        <v>0</v>
      </c>
      <c r="Q9">
        <f t="shared" si="1"/>
        <v>0</v>
      </c>
      <c r="R9">
        <f t="shared" si="2"/>
        <v>0</v>
      </c>
      <c r="S9">
        <f t="shared" si="3"/>
        <v>0</v>
      </c>
      <c r="T9">
        <f t="shared" si="4"/>
        <v>0</v>
      </c>
      <c r="U9">
        <f t="shared" si="5"/>
        <v>0</v>
      </c>
      <c r="V9">
        <f t="shared" si="6"/>
        <v>0</v>
      </c>
      <c r="W9">
        <f t="shared" si="7"/>
        <v>0</v>
      </c>
      <c r="X9">
        <f t="shared" si="8"/>
        <v>1</v>
      </c>
    </row>
    <row r="10" spans="1:24" x14ac:dyDescent="0.3">
      <c r="A10">
        <v>0</v>
      </c>
      <c r="B10">
        <v>13</v>
      </c>
      <c r="C10">
        <v>2</v>
      </c>
      <c r="D10" t="s">
        <v>224</v>
      </c>
      <c r="E10" t="s">
        <v>227</v>
      </c>
      <c r="F10">
        <v>1</v>
      </c>
      <c r="G10">
        <v>-1</v>
      </c>
      <c r="J10" t="s">
        <v>907</v>
      </c>
      <c r="K10">
        <f>(K5+L6+M7)/SUM(K5:M7)</f>
        <v>0.5757575757575758</v>
      </c>
      <c r="P10">
        <f t="shared" si="0"/>
        <v>0</v>
      </c>
      <c r="Q10">
        <f t="shared" si="1"/>
        <v>0</v>
      </c>
      <c r="R10">
        <f t="shared" si="2"/>
        <v>1</v>
      </c>
      <c r="S10">
        <f t="shared" si="3"/>
        <v>0</v>
      </c>
      <c r="T10">
        <f t="shared" si="4"/>
        <v>0</v>
      </c>
      <c r="U10">
        <f t="shared" si="5"/>
        <v>0</v>
      </c>
      <c r="V10">
        <f t="shared" si="6"/>
        <v>0</v>
      </c>
      <c r="W10">
        <f t="shared" si="7"/>
        <v>0</v>
      </c>
      <c r="X10">
        <f t="shared" si="8"/>
        <v>0</v>
      </c>
    </row>
    <row r="11" spans="1:24" x14ac:dyDescent="0.3">
      <c r="A11">
        <v>0</v>
      </c>
      <c r="B11">
        <v>13</v>
      </c>
      <c r="C11">
        <v>3</v>
      </c>
      <c r="D11" t="s">
        <v>224</v>
      </c>
      <c r="E11" t="s">
        <v>228</v>
      </c>
      <c r="F11">
        <v>0</v>
      </c>
      <c r="G11">
        <v>-1</v>
      </c>
      <c r="P11">
        <f t="shared" si="0"/>
        <v>0</v>
      </c>
      <c r="Q11">
        <f t="shared" si="1"/>
        <v>0</v>
      </c>
      <c r="R11">
        <f t="shared" si="2"/>
        <v>0</v>
      </c>
      <c r="S11">
        <f t="shared" si="3"/>
        <v>0</v>
      </c>
      <c r="T11">
        <f t="shared" si="4"/>
        <v>0</v>
      </c>
      <c r="U11">
        <f t="shared" si="5"/>
        <v>1</v>
      </c>
      <c r="V11">
        <f t="shared" si="6"/>
        <v>0</v>
      </c>
      <c r="W11">
        <f t="shared" si="7"/>
        <v>0</v>
      </c>
      <c r="X11">
        <f t="shared" si="8"/>
        <v>0</v>
      </c>
    </row>
    <row r="12" spans="1:24" x14ac:dyDescent="0.3">
      <c r="A12">
        <v>0</v>
      </c>
      <c r="B12">
        <v>13</v>
      </c>
      <c r="C12">
        <v>4</v>
      </c>
      <c r="D12" t="s">
        <v>224</v>
      </c>
      <c r="E12" t="s">
        <v>229</v>
      </c>
      <c r="F12">
        <v>-1</v>
      </c>
      <c r="G12">
        <v>-1</v>
      </c>
      <c r="P12">
        <f t="shared" si="0"/>
        <v>0</v>
      </c>
      <c r="Q12">
        <f t="shared" si="1"/>
        <v>0</v>
      </c>
      <c r="R12">
        <f t="shared" si="2"/>
        <v>0</v>
      </c>
      <c r="S12">
        <f t="shared" si="3"/>
        <v>0</v>
      </c>
      <c r="T12">
        <f t="shared" si="4"/>
        <v>0</v>
      </c>
      <c r="U12">
        <f t="shared" si="5"/>
        <v>0</v>
      </c>
      <c r="V12">
        <f t="shared" si="6"/>
        <v>0</v>
      </c>
      <c r="W12">
        <f t="shared" si="7"/>
        <v>0</v>
      </c>
      <c r="X12">
        <f t="shared" si="8"/>
        <v>1</v>
      </c>
    </row>
    <row r="13" spans="1:24" x14ac:dyDescent="0.3">
      <c r="A13">
        <v>0</v>
      </c>
      <c r="B13">
        <v>16</v>
      </c>
      <c r="C13">
        <v>0</v>
      </c>
      <c r="D13" t="s">
        <v>224</v>
      </c>
      <c r="E13" t="s">
        <v>230</v>
      </c>
      <c r="F13">
        <v>2</v>
      </c>
      <c r="G13">
        <v>-1</v>
      </c>
      <c r="P13">
        <f t="shared" si="0"/>
        <v>0</v>
      </c>
      <c r="Q13">
        <f t="shared" si="1"/>
        <v>0</v>
      </c>
      <c r="R13">
        <f t="shared" si="2"/>
        <v>1</v>
      </c>
      <c r="S13">
        <f t="shared" si="3"/>
        <v>0</v>
      </c>
      <c r="T13">
        <f t="shared" si="4"/>
        <v>0</v>
      </c>
      <c r="U13">
        <f t="shared" si="5"/>
        <v>0</v>
      </c>
      <c r="V13">
        <f t="shared" si="6"/>
        <v>0</v>
      </c>
      <c r="W13">
        <f t="shared" si="7"/>
        <v>0</v>
      </c>
      <c r="X13">
        <f t="shared" si="8"/>
        <v>0</v>
      </c>
    </row>
    <row r="14" spans="1:24" x14ac:dyDescent="0.3">
      <c r="A14">
        <v>0</v>
      </c>
      <c r="B14">
        <v>16</v>
      </c>
      <c r="C14">
        <v>1</v>
      </c>
      <c r="D14" t="s">
        <v>224</v>
      </c>
      <c r="E14" t="s">
        <v>231</v>
      </c>
      <c r="F14">
        <v>1</v>
      </c>
      <c r="G14">
        <v>-1</v>
      </c>
      <c r="P14">
        <f t="shared" si="0"/>
        <v>0</v>
      </c>
      <c r="Q14">
        <f t="shared" si="1"/>
        <v>0</v>
      </c>
      <c r="R14">
        <f t="shared" si="2"/>
        <v>1</v>
      </c>
      <c r="S14">
        <f t="shared" si="3"/>
        <v>0</v>
      </c>
      <c r="T14">
        <f t="shared" si="4"/>
        <v>0</v>
      </c>
      <c r="U14">
        <f t="shared" si="5"/>
        <v>0</v>
      </c>
      <c r="V14">
        <f t="shared" si="6"/>
        <v>0</v>
      </c>
      <c r="W14">
        <f t="shared" si="7"/>
        <v>0</v>
      </c>
      <c r="X14">
        <f t="shared" si="8"/>
        <v>0</v>
      </c>
    </row>
    <row r="15" spans="1:24" x14ac:dyDescent="0.3">
      <c r="A15">
        <v>0</v>
      </c>
      <c r="B15">
        <v>16</v>
      </c>
      <c r="C15">
        <v>2</v>
      </c>
      <c r="D15" t="s">
        <v>224</v>
      </c>
      <c r="E15" t="s">
        <v>232</v>
      </c>
      <c r="F15">
        <v>1</v>
      </c>
      <c r="G15">
        <v>-1</v>
      </c>
      <c r="P15">
        <f t="shared" si="0"/>
        <v>0</v>
      </c>
      <c r="Q15">
        <f t="shared" si="1"/>
        <v>0</v>
      </c>
      <c r="R15">
        <f t="shared" si="2"/>
        <v>1</v>
      </c>
      <c r="S15">
        <f t="shared" si="3"/>
        <v>0</v>
      </c>
      <c r="T15">
        <f t="shared" si="4"/>
        <v>0</v>
      </c>
      <c r="U15">
        <f t="shared" si="5"/>
        <v>0</v>
      </c>
      <c r="V15">
        <f t="shared" si="6"/>
        <v>0</v>
      </c>
      <c r="W15">
        <f t="shared" si="7"/>
        <v>0</v>
      </c>
      <c r="X15">
        <f t="shared" si="8"/>
        <v>0</v>
      </c>
    </row>
    <row r="16" spans="1:24" x14ac:dyDescent="0.3">
      <c r="A16">
        <v>0</v>
      </c>
      <c r="B16">
        <v>16</v>
      </c>
      <c r="C16">
        <v>3</v>
      </c>
      <c r="D16" t="s">
        <v>224</v>
      </c>
      <c r="E16" t="s">
        <v>233</v>
      </c>
      <c r="F16">
        <v>-1</v>
      </c>
      <c r="G16">
        <v>-1</v>
      </c>
      <c r="P16">
        <f t="shared" si="0"/>
        <v>0</v>
      </c>
      <c r="Q16">
        <f t="shared" si="1"/>
        <v>0</v>
      </c>
      <c r="R16">
        <f t="shared" si="2"/>
        <v>0</v>
      </c>
      <c r="S16">
        <f t="shared" si="3"/>
        <v>0</v>
      </c>
      <c r="T16">
        <f t="shared" si="4"/>
        <v>0</v>
      </c>
      <c r="U16">
        <f t="shared" si="5"/>
        <v>0</v>
      </c>
      <c r="V16">
        <f t="shared" si="6"/>
        <v>0</v>
      </c>
      <c r="W16">
        <f t="shared" si="7"/>
        <v>0</v>
      </c>
      <c r="X16">
        <f t="shared" si="8"/>
        <v>1</v>
      </c>
    </row>
    <row r="17" spans="1:24" x14ac:dyDescent="0.3">
      <c r="A17">
        <v>1</v>
      </c>
      <c r="B17">
        <v>17</v>
      </c>
      <c r="C17">
        <v>0</v>
      </c>
      <c r="D17" t="s">
        <v>222</v>
      </c>
      <c r="E17" t="s">
        <v>234</v>
      </c>
      <c r="F17">
        <v>-2</v>
      </c>
      <c r="G17">
        <v>-1</v>
      </c>
      <c r="P17">
        <f t="shared" si="0"/>
        <v>0</v>
      </c>
      <c r="Q17">
        <f t="shared" si="1"/>
        <v>0</v>
      </c>
      <c r="R17">
        <f t="shared" si="2"/>
        <v>0</v>
      </c>
      <c r="S17">
        <f t="shared" si="3"/>
        <v>0</v>
      </c>
      <c r="T17">
        <f t="shared" si="4"/>
        <v>0</v>
      </c>
      <c r="U17">
        <f t="shared" si="5"/>
        <v>0</v>
      </c>
      <c r="V17">
        <f t="shared" si="6"/>
        <v>0</v>
      </c>
      <c r="W17">
        <f t="shared" si="7"/>
        <v>0</v>
      </c>
      <c r="X17">
        <f t="shared" si="8"/>
        <v>1</v>
      </c>
    </row>
    <row r="18" spans="1:24" x14ac:dyDescent="0.3">
      <c r="A18">
        <v>1</v>
      </c>
      <c r="B18">
        <v>17</v>
      </c>
      <c r="C18">
        <v>1</v>
      </c>
      <c r="D18" t="s">
        <v>222</v>
      </c>
      <c r="E18" t="s">
        <v>235</v>
      </c>
      <c r="F18">
        <v>2</v>
      </c>
      <c r="G18">
        <v>-1</v>
      </c>
      <c r="P18">
        <f t="shared" si="0"/>
        <v>0</v>
      </c>
      <c r="Q18">
        <f t="shared" si="1"/>
        <v>0</v>
      </c>
      <c r="R18">
        <f t="shared" si="2"/>
        <v>1</v>
      </c>
      <c r="S18">
        <f t="shared" si="3"/>
        <v>0</v>
      </c>
      <c r="T18">
        <f t="shared" si="4"/>
        <v>0</v>
      </c>
      <c r="U18">
        <f t="shared" si="5"/>
        <v>0</v>
      </c>
      <c r="V18">
        <f t="shared" si="6"/>
        <v>0</v>
      </c>
      <c r="W18">
        <f t="shared" si="7"/>
        <v>0</v>
      </c>
      <c r="X18">
        <f t="shared" si="8"/>
        <v>0</v>
      </c>
    </row>
    <row r="19" spans="1:24" x14ac:dyDescent="0.3">
      <c r="A19">
        <v>1</v>
      </c>
      <c r="B19">
        <v>18</v>
      </c>
      <c r="C19">
        <v>0</v>
      </c>
      <c r="D19" t="s">
        <v>219</v>
      </c>
      <c r="E19" t="s">
        <v>236</v>
      </c>
      <c r="F19">
        <v>0</v>
      </c>
      <c r="G19">
        <v>0</v>
      </c>
      <c r="P19">
        <f t="shared" si="0"/>
        <v>0</v>
      </c>
      <c r="Q19">
        <f t="shared" si="1"/>
        <v>0</v>
      </c>
      <c r="R19">
        <f t="shared" si="2"/>
        <v>0</v>
      </c>
      <c r="S19">
        <f t="shared" si="3"/>
        <v>0</v>
      </c>
      <c r="T19">
        <f t="shared" si="4"/>
        <v>1</v>
      </c>
      <c r="U19">
        <f t="shared" si="5"/>
        <v>0</v>
      </c>
      <c r="V19">
        <f t="shared" si="6"/>
        <v>0</v>
      </c>
      <c r="W19">
        <f t="shared" si="7"/>
        <v>0</v>
      </c>
      <c r="X19">
        <f t="shared" si="8"/>
        <v>0</v>
      </c>
    </row>
    <row r="20" spans="1:24" x14ac:dyDescent="0.3">
      <c r="A20">
        <v>1</v>
      </c>
      <c r="B20">
        <v>18</v>
      </c>
      <c r="C20">
        <v>1</v>
      </c>
      <c r="D20" t="s">
        <v>219</v>
      </c>
      <c r="E20" t="s">
        <v>237</v>
      </c>
      <c r="F20">
        <v>0</v>
      </c>
      <c r="G20">
        <v>0</v>
      </c>
      <c r="P20">
        <f t="shared" si="0"/>
        <v>0</v>
      </c>
      <c r="Q20">
        <f t="shared" si="1"/>
        <v>0</v>
      </c>
      <c r="R20">
        <f t="shared" si="2"/>
        <v>0</v>
      </c>
      <c r="S20">
        <f t="shared" si="3"/>
        <v>0</v>
      </c>
      <c r="T20">
        <f t="shared" si="4"/>
        <v>1</v>
      </c>
      <c r="U20">
        <f t="shared" si="5"/>
        <v>0</v>
      </c>
      <c r="V20">
        <f t="shared" si="6"/>
        <v>0</v>
      </c>
      <c r="W20">
        <f t="shared" si="7"/>
        <v>0</v>
      </c>
      <c r="X20">
        <f t="shared" si="8"/>
        <v>0</v>
      </c>
    </row>
    <row r="21" spans="1:24" x14ac:dyDescent="0.3">
      <c r="A21">
        <v>1</v>
      </c>
      <c r="B21">
        <v>20</v>
      </c>
      <c r="C21">
        <v>0</v>
      </c>
      <c r="D21" t="s">
        <v>224</v>
      </c>
      <c r="E21" t="s">
        <v>238</v>
      </c>
      <c r="F21">
        <v>-1</v>
      </c>
      <c r="G21">
        <v>0</v>
      </c>
      <c r="P21">
        <f t="shared" si="0"/>
        <v>0</v>
      </c>
      <c r="Q21">
        <f t="shared" si="1"/>
        <v>0</v>
      </c>
      <c r="R21">
        <f t="shared" si="2"/>
        <v>0</v>
      </c>
      <c r="S21">
        <f t="shared" si="3"/>
        <v>0</v>
      </c>
      <c r="T21">
        <f t="shared" si="4"/>
        <v>0</v>
      </c>
      <c r="U21">
        <f t="shared" si="5"/>
        <v>0</v>
      </c>
      <c r="V21">
        <f t="shared" si="6"/>
        <v>0</v>
      </c>
      <c r="W21">
        <f t="shared" si="7"/>
        <v>1</v>
      </c>
      <c r="X21">
        <f t="shared" si="8"/>
        <v>0</v>
      </c>
    </row>
    <row r="22" spans="1:24" x14ac:dyDescent="0.3">
      <c r="A22">
        <v>2</v>
      </c>
      <c r="B22">
        <v>21</v>
      </c>
      <c r="C22">
        <v>0</v>
      </c>
      <c r="D22" t="s">
        <v>239</v>
      </c>
      <c r="E22" t="s">
        <v>240</v>
      </c>
      <c r="F22">
        <v>0</v>
      </c>
      <c r="G22">
        <v>1</v>
      </c>
      <c r="P22">
        <f t="shared" si="0"/>
        <v>0</v>
      </c>
      <c r="Q22">
        <f t="shared" si="1"/>
        <v>0</v>
      </c>
      <c r="R22">
        <f t="shared" si="2"/>
        <v>0</v>
      </c>
      <c r="S22">
        <f t="shared" si="3"/>
        <v>1</v>
      </c>
      <c r="T22">
        <f t="shared" si="4"/>
        <v>0</v>
      </c>
      <c r="U22">
        <f t="shared" si="5"/>
        <v>0</v>
      </c>
      <c r="V22">
        <f t="shared" si="6"/>
        <v>0</v>
      </c>
      <c r="W22">
        <f t="shared" si="7"/>
        <v>0</v>
      </c>
      <c r="X22">
        <f t="shared" si="8"/>
        <v>0</v>
      </c>
    </row>
    <row r="23" spans="1:24" x14ac:dyDescent="0.3">
      <c r="A23">
        <v>2</v>
      </c>
      <c r="B23">
        <v>21</v>
      </c>
      <c r="C23">
        <v>1</v>
      </c>
      <c r="D23" t="s">
        <v>239</v>
      </c>
      <c r="E23" t="s">
        <v>241</v>
      </c>
      <c r="F23">
        <v>1</v>
      </c>
      <c r="G23">
        <v>1</v>
      </c>
      <c r="P23">
        <f t="shared" si="0"/>
        <v>1</v>
      </c>
      <c r="Q23">
        <f t="shared" si="1"/>
        <v>0</v>
      </c>
      <c r="R23">
        <f t="shared" si="2"/>
        <v>0</v>
      </c>
      <c r="S23">
        <f t="shared" si="3"/>
        <v>0</v>
      </c>
      <c r="T23">
        <f t="shared" si="4"/>
        <v>0</v>
      </c>
      <c r="U23">
        <f t="shared" si="5"/>
        <v>0</v>
      </c>
      <c r="V23">
        <f t="shared" si="6"/>
        <v>0</v>
      </c>
      <c r="W23">
        <f t="shared" si="7"/>
        <v>0</v>
      </c>
      <c r="X23">
        <f t="shared" si="8"/>
        <v>0</v>
      </c>
    </row>
    <row r="24" spans="1:24" x14ac:dyDescent="0.3">
      <c r="A24">
        <v>2</v>
      </c>
      <c r="B24">
        <v>22</v>
      </c>
      <c r="C24">
        <v>0</v>
      </c>
      <c r="D24" t="s">
        <v>219</v>
      </c>
      <c r="E24" t="s">
        <v>53</v>
      </c>
      <c r="F24">
        <v>1</v>
      </c>
      <c r="G24">
        <v>1</v>
      </c>
      <c r="P24">
        <f t="shared" si="0"/>
        <v>1</v>
      </c>
      <c r="Q24">
        <f t="shared" si="1"/>
        <v>0</v>
      </c>
      <c r="R24">
        <f t="shared" si="2"/>
        <v>0</v>
      </c>
      <c r="S24">
        <f t="shared" si="3"/>
        <v>0</v>
      </c>
      <c r="T24">
        <f t="shared" si="4"/>
        <v>0</v>
      </c>
      <c r="U24">
        <f t="shared" si="5"/>
        <v>0</v>
      </c>
      <c r="V24">
        <f t="shared" si="6"/>
        <v>0</v>
      </c>
      <c r="W24">
        <f t="shared" si="7"/>
        <v>0</v>
      </c>
      <c r="X24">
        <f t="shared" si="8"/>
        <v>0</v>
      </c>
    </row>
    <row r="25" spans="1:24" x14ac:dyDescent="0.3">
      <c r="A25">
        <v>2</v>
      </c>
      <c r="B25">
        <v>22</v>
      </c>
      <c r="C25">
        <v>1</v>
      </c>
      <c r="D25" t="s">
        <v>219</v>
      </c>
      <c r="E25" t="s">
        <v>242</v>
      </c>
      <c r="F25">
        <v>1</v>
      </c>
      <c r="G25">
        <v>1</v>
      </c>
      <c r="P25">
        <f t="shared" si="0"/>
        <v>1</v>
      </c>
      <c r="Q25">
        <f t="shared" si="1"/>
        <v>0</v>
      </c>
      <c r="R25">
        <f t="shared" si="2"/>
        <v>0</v>
      </c>
      <c r="S25">
        <f t="shared" si="3"/>
        <v>0</v>
      </c>
      <c r="T25">
        <f t="shared" si="4"/>
        <v>0</v>
      </c>
      <c r="U25">
        <f t="shared" si="5"/>
        <v>0</v>
      </c>
      <c r="V25">
        <f t="shared" si="6"/>
        <v>0</v>
      </c>
      <c r="W25">
        <f t="shared" si="7"/>
        <v>0</v>
      </c>
      <c r="X25">
        <f t="shared" si="8"/>
        <v>0</v>
      </c>
    </row>
    <row r="26" spans="1:24" x14ac:dyDescent="0.3">
      <c r="A26">
        <v>2</v>
      </c>
      <c r="B26">
        <v>23</v>
      </c>
      <c r="C26">
        <v>0</v>
      </c>
      <c r="D26" t="s">
        <v>243</v>
      </c>
      <c r="E26" t="s">
        <v>244</v>
      </c>
      <c r="F26">
        <v>1</v>
      </c>
      <c r="G26">
        <v>1</v>
      </c>
      <c r="P26">
        <f t="shared" si="0"/>
        <v>1</v>
      </c>
      <c r="Q26">
        <f t="shared" si="1"/>
        <v>0</v>
      </c>
      <c r="R26">
        <f t="shared" si="2"/>
        <v>0</v>
      </c>
      <c r="S26">
        <f t="shared" si="3"/>
        <v>0</v>
      </c>
      <c r="T26">
        <f t="shared" si="4"/>
        <v>0</v>
      </c>
      <c r="U26">
        <f t="shared" si="5"/>
        <v>0</v>
      </c>
      <c r="V26">
        <f t="shared" si="6"/>
        <v>0</v>
      </c>
      <c r="W26">
        <f t="shared" si="7"/>
        <v>0</v>
      </c>
      <c r="X26">
        <f t="shared" si="8"/>
        <v>0</v>
      </c>
    </row>
    <row r="27" spans="1:24" x14ac:dyDescent="0.3">
      <c r="A27">
        <v>2</v>
      </c>
      <c r="B27">
        <v>23</v>
      </c>
      <c r="C27">
        <v>1</v>
      </c>
      <c r="D27" t="s">
        <v>243</v>
      </c>
      <c r="E27" t="s">
        <v>245</v>
      </c>
      <c r="F27">
        <v>1</v>
      </c>
      <c r="G27">
        <v>1</v>
      </c>
      <c r="P27">
        <f t="shared" si="0"/>
        <v>1</v>
      </c>
      <c r="Q27">
        <f t="shared" si="1"/>
        <v>0</v>
      </c>
      <c r="R27">
        <f t="shared" si="2"/>
        <v>0</v>
      </c>
      <c r="S27">
        <f t="shared" si="3"/>
        <v>0</v>
      </c>
      <c r="T27">
        <f t="shared" si="4"/>
        <v>0</v>
      </c>
      <c r="U27">
        <f t="shared" si="5"/>
        <v>0</v>
      </c>
      <c r="V27">
        <f t="shared" si="6"/>
        <v>0</v>
      </c>
      <c r="W27">
        <f t="shared" si="7"/>
        <v>0</v>
      </c>
      <c r="X27">
        <f t="shared" si="8"/>
        <v>0</v>
      </c>
    </row>
    <row r="28" spans="1:24" x14ac:dyDescent="0.3">
      <c r="A28">
        <v>2</v>
      </c>
      <c r="B28">
        <v>24</v>
      </c>
      <c r="C28">
        <v>0</v>
      </c>
      <c r="D28" t="s">
        <v>222</v>
      </c>
      <c r="E28" t="s">
        <v>246</v>
      </c>
      <c r="F28">
        <v>1</v>
      </c>
      <c r="G28">
        <v>1</v>
      </c>
      <c r="P28">
        <f t="shared" si="0"/>
        <v>1</v>
      </c>
      <c r="Q28">
        <f t="shared" si="1"/>
        <v>0</v>
      </c>
      <c r="R28">
        <f t="shared" si="2"/>
        <v>0</v>
      </c>
      <c r="S28">
        <f t="shared" si="3"/>
        <v>0</v>
      </c>
      <c r="T28">
        <f t="shared" si="4"/>
        <v>0</v>
      </c>
      <c r="U28">
        <f t="shared" si="5"/>
        <v>0</v>
      </c>
      <c r="V28">
        <f t="shared" si="6"/>
        <v>0</v>
      </c>
      <c r="W28">
        <f t="shared" si="7"/>
        <v>0</v>
      </c>
      <c r="X28">
        <f t="shared" si="8"/>
        <v>0</v>
      </c>
    </row>
    <row r="29" spans="1:24" x14ac:dyDescent="0.3">
      <c r="A29">
        <v>2</v>
      </c>
      <c r="B29">
        <v>24</v>
      </c>
      <c r="C29">
        <v>1</v>
      </c>
      <c r="D29" t="s">
        <v>222</v>
      </c>
      <c r="E29" t="s">
        <v>247</v>
      </c>
      <c r="F29">
        <v>0</v>
      </c>
      <c r="G29">
        <v>1</v>
      </c>
      <c r="P29">
        <f t="shared" si="0"/>
        <v>0</v>
      </c>
      <c r="Q29">
        <f t="shared" si="1"/>
        <v>0</v>
      </c>
      <c r="R29">
        <f t="shared" si="2"/>
        <v>0</v>
      </c>
      <c r="S29">
        <f t="shared" si="3"/>
        <v>1</v>
      </c>
      <c r="T29">
        <f t="shared" si="4"/>
        <v>0</v>
      </c>
      <c r="U29">
        <f t="shared" si="5"/>
        <v>0</v>
      </c>
      <c r="V29">
        <f t="shared" si="6"/>
        <v>0</v>
      </c>
      <c r="W29">
        <f t="shared" si="7"/>
        <v>0</v>
      </c>
      <c r="X29">
        <f t="shared" si="8"/>
        <v>0</v>
      </c>
    </row>
    <row r="30" spans="1:24" x14ac:dyDescent="0.3">
      <c r="A30">
        <v>2</v>
      </c>
      <c r="B30">
        <v>25</v>
      </c>
      <c r="C30">
        <v>0</v>
      </c>
      <c r="D30" t="s">
        <v>224</v>
      </c>
      <c r="E30" t="s">
        <v>248</v>
      </c>
      <c r="F30">
        <v>-1</v>
      </c>
      <c r="G30">
        <v>0</v>
      </c>
      <c r="P30">
        <f t="shared" si="0"/>
        <v>0</v>
      </c>
      <c r="Q30">
        <f t="shared" si="1"/>
        <v>0</v>
      </c>
      <c r="R30">
        <f t="shared" si="2"/>
        <v>0</v>
      </c>
      <c r="S30">
        <f t="shared" si="3"/>
        <v>0</v>
      </c>
      <c r="T30">
        <f t="shared" si="4"/>
        <v>0</v>
      </c>
      <c r="U30">
        <f t="shared" si="5"/>
        <v>0</v>
      </c>
      <c r="V30">
        <f t="shared" si="6"/>
        <v>0</v>
      </c>
      <c r="W30">
        <f t="shared" si="7"/>
        <v>1</v>
      </c>
      <c r="X30">
        <f t="shared" si="8"/>
        <v>0</v>
      </c>
    </row>
    <row r="31" spans="1:24" x14ac:dyDescent="0.3">
      <c r="A31">
        <v>2</v>
      </c>
      <c r="B31">
        <v>25</v>
      </c>
      <c r="C31">
        <v>1</v>
      </c>
      <c r="D31" t="s">
        <v>224</v>
      </c>
      <c r="E31" t="s">
        <v>249</v>
      </c>
      <c r="F31">
        <v>1</v>
      </c>
      <c r="G31">
        <v>1</v>
      </c>
      <c r="P31">
        <f t="shared" si="0"/>
        <v>1</v>
      </c>
      <c r="Q31">
        <f t="shared" si="1"/>
        <v>0</v>
      </c>
      <c r="R31">
        <f t="shared" si="2"/>
        <v>0</v>
      </c>
      <c r="S31">
        <f t="shared" si="3"/>
        <v>0</v>
      </c>
      <c r="T31">
        <f t="shared" si="4"/>
        <v>0</v>
      </c>
      <c r="U31">
        <f t="shared" si="5"/>
        <v>0</v>
      </c>
      <c r="V31">
        <f t="shared" si="6"/>
        <v>0</v>
      </c>
      <c r="W31">
        <f t="shared" si="7"/>
        <v>0</v>
      </c>
      <c r="X31">
        <f t="shared" si="8"/>
        <v>0</v>
      </c>
    </row>
    <row r="32" spans="1:24" x14ac:dyDescent="0.3">
      <c r="A32">
        <v>2</v>
      </c>
      <c r="B32">
        <v>25</v>
      </c>
      <c r="C32">
        <v>2</v>
      </c>
      <c r="D32" t="s">
        <v>224</v>
      </c>
      <c r="E32" t="s">
        <v>250</v>
      </c>
      <c r="F32">
        <v>1</v>
      </c>
      <c r="G32">
        <v>-1</v>
      </c>
      <c r="P32">
        <f t="shared" si="0"/>
        <v>0</v>
      </c>
      <c r="Q32">
        <f t="shared" si="1"/>
        <v>0</v>
      </c>
      <c r="R32">
        <f t="shared" si="2"/>
        <v>1</v>
      </c>
      <c r="S32">
        <f t="shared" si="3"/>
        <v>0</v>
      </c>
      <c r="T32">
        <f t="shared" si="4"/>
        <v>0</v>
      </c>
      <c r="U32">
        <f t="shared" si="5"/>
        <v>0</v>
      </c>
      <c r="V32">
        <f t="shared" si="6"/>
        <v>0</v>
      </c>
      <c r="W32">
        <f t="shared" si="7"/>
        <v>0</v>
      </c>
      <c r="X32">
        <f t="shared" si="8"/>
        <v>0</v>
      </c>
    </row>
    <row r="33" spans="1:24" x14ac:dyDescent="0.3">
      <c r="A33">
        <v>2</v>
      </c>
      <c r="B33">
        <v>25</v>
      </c>
      <c r="C33">
        <v>3</v>
      </c>
      <c r="D33" t="s">
        <v>224</v>
      </c>
      <c r="E33" t="s">
        <v>251</v>
      </c>
      <c r="F33">
        <v>0</v>
      </c>
      <c r="G33">
        <v>-1</v>
      </c>
      <c r="P33">
        <f t="shared" si="0"/>
        <v>0</v>
      </c>
      <c r="Q33">
        <f t="shared" si="1"/>
        <v>0</v>
      </c>
      <c r="R33">
        <f t="shared" si="2"/>
        <v>0</v>
      </c>
      <c r="S33">
        <f t="shared" si="3"/>
        <v>0</v>
      </c>
      <c r="T33">
        <f t="shared" si="4"/>
        <v>0</v>
      </c>
      <c r="U33">
        <f t="shared" si="5"/>
        <v>1</v>
      </c>
      <c r="V33">
        <f t="shared" si="6"/>
        <v>0</v>
      </c>
      <c r="W33">
        <f t="shared" si="7"/>
        <v>0</v>
      </c>
      <c r="X33">
        <f t="shared" si="8"/>
        <v>0</v>
      </c>
    </row>
    <row r="34" spans="1:24" x14ac:dyDescent="0.3">
      <c r="A34">
        <v>2</v>
      </c>
      <c r="B34">
        <v>25</v>
      </c>
      <c r="C34">
        <v>4</v>
      </c>
      <c r="D34" t="s">
        <v>224</v>
      </c>
      <c r="E34" t="s">
        <v>252</v>
      </c>
      <c r="F34">
        <v>0</v>
      </c>
      <c r="G34">
        <v>0</v>
      </c>
      <c r="P34">
        <f t="shared" si="0"/>
        <v>0</v>
      </c>
      <c r="Q34">
        <f t="shared" si="1"/>
        <v>0</v>
      </c>
      <c r="R34">
        <f t="shared" si="2"/>
        <v>0</v>
      </c>
      <c r="S34">
        <f t="shared" si="3"/>
        <v>0</v>
      </c>
      <c r="T34">
        <f t="shared" si="4"/>
        <v>1</v>
      </c>
      <c r="U34">
        <f t="shared" si="5"/>
        <v>0</v>
      </c>
      <c r="V34">
        <f t="shared" si="6"/>
        <v>0</v>
      </c>
      <c r="W34">
        <f t="shared" si="7"/>
        <v>0</v>
      </c>
      <c r="X34">
        <f t="shared" si="8"/>
        <v>0</v>
      </c>
    </row>
    <row r="35" spans="1:24" x14ac:dyDescent="0.3">
      <c r="A35">
        <v>2</v>
      </c>
      <c r="B35">
        <v>25</v>
      </c>
      <c r="C35">
        <v>5</v>
      </c>
      <c r="D35" t="s">
        <v>224</v>
      </c>
      <c r="E35" t="s">
        <v>253</v>
      </c>
      <c r="F35">
        <v>0</v>
      </c>
      <c r="G35">
        <v>0</v>
      </c>
      <c r="P35">
        <f t="shared" si="0"/>
        <v>0</v>
      </c>
      <c r="Q35">
        <f t="shared" si="1"/>
        <v>0</v>
      </c>
      <c r="R35">
        <f t="shared" si="2"/>
        <v>0</v>
      </c>
      <c r="S35">
        <f t="shared" si="3"/>
        <v>0</v>
      </c>
      <c r="T35">
        <f t="shared" si="4"/>
        <v>1</v>
      </c>
      <c r="U35">
        <f t="shared" si="5"/>
        <v>0</v>
      </c>
      <c r="V35">
        <f t="shared" si="6"/>
        <v>0</v>
      </c>
      <c r="W35">
        <f t="shared" si="7"/>
        <v>0</v>
      </c>
      <c r="X35">
        <f t="shared" si="8"/>
        <v>0</v>
      </c>
    </row>
    <row r="36" spans="1:24" x14ac:dyDescent="0.3">
      <c r="A36">
        <v>2</v>
      </c>
      <c r="B36">
        <v>26</v>
      </c>
      <c r="C36">
        <v>0</v>
      </c>
      <c r="D36" t="s">
        <v>254</v>
      </c>
      <c r="E36" t="s">
        <v>255</v>
      </c>
      <c r="F36">
        <v>0</v>
      </c>
      <c r="G36">
        <v>0</v>
      </c>
      <c r="P36">
        <f t="shared" si="0"/>
        <v>0</v>
      </c>
      <c r="Q36">
        <f t="shared" si="1"/>
        <v>0</v>
      </c>
      <c r="R36">
        <f t="shared" si="2"/>
        <v>0</v>
      </c>
      <c r="S36">
        <f t="shared" si="3"/>
        <v>0</v>
      </c>
      <c r="T36">
        <f t="shared" si="4"/>
        <v>1</v>
      </c>
      <c r="U36">
        <f t="shared" si="5"/>
        <v>0</v>
      </c>
      <c r="V36">
        <f t="shared" si="6"/>
        <v>0</v>
      </c>
      <c r="W36">
        <f t="shared" si="7"/>
        <v>0</v>
      </c>
      <c r="X36">
        <f t="shared" si="8"/>
        <v>0</v>
      </c>
    </row>
    <row r="37" spans="1:24" x14ac:dyDescent="0.3">
      <c r="A37">
        <v>2</v>
      </c>
      <c r="B37">
        <v>27</v>
      </c>
      <c r="C37">
        <v>0</v>
      </c>
      <c r="D37" t="s">
        <v>239</v>
      </c>
      <c r="E37" t="s">
        <v>256</v>
      </c>
      <c r="F37">
        <v>-1</v>
      </c>
      <c r="G37">
        <v>-1</v>
      </c>
      <c r="P37">
        <f t="shared" si="0"/>
        <v>0</v>
      </c>
      <c r="Q37">
        <f t="shared" si="1"/>
        <v>0</v>
      </c>
      <c r="R37">
        <f t="shared" si="2"/>
        <v>0</v>
      </c>
      <c r="S37">
        <f t="shared" si="3"/>
        <v>0</v>
      </c>
      <c r="T37">
        <f t="shared" si="4"/>
        <v>0</v>
      </c>
      <c r="U37">
        <f t="shared" si="5"/>
        <v>0</v>
      </c>
      <c r="V37">
        <f t="shared" si="6"/>
        <v>0</v>
      </c>
      <c r="W37">
        <f t="shared" si="7"/>
        <v>0</v>
      </c>
      <c r="X37">
        <f t="shared" si="8"/>
        <v>1</v>
      </c>
    </row>
    <row r="38" spans="1:24" x14ac:dyDescent="0.3">
      <c r="A38">
        <v>2</v>
      </c>
      <c r="B38">
        <v>28</v>
      </c>
      <c r="C38">
        <v>0</v>
      </c>
      <c r="D38" t="s">
        <v>224</v>
      </c>
      <c r="E38" t="s">
        <v>257</v>
      </c>
      <c r="F38">
        <v>1</v>
      </c>
      <c r="G38">
        <v>0</v>
      </c>
      <c r="P38">
        <f t="shared" si="0"/>
        <v>0</v>
      </c>
      <c r="Q38">
        <f t="shared" si="1"/>
        <v>1</v>
      </c>
      <c r="R38">
        <f t="shared" si="2"/>
        <v>0</v>
      </c>
      <c r="S38">
        <f t="shared" si="3"/>
        <v>0</v>
      </c>
      <c r="T38">
        <f t="shared" si="4"/>
        <v>0</v>
      </c>
      <c r="U38">
        <f t="shared" si="5"/>
        <v>0</v>
      </c>
      <c r="V38">
        <f t="shared" si="6"/>
        <v>0</v>
      </c>
      <c r="W38">
        <f t="shared" si="7"/>
        <v>0</v>
      </c>
      <c r="X38">
        <f t="shared" si="8"/>
        <v>0</v>
      </c>
    </row>
    <row r="39" spans="1:24" x14ac:dyDescent="0.3">
      <c r="A39">
        <v>2</v>
      </c>
      <c r="B39">
        <v>30</v>
      </c>
      <c r="C39">
        <v>0</v>
      </c>
      <c r="D39" t="s">
        <v>222</v>
      </c>
      <c r="E39" t="s">
        <v>258</v>
      </c>
      <c r="F39">
        <v>1</v>
      </c>
      <c r="G39">
        <v>1</v>
      </c>
      <c r="P39">
        <f t="shared" si="0"/>
        <v>1</v>
      </c>
      <c r="Q39">
        <f t="shared" si="1"/>
        <v>0</v>
      </c>
      <c r="R39">
        <f t="shared" si="2"/>
        <v>0</v>
      </c>
      <c r="S39">
        <f t="shared" si="3"/>
        <v>0</v>
      </c>
      <c r="T39">
        <f t="shared" si="4"/>
        <v>0</v>
      </c>
      <c r="U39">
        <f t="shared" si="5"/>
        <v>0</v>
      </c>
      <c r="V39">
        <f t="shared" si="6"/>
        <v>0</v>
      </c>
      <c r="W39">
        <f t="shared" si="7"/>
        <v>0</v>
      </c>
      <c r="X39">
        <f t="shared" si="8"/>
        <v>0</v>
      </c>
    </row>
    <row r="40" spans="1:24" x14ac:dyDescent="0.3">
      <c r="A40">
        <v>2</v>
      </c>
      <c r="B40">
        <v>30</v>
      </c>
      <c r="C40">
        <v>1</v>
      </c>
      <c r="D40" t="s">
        <v>222</v>
      </c>
      <c r="E40" t="s">
        <v>259</v>
      </c>
      <c r="F40">
        <v>1</v>
      </c>
      <c r="G40">
        <v>1</v>
      </c>
      <c r="P40">
        <f t="shared" si="0"/>
        <v>1</v>
      </c>
      <c r="Q40">
        <f t="shared" si="1"/>
        <v>0</v>
      </c>
      <c r="R40">
        <f t="shared" si="2"/>
        <v>0</v>
      </c>
      <c r="S40">
        <f t="shared" si="3"/>
        <v>0</v>
      </c>
      <c r="T40">
        <f t="shared" si="4"/>
        <v>0</v>
      </c>
      <c r="U40">
        <f t="shared" si="5"/>
        <v>0</v>
      </c>
      <c r="V40">
        <f t="shared" si="6"/>
        <v>0</v>
      </c>
      <c r="W40">
        <f t="shared" si="7"/>
        <v>0</v>
      </c>
      <c r="X40">
        <f t="shared" si="8"/>
        <v>0</v>
      </c>
    </row>
    <row r="41" spans="1:24" x14ac:dyDescent="0.3">
      <c r="A41">
        <v>2</v>
      </c>
      <c r="B41">
        <v>31</v>
      </c>
      <c r="C41">
        <v>0</v>
      </c>
      <c r="D41" t="s">
        <v>260</v>
      </c>
      <c r="E41" t="s">
        <v>261</v>
      </c>
      <c r="F41">
        <v>0</v>
      </c>
      <c r="G41">
        <v>0</v>
      </c>
      <c r="P41">
        <f t="shared" si="0"/>
        <v>0</v>
      </c>
      <c r="Q41">
        <f t="shared" si="1"/>
        <v>0</v>
      </c>
      <c r="R41">
        <f t="shared" si="2"/>
        <v>0</v>
      </c>
      <c r="S41">
        <f t="shared" si="3"/>
        <v>0</v>
      </c>
      <c r="T41">
        <f t="shared" si="4"/>
        <v>1</v>
      </c>
      <c r="U41">
        <f t="shared" si="5"/>
        <v>0</v>
      </c>
      <c r="V41">
        <f t="shared" si="6"/>
        <v>0</v>
      </c>
      <c r="W41">
        <f t="shared" si="7"/>
        <v>0</v>
      </c>
      <c r="X41">
        <f t="shared" si="8"/>
        <v>0</v>
      </c>
    </row>
    <row r="42" spans="1:24" x14ac:dyDescent="0.3">
      <c r="A42">
        <v>2</v>
      </c>
      <c r="B42">
        <v>31</v>
      </c>
      <c r="C42">
        <v>1</v>
      </c>
      <c r="D42" t="s">
        <v>260</v>
      </c>
      <c r="E42" t="s">
        <v>262</v>
      </c>
      <c r="F42">
        <v>0</v>
      </c>
      <c r="G42">
        <v>0</v>
      </c>
      <c r="P42">
        <f t="shared" si="0"/>
        <v>0</v>
      </c>
      <c r="Q42">
        <f t="shared" si="1"/>
        <v>0</v>
      </c>
      <c r="R42">
        <f t="shared" si="2"/>
        <v>0</v>
      </c>
      <c r="S42">
        <f t="shared" si="3"/>
        <v>0</v>
      </c>
      <c r="T42">
        <f t="shared" si="4"/>
        <v>1</v>
      </c>
      <c r="U42">
        <f t="shared" si="5"/>
        <v>0</v>
      </c>
      <c r="V42">
        <f t="shared" si="6"/>
        <v>0</v>
      </c>
      <c r="W42">
        <f t="shared" si="7"/>
        <v>0</v>
      </c>
      <c r="X42">
        <f t="shared" si="8"/>
        <v>0</v>
      </c>
    </row>
    <row r="43" spans="1:24" x14ac:dyDescent="0.3">
      <c r="A43">
        <v>2</v>
      </c>
      <c r="B43">
        <v>31</v>
      </c>
      <c r="C43">
        <v>2</v>
      </c>
      <c r="D43" t="s">
        <v>260</v>
      </c>
      <c r="E43" t="s">
        <v>263</v>
      </c>
      <c r="F43">
        <v>1</v>
      </c>
      <c r="G43">
        <v>1</v>
      </c>
      <c r="P43">
        <f t="shared" si="0"/>
        <v>1</v>
      </c>
      <c r="Q43">
        <f t="shared" si="1"/>
        <v>0</v>
      </c>
      <c r="R43">
        <f t="shared" si="2"/>
        <v>0</v>
      </c>
      <c r="S43">
        <f t="shared" si="3"/>
        <v>0</v>
      </c>
      <c r="T43">
        <f t="shared" si="4"/>
        <v>0</v>
      </c>
      <c r="U43">
        <f t="shared" si="5"/>
        <v>0</v>
      </c>
      <c r="V43">
        <f t="shared" si="6"/>
        <v>0</v>
      </c>
      <c r="W43">
        <f t="shared" si="7"/>
        <v>0</v>
      </c>
      <c r="X43">
        <f t="shared" si="8"/>
        <v>0</v>
      </c>
    </row>
    <row r="44" spans="1:24" x14ac:dyDescent="0.3">
      <c r="A44">
        <v>3</v>
      </c>
      <c r="B44">
        <v>32</v>
      </c>
      <c r="C44">
        <v>0</v>
      </c>
      <c r="D44" t="s">
        <v>219</v>
      </c>
      <c r="E44" t="s">
        <v>264</v>
      </c>
      <c r="F44">
        <v>0</v>
      </c>
      <c r="G44">
        <v>1</v>
      </c>
      <c r="P44">
        <f t="shared" si="0"/>
        <v>0</v>
      </c>
      <c r="Q44">
        <f t="shared" si="1"/>
        <v>0</v>
      </c>
      <c r="R44">
        <f t="shared" si="2"/>
        <v>0</v>
      </c>
      <c r="S44">
        <f t="shared" si="3"/>
        <v>1</v>
      </c>
      <c r="T44">
        <f t="shared" si="4"/>
        <v>0</v>
      </c>
      <c r="U44">
        <f t="shared" si="5"/>
        <v>0</v>
      </c>
      <c r="V44">
        <f t="shared" si="6"/>
        <v>0</v>
      </c>
      <c r="W44">
        <f t="shared" si="7"/>
        <v>0</v>
      </c>
      <c r="X44">
        <f t="shared" si="8"/>
        <v>0</v>
      </c>
    </row>
    <row r="45" spans="1:24" x14ac:dyDescent="0.3">
      <c r="A45">
        <v>3</v>
      </c>
      <c r="B45">
        <v>32</v>
      </c>
      <c r="C45">
        <v>1</v>
      </c>
      <c r="D45" t="s">
        <v>219</v>
      </c>
      <c r="E45" t="s">
        <v>265</v>
      </c>
      <c r="F45">
        <v>1</v>
      </c>
      <c r="G45">
        <v>1</v>
      </c>
      <c r="P45">
        <f t="shared" si="0"/>
        <v>1</v>
      </c>
      <c r="Q45">
        <f t="shared" si="1"/>
        <v>0</v>
      </c>
      <c r="R45">
        <f t="shared" si="2"/>
        <v>0</v>
      </c>
      <c r="S45">
        <f t="shared" si="3"/>
        <v>0</v>
      </c>
      <c r="T45">
        <f t="shared" si="4"/>
        <v>0</v>
      </c>
      <c r="U45">
        <f t="shared" si="5"/>
        <v>0</v>
      </c>
      <c r="V45">
        <f t="shared" si="6"/>
        <v>0</v>
      </c>
      <c r="W45">
        <f t="shared" si="7"/>
        <v>0</v>
      </c>
      <c r="X45">
        <f t="shared" si="8"/>
        <v>0</v>
      </c>
    </row>
    <row r="46" spans="1:24" x14ac:dyDescent="0.3">
      <c r="A46">
        <v>3</v>
      </c>
      <c r="B46">
        <v>33</v>
      </c>
      <c r="C46">
        <v>0</v>
      </c>
      <c r="D46" t="s">
        <v>266</v>
      </c>
      <c r="E46" t="s">
        <v>267</v>
      </c>
      <c r="F46">
        <v>1</v>
      </c>
      <c r="G46">
        <v>1</v>
      </c>
      <c r="P46">
        <f t="shared" si="0"/>
        <v>1</v>
      </c>
      <c r="Q46">
        <f t="shared" si="1"/>
        <v>0</v>
      </c>
      <c r="R46">
        <f t="shared" si="2"/>
        <v>0</v>
      </c>
      <c r="S46">
        <f t="shared" si="3"/>
        <v>0</v>
      </c>
      <c r="T46">
        <f t="shared" si="4"/>
        <v>0</v>
      </c>
      <c r="U46">
        <f t="shared" si="5"/>
        <v>0</v>
      </c>
      <c r="V46">
        <f t="shared" si="6"/>
        <v>0</v>
      </c>
      <c r="W46">
        <f t="shared" si="7"/>
        <v>0</v>
      </c>
      <c r="X46">
        <f t="shared" si="8"/>
        <v>0</v>
      </c>
    </row>
    <row r="47" spans="1:24" x14ac:dyDescent="0.3">
      <c r="A47">
        <v>3</v>
      </c>
      <c r="B47">
        <v>33</v>
      </c>
      <c r="C47">
        <v>1</v>
      </c>
      <c r="D47" t="s">
        <v>266</v>
      </c>
      <c r="E47" t="s">
        <v>268</v>
      </c>
      <c r="F47">
        <v>2</v>
      </c>
      <c r="G47">
        <v>1</v>
      </c>
      <c r="P47">
        <f t="shared" si="0"/>
        <v>1</v>
      </c>
      <c r="Q47">
        <f t="shared" si="1"/>
        <v>0</v>
      </c>
      <c r="R47">
        <f t="shared" si="2"/>
        <v>0</v>
      </c>
      <c r="S47">
        <f t="shared" si="3"/>
        <v>0</v>
      </c>
      <c r="T47">
        <f t="shared" si="4"/>
        <v>0</v>
      </c>
      <c r="U47">
        <f t="shared" si="5"/>
        <v>0</v>
      </c>
      <c r="V47">
        <f t="shared" si="6"/>
        <v>0</v>
      </c>
      <c r="W47">
        <f t="shared" si="7"/>
        <v>0</v>
      </c>
      <c r="X47">
        <f t="shared" si="8"/>
        <v>0</v>
      </c>
    </row>
    <row r="48" spans="1:24" x14ac:dyDescent="0.3">
      <c r="A48">
        <v>3</v>
      </c>
      <c r="B48">
        <v>34</v>
      </c>
      <c r="C48">
        <v>0</v>
      </c>
      <c r="D48" t="s">
        <v>239</v>
      </c>
      <c r="E48" t="s">
        <v>269</v>
      </c>
      <c r="F48">
        <v>0</v>
      </c>
      <c r="G48">
        <v>0</v>
      </c>
      <c r="P48">
        <f t="shared" si="0"/>
        <v>0</v>
      </c>
      <c r="Q48">
        <f t="shared" si="1"/>
        <v>0</v>
      </c>
      <c r="R48">
        <f t="shared" si="2"/>
        <v>0</v>
      </c>
      <c r="S48">
        <f t="shared" si="3"/>
        <v>0</v>
      </c>
      <c r="T48">
        <f t="shared" si="4"/>
        <v>1</v>
      </c>
      <c r="U48">
        <f t="shared" si="5"/>
        <v>0</v>
      </c>
      <c r="V48">
        <f t="shared" si="6"/>
        <v>0</v>
      </c>
      <c r="W48">
        <f t="shared" si="7"/>
        <v>0</v>
      </c>
      <c r="X48">
        <f t="shared" si="8"/>
        <v>0</v>
      </c>
    </row>
    <row r="49" spans="1:24" x14ac:dyDescent="0.3">
      <c r="A49">
        <v>3</v>
      </c>
      <c r="B49">
        <v>34</v>
      </c>
      <c r="C49">
        <v>1</v>
      </c>
      <c r="D49" t="s">
        <v>239</v>
      </c>
      <c r="E49" t="s">
        <v>270</v>
      </c>
      <c r="F49">
        <v>1</v>
      </c>
      <c r="G49">
        <v>1</v>
      </c>
      <c r="P49">
        <f t="shared" si="0"/>
        <v>1</v>
      </c>
      <c r="Q49">
        <f t="shared" si="1"/>
        <v>0</v>
      </c>
      <c r="R49">
        <f t="shared" si="2"/>
        <v>0</v>
      </c>
      <c r="S49">
        <f t="shared" si="3"/>
        <v>0</v>
      </c>
      <c r="T49">
        <f t="shared" si="4"/>
        <v>0</v>
      </c>
      <c r="U49">
        <f t="shared" si="5"/>
        <v>0</v>
      </c>
      <c r="V49">
        <f t="shared" si="6"/>
        <v>0</v>
      </c>
      <c r="W49">
        <f t="shared" si="7"/>
        <v>0</v>
      </c>
      <c r="X49">
        <f t="shared" si="8"/>
        <v>0</v>
      </c>
    </row>
    <row r="50" spans="1:24" x14ac:dyDescent="0.3">
      <c r="A50">
        <v>3</v>
      </c>
      <c r="B50">
        <v>34</v>
      </c>
      <c r="C50">
        <v>2</v>
      </c>
      <c r="D50" t="s">
        <v>239</v>
      </c>
      <c r="E50" t="s">
        <v>271</v>
      </c>
      <c r="F50">
        <v>0</v>
      </c>
      <c r="G50">
        <v>1</v>
      </c>
      <c r="P50">
        <f t="shared" si="0"/>
        <v>0</v>
      </c>
      <c r="Q50">
        <f t="shared" si="1"/>
        <v>0</v>
      </c>
      <c r="R50">
        <f t="shared" si="2"/>
        <v>0</v>
      </c>
      <c r="S50">
        <f t="shared" si="3"/>
        <v>1</v>
      </c>
      <c r="T50">
        <f t="shared" si="4"/>
        <v>0</v>
      </c>
      <c r="U50">
        <f t="shared" si="5"/>
        <v>0</v>
      </c>
      <c r="V50">
        <f t="shared" si="6"/>
        <v>0</v>
      </c>
      <c r="W50">
        <f t="shared" si="7"/>
        <v>0</v>
      </c>
      <c r="X50">
        <f t="shared" si="8"/>
        <v>0</v>
      </c>
    </row>
    <row r="51" spans="1:24" x14ac:dyDescent="0.3">
      <c r="A51">
        <v>3</v>
      </c>
      <c r="B51">
        <v>35</v>
      </c>
      <c r="C51">
        <v>0</v>
      </c>
      <c r="D51" t="s">
        <v>222</v>
      </c>
      <c r="E51" t="s">
        <v>272</v>
      </c>
      <c r="F51">
        <v>1</v>
      </c>
      <c r="G51">
        <v>-1</v>
      </c>
      <c r="P51">
        <f t="shared" si="0"/>
        <v>0</v>
      </c>
      <c r="Q51">
        <f t="shared" si="1"/>
        <v>0</v>
      </c>
      <c r="R51">
        <f t="shared" si="2"/>
        <v>1</v>
      </c>
      <c r="S51">
        <f t="shared" si="3"/>
        <v>0</v>
      </c>
      <c r="T51">
        <f t="shared" si="4"/>
        <v>0</v>
      </c>
      <c r="U51">
        <f t="shared" si="5"/>
        <v>0</v>
      </c>
      <c r="V51">
        <f t="shared" si="6"/>
        <v>0</v>
      </c>
      <c r="W51">
        <f t="shared" si="7"/>
        <v>0</v>
      </c>
      <c r="X51">
        <f t="shared" si="8"/>
        <v>0</v>
      </c>
    </row>
    <row r="52" spans="1:24" x14ac:dyDescent="0.3">
      <c r="A52">
        <v>3</v>
      </c>
      <c r="B52">
        <v>35</v>
      </c>
      <c r="C52">
        <v>1</v>
      </c>
      <c r="D52" t="s">
        <v>222</v>
      </c>
      <c r="E52" t="s">
        <v>273</v>
      </c>
      <c r="F52">
        <v>1</v>
      </c>
      <c r="G52">
        <v>1</v>
      </c>
      <c r="P52">
        <f t="shared" si="0"/>
        <v>1</v>
      </c>
      <c r="Q52">
        <f t="shared" si="1"/>
        <v>0</v>
      </c>
      <c r="R52">
        <f t="shared" si="2"/>
        <v>0</v>
      </c>
      <c r="S52">
        <f t="shared" si="3"/>
        <v>0</v>
      </c>
      <c r="T52">
        <f t="shared" si="4"/>
        <v>0</v>
      </c>
      <c r="U52">
        <f t="shared" si="5"/>
        <v>0</v>
      </c>
      <c r="V52">
        <f t="shared" si="6"/>
        <v>0</v>
      </c>
      <c r="W52">
        <f t="shared" si="7"/>
        <v>0</v>
      </c>
      <c r="X52">
        <f t="shared" si="8"/>
        <v>0</v>
      </c>
    </row>
    <row r="53" spans="1:24" x14ac:dyDescent="0.3">
      <c r="A53">
        <v>3</v>
      </c>
      <c r="B53">
        <v>35</v>
      </c>
      <c r="C53">
        <v>2</v>
      </c>
      <c r="D53" t="s">
        <v>222</v>
      </c>
      <c r="E53" t="s">
        <v>274</v>
      </c>
      <c r="F53">
        <v>0</v>
      </c>
      <c r="G53">
        <v>1</v>
      </c>
      <c r="P53">
        <f t="shared" si="0"/>
        <v>0</v>
      </c>
      <c r="Q53">
        <f t="shared" si="1"/>
        <v>0</v>
      </c>
      <c r="R53">
        <f t="shared" si="2"/>
        <v>0</v>
      </c>
      <c r="S53">
        <f t="shared" si="3"/>
        <v>1</v>
      </c>
      <c r="T53">
        <f t="shared" si="4"/>
        <v>0</v>
      </c>
      <c r="U53">
        <f t="shared" si="5"/>
        <v>0</v>
      </c>
      <c r="V53">
        <f t="shared" si="6"/>
        <v>0</v>
      </c>
      <c r="W53">
        <f t="shared" si="7"/>
        <v>0</v>
      </c>
      <c r="X53">
        <f t="shared" si="8"/>
        <v>0</v>
      </c>
    </row>
    <row r="54" spans="1:24" x14ac:dyDescent="0.3">
      <c r="A54">
        <v>4</v>
      </c>
      <c r="B54">
        <v>36</v>
      </c>
      <c r="C54">
        <v>0</v>
      </c>
      <c r="D54" t="s">
        <v>266</v>
      </c>
      <c r="E54" t="s">
        <v>275</v>
      </c>
      <c r="F54">
        <v>0</v>
      </c>
      <c r="G54">
        <v>1</v>
      </c>
      <c r="P54">
        <f t="shared" si="0"/>
        <v>0</v>
      </c>
      <c r="Q54">
        <f t="shared" si="1"/>
        <v>0</v>
      </c>
      <c r="R54">
        <f t="shared" si="2"/>
        <v>0</v>
      </c>
      <c r="S54">
        <f t="shared" si="3"/>
        <v>1</v>
      </c>
      <c r="T54">
        <f t="shared" si="4"/>
        <v>0</v>
      </c>
      <c r="U54">
        <f t="shared" si="5"/>
        <v>0</v>
      </c>
      <c r="V54">
        <f t="shared" si="6"/>
        <v>0</v>
      </c>
      <c r="W54">
        <f t="shared" si="7"/>
        <v>0</v>
      </c>
      <c r="X54">
        <f t="shared" si="8"/>
        <v>0</v>
      </c>
    </row>
    <row r="55" spans="1:24" x14ac:dyDescent="0.3">
      <c r="A55">
        <v>4</v>
      </c>
      <c r="B55">
        <v>36</v>
      </c>
      <c r="C55">
        <v>1</v>
      </c>
      <c r="D55" t="s">
        <v>266</v>
      </c>
      <c r="E55" t="s">
        <v>276</v>
      </c>
      <c r="F55">
        <v>-1</v>
      </c>
      <c r="G55">
        <v>1</v>
      </c>
      <c r="P55">
        <f t="shared" si="0"/>
        <v>0</v>
      </c>
      <c r="Q55">
        <f t="shared" si="1"/>
        <v>0</v>
      </c>
      <c r="R55">
        <f t="shared" si="2"/>
        <v>0</v>
      </c>
      <c r="S55">
        <f t="shared" si="3"/>
        <v>0</v>
      </c>
      <c r="T55">
        <f t="shared" si="4"/>
        <v>0</v>
      </c>
      <c r="U55">
        <f t="shared" si="5"/>
        <v>0</v>
      </c>
      <c r="V55">
        <f t="shared" si="6"/>
        <v>1</v>
      </c>
      <c r="W55">
        <f t="shared" si="7"/>
        <v>0</v>
      </c>
      <c r="X55">
        <f t="shared" si="8"/>
        <v>0</v>
      </c>
    </row>
    <row r="56" spans="1:24" x14ac:dyDescent="0.3">
      <c r="A56">
        <v>4</v>
      </c>
      <c r="B56">
        <v>36</v>
      </c>
      <c r="C56">
        <v>2</v>
      </c>
      <c r="D56" t="s">
        <v>266</v>
      </c>
      <c r="E56" t="s">
        <v>277</v>
      </c>
      <c r="F56">
        <v>0</v>
      </c>
      <c r="G56">
        <v>0</v>
      </c>
      <c r="P56">
        <f t="shared" si="0"/>
        <v>0</v>
      </c>
      <c r="Q56">
        <f t="shared" si="1"/>
        <v>0</v>
      </c>
      <c r="R56">
        <f t="shared" si="2"/>
        <v>0</v>
      </c>
      <c r="S56">
        <f t="shared" si="3"/>
        <v>0</v>
      </c>
      <c r="T56">
        <f t="shared" si="4"/>
        <v>1</v>
      </c>
      <c r="U56">
        <f t="shared" si="5"/>
        <v>0</v>
      </c>
      <c r="V56">
        <f t="shared" si="6"/>
        <v>0</v>
      </c>
      <c r="W56">
        <f t="shared" si="7"/>
        <v>0</v>
      </c>
      <c r="X56">
        <f t="shared" si="8"/>
        <v>0</v>
      </c>
    </row>
    <row r="57" spans="1:24" x14ac:dyDescent="0.3">
      <c r="A57">
        <v>4</v>
      </c>
      <c r="B57">
        <v>36</v>
      </c>
      <c r="C57">
        <v>3</v>
      </c>
      <c r="D57" t="s">
        <v>266</v>
      </c>
      <c r="E57" t="s">
        <v>278</v>
      </c>
      <c r="F57">
        <v>0</v>
      </c>
      <c r="G57">
        <v>0</v>
      </c>
      <c r="P57">
        <f t="shared" si="0"/>
        <v>0</v>
      </c>
      <c r="Q57">
        <f t="shared" si="1"/>
        <v>0</v>
      </c>
      <c r="R57">
        <f t="shared" si="2"/>
        <v>0</v>
      </c>
      <c r="S57">
        <f t="shared" si="3"/>
        <v>0</v>
      </c>
      <c r="T57">
        <f t="shared" si="4"/>
        <v>1</v>
      </c>
      <c r="U57">
        <f t="shared" si="5"/>
        <v>0</v>
      </c>
      <c r="V57">
        <f t="shared" si="6"/>
        <v>0</v>
      </c>
      <c r="W57">
        <f t="shared" si="7"/>
        <v>0</v>
      </c>
      <c r="X57">
        <f t="shared" si="8"/>
        <v>0</v>
      </c>
    </row>
    <row r="58" spans="1:24" x14ac:dyDescent="0.3">
      <c r="A58">
        <v>4</v>
      </c>
      <c r="B58">
        <v>36</v>
      </c>
      <c r="C58">
        <v>4</v>
      </c>
      <c r="D58" t="s">
        <v>266</v>
      </c>
      <c r="E58" t="s">
        <v>279</v>
      </c>
      <c r="F58">
        <v>0</v>
      </c>
      <c r="G58">
        <v>1</v>
      </c>
      <c r="P58">
        <f t="shared" si="0"/>
        <v>0</v>
      </c>
      <c r="Q58">
        <f t="shared" si="1"/>
        <v>0</v>
      </c>
      <c r="R58">
        <f t="shared" si="2"/>
        <v>0</v>
      </c>
      <c r="S58">
        <f t="shared" si="3"/>
        <v>1</v>
      </c>
      <c r="T58">
        <f t="shared" si="4"/>
        <v>0</v>
      </c>
      <c r="U58">
        <f t="shared" si="5"/>
        <v>0</v>
      </c>
      <c r="V58">
        <f t="shared" si="6"/>
        <v>0</v>
      </c>
      <c r="W58">
        <f t="shared" si="7"/>
        <v>0</v>
      </c>
      <c r="X58">
        <f t="shared" si="8"/>
        <v>0</v>
      </c>
    </row>
    <row r="59" spans="1:24" x14ac:dyDescent="0.3">
      <c r="A59">
        <v>4</v>
      </c>
      <c r="B59">
        <v>37</v>
      </c>
      <c r="C59">
        <v>0</v>
      </c>
      <c r="D59" t="s">
        <v>222</v>
      </c>
      <c r="E59" t="s">
        <v>280</v>
      </c>
      <c r="F59">
        <v>-1</v>
      </c>
      <c r="G59">
        <v>1</v>
      </c>
      <c r="P59">
        <f t="shared" si="0"/>
        <v>0</v>
      </c>
      <c r="Q59">
        <f t="shared" si="1"/>
        <v>0</v>
      </c>
      <c r="R59">
        <f t="shared" si="2"/>
        <v>0</v>
      </c>
      <c r="S59">
        <f t="shared" si="3"/>
        <v>0</v>
      </c>
      <c r="T59">
        <f t="shared" si="4"/>
        <v>0</v>
      </c>
      <c r="U59">
        <f t="shared" si="5"/>
        <v>0</v>
      </c>
      <c r="V59">
        <f t="shared" si="6"/>
        <v>1</v>
      </c>
      <c r="W59">
        <f t="shared" si="7"/>
        <v>0</v>
      </c>
      <c r="X59">
        <f t="shared" si="8"/>
        <v>0</v>
      </c>
    </row>
    <row r="60" spans="1:24" x14ac:dyDescent="0.3">
      <c r="A60">
        <v>4</v>
      </c>
      <c r="B60">
        <v>37</v>
      </c>
      <c r="C60">
        <v>1</v>
      </c>
      <c r="D60" t="s">
        <v>222</v>
      </c>
      <c r="E60" t="s">
        <v>281</v>
      </c>
      <c r="F60">
        <v>-1</v>
      </c>
      <c r="G60">
        <v>1</v>
      </c>
      <c r="P60">
        <f t="shared" si="0"/>
        <v>0</v>
      </c>
      <c r="Q60">
        <f t="shared" si="1"/>
        <v>0</v>
      </c>
      <c r="R60">
        <f t="shared" si="2"/>
        <v>0</v>
      </c>
      <c r="S60">
        <f t="shared" si="3"/>
        <v>0</v>
      </c>
      <c r="T60">
        <f t="shared" si="4"/>
        <v>0</v>
      </c>
      <c r="U60">
        <f t="shared" si="5"/>
        <v>0</v>
      </c>
      <c r="V60">
        <f t="shared" si="6"/>
        <v>1</v>
      </c>
      <c r="W60">
        <f t="shared" si="7"/>
        <v>0</v>
      </c>
      <c r="X60">
        <f t="shared" si="8"/>
        <v>0</v>
      </c>
    </row>
    <row r="61" spans="1:24" x14ac:dyDescent="0.3">
      <c r="A61">
        <v>4</v>
      </c>
      <c r="B61">
        <v>10000</v>
      </c>
      <c r="C61">
        <v>0</v>
      </c>
      <c r="D61" t="s">
        <v>224</v>
      </c>
      <c r="E61" t="s">
        <v>282</v>
      </c>
      <c r="F61">
        <v>-1</v>
      </c>
      <c r="G61">
        <v>0</v>
      </c>
      <c r="P61">
        <f t="shared" si="0"/>
        <v>0</v>
      </c>
      <c r="Q61">
        <f t="shared" si="1"/>
        <v>0</v>
      </c>
      <c r="R61">
        <f t="shared" si="2"/>
        <v>0</v>
      </c>
      <c r="S61">
        <f t="shared" si="3"/>
        <v>0</v>
      </c>
      <c r="T61">
        <f t="shared" si="4"/>
        <v>0</v>
      </c>
      <c r="U61">
        <f t="shared" si="5"/>
        <v>0</v>
      </c>
      <c r="V61">
        <f t="shared" si="6"/>
        <v>0</v>
      </c>
      <c r="W61">
        <f t="shared" si="7"/>
        <v>1</v>
      </c>
      <c r="X61">
        <f t="shared" si="8"/>
        <v>0</v>
      </c>
    </row>
    <row r="62" spans="1:24" x14ac:dyDescent="0.3">
      <c r="A62">
        <v>4</v>
      </c>
      <c r="B62">
        <v>10000</v>
      </c>
      <c r="C62">
        <v>1</v>
      </c>
      <c r="D62" t="s">
        <v>224</v>
      </c>
      <c r="E62" t="s">
        <v>283</v>
      </c>
      <c r="F62">
        <v>0</v>
      </c>
      <c r="G62">
        <v>0</v>
      </c>
      <c r="P62">
        <f t="shared" si="0"/>
        <v>0</v>
      </c>
      <c r="Q62">
        <f t="shared" si="1"/>
        <v>0</v>
      </c>
      <c r="R62">
        <f t="shared" si="2"/>
        <v>0</v>
      </c>
      <c r="S62">
        <f t="shared" si="3"/>
        <v>0</v>
      </c>
      <c r="T62">
        <f t="shared" si="4"/>
        <v>1</v>
      </c>
      <c r="U62">
        <f t="shared" si="5"/>
        <v>0</v>
      </c>
      <c r="V62">
        <f t="shared" si="6"/>
        <v>0</v>
      </c>
      <c r="W62">
        <f t="shared" si="7"/>
        <v>0</v>
      </c>
      <c r="X62">
        <f t="shared" si="8"/>
        <v>0</v>
      </c>
    </row>
    <row r="63" spans="1:24" x14ac:dyDescent="0.3">
      <c r="A63">
        <v>4</v>
      </c>
      <c r="B63">
        <v>10000</v>
      </c>
      <c r="C63">
        <v>2</v>
      </c>
      <c r="D63" t="s">
        <v>224</v>
      </c>
      <c r="E63" t="s">
        <v>284</v>
      </c>
      <c r="F63">
        <v>0</v>
      </c>
      <c r="G63">
        <v>0</v>
      </c>
      <c r="P63">
        <f t="shared" si="0"/>
        <v>0</v>
      </c>
      <c r="Q63">
        <f t="shared" si="1"/>
        <v>0</v>
      </c>
      <c r="R63">
        <f t="shared" si="2"/>
        <v>0</v>
      </c>
      <c r="S63">
        <f t="shared" si="3"/>
        <v>0</v>
      </c>
      <c r="T63">
        <f t="shared" si="4"/>
        <v>1</v>
      </c>
      <c r="U63">
        <f t="shared" si="5"/>
        <v>0</v>
      </c>
      <c r="V63">
        <f t="shared" si="6"/>
        <v>0</v>
      </c>
      <c r="W63">
        <f t="shared" si="7"/>
        <v>0</v>
      </c>
      <c r="X63">
        <f t="shared" si="8"/>
        <v>0</v>
      </c>
    </row>
    <row r="64" spans="1:24" x14ac:dyDescent="0.3">
      <c r="A64">
        <v>5</v>
      </c>
      <c r="B64">
        <v>10002</v>
      </c>
      <c r="C64">
        <v>0</v>
      </c>
      <c r="D64" t="s">
        <v>260</v>
      </c>
      <c r="E64" t="s">
        <v>285</v>
      </c>
      <c r="F64">
        <v>1</v>
      </c>
      <c r="G64">
        <v>1</v>
      </c>
      <c r="P64">
        <f t="shared" si="0"/>
        <v>1</v>
      </c>
      <c r="Q64">
        <f t="shared" si="1"/>
        <v>0</v>
      </c>
      <c r="R64">
        <f t="shared" si="2"/>
        <v>0</v>
      </c>
      <c r="S64">
        <f t="shared" si="3"/>
        <v>0</v>
      </c>
      <c r="T64">
        <f t="shared" si="4"/>
        <v>0</v>
      </c>
      <c r="U64">
        <f t="shared" si="5"/>
        <v>0</v>
      </c>
      <c r="V64">
        <f t="shared" si="6"/>
        <v>0</v>
      </c>
      <c r="W64">
        <f t="shared" si="7"/>
        <v>0</v>
      </c>
      <c r="X64">
        <f t="shared" si="8"/>
        <v>0</v>
      </c>
    </row>
    <row r="65" spans="1:24" x14ac:dyDescent="0.3">
      <c r="A65">
        <v>6</v>
      </c>
      <c r="B65">
        <v>10003</v>
      </c>
      <c r="C65">
        <v>0</v>
      </c>
      <c r="D65" t="s">
        <v>224</v>
      </c>
      <c r="E65" t="s">
        <v>286</v>
      </c>
      <c r="F65">
        <v>0</v>
      </c>
      <c r="G65">
        <v>1</v>
      </c>
      <c r="P65">
        <f t="shared" si="0"/>
        <v>0</v>
      </c>
      <c r="Q65">
        <f t="shared" si="1"/>
        <v>0</v>
      </c>
      <c r="R65">
        <f t="shared" si="2"/>
        <v>0</v>
      </c>
      <c r="S65">
        <f t="shared" si="3"/>
        <v>1</v>
      </c>
      <c r="T65">
        <f t="shared" si="4"/>
        <v>0</v>
      </c>
      <c r="U65">
        <f t="shared" si="5"/>
        <v>0</v>
      </c>
      <c r="V65">
        <f t="shared" si="6"/>
        <v>0</v>
      </c>
      <c r="W65">
        <f t="shared" si="7"/>
        <v>0</v>
      </c>
      <c r="X65">
        <f t="shared" si="8"/>
        <v>0</v>
      </c>
    </row>
    <row r="66" spans="1:24" x14ac:dyDescent="0.3">
      <c r="A66">
        <v>6</v>
      </c>
      <c r="B66">
        <v>10004</v>
      </c>
      <c r="C66">
        <v>0</v>
      </c>
      <c r="D66" t="s">
        <v>222</v>
      </c>
      <c r="E66" t="s">
        <v>287</v>
      </c>
      <c r="F66">
        <v>0</v>
      </c>
      <c r="G66">
        <v>0</v>
      </c>
      <c r="P66">
        <f t="shared" si="0"/>
        <v>0</v>
      </c>
      <c r="Q66">
        <f t="shared" si="1"/>
        <v>0</v>
      </c>
      <c r="R66">
        <f t="shared" si="2"/>
        <v>0</v>
      </c>
      <c r="S66">
        <f t="shared" si="3"/>
        <v>0</v>
      </c>
      <c r="T66">
        <f t="shared" si="4"/>
        <v>1</v>
      </c>
      <c r="U66">
        <f t="shared" si="5"/>
        <v>0</v>
      </c>
      <c r="V66">
        <f t="shared" si="6"/>
        <v>0</v>
      </c>
      <c r="W66">
        <f t="shared" si="7"/>
        <v>0</v>
      </c>
      <c r="X66">
        <f t="shared" si="8"/>
        <v>0</v>
      </c>
    </row>
    <row r="67" spans="1:24" x14ac:dyDescent="0.3">
      <c r="A67">
        <v>6</v>
      </c>
      <c r="B67">
        <v>10004</v>
      </c>
      <c r="C67">
        <v>1</v>
      </c>
      <c r="D67" t="s">
        <v>222</v>
      </c>
      <c r="E67" t="s">
        <v>288</v>
      </c>
      <c r="F67">
        <v>-1</v>
      </c>
      <c r="G67">
        <v>0</v>
      </c>
      <c r="P67">
        <f t="shared" si="0"/>
        <v>0</v>
      </c>
      <c r="Q67">
        <f t="shared" si="1"/>
        <v>0</v>
      </c>
      <c r="R67">
        <f t="shared" si="2"/>
        <v>0</v>
      </c>
      <c r="S67">
        <f t="shared" si="3"/>
        <v>0</v>
      </c>
      <c r="T67">
        <f t="shared" si="4"/>
        <v>0</v>
      </c>
      <c r="U67">
        <f t="shared" si="5"/>
        <v>0</v>
      </c>
      <c r="V67">
        <f t="shared" si="6"/>
        <v>0</v>
      </c>
      <c r="W67">
        <f t="shared" si="7"/>
        <v>1</v>
      </c>
      <c r="X67">
        <f t="shared" si="8"/>
        <v>0</v>
      </c>
    </row>
    <row r="68" spans="1:24" x14ac:dyDescent="0.3">
      <c r="A68">
        <v>6</v>
      </c>
      <c r="B68">
        <v>10005</v>
      </c>
      <c r="C68">
        <v>0</v>
      </c>
      <c r="D68" t="s">
        <v>222</v>
      </c>
      <c r="E68" t="s">
        <v>289</v>
      </c>
      <c r="F68">
        <v>-1</v>
      </c>
      <c r="G68">
        <v>-1</v>
      </c>
      <c r="P68">
        <f t="shared" ref="P68:P104" si="11">IF(AND($F68&gt;0,$G68&gt;0),1,0)</f>
        <v>0</v>
      </c>
      <c r="Q68">
        <f t="shared" ref="Q68:Q104" si="12">IF(AND($F68&gt;0,$G68=0),1,0)</f>
        <v>0</v>
      </c>
      <c r="R68">
        <f t="shared" ref="R68:R104" si="13">IF(AND($F68&gt;0,$G68&lt;0),1,0)</f>
        <v>0</v>
      </c>
      <c r="S68">
        <f t="shared" ref="S68:S104" si="14">IF(AND($F68=0,$G68&gt;0),1,0)</f>
        <v>0</v>
      </c>
      <c r="T68">
        <f t="shared" ref="T68:T104" si="15">IF(AND($F68=0,$G68=0),1,0)</f>
        <v>0</v>
      </c>
      <c r="U68">
        <f t="shared" ref="U68:U104" si="16">IF(AND($F68=0,$G68&lt;0),1,0)</f>
        <v>0</v>
      </c>
      <c r="V68">
        <f t="shared" ref="V68:V104" si="17">IF(AND($F68&lt;0,$G68&gt;0),1,0)</f>
        <v>0</v>
      </c>
      <c r="W68">
        <f t="shared" ref="W68:W104" si="18">IF(AND($F68&lt;0,$G68=0),1,0)</f>
        <v>0</v>
      </c>
      <c r="X68">
        <f t="shared" ref="X68:X104" si="19">IF(AND($F68&lt;0,$G68&lt;0),1,0)</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workbookViewId="0">
      <selection activeCell="F3" sqref="F3:G72"/>
    </sheetView>
  </sheetViews>
  <sheetFormatPr defaultRowHeight="14.4" x14ac:dyDescent="0.3"/>
  <sheetData>
    <row r="1" spans="1:24" x14ac:dyDescent="0.3">
      <c r="A1" t="s">
        <v>0</v>
      </c>
      <c r="B1" t="s">
        <v>1</v>
      </c>
      <c r="C1" t="s">
        <v>2</v>
      </c>
      <c r="D1" t="s">
        <v>3</v>
      </c>
      <c r="E1" t="s">
        <v>4</v>
      </c>
      <c r="F1" t="s">
        <v>5</v>
      </c>
      <c r="G1" t="s">
        <v>6</v>
      </c>
      <c r="O1">
        <f>COUNT(A:A)</f>
        <v>70</v>
      </c>
    </row>
    <row r="3" spans="1:24" x14ac:dyDescent="0.3">
      <c r="A3">
        <v>0</v>
      </c>
      <c r="B3">
        <v>12</v>
      </c>
      <c r="C3">
        <v>0</v>
      </c>
      <c r="D3" t="s">
        <v>290</v>
      </c>
      <c r="E3" t="s">
        <v>291</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v>0</v>
      </c>
      <c r="B4">
        <v>13</v>
      </c>
      <c r="C4">
        <v>0</v>
      </c>
      <c r="D4" t="s">
        <v>292</v>
      </c>
      <c r="E4" t="s">
        <v>293</v>
      </c>
      <c r="F4">
        <v>1</v>
      </c>
      <c r="G4">
        <v>-1</v>
      </c>
      <c r="J4" t="s">
        <v>902</v>
      </c>
      <c r="K4" t="s">
        <v>903</v>
      </c>
      <c r="L4" s="1" t="s">
        <v>905</v>
      </c>
      <c r="M4" t="s">
        <v>904</v>
      </c>
      <c r="N4" t="s">
        <v>906</v>
      </c>
      <c r="P4">
        <f t="shared" ref="P4:P67" si="0">IF(AND($F4&gt;0,$G4&gt;0),1,0)</f>
        <v>0</v>
      </c>
      <c r="Q4">
        <f t="shared" ref="Q4:Q67" si="1">IF(AND($F4&gt;0,$G4=0),1,0)</f>
        <v>0</v>
      </c>
      <c r="R4">
        <f t="shared" ref="R4:R67" si="2">IF(AND($F4&gt;0,$G4&lt;0),1,0)</f>
        <v>1</v>
      </c>
      <c r="S4">
        <f t="shared" ref="S4:S67" si="3">IF(AND($F4=0,$G4&gt;0),1,0)</f>
        <v>0</v>
      </c>
      <c r="T4">
        <f t="shared" ref="T4:T67" si="4">IF(AND($F4=0,$G4=0),1,0)</f>
        <v>0</v>
      </c>
      <c r="U4">
        <f t="shared" ref="U4:U67" si="5">IF(AND($F4=0,$G4&lt;0),1,0)</f>
        <v>0</v>
      </c>
      <c r="V4">
        <f t="shared" ref="V4:V67" si="6">IF(AND($F4&lt;0,$G4&gt;0),1,0)</f>
        <v>0</v>
      </c>
      <c r="W4">
        <f t="shared" ref="W4:W67" si="7">IF(AND($F4&lt;0,$G4=0),1,0)</f>
        <v>0</v>
      </c>
      <c r="X4">
        <f t="shared" ref="X4:X67" si="8">IF(AND($F4&lt;0,$G4&lt;0),1,0)</f>
        <v>0</v>
      </c>
    </row>
    <row r="5" spans="1:24" x14ac:dyDescent="0.3">
      <c r="A5">
        <v>0</v>
      </c>
      <c r="B5">
        <v>14</v>
      </c>
      <c r="C5">
        <v>0</v>
      </c>
      <c r="D5" t="s">
        <v>294</v>
      </c>
      <c r="E5" t="s">
        <v>295</v>
      </c>
      <c r="F5">
        <v>0</v>
      </c>
      <c r="G5">
        <v>0</v>
      </c>
      <c r="J5" t="s">
        <v>903</v>
      </c>
      <c r="K5">
        <f>SUM(P:P)</f>
        <v>13</v>
      </c>
      <c r="L5">
        <f>SUM(Q:Q)</f>
        <v>5</v>
      </c>
      <c r="M5">
        <f>SUM(R:R)</f>
        <v>7</v>
      </c>
      <c r="N5">
        <f>SUM(K5:M5)</f>
        <v>25</v>
      </c>
      <c r="P5">
        <f t="shared" si="0"/>
        <v>0</v>
      </c>
      <c r="Q5">
        <f t="shared" si="1"/>
        <v>0</v>
      </c>
      <c r="R5">
        <f t="shared" si="2"/>
        <v>0</v>
      </c>
      <c r="S5">
        <f t="shared" si="3"/>
        <v>0</v>
      </c>
      <c r="T5">
        <f t="shared" si="4"/>
        <v>1</v>
      </c>
      <c r="U5">
        <f t="shared" si="5"/>
        <v>0</v>
      </c>
      <c r="V5">
        <f t="shared" si="6"/>
        <v>0</v>
      </c>
      <c r="W5">
        <f t="shared" si="7"/>
        <v>0</v>
      </c>
      <c r="X5">
        <f t="shared" si="8"/>
        <v>0</v>
      </c>
    </row>
    <row r="6" spans="1:24" x14ac:dyDescent="0.3">
      <c r="A6">
        <v>0</v>
      </c>
      <c r="B6">
        <v>14</v>
      </c>
      <c r="C6">
        <v>1</v>
      </c>
      <c r="D6" t="s">
        <v>294</v>
      </c>
      <c r="E6" t="s">
        <v>296</v>
      </c>
      <c r="F6">
        <v>0</v>
      </c>
      <c r="G6">
        <v>0</v>
      </c>
      <c r="J6" s="1" t="s">
        <v>905</v>
      </c>
      <c r="K6">
        <f>SUM(S:S)</f>
        <v>2</v>
      </c>
      <c r="L6">
        <f>SUM(T:T)</f>
        <v>24</v>
      </c>
      <c r="M6">
        <f>SUM(U:U)</f>
        <v>4</v>
      </c>
      <c r="N6">
        <f t="shared" ref="N6:N7" si="9">SUM(K6:M6)</f>
        <v>30</v>
      </c>
      <c r="P6">
        <f t="shared" si="0"/>
        <v>0</v>
      </c>
      <c r="Q6">
        <f t="shared" si="1"/>
        <v>0</v>
      </c>
      <c r="R6">
        <f t="shared" si="2"/>
        <v>0</v>
      </c>
      <c r="S6">
        <f t="shared" si="3"/>
        <v>0</v>
      </c>
      <c r="T6">
        <f t="shared" si="4"/>
        <v>1</v>
      </c>
      <c r="U6">
        <f t="shared" si="5"/>
        <v>0</v>
      </c>
      <c r="V6">
        <f t="shared" si="6"/>
        <v>0</v>
      </c>
      <c r="W6">
        <f t="shared" si="7"/>
        <v>0</v>
      </c>
      <c r="X6">
        <f t="shared" si="8"/>
        <v>0</v>
      </c>
    </row>
    <row r="7" spans="1:24" x14ac:dyDescent="0.3">
      <c r="A7">
        <v>0</v>
      </c>
      <c r="B7">
        <v>14</v>
      </c>
      <c r="C7">
        <v>2</v>
      </c>
      <c r="D7" t="s">
        <v>294</v>
      </c>
      <c r="E7" t="s">
        <v>297</v>
      </c>
      <c r="F7">
        <v>0</v>
      </c>
      <c r="G7">
        <v>0</v>
      </c>
      <c r="J7" t="s">
        <v>904</v>
      </c>
      <c r="K7">
        <f>SUM(V:V)</f>
        <v>4</v>
      </c>
      <c r="L7">
        <f>SUM(W:W)</f>
        <v>6</v>
      </c>
      <c r="M7">
        <f>SUM(X:X)</f>
        <v>5</v>
      </c>
      <c r="N7">
        <f t="shared" si="9"/>
        <v>15</v>
      </c>
      <c r="P7">
        <f t="shared" si="0"/>
        <v>0</v>
      </c>
      <c r="Q7">
        <f t="shared" si="1"/>
        <v>0</v>
      </c>
      <c r="R7">
        <f t="shared" si="2"/>
        <v>0</v>
      </c>
      <c r="S7">
        <f t="shared" si="3"/>
        <v>0</v>
      </c>
      <c r="T7">
        <f t="shared" si="4"/>
        <v>1</v>
      </c>
      <c r="U7">
        <f t="shared" si="5"/>
        <v>0</v>
      </c>
      <c r="V7">
        <f t="shared" si="6"/>
        <v>0</v>
      </c>
      <c r="W7">
        <f t="shared" si="7"/>
        <v>0</v>
      </c>
      <c r="X7">
        <f t="shared" si="8"/>
        <v>0</v>
      </c>
    </row>
    <row r="8" spans="1:24" x14ac:dyDescent="0.3">
      <c r="A8">
        <v>0</v>
      </c>
      <c r="B8">
        <v>14</v>
      </c>
      <c r="C8">
        <v>3</v>
      </c>
      <c r="D8" t="s">
        <v>294</v>
      </c>
      <c r="E8" t="s">
        <v>298</v>
      </c>
      <c r="F8">
        <v>0</v>
      </c>
      <c r="G8">
        <v>0</v>
      </c>
      <c r="J8" t="s">
        <v>906</v>
      </c>
      <c r="K8">
        <f>SUM(K5:K7)</f>
        <v>19</v>
      </c>
      <c r="L8">
        <f t="shared" ref="L8:M8" si="10">SUM(L5:L7)</f>
        <v>35</v>
      </c>
      <c r="M8">
        <f t="shared" si="10"/>
        <v>16</v>
      </c>
      <c r="P8">
        <f t="shared" si="0"/>
        <v>0</v>
      </c>
      <c r="Q8">
        <f t="shared" si="1"/>
        <v>0</v>
      </c>
      <c r="R8">
        <f t="shared" si="2"/>
        <v>0</v>
      </c>
      <c r="S8">
        <f t="shared" si="3"/>
        <v>0</v>
      </c>
      <c r="T8">
        <f t="shared" si="4"/>
        <v>1</v>
      </c>
      <c r="U8">
        <f t="shared" si="5"/>
        <v>0</v>
      </c>
      <c r="V8">
        <f t="shared" si="6"/>
        <v>0</v>
      </c>
      <c r="W8">
        <f t="shared" si="7"/>
        <v>0</v>
      </c>
      <c r="X8">
        <f t="shared" si="8"/>
        <v>0</v>
      </c>
    </row>
    <row r="9" spans="1:24" x14ac:dyDescent="0.3">
      <c r="A9">
        <v>0</v>
      </c>
      <c r="B9">
        <v>18</v>
      </c>
      <c r="C9">
        <v>0</v>
      </c>
      <c r="D9" t="s">
        <v>292</v>
      </c>
      <c r="E9" t="s">
        <v>299</v>
      </c>
      <c r="F9">
        <v>-1</v>
      </c>
      <c r="G9">
        <v>0</v>
      </c>
      <c r="P9">
        <f t="shared" si="0"/>
        <v>0</v>
      </c>
      <c r="Q9">
        <f t="shared" si="1"/>
        <v>0</v>
      </c>
      <c r="R9">
        <f t="shared" si="2"/>
        <v>0</v>
      </c>
      <c r="S9">
        <f t="shared" si="3"/>
        <v>0</v>
      </c>
      <c r="T9">
        <f t="shared" si="4"/>
        <v>0</v>
      </c>
      <c r="U9">
        <f t="shared" si="5"/>
        <v>0</v>
      </c>
      <c r="V9">
        <f t="shared" si="6"/>
        <v>0</v>
      </c>
      <c r="W9">
        <f t="shared" si="7"/>
        <v>1</v>
      </c>
      <c r="X9">
        <f t="shared" si="8"/>
        <v>0</v>
      </c>
    </row>
    <row r="10" spans="1:24" x14ac:dyDescent="0.3">
      <c r="A10">
        <v>0</v>
      </c>
      <c r="B10">
        <v>18</v>
      </c>
      <c r="C10">
        <v>1</v>
      </c>
      <c r="D10" t="s">
        <v>292</v>
      </c>
      <c r="E10" t="s">
        <v>300</v>
      </c>
      <c r="F10">
        <v>2</v>
      </c>
      <c r="G10">
        <v>-1</v>
      </c>
      <c r="J10" t="s">
        <v>907</v>
      </c>
      <c r="K10">
        <f>(K5+L6+M7)/SUM(K5:M7)</f>
        <v>0.6</v>
      </c>
      <c r="P10">
        <f t="shared" si="0"/>
        <v>0</v>
      </c>
      <c r="Q10">
        <f t="shared" si="1"/>
        <v>0</v>
      </c>
      <c r="R10">
        <f t="shared" si="2"/>
        <v>1</v>
      </c>
      <c r="S10">
        <f t="shared" si="3"/>
        <v>0</v>
      </c>
      <c r="T10">
        <f t="shared" si="4"/>
        <v>0</v>
      </c>
      <c r="U10">
        <f t="shared" si="5"/>
        <v>0</v>
      </c>
      <c r="V10">
        <f t="shared" si="6"/>
        <v>0</v>
      </c>
      <c r="W10">
        <f t="shared" si="7"/>
        <v>0</v>
      </c>
      <c r="X10">
        <f t="shared" si="8"/>
        <v>0</v>
      </c>
    </row>
    <row r="11" spans="1:24" x14ac:dyDescent="0.3">
      <c r="A11">
        <v>0</v>
      </c>
      <c r="B11">
        <v>18</v>
      </c>
      <c r="C11">
        <v>2</v>
      </c>
      <c r="D11" t="s">
        <v>292</v>
      </c>
      <c r="E11" t="s">
        <v>301</v>
      </c>
      <c r="F11">
        <v>2</v>
      </c>
      <c r="G11">
        <v>-1</v>
      </c>
      <c r="P11">
        <f t="shared" si="0"/>
        <v>0</v>
      </c>
      <c r="Q11">
        <f t="shared" si="1"/>
        <v>0</v>
      </c>
      <c r="R11">
        <f t="shared" si="2"/>
        <v>1</v>
      </c>
      <c r="S11">
        <f t="shared" si="3"/>
        <v>0</v>
      </c>
      <c r="T11">
        <f t="shared" si="4"/>
        <v>0</v>
      </c>
      <c r="U11">
        <f t="shared" si="5"/>
        <v>0</v>
      </c>
      <c r="V11">
        <f t="shared" si="6"/>
        <v>0</v>
      </c>
      <c r="W11">
        <f t="shared" si="7"/>
        <v>0</v>
      </c>
      <c r="X11">
        <f t="shared" si="8"/>
        <v>0</v>
      </c>
    </row>
    <row r="12" spans="1:24" x14ac:dyDescent="0.3">
      <c r="A12">
        <v>0</v>
      </c>
      <c r="B12">
        <v>18</v>
      </c>
      <c r="C12">
        <v>3</v>
      </c>
      <c r="D12" t="s">
        <v>292</v>
      </c>
      <c r="E12" t="s">
        <v>302</v>
      </c>
      <c r="F12">
        <v>-1</v>
      </c>
      <c r="G12">
        <v>-1</v>
      </c>
      <c r="P12">
        <f t="shared" si="0"/>
        <v>0</v>
      </c>
      <c r="Q12">
        <f t="shared" si="1"/>
        <v>0</v>
      </c>
      <c r="R12">
        <f t="shared" si="2"/>
        <v>0</v>
      </c>
      <c r="S12">
        <f t="shared" si="3"/>
        <v>0</v>
      </c>
      <c r="T12">
        <f t="shared" si="4"/>
        <v>0</v>
      </c>
      <c r="U12">
        <f t="shared" si="5"/>
        <v>0</v>
      </c>
      <c r="V12">
        <f t="shared" si="6"/>
        <v>0</v>
      </c>
      <c r="W12">
        <f t="shared" si="7"/>
        <v>0</v>
      </c>
      <c r="X12">
        <f t="shared" si="8"/>
        <v>1</v>
      </c>
    </row>
    <row r="13" spans="1:24" x14ac:dyDescent="0.3">
      <c r="A13">
        <v>0</v>
      </c>
      <c r="B13">
        <v>19</v>
      </c>
      <c r="C13">
        <v>0</v>
      </c>
      <c r="D13" t="s">
        <v>294</v>
      </c>
      <c r="E13" t="s">
        <v>303</v>
      </c>
      <c r="F13">
        <v>0</v>
      </c>
      <c r="G13">
        <v>0</v>
      </c>
      <c r="P13">
        <f t="shared" si="0"/>
        <v>0</v>
      </c>
      <c r="Q13">
        <f t="shared" si="1"/>
        <v>0</v>
      </c>
      <c r="R13">
        <f t="shared" si="2"/>
        <v>0</v>
      </c>
      <c r="S13">
        <f t="shared" si="3"/>
        <v>0</v>
      </c>
      <c r="T13">
        <f t="shared" si="4"/>
        <v>1</v>
      </c>
      <c r="U13">
        <f t="shared" si="5"/>
        <v>0</v>
      </c>
      <c r="V13">
        <f t="shared" si="6"/>
        <v>0</v>
      </c>
      <c r="W13">
        <f t="shared" si="7"/>
        <v>0</v>
      </c>
      <c r="X13">
        <f t="shared" si="8"/>
        <v>0</v>
      </c>
    </row>
    <row r="14" spans="1:24" x14ac:dyDescent="0.3">
      <c r="A14">
        <v>0</v>
      </c>
      <c r="B14">
        <v>19</v>
      </c>
      <c r="C14">
        <v>1</v>
      </c>
      <c r="D14" t="s">
        <v>294</v>
      </c>
      <c r="E14" t="s">
        <v>304</v>
      </c>
      <c r="F14">
        <v>0</v>
      </c>
      <c r="G14">
        <v>0</v>
      </c>
      <c r="P14">
        <f t="shared" si="0"/>
        <v>0</v>
      </c>
      <c r="Q14">
        <f t="shared" si="1"/>
        <v>0</v>
      </c>
      <c r="R14">
        <f t="shared" si="2"/>
        <v>0</v>
      </c>
      <c r="S14">
        <f t="shared" si="3"/>
        <v>0</v>
      </c>
      <c r="T14">
        <f t="shared" si="4"/>
        <v>1</v>
      </c>
      <c r="U14">
        <f t="shared" si="5"/>
        <v>0</v>
      </c>
      <c r="V14">
        <f t="shared" si="6"/>
        <v>0</v>
      </c>
      <c r="W14">
        <f t="shared" si="7"/>
        <v>0</v>
      </c>
      <c r="X14">
        <f t="shared" si="8"/>
        <v>0</v>
      </c>
    </row>
    <row r="15" spans="1:24" x14ac:dyDescent="0.3">
      <c r="A15">
        <v>0</v>
      </c>
      <c r="B15">
        <v>19</v>
      </c>
      <c r="C15">
        <v>2</v>
      </c>
      <c r="D15" t="s">
        <v>294</v>
      </c>
      <c r="E15" t="s">
        <v>305</v>
      </c>
      <c r="F15">
        <v>-2</v>
      </c>
      <c r="G15">
        <v>0</v>
      </c>
      <c r="P15">
        <f t="shared" si="0"/>
        <v>0</v>
      </c>
      <c r="Q15">
        <f t="shared" si="1"/>
        <v>0</v>
      </c>
      <c r="R15">
        <f t="shared" si="2"/>
        <v>0</v>
      </c>
      <c r="S15">
        <f t="shared" si="3"/>
        <v>0</v>
      </c>
      <c r="T15">
        <f t="shared" si="4"/>
        <v>0</v>
      </c>
      <c r="U15">
        <f t="shared" si="5"/>
        <v>0</v>
      </c>
      <c r="V15">
        <f t="shared" si="6"/>
        <v>0</v>
      </c>
      <c r="W15">
        <f t="shared" si="7"/>
        <v>1</v>
      </c>
      <c r="X15">
        <f t="shared" si="8"/>
        <v>0</v>
      </c>
    </row>
    <row r="16" spans="1:24" x14ac:dyDescent="0.3">
      <c r="A16">
        <v>0</v>
      </c>
      <c r="B16">
        <v>19</v>
      </c>
      <c r="C16">
        <v>3</v>
      </c>
      <c r="D16" t="s">
        <v>294</v>
      </c>
      <c r="E16" t="s">
        <v>306</v>
      </c>
      <c r="F16">
        <v>0</v>
      </c>
      <c r="G16">
        <v>0</v>
      </c>
      <c r="P16">
        <f t="shared" si="0"/>
        <v>0</v>
      </c>
      <c r="Q16">
        <f t="shared" si="1"/>
        <v>0</v>
      </c>
      <c r="R16">
        <f t="shared" si="2"/>
        <v>0</v>
      </c>
      <c r="S16">
        <f t="shared" si="3"/>
        <v>0</v>
      </c>
      <c r="T16">
        <f t="shared" si="4"/>
        <v>1</v>
      </c>
      <c r="U16">
        <f t="shared" si="5"/>
        <v>0</v>
      </c>
      <c r="V16">
        <f t="shared" si="6"/>
        <v>0</v>
      </c>
      <c r="W16">
        <f t="shared" si="7"/>
        <v>0</v>
      </c>
      <c r="X16">
        <f t="shared" si="8"/>
        <v>0</v>
      </c>
    </row>
    <row r="17" spans="1:24" x14ac:dyDescent="0.3">
      <c r="A17">
        <v>0</v>
      </c>
      <c r="B17">
        <v>21</v>
      </c>
      <c r="C17">
        <v>0</v>
      </c>
      <c r="D17" t="s">
        <v>307</v>
      </c>
      <c r="E17" t="s">
        <v>308</v>
      </c>
      <c r="F17">
        <v>0</v>
      </c>
      <c r="G17">
        <v>1</v>
      </c>
      <c r="P17">
        <f t="shared" si="0"/>
        <v>0</v>
      </c>
      <c r="Q17">
        <f t="shared" si="1"/>
        <v>0</v>
      </c>
      <c r="R17">
        <f t="shared" si="2"/>
        <v>0</v>
      </c>
      <c r="S17">
        <f t="shared" si="3"/>
        <v>1</v>
      </c>
      <c r="T17">
        <f t="shared" si="4"/>
        <v>0</v>
      </c>
      <c r="U17">
        <f t="shared" si="5"/>
        <v>0</v>
      </c>
      <c r="V17">
        <f t="shared" si="6"/>
        <v>0</v>
      </c>
      <c r="W17">
        <f t="shared" si="7"/>
        <v>0</v>
      </c>
      <c r="X17">
        <f t="shared" si="8"/>
        <v>0</v>
      </c>
    </row>
    <row r="18" spans="1:24" x14ac:dyDescent="0.3">
      <c r="A18">
        <v>0</v>
      </c>
      <c r="B18">
        <v>22</v>
      </c>
      <c r="C18">
        <v>0</v>
      </c>
      <c r="D18" t="s">
        <v>292</v>
      </c>
      <c r="E18" t="s">
        <v>309</v>
      </c>
      <c r="F18">
        <v>1</v>
      </c>
      <c r="G18">
        <v>1</v>
      </c>
      <c r="P18">
        <f t="shared" si="0"/>
        <v>1</v>
      </c>
      <c r="Q18">
        <f t="shared" si="1"/>
        <v>0</v>
      </c>
      <c r="R18">
        <f t="shared" si="2"/>
        <v>0</v>
      </c>
      <c r="S18">
        <f t="shared" si="3"/>
        <v>0</v>
      </c>
      <c r="T18">
        <f t="shared" si="4"/>
        <v>0</v>
      </c>
      <c r="U18">
        <f t="shared" si="5"/>
        <v>0</v>
      </c>
      <c r="V18">
        <f t="shared" si="6"/>
        <v>0</v>
      </c>
      <c r="W18">
        <f t="shared" si="7"/>
        <v>0</v>
      </c>
      <c r="X18">
        <f t="shared" si="8"/>
        <v>0</v>
      </c>
    </row>
    <row r="19" spans="1:24" x14ac:dyDescent="0.3">
      <c r="A19">
        <v>0</v>
      </c>
      <c r="B19">
        <v>22</v>
      </c>
      <c r="C19">
        <v>1</v>
      </c>
      <c r="D19" t="s">
        <v>292</v>
      </c>
      <c r="E19" t="s">
        <v>310</v>
      </c>
      <c r="F19">
        <v>1</v>
      </c>
      <c r="G19">
        <v>1</v>
      </c>
      <c r="P19">
        <f t="shared" si="0"/>
        <v>1</v>
      </c>
      <c r="Q19">
        <f t="shared" si="1"/>
        <v>0</v>
      </c>
      <c r="R19">
        <f t="shared" si="2"/>
        <v>0</v>
      </c>
      <c r="S19">
        <f t="shared" si="3"/>
        <v>0</v>
      </c>
      <c r="T19">
        <f t="shared" si="4"/>
        <v>0</v>
      </c>
      <c r="U19">
        <f t="shared" si="5"/>
        <v>0</v>
      </c>
      <c r="V19">
        <f t="shared" si="6"/>
        <v>0</v>
      </c>
      <c r="W19">
        <f t="shared" si="7"/>
        <v>0</v>
      </c>
      <c r="X19">
        <f t="shared" si="8"/>
        <v>0</v>
      </c>
    </row>
    <row r="20" spans="1:24" x14ac:dyDescent="0.3">
      <c r="A20">
        <v>0</v>
      </c>
      <c r="B20">
        <v>23</v>
      </c>
      <c r="C20">
        <v>0</v>
      </c>
      <c r="D20" t="s">
        <v>311</v>
      </c>
      <c r="E20" t="s">
        <v>312</v>
      </c>
      <c r="F20">
        <v>0</v>
      </c>
      <c r="G20">
        <v>0</v>
      </c>
      <c r="P20">
        <f t="shared" si="0"/>
        <v>0</v>
      </c>
      <c r="Q20">
        <f t="shared" si="1"/>
        <v>0</v>
      </c>
      <c r="R20">
        <f t="shared" si="2"/>
        <v>0</v>
      </c>
      <c r="S20">
        <f t="shared" si="3"/>
        <v>0</v>
      </c>
      <c r="T20">
        <f t="shared" si="4"/>
        <v>1</v>
      </c>
      <c r="U20">
        <f t="shared" si="5"/>
        <v>0</v>
      </c>
      <c r="V20">
        <f t="shared" si="6"/>
        <v>0</v>
      </c>
      <c r="W20">
        <f t="shared" si="7"/>
        <v>0</v>
      </c>
      <c r="X20">
        <f t="shared" si="8"/>
        <v>0</v>
      </c>
    </row>
    <row r="21" spans="1:24" x14ac:dyDescent="0.3">
      <c r="A21">
        <v>0</v>
      </c>
      <c r="B21">
        <v>24</v>
      </c>
      <c r="C21">
        <v>0</v>
      </c>
      <c r="D21" t="s">
        <v>290</v>
      </c>
      <c r="E21" t="s">
        <v>313</v>
      </c>
      <c r="F21">
        <v>-1</v>
      </c>
      <c r="G21">
        <v>-1</v>
      </c>
      <c r="P21">
        <f t="shared" si="0"/>
        <v>0</v>
      </c>
      <c r="Q21">
        <f t="shared" si="1"/>
        <v>0</v>
      </c>
      <c r="R21">
        <f t="shared" si="2"/>
        <v>0</v>
      </c>
      <c r="S21">
        <f t="shared" si="3"/>
        <v>0</v>
      </c>
      <c r="T21">
        <f t="shared" si="4"/>
        <v>0</v>
      </c>
      <c r="U21">
        <f t="shared" si="5"/>
        <v>0</v>
      </c>
      <c r="V21">
        <f t="shared" si="6"/>
        <v>0</v>
      </c>
      <c r="W21">
        <f t="shared" si="7"/>
        <v>0</v>
      </c>
      <c r="X21">
        <f t="shared" si="8"/>
        <v>1</v>
      </c>
    </row>
    <row r="22" spans="1:24" x14ac:dyDescent="0.3">
      <c r="A22">
        <v>0</v>
      </c>
      <c r="B22">
        <v>24</v>
      </c>
      <c r="C22">
        <v>1</v>
      </c>
      <c r="D22" t="s">
        <v>290</v>
      </c>
      <c r="E22" t="s">
        <v>314</v>
      </c>
      <c r="F22">
        <v>1</v>
      </c>
      <c r="G22">
        <v>-1</v>
      </c>
      <c r="P22">
        <f t="shared" si="0"/>
        <v>0</v>
      </c>
      <c r="Q22">
        <f t="shared" si="1"/>
        <v>0</v>
      </c>
      <c r="R22">
        <f t="shared" si="2"/>
        <v>1</v>
      </c>
      <c r="S22">
        <f t="shared" si="3"/>
        <v>0</v>
      </c>
      <c r="T22">
        <f t="shared" si="4"/>
        <v>0</v>
      </c>
      <c r="U22">
        <f t="shared" si="5"/>
        <v>0</v>
      </c>
      <c r="V22">
        <f t="shared" si="6"/>
        <v>0</v>
      </c>
      <c r="W22">
        <f t="shared" si="7"/>
        <v>0</v>
      </c>
      <c r="X22">
        <f t="shared" si="8"/>
        <v>0</v>
      </c>
    </row>
    <row r="23" spans="1:24" x14ac:dyDescent="0.3">
      <c r="A23">
        <v>0</v>
      </c>
      <c r="B23">
        <v>24</v>
      </c>
      <c r="C23">
        <v>2</v>
      </c>
      <c r="D23" t="s">
        <v>290</v>
      </c>
      <c r="E23" t="s">
        <v>315</v>
      </c>
      <c r="F23">
        <v>-1</v>
      </c>
      <c r="G23">
        <v>-1</v>
      </c>
      <c r="P23">
        <f t="shared" si="0"/>
        <v>0</v>
      </c>
      <c r="Q23">
        <f t="shared" si="1"/>
        <v>0</v>
      </c>
      <c r="R23">
        <f t="shared" si="2"/>
        <v>0</v>
      </c>
      <c r="S23">
        <f t="shared" si="3"/>
        <v>0</v>
      </c>
      <c r="T23">
        <f t="shared" si="4"/>
        <v>0</v>
      </c>
      <c r="U23">
        <f t="shared" si="5"/>
        <v>0</v>
      </c>
      <c r="V23">
        <f t="shared" si="6"/>
        <v>0</v>
      </c>
      <c r="W23">
        <f t="shared" si="7"/>
        <v>0</v>
      </c>
      <c r="X23">
        <f t="shared" si="8"/>
        <v>1</v>
      </c>
    </row>
    <row r="24" spans="1:24" x14ac:dyDescent="0.3">
      <c r="A24">
        <v>0</v>
      </c>
      <c r="B24">
        <v>25</v>
      </c>
      <c r="C24">
        <v>0</v>
      </c>
      <c r="D24" t="s">
        <v>316</v>
      </c>
      <c r="E24" t="s">
        <v>317</v>
      </c>
      <c r="F24">
        <v>0</v>
      </c>
      <c r="G24">
        <v>0</v>
      </c>
      <c r="P24">
        <f t="shared" si="0"/>
        <v>0</v>
      </c>
      <c r="Q24">
        <f t="shared" si="1"/>
        <v>0</v>
      </c>
      <c r="R24">
        <f t="shared" si="2"/>
        <v>0</v>
      </c>
      <c r="S24">
        <f t="shared" si="3"/>
        <v>0</v>
      </c>
      <c r="T24">
        <f t="shared" si="4"/>
        <v>1</v>
      </c>
      <c r="U24">
        <f t="shared" si="5"/>
        <v>0</v>
      </c>
      <c r="V24">
        <f t="shared" si="6"/>
        <v>0</v>
      </c>
      <c r="W24">
        <f t="shared" si="7"/>
        <v>0</v>
      </c>
      <c r="X24">
        <f t="shared" si="8"/>
        <v>0</v>
      </c>
    </row>
    <row r="25" spans="1:24" x14ac:dyDescent="0.3">
      <c r="A25">
        <v>0</v>
      </c>
      <c r="B25">
        <v>25</v>
      </c>
      <c r="C25">
        <v>1</v>
      </c>
      <c r="D25" t="s">
        <v>316</v>
      </c>
      <c r="E25" t="s">
        <v>318</v>
      </c>
      <c r="F25">
        <v>0</v>
      </c>
      <c r="G25">
        <v>0</v>
      </c>
      <c r="P25">
        <f t="shared" si="0"/>
        <v>0</v>
      </c>
      <c r="Q25">
        <f t="shared" si="1"/>
        <v>0</v>
      </c>
      <c r="R25">
        <f t="shared" si="2"/>
        <v>0</v>
      </c>
      <c r="S25">
        <f t="shared" si="3"/>
        <v>0</v>
      </c>
      <c r="T25">
        <f t="shared" si="4"/>
        <v>1</v>
      </c>
      <c r="U25">
        <f t="shared" si="5"/>
        <v>0</v>
      </c>
      <c r="V25">
        <f t="shared" si="6"/>
        <v>0</v>
      </c>
      <c r="W25">
        <f t="shared" si="7"/>
        <v>0</v>
      </c>
      <c r="X25">
        <f t="shared" si="8"/>
        <v>0</v>
      </c>
    </row>
    <row r="26" spans="1:24" x14ac:dyDescent="0.3">
      <c r="A26">
        <v>0</v>
      </c>
      <c r="B26">
        <v>26</v>
      </c>
      <c r="C26">
        <v>0</v>
      </c>
      <c r="D26" t="s">
        <v>311</v>
      </c>
      <c r="E26" t="s">
        <v>319</v>
      </c>
      <c r="F26">
        <v>0</v>
      </c>
      <c r="G26">
        <v>0</v>
      </c>
      <c r="P26">
        <f t="shared" si="0"/>
        <v>0</v>
      </c>
      <c r="Q26">
        <f t="shared" si="1"/>
        <v>0</v>
      </c>
      <c r="R26">
        <f t="shared" si="2"/>
        <v>0</v>
      </c>
      <c r="S26">
        <f t="shared" si="3"/>
        <v>0</v>
      </c>
      <c r="T26">
        <f t="shared" si="4"/>
        <v>1</v>
      </c>
      <c r="U26">
        <f t="shared" si="5"/>
        <v>0</v>
      </c>
      <c r="V26">
        <f t="shared" si="6"/>
        <v>0</v>
      </c>
      <c r="W26">
        <f t="shared" si="7"/>
        <v>0</v>
      </c>
      <c r="X26">
        <f t="shared" si="8"/>
        <v>0</v>
      </c>
    </row>
    <row r="27" spans="1:24" x14ac:dyDescent="0.3">
      <c r="A27">
        <v>1</v>
      </c>
      <c r="B27">
        <v>27</v>
      </c>
      <c r="C27">
        <v>0</v>
      </c>
      <c r="D27" t="s">
        <v>292</v>
      </c>
      <c r="E27" t="s">
        <v>320</v>
      </c>
      <c r="F27">
        <v>-2</v>
      </c>
      <c r="G27">
        <v>-1</v>
      </c>
      <c r="P27">
        <f t="shared" si="0"/>
        <v>0</v>
      </c>
      <c r="Q27">
        <f t="shared" si="1"/>
        <v>0</v>
      </c>
      <c r="R27">
        <f t="shared" si="2"/>
        <v>0</v>
      </c>
      <c r="S27">
        <f t="shared" si="3"/>
        <v>0</v>
      </c>
      <c r="T27">
        <f t="shared" si="4"/>
        <v>0</v>
      </c>
      <c r="U27">
        <f t="shared" si="5"/>
        <v>0</v>
      </c>
      <c r="V27">
        <f t="shared" si="6"/>
        <v>0</v>
      </c>
      <c r="W27">
        <f t="shared" si="7"/>
        <v>0</v>
      </c>
      <c r="X27">
        <f t="shared" si="8"/>
        <v>1</v>
      </c>
    </row>
    <row r="28" spans="1:24" x14ac:dyDescent="0.3">
      <c r="A28">
        <v>1</v>
      </c>
      <c r="B28">
        <v>27</v>
      </c>
      <c r="C28">
        <v>1</v>
      </c>
      <c r="D28" t="s">
        <v>292</v>
      </c>
      <c r="E28" t="s">
        <v>321</v>
      </c>
      <c r="F28">
        <v>1</v>
      </c>
      <c r="G28">
        <v>0</v>
      </c>
      <c r="P28">
        <f t="shared" si="0"/>
        <v>0</v>
      </c>
      <c r="Q28">
        <f t="shared" si="1"/>
        <v>1</v>
      </c>
      <c r="R28">
        <f t="shared" si="2"/>
        <v>0</v>
      </c>
      <c r="S28">
        <f t="shared" si="3"/>
        <v>0</v>
      </c>
      <c r="T28">
        <f t="shared" si="4"/>
        <v>0</v>
      </c>
      <c r="U28">
        <f t="shared" si="5"/>
        <v>0</v>
      </c>
      <c r="V28">
        <f t="shared" si="6"/>
        <v>0</v>
      </c>
      <c r="W28">
        <f t="shared" si="7"/>
        <v>0</v>
      </c>
      <c r="X28">
        <f t="shared" si="8"/>
        <v>0</v>
      </c>
    </row>
    <row r="29" spans="1:24" x14ac:dyDescent="0.3">
      <c r="A29">
        <v>1</v>
      </c>
      <c r="B29">
        <v>27</v>
      </c>
      <c r="C29">
        <v>2</v>
      </c>
      <c r="D29" t="s">
        <v>292</v>
      </c>
      <c r="E29" t="s">
        <v>322</v>
      </c>
      <c r="F29">
        <v>0</v>
      </c>
      <c r="G29">
        <v>0</v>
      </c>
      <c r="P29">
        <f t="shared" si="0"/>
        <v>0</v>
      </c>
      <c r="Q29">
        <f t="shared" si="1"/>
        <v>0</v>
      </c>
      <c r="R29">
        <f t="shared" si="2"/>
        <v>0</v>
      </c>
      <c r="S29">
        <f t="shared" si="3"/>
        <v>0</v>
      </c>
      <c r="T29">
        <f t="shared" si="4"/>
        <v>1</v>
      </c>
      <c r="U29">
        <f t="shared" si="5"/>
        <v>0</v>
      </c>
      <c r="V29">
        <f t="shared" si="6"/>
        <v>0</v>
      </c>
      <c r="W29">
        <f t="shared" si="7"/>
        <v>0</v>
      </c>
      <c r="X29">
        <f t="shared" si="8"/>
        <v>0</v>
      </c>
    </row>
    <row r="30" spans="1:24" x14ac:dyDescent="0.3">
      <c r="A30">
        <v>1</v>
      </c>
      <c r="B30">
        <v>27</v>
      </c>
      <c r="C30">
        <v>3</v>
      </c>
      <c r="D30" t="s">
        <v>292</v>
      </c>
      <c r="E30" t="s">
        <v>323</v>
      </c>
      <c r="F30">
        <v>0</v>
      </c>
      <c r="G30">
        <v>0</v>
      </c>
      <c r="P30">
        <f t="shared" si="0"/>
        <v>0</v>
      </c>
      <c r="Q30">
        <f t="shared" si="1"/>
        <v>0</v>
      </c>
      <c r="R30">
        <f t="shared" si="2"/>
        <v>0</v>
      </c>
      <c r="S30">
        <f t="shared" si="3"/>
        <v>0</v>
      </c>
      <c r="T30">
        <f t="shared" si="4"/>
        <v>1</v>
      </c>
      <c r="U30">
        <f t="shared" si="5"/>
        <v>0</v>
      </c>
      <c r="V30">
        <f t="shared" si="6"/>
        <v>0</v>
      </c>
      <c r="W30">
        <f t="shared" si="7"/>
        <v>0</v>
      </c>
      <c r="X30">
        <f t="shared" si="8"/>
        <v>0</v>
      </c>
    </row>
    <row r="31" spans="1:24" x14ac:dyDescent="0.3">
      <c r="A31">
        <v>1</v>
      </c>
      <c r="B31">
        <v>29</v>
      </c>
      <c r="C31">
        <v>0</v>
      </c>
      <c r="D31" t="s">
        <v>290</v>
      </c>
      <c r="E31" t="s">
        <v>324</v>
      </c>
      <c r="F31">
        <v>1</v>
      </c>
      <c r="G31">
        <v>-1</v>
      </c>
      <c r="P31">
        <f t="shared" si="0"/>
        <v>0</v>
      </c>
      <c r="Q31">
        <f t="shared" si="1"/>
        <v>0</v>
      </c>
      <c r="R31">
        <f t="shared" si="2"/>
        <v>1</v>
      </c>
      <c r="S31">
        <f t="shared" si="3"/>
        <v>0</v>
      </c>
      <c r="T31">
        <f t="shared" si="4"/>
        <v>0</v>
      </c>
      <c r="U31">
        <f t="shared" si="5"/>
        <v>0</v>
      </c>
      <c r="V31">
        <f t="shared" si="6"/>
        <v>0</v>
      </c>
      <c r="W31">
        <f t="shared" si="7"/>
        <v>0</v>
      </c>
      <c r="X31">
        <f t="shared" si="8"/>
        <v>0</v>
      </c>
    </row>
    <row r="32" spans="1:24" x14ac:dyDescent="0.3">
      <c r="A32">
        <v>1</v>
      </c>
      <c r="B32">
        <v>29</v>
      </c>
      <c r="C32">
        <v>1</v>
      </c>
      <c r="D32" t="s">
        <v>290</v>
      </c>
      <c r="E32" t="s">
        <v>325</v>
      </c>
      <c r="F32">
        <v>0</v>
      </c>
      <c r="G32">
        <v>-1</v>
      </c>
      <c r="P32">
        <f t="shared" si="0"/>
        <v>0</v>
      </c>
      <c r="Q32">
        <f t="shared" si="1"/>
        <v>0</v>
      </c>
      <c r="R32">
        <f t="shared" si="2"/>
        <v>0</v>
      </c>
      <c r="S32">
        <f t="shared" si="3"/>
        <v>0</v>
      </c>
      <c r="T32">
        <f t="shared" si="4"/>
        <v>0</v>
      </c>
      <c r="U32">
        <f t="shared" si="5"/>
        <v>1</v>
      </c>
      <c r="V32">
        <f t="shared" si="6"/>
        <v>0</v>
      </c>
      <c r="W32">
        <f t="shared" si="7"/>
        <v>0</v>
      </c>
      <c r="X32">
        <f t="shared" si="8"/>
        <v>0</v>
      </c>
    </row>
    <row r="33" spans="1:24" x14ac:dyDescent="0.3">
      <c r="A33">
        <v>1</v>
      </c>
      <c r="B33">
        <v>29</v>
      </c>
      <c r="C33">
        <v>2</v>
      </c>
      <c r="D33" t="s">
        <v>290</v>
      </c>
      <c r="E33" t="s">
        <v>326</v>
      </c>
      <c r="F33">
        <v>0</v>
      </c>
      <c r="G33">
        <v>-1</v>
      </c>
      <c r="P33">
        <f t="shared" si="0"/>
        <v>0</v>
      </c>
      <c r="Q33">
        <f t="shared" si="1"/>
        <v>0</v>
      </c>
      <c r="R33">
        <f t="shared" si="2"/>
        <v>0</v>
      </c>
      <c r="S33">
        <f t="shared" si="3"/>
        <v>0</v>
      </c>
      <c r="T33">
        <f t="shared" si="4"/>
        <v>0</v>
      </c>
      <c r="U33">
        <f t="shared" si="5"/>
        <v>1</v>
      </c>
      <c r="V33">
        <f t="shared" si="6"/>
        <v>0</v>
      </c>
      <c r="W33">
        <f t="shared" si="7"/>
        <v>0</v>
      </c>
      <c r="X33">
        <f t="shared" si="8"/>
        <v>0</v>
      </c>
    </row>
    <row r="34" spans="1:24" x14ac:dyDescent="0.3">
      <c r="A34">
        <v>1</v>
      </c>
      <c r="B34">
        <v>29</v>
      </c>
      <c r="C34">
        <v>3</v>
      </c>
      <c r="D34" t="s">
        <v>290</v>
      </c>
      <c r="E34" t="s">
        <v>327</v>
      </c>
      <c r="F34">
        <v>0</v>
      </c>
      <c r="G34">
        <v>-1</v>
      </c>
      <c r="P34">
        <f t="shared" si="0"/>
        <v>0</v>
      </c>
      <c r="Q34">
        <f t="shared" si="1"/>
        <v>0</v>
      </c>
      <c r="R34">
        <f t="shared" si="2"/>
        <v>0</v>
      </c>
      <c r="S34">
        <f t="shared" si="3"/>
        <v>0</v>
      </c>
      <c r="T34">
        <f t="shared" si="4"/>
        <v>0</v>
      </c>
      <c r="U34">
        <f t="shared" si="5"/>
        <v>1</v>
      </c>
      <c r="V34">
        <f t="shared" si="6"/>
        <v>0</v>
      </c>
      <c r="W34">
        <f t="shared" si="7"/>
        <v>0</v>
      </c>
      <c r="X34">
        <f t="shared" si="8"/>
        <v>0</v>
      </c>
    </row>
    <row r="35" spans="1:24" x14ac:dyDescent="0.3">
      <c r="A35">
        <v>1</v>
      </c>
      <c r="B35">
        <v>30</v>
      </c>
      <c r="C35">
        <v>0</v>
      </c>
      <c r="D35" t="s">
        <v>294</v>
      </c>
      <c r="E35" t="s">
        <v>328</v>
      </c>
      <c r="F35">
        <v>0</v>
      </c>
      <c r="G35">
        <v>-1</v>
      </c>
      <c r="P35">
        <f t="shared" si="0"/>
        <v>0</v>
      </c>
      <c r="Q35">
        <f t="shared" si="1"/>
        <v>0</v>
      </c>
      <c r="R35">
        <f t="shared" si="2"/>
        <v>0</v>
      </c>
      <c r="S35">
        <f t="shared" si="3"/>
        <v>0</v>
      </c>
      <c r="T35">
        <f t="shared" si="4"/>
        <v>0</v>
      </c>
      <c r="U35">
        <f t="shared" si="5"/>
        <v>1</v>
      </c>
      <c r="V35">
        <f t="shared" si="6"/>
        <v>0</v>
      </c>
      <c r="W35">
        <f t="shared" si="7"/>
        <v>0</v>
      </c>
      <c r="X35">
        <f t="shared" si="8"/>
        <v>0</v>
      </c>
    </row>
    <row r="36" spans="1:24" x14ac:dyDescent="0.3">
      <c r="A36">
        <v>1</v>
      </c>
      <c r="B36">
        <v>31</v>
      </c>
      <c r="C36">
        <v>0</v>
      </c>
      <c r="D36" t="s">
        <v>307</v>
      </c>
      <c r="E36" t="s">
        <v>329</v>
      </c>
      <c r="F36">
        <v>1</v>
      </c>
      <c r="G36">
        <v>-1</v>
      </c>
      <c r="P36">
        <f t="shared" si="0"/>
        <v>0</v>
      </c>
      <c r="Q36">
        <f t="shared" si="1"/>
        <v>0</v>
      </c>
      <c r="R36">
        <f t="shared" si="2"/>
        <v>1</v>
      </c>
      <c r="S36">
        <f t="shared" si="3"/>
        <v>0</v>
      </c>
      <c r="T36">
        <f t="shared" si="4"/>
        <v>0</v>
      </c>
      <c r="U36">
        <f t="shared" si="5"/>
        <v>0</v>
      </c>
      <c r="V36">
        <f t="shared" si="6"/>
        <v>0</v>
      </c>
      <c r="W36">
        <f t="shared" si="7"/>
        <v>0</v>
      </c>
      <c r="X36">
        <f t="shared" si="8"/>
        <v>0</v>
      </c>
    </row>
    <row r="37" spans="1:24" x14ac:dyDescent="0.3">
      <c r="A37">
        <v>1</v>
      </c>
      <c r="B37">
        <v>31</v>
      </c>
      <c r="C37">
        <v>1</v>
      </c>
      <c r="D37" t="s">
        <v>307</v>
      </c>
      <c r="E37" t="s">
        <v>330</v>
      </c>
      <c r="F37">
        <v>1</v>
      </c>
      <c r="G37">
        <v>-1</v>
      </c>
      <c r="P37">
        <f t="shared" si="0"/>
        <v>0</v>
      </c>
      <c r="Q37">
        <f t="shared" si="1"/>
        <v>0</v>
      </c>
      <c r="R37">
        <f t="shared" si="2"/>
        <v>1</v>
      </c>
      <c r="S37">
        <f t="shared" si="3"/>
        <v>0</v>
      </c>
      <c r="T37">
        <f t="shared" si="4"/>
        <v>0</v>
      </c>
      <c r="U37">
        <f t="shared" si="5"/>
        <v>0</v>
      </c>
      <c r="V37">
        <f t="shared" si="6"/>
        <v>0</v>
      </c>
      <c r="W37">
        <f t="shared" si="7"/>
        <v>0</v>
      </c>
      <c r="X37">
        <f t="shared" si="8"/>
        <v>0</v>
      </c>
    </row>
    <row r="38" spans="1:24" x14ac:dyDescent="0.3">
      <c r="A38">
        <v>1</v>
      </c>
      <c r="B38">
        <v>31</v>
      </c>
      <c r="C38">
        <v>2</v>
      </c>
      <c r="D38" t="s">
        <v>307</v>
      </c>
      <c r="E38" t="s">
        <v>331</v>
      </c>
      <c r="F38">
        <v>0</v>
      </c>
      <c r="G38">
        <v>0</v>
      </c>
      <c r="P38">
        <f t="shared" si="0"/>
        <v>0</v>
      </c>
      <c r="Q38">
        <f t="shared" si="1"/>
        <v>0</v>
      </c>
      <c r="R38">
        <f t="shared" si="2"/>
        <v>0</v>
      </c>
      <c r="S38">
        <f t="shared" si="3"/>
        <v>0</v>
      </c>
      <c r="T38">
        <f t="shared" si="4"/>
        <v>1</v>
      </c>
      <c r="U38">
        <f t="shared" si="5"/>
        <v>0</v>
      </c>
      <c r="V38">
        <f t="shared" si="6"/>
        <v>0</v>
      </c>
      <c r="W38">
        <f t="shared" si="7"/>
        <v>0</v>
      </c>
      <c r="X38">
        <f t="shared" si="8"/>
        <v>0</v>
      </c>
    </row>
    <row r="39" spans="1:24" x14ac:dyDescent="0.3">
      <c r="A39">
        <v>1</v>
      </c>
      <c r="B39">
        <v>31</v>
      </c>
      <c r="C39">
        <v>3</v>
      </c>
      <c r="D39" t="s">
        <v>307</v>
      </c>
      <c r="E39" t="s">
        <v>332</v>
      </c>
      <c r="F39">
        <v>0</v>
      </c>
      <c r="G39">
        <v>0</v>
      </c>
      <c r="P39">
        <f t="shared" si="0"/>
        <v>0</v>
      </c>
      <c r="Q39">
        <f t="shared" si="1"/>
        <v>0</v>
      </c>
      <c r="R39">
        <f t="shared" si="2"/>
        <v>0</v>
      </c>
      <c r="S39">
        <f t="shared" si="3"/>
        <v>0</v>
      </c>
      <c r="T39">
        <f t="shared" si="4"/>
        <v>1</v>
      </c>
      <c r="U39">
        <f t="shared" si="5"/>
        <v>0</v>
      </c>
      <c r="V39">
        <f t="shared" si="6"/>
        <v>0</v>
      </c>
      <c r="W39">
        <f t="shared" si="7"/>
        <v>0</v>
      </c>
      <c r="X39">
        <f t="shared" si="8"/>
        <v>0</v>
      </c>
    </row>
    <row r="40" spans="1:24" x14ac:dyDescent="0.3">
      <c r="A40">
        <v>1</v>
      </c>
      <c r="B40">
        <v>32</v>
      </c>
      <c r="C40">
        <v>0</v>
      </c>
      <c r="D40" t="s">
        <v>333</v>
      </c>
      <c r="E40" t="s">
        <v>334</v>
      </c>
      <c r="F40">
        <v>-1</v>
      </c>
      <c r="G40">
        <v>0</v>
      </c>
      <c r="P40">
        <f t="shared" si="0"/>
        <v>0</v>
      </c>
      <c r="Q40">
        <f t="shared" si="1"/>
        <v>0</v>
      </c>
      <c r="R40">
        <f t="shared" si="2"/>
        <v>0</v>
      </c>
      <c r="S40">
        <f t="shared" si="3"/>
        <v>0</v>
      </c>
      <c r="T40">
        <f t="shared" si="4"/>
        <v>0</v>
      </c>
      <c r="U40">
        <f t="shared" si="5"/>
        <v>0</v>
      </c>
      <c r="V40">
        <f t="shared" si="6"/>
        <v>0</v>
      </c>
      <c r="W40">
        <f t="shared" si="7"/>
        <v>1</v>
      </c>
      <c r="X40">
        <f t="shared" si="8"/>
        <v>0</v>
      </c>
    </row>
    <row r="41" spans="1:24" x14ac:dyDescent="0.3">
      <c r="A41">
        <v>1</v>
      </c>
      <c r="B41">
        <v>32</v>
      </c>
      <c r="C41">
        <v>1</v>
      </c>
      <c r="D41" t="s">
        <v>333</v>
      </c>
      <c r="E41" t="s">
        <v>335</v>
      </c>
      <c r="F41">
        <v>1</v>
      </c>
      <c r="G41">
        <v>0</v>
      </c>
      <c r="P41">
        <f t="shared" si="0"/>
        <v>0</v>
      </c>
      <c r="Q41">
        <f t="shared" si="1"/>
        <v>1</v>
      </c>
      <c r="R41">
        <f t="shared" si="2"/>
        <v>0</v>
      </c>
      <c r="S41">
        <f t="shared" si="3"/>
        <v>0</v>
      </c>
      <c r="T41">
        <f t="shared" si="4"/>
        <v>0</v>
      </c>
      <c r="U41">
        <f t="shared" si="5"/>
        <v>0</v>
      </c>
      <c r="V41">
        <f t="shared" si="6"/>
        <v>0</v>
      </c>
      <c r="W41">
        <f t="shared" si="7"/>
        <v>0</v>
      </c>
      <c r="X41">
        <f t="shared" si="8"/>
        <v>0</v>
      </c>
    </row>
    <row r="42" spans="1:24" x14ac:dyDescent="0.3">
      <c r="A42">
        <v>1</v>
      </c>
      <c r="B42">
        <v>32</v>
      </c>
      <c r="C42">
        <v>2</v>
      </c>
      <c r="D42" t="s">
        <v>333</v>
      </c>
      <c r="E42" t="s">
        <v>336</v>
      </c>
      <c r="F42">
        <v>0</v>
      </c>
      <c r="G42">
        <v>0</v>
      </c>
      <c r="P42">
        <f t="shared" si="0"/>
        <v>0</v>
      </c>
      <c r="Q42">
        <f t="shared" si="1"/>
        <v>0</v>
      </c>
      <c r="R42">
        <f t="shared" si="2"/>
        <v>0</v>
      </c>
      <c r="S42">
        <f t="shared" si="3"/>
        <v>0</v>
      </c>
      <c r="T42">
        <f t="shared" si="4"/>
        <v>1</v>
      </c>
      <c r="U42">
        <f t="shared" si="5"/>
        <v>0</v>
      </c>
      <c r="V42">
        <f t="shared" si="6"/>
        <v>0</v>
      </c>
      <c r="W42">
        <f t="shared" si="7"/>
        <v>0</v>
      </c>
      <c r="X42">
        <f t="shared" si="8"/>
        <v>0</v>
      </c>
    </row>
    <row r="43" spans="1:24" x14ac:dyDescent="0.3">
      <c r="A43">
        <v>1</v>
      </c>
      <c r="B43">
        <v>35</v>
      </c>
      <c r="C43">
        <v>0</v>
      </c>
      <c r="D43" t="s">
        <v>292</v>
      </c>
      <c r="E43" t="s">
        <v>337</v>
      </c>
      <c r="F43">
        <v>1</v>
      </c>
      <c r="G43">
        <v>1</v>
      </c>
      <c r="P43">
        <f t="shared" si="0"/>
        <v>1</v>
      </c>
      <c r="Q43">
        <f t="shared" si="1"/>
        <v>0</v>
      </c>
      <c r="R43">
        <f t="shared" si="2"/>
        <v>0</v>
      </c>
      <c r="S43">
        <f t="shared" si="3"/>
        <v>0</v>
      </c>
      <c r="T43">
        <f t="shared" si="4"/>
        <v>0</v>
      </c>
      <c r="U43">
        <f t="shared" si="5"/>
        <v>0</v>
      </c>
      <c r="V43">
        <f t="shared" si="6"/>
        <v>0</v>
      </c>
      <c r="W43">
        <f t="shared" si="7"/>
        <v>0</v>
      </c>
      <c r="X43">
        <f t="shared" si="8"/>
        <v>0</v>
      </c>
    </row>
    <row r="44" spans="1:24" x14ac:dyDescent="0.3">
      <c r="A44">
        <v>1</v>
      </c>
      <c r="B44">
        <v>35</v>
      </c>
      <c r="C44">
        <v>1</v>
      </c>
      <c r="D44" t="s">
        <v>292</v>
      </c>
      <c r="E44" t="s">
        <v>338</v>
      </c>
      <c r="F44">
        <v>-1</v>
      </c>
      <c r="G44">
        <v>1</v>
      </c>
      <c r="P44">
        <f t="shared" si="0"/>
        <v>0</v>
      </c>
      <c r="Q44">
        <f t="shared" si="1"/>
        <v>0</v>
      </c>
      <c r="R44">
        <f t="shared" si="2"/>
        <v>0</v>
      </c>
      <c r="S44">
        <f t="shared" si="3"/>
        <v>0</v>
      </c>
      <c r="T44">
        <f t="shared" si="4"/>
        <v>0</v>
      </c>
      <c r="U44">
        <f t="shared" si="5"/>
        <v>0</v>
      </c>
      <c r="V44">
        <f t="shared" si="6"/>
        <v>1</v>
      </c>
      <c r="W44">
        <f t="shared" si="7"/>
        <v>0</v>
      </c>
      <c r="X44">
        <f t="shared" si="8"/>
        <v>0</v>
      </c>
    </row>
    <row r="45" spans="1:24" x14ac:dyDescent="0.3">
      <c r="A45">
        <v>1</v>
      </c>
      <c r="B45">
        <v>35</v>
      </c>
      <c r="C45">
        <v>2</v>
      </c>
      <c r="D45" t="s">
        <v>292</v>
      </c>
      <c r="E45" t="s">
        <v>339</v>
      </c>
      <c r="F45">
        <v>-1</v>
      </c>
      <c r="G45">
        <v>1</v>
      </c>
      <c r="P45">
        <f t="shared" si="0"/>
        <v>0</v>
      </c>
      <c r="Q45">
        <f t="shared" si="1"/>
        <v>0</v>
      </c>
      <c r="R45">
        <f t="shared" si="2"/>
        <v>0</v>
      </c>
      <c r="S45">
        <f t="shared" si="3"/>
        <v>0</v>
      </c>
      <c r="T45">
        <f t="shared" si="4"/>
        <v>0</v>
      </c>
      <c r="U45">
        <f t="shared" si="5"/>
        <v>0</v>
      </c>
      <c r="V45">
        <f t="shared" si="6"/>
        <v>1</v>
      </c>
      <c r="W45">
        <f t="shared" si="7"/>
        <v>0</v>
      </c>
      <c r="X45">
        <f t="shared" si="8"/>
        <v>0</v>
      </c>
    </row>
    <row r="46" spans="1:24" x14ac:dyDescent="0.3">
      <c r="A46">
        <v>1</v>
      </c>
      <c r="B46">
        <v>36</v>
      </c>
      <c r="C46">
        <v>0</v>
      </c>
      <c r="D46" t="s">
        <v>294</v>
      </c>
      <c r="E46" t="s">
        <v>340</v>
      </c>
      <c r="F46">
        <v>-1</v>
      </c>
      <c r="G46">
        <v>0</v>
      </c>
      <c r="P46">
        <f t="shared" si="0"/>
        <v>0</v>
      </c>
      <c r="Q46">
        <f t="shared" si="1"/>
        <v>0</v>
      </c>
      <c r="R46">
        <f t="shared" si="2"/>
        <v>0</v>
      </c>
      <c r="S46">
        <f t="shared" si="3"/>
        <v>0</v>
      </c>
      <c r="T46">
        <f t="shared" si="4"/>
        <v>0</v>
      </c>
      <c r="U46">
        <f t="shared" si="5"/>
        <v>0</v>
      </c>
      <c r="V46">
        <f t="shared" si="6"/>
        <v>0</v>
      </c>
      <c r="W46">
        <f t="shared" si="7"/>
        <v>1</v>
      </c>
      <c r="X46">
        <f t="shared" si="8"/>
        <v>0</v>
      </c>
    </row>
    <row r="47" spans="1:24" x14ac:dyDescent="0.3">
      <c r="A47">
        <v>1</v>
      </c>
      <c r="B47">
        <v>38</v>
      </c>
      <c r="C47">
        <v>0</v>
      </c>
      <c r="D47" t="s">
        <v>311</v>
      </c>
      <c r="E47" t="s">
        <v>341</v>
      </c>
      <c r="F47">
        <v>0</v>
      </c>
      <c r="G47">
        <v>0</v>
      </c>
      <c r="P47">
        <f t="shared" si="0"/>
        <v>0</v>
      </c>
      <c r="Q47">
        <f t="shared" si="1"/>
        <v>0</v>
      </c>
      <c r="R47">
        <f t="shared" si="2"/>
        <v>0</v>
      </c>
      <c r="S47">
        <f t="shared" si="3"/>
        <v>0</v>
      </c>
      <c r="T47">
        <f t="shared" si="4"/>
        <v>1</v>
      </c>
      <c r="U47">
        <f t="shared" si="5"/>
        <v>0</v>
      </c>
      <c r="V47">
        <f t="shared" si="6"/>
        <v>0</v>
      </c>
      <c r="W47">
        <f t="shared" si="7"/>
        <v>0</v>
      </c>
      <c r="X47">
        <f t="shared" si="8"/>
        <v>0</v>
      </c>
    </row>
    <row r="48" spans="1:24" x14ac:dyDescent="0.3">
      <c r="A48">
        <v>2</v>
      </c>
      <c r="B48">
        <v>40</v>
      </c>
      <c r="C48">
        <v>0</v>
      </c>
      <c r="D48" t="s">
        <v>316</v>
      </c>
      <c r="E48" t="s">
        <v>342</v>
      </c>
      <c r="F48">
        <v>1</v>
      </c>
      <c r="G48">
        <v>1</v>
      </c>
      <c r="P48">
        <f t="shared" si="0"/>
        <v>1</v>
      </c>
      <c r="Q48">
        <f t="shared" si="1"/>
        <v>0</v>
      </c>
      <c r="R48">
        <f t="shared" si="2"/>
        <v>0</v>
      </c>
      <c r="S48">
        <f t="shared" si="3"/>
        <v>0</v>
      </c>
      <c r="T48">
        <f t="shared" si="4"/>
        <v>0</v>
      </c>
      <c r="U48">
        <f t="shared" si="5"/>
        <v>0</v>
      </c>
      <c r="V48">
        <f t="shared" si="6"/>
        <v>0</v>
      </c>
      <c r="W48">
        <f t="shared" si="7"/>
        <v>0</v>
      </c>
      <c r="X48">
        <f t="shared" si="8"/>
        <v>0</v>
      </c>
    </row>
    <row r="49" spans="1:24" x14ac:dyDescent="0.3">
      <c r="A49">
        <v>2</v>
      </c>
      <c r="B49">
        <v>41</v>
      </c>
      <c r="C49">
        <v>0</v>
      </c>
      <c r="D49" t="s">
        <v>294</v>
      </c>
      <c r="E49" t="s">
        <v>343</v>
      </c>
      <c r="F49">
        <v>1</v>
      </c>
      <c r="G49">
        <v>1</v>
      </c>
      <c r="P49">
        <f t="shared" si="0"/>
        <v>1</v>
      </c>
      <c r="Q49">
        <f t="shared" si="1"/>
        <v>0</v>
      </c>
      <c r="R49">
        <f t="shared" si="2"/>
        <v>0</v>
      </c>
      <c r="S49">
        <f t="shared" si="3"/>
        <v>0</v>
      </c>
      <c r="T49">
        <f t="shared" si="4"/>
        <v>0</v>
      </c>
      <c r="U49">
        <f t="shared" si="5"/>
        <v>0</v>
      </c>
      <c r="V49">
        <f t="shared" si="6"/>
        <v>0</v>
      </c>
      <c r="W49">
        <f t="shared" si="7"/>
        <v>0</v>
      </c>
      <c r="X49">
        <f t="shared" si="8"/>
        <v>0</v>
      </c>
    </row>
    <row r="50" spans="1:24" x14ac:dyDescent="0.3">
      <c r="A50">
        <v>2</v>
      </c>
      <c r="B50">
        <v>41</v>
      </c>
      <c r="C50">
        <v>1</v>
      </c>
      <c r="D50" t="s">
        <v>294</v>
      </c>
      <c r="E50" t="s">
        <v>344</v>
      </c>
      <c r="F50">
        <v>0</v>
      </c>
      <c r="G50">
        <v>1</v>
      </c>
      <c r="P50">
        <f t="shared" si="0"/>
        <v>0</v>
      </c>
      <c r="Q50">
        <f t="shared" si="1"/>
        <v>0</v>
      </c>
      <c r="R50">
        <f t="shared" si="2"/>
        <v>0</v>
      </c>
      <c r="S50">
        <f t="shared" si="3"/>
        <v>1</v>
      </c>
      <c r="T50">
        <f t="shared" si="4"/>
        <v>0</v>
      </c>
      <c r="U50">
        <f t="shared" si="5"/>
        <v>0</v>
      </c>
      <c r="V50">
        <f t="shared" si="6"/>
        <v>0</v>
      </c>
      <c r="W50">
        <f t="shared" si="7"/>
        <v>0</v>
      </c>
      <c r="X50">
        <f t="shared" si="8"/>
        <v>0</v>
      </c>
    </row>
    <row r="51" spans="1:24" x14ac:dyDescent="0.3">
      <c r="A51">
        <v>2</v>
      </c>
      <c r="B51">
        <v>42</v>
      </c>
      <c r="C51">
        <v>0</v>
      </c>
      <c r="D51" t="s">
        <v>290</v>
      </c>
      <c r="E51" t="s">
        <v>345</v>
      </c>
      <c r="F51">
        <v>0</v>
      </c>
      <c r="G51">
        <v>0</v>
      </c>
      <c r="P51">
        <f t="shared" si="0"/>
        <v>0</v>
      </c>
      <c r="Q51">
        <f t="shared" si="1"/>
        <v>0</v>
      </c>
      <c r="R51">
        <f t="shared" si="2"/>
        <v>0</v>
      </c>
      <c r="S51">
        <f t="shared" si="3"/>
        <v>0</v>
      </c>
      <c r="T51">
        <f t="shared" si="4"/>
        <v>1</v>
      </c>
      <c r="U51">
        <f t="shared" si="5"/>
        <v>0</v>
      </c>
      <c r="V51">
        <f t="shared" si="6"/>
        <v>0</v>
      </c>
      <c r="W51">
        <f t="shared" si="7"/>
        <v>0</v>
      </c>
      <c r="X51">
        <f t="shared" si="8"/>
        <v>0</v>
      </c>
    </row>
    <row r="52" spans="1:24" x14ac:dyDescent="0.3">
      <c r="A52">
        <v>2</v>
      </c>
      <c r="B52">
        <v>42</v>
      </c>
      <c r="C52">
        <v>1</v>
      </c>
      <c r="D52" t="s">
        <v>290</v>
      </c>
      <c r="E52" t="s">
        <v>346</v>
      </c>
      <c r="F52">
        <v>1</v>
      </c>
      <c r="G52">
        <v>1</v>
      </c>
      <c r="P52">
        <f t="shared" si="0"/>
        <v>1</v>
      </c>
      <c r="Q52">
        <f t="shared" si="1"/>
        <v>0</v>
      </c>
      <c r="R52">
        <f t="shared" si="2"/>
        <v>0</v>
      </c>
      <c r="S52">
        <f t="shared" si="3"/>
        <v>0</v>
      </c>
      <c r="T52">
        <f t="shared" si="4"/>
        <v>0</v>
      </c>
      <c r="U52">
        <f t="shared" si="5"/>
        <v>0</v>
      </c>
      <c r="V52">
        <f t="shared" si="6"/>
        <v>0</v>
      </c>
      <c r="W52">
        <f t="shared" si="7"/>
        <v>0</v>
      </c>
      <c r="X52">
        <f t="shared" si="8"/>
        <v>0</v>
      </c>
    </row>
    <row r="53" spans="1:24" x14ac:dyDescent="0.3">
      <c r="A53">
        <v>2</v>
      </c>
      <c r="B53">
        <v>42</v>
      </c>
      <c r="C53">
        <v>2</v>
      </c>
      <c r="D53" t="s">
        <v>290</v>
      </c>
      <c r="E53" t="s">
        <v>347</v>
      </c>
      <c r="F53">
        <v>0</v>
      </c>
      <c r="G53">
        <v>0</v>
      </c>
      <c r="P53">
        <f t="shared" si="0"/>
        <v>0</v>
      </c>
      <c r="Q53">
        <f t="shared" si="1"/>
        <v>0</v>
      </c>
      <c r="R53">
        <f t="shared" si="2"/>
        <v>0</v>
      </c>
      <c r="S53">
        <f t="shared" si="3"/>
        <v>0</v>
      </c>
      <c r="T53">
        <f t="shared" si="4"/>
        <v>1</v>
      </c>
      <c r="U53">
        <f t="shared" si="5"/>
        <v>0</v>
      </c>
      <c r="V53">
        <f t="shared" si="6"/>
        <v>0</v>
      </c>
      <c r="W53">
        <f t="shared" si="7"/>
        <v>0</v>
      </c>
      <c r="X53">
        <f t="shared" si="8"/>
        <v>0</v>
      </c>
    </row>
    <row r="54" spans="1:24" x14ac:dyDescent="0.3">
      <c r="A54">
        <v>2</v>
      </c>
      <c r="B54">
        <v>42</v>
      </c>
      <c r="C54">
        <v>3</v>
      </c>
      <c r="D54" t="s">
        <v>290</v>
      </c>
      <c r="E54" t="s">
        <v>348</v>
      </c>
      <c r="F54">
        <v>1</v>
      </c>
      <c r="G54">
        <v>0</v>
      </c>
      <c r="P54">
        <f t="shared" si="0"/>
        <v>0</v>
      </c>
      <c r="Q54">
        <f t="shared" si="1"/>
        <v>1</v>
      </c>
      <c r="R54">
        <f t="shared" si="2"/>
        <v>0</v>
      </c>
      <c r="S54">
        <f t="shared" si="3"/>
        <v>0</v>
      </c>
      <c r="T54">
        <f t="shared" si="4"/>
        <v>0</v>
      </c>
      <c r="U54">
        <f t="shared" si="5"/>
        <v>0</v>
      </c>
      <c r="V54">
        <f t="shared" si="6"/>
        <v>0</v>
      </c>
      <c r="W54">
        <f t="shared" si="7"/>
        <v>0</v>
      </c>
      <c r="X54">
        <f t="shared" si="8"/>
        <v>0</v>
      </c>
    </row>
    <row r="55" spans="1:24" x14ac:dyDescent="0.3">
      <c r="A55">
        <v>2</v>
      </c>
      <c r="B55">
        <v>45</v>
      </c>
      <c r="C55">
        <v>0</v>
      </c>
      <c r="D55" t="s">
        <v>311</v>
      </c>
      <c r="E55" t="s">
        <v>349</v>
      </c>
      <c r="F55">
        <v>0</v>
      </c>
      <c r="G55">
        <v>0</v>
      </c>
      <c r="P55">
        <f t="shared" si="0"/>
        <v>0</v>
      </c>
      <c r="Q55">
        <f t="shared" si="1"/>
        <v>0</v>
      </c>
      <c r="R55">
        <f t="shared" si="2"/>
        <v>0</v>
      </c>
      <c r="S55">
        <f t="shared" si="3"/>
        <v>0</v>
      </c>
      <c r="T55">
        <f t="shared" si="4"/>
        <v>1</v>
      </c>
      <c r="U55">
        <f t="shared" si="5"/>
        <v>0</v>
      </c>
      <c r="V55">
        <f t="shared" si="6"/>
        <v>0</v>
      </c>
      <c r="W55">
        <f t="shared" si="7"/>
        <v>0</v>
      </c>
      <c r="X55">
        <f t="shared" si="8"/>
        <v>0</v>
      </c>
    </row>
    <row r="56" spans="1:24" x14ac:dyDescent="0.3">
      <c r="A56">
        <v>2</v>
      </c>
      <c r="B56">
        <v>47</v>
      </c>
      <c r="C56">
        <v>0</v>
      </c>
      <c r="D56" t="s">
        <v>292</v>
      </c>
      <c r="E56" t="s">
        <v>350</v>
      </c>
      <c r="F56">
        <v>1</v>
      </c>
      <c r="G56">
        <v>1</v>
      </c>
      <c r="P56">
        <f t="shared" si="0"/>
        <v>1</v>
      </c>
      <c r="Q56">
        <f t="shared" si="1"/>
        <v>0</v>
      </c>
      <c r="R56">
        <f t="shared" si="2"/>
        <v>0</v>
      </c>
      <c r="S56">
        <f t="shared" si="3"/>
        <v>0</v>
      </c>
      <c r="T56">
        <f t="shared" si="4"/>
        <v>0</v>
      </c>
      <c r="U56">
        <f t="shared" si="5"/>
        <v>0</v>
      </c>
      <c r="V56">
        <f t="shared" si="6"/>
        <v>0</v>
      </c>
      <c r="W56">
        <f t="shared" si="7"/>
        <v>0</v>
      </c>
      <c r="X56">
        <f t="shared" si="8"/>
        <v>0</v>
      </c>
    </row>
    <row r="57" spans="1:24" x14ac:dyDescent="0.3">
      <c r="A57">
        <v>2</v>
      </c>
      <c r="B57">
        <v>47</v>
      </c>
      <c r="C57">
        <v>1</v>
      </c>
      <c r="D57" t="s">
        <v>292</v>
      </c>
      <c r="E57" t="s">
        <v>351</v>
      </c>
      <c r="F57">
        <v>1</v>
      </c>
      <c r="G57">
        <v>1</v>
      </c>
      <c r="P57">
        <f t="shared" si="0"/>
        <v>1</v>
      </c>
      <c r="Q57">
        <f t="shared" si="1"/>
        <v>0</v>
      </c>
      <c r="R57">
        <f t="shared" si="2"/>
        <v>0</v>
      </c>
      <c r="S57">
        <f t="shared" si="3"/>
        <v>0</v>
      </c>
      <c r="T57">
        <f t="shared" si="4"/>
        <v>0</v>
      </c>
      <c r="U57">
        <f t="shared" si="5"/>
        <v>0</v>
      </c>
      <c r="V57">
        <f t="shared" si="6"/>
        <v>0</v>
      </c>
      <c r="W57">
        <f t="shared" si="7"/>
        <v>0</v>
      </c>
      <c r="X57">
        <f t="shared" si="8"/>
        <v>0</v>
      </c>
    </row>
    <row r="58" spans="1:24" x14ac:dyDescent="0.3">
      <c r="A58">
        <v>2</v>
      </c>
      <c r="B58">
        <v>47</v>
      </c>
      <c r="C58">
        <v>2</v>
      </c>
      <c r="D58" t="s">
        <v>292</v>
      </c>
      <c r="E58" t="s">
        <v>352</v>
      </c>
      <c r="F58">
        <v>2</v>
      </c>
      <c r="G58">
        <v>1</v>
      </c>
      <c r="P58">
        <f t="shared" si="0"/>
        <v>1</v>
      </c>
      <c r="Q58">
        <f t="shared" si="1"/>
        <v>0</v>
      </c>
      <c r="R58">
        <f t="shared" si="2"/>
        <v>0</v>
      </c>
      <c r="S58">
        <f t="shared" si="3"/>
        <v>0</v>
      </c>
      <c r="T58">
        <f t="shared" si="4"/>
        <v>0</v>
      </c>
      <c r="U58">
        <f t="shared" si="5"/>
        <v>0</v>
      </c>
      <c r="V58">
        <f t="shared" si="6"/>
        <v>0</v>
      </c>
      <c r="W58">
        <f t="shared" si="7"/>
        <v>0</v>
      </c>
      <c r="X58">
        <f t="shared" si="8"/>
        <v>0</v>
      </c>
    </row>
    <row r="59" spans="1:24" x14ac:dyDescent="0.3">
      <c r="A59">
        <v>2</v>
      </c>
      <c r="B59">
        <v>48</v>
      </c>
      <c r="C59">
        <v>0</v>
      </c>
      <c r="D59" t="s">
        <v>307</v>
      </c>
      <c r="E59" t="s">
        <v>353</v>
      </c>
      <c r="F59">
        <v>2</v>
      </c>
      <c r="G59">
        <v>0</v>
      </c>
      <c r="P59">
        <f t="shared" si="0"/>
        <v>0</v>
      </c>
      <c r="Q59">
        <f t="shared" si="1"/>
        <v>1</v>
      </c>
      <c r="R59">
        <f t="shared" si="2"/>
        <v>0</v>
      </c>
      <c r="S59">
        <f t="shared" si="3"/>
        <v>0</v>
      </c>
      <c r="T59">
        <f t="shared" si="4"/>
        <v>0</v>
      </c>
      <c r="U59">
        <f t="shared" si="5"/>
        <v>0</v>
      </c>
      <c r="V59">
        <f t="shared" si="6"/>
        <v>0</v>
      </c>
      <c r="W59">
        <f t="shared" si="7"/>
        <v>0</v>
      </c>
      <c r="X59">
        <f t="shared" si="8"/>
        <v>0</v>
      </c>
    </row>
    <row r="60" spans="1:24" x14ac:dyDescent="0.3">
      <c r="A60">
        <v>2</v>
      </c>
      <c r="B60">
        <v>48</v>
      </c>
      <c r="C60">
        <v>1</v>
      </c>
      <c r="D60" t="s">
        <v>307</v>
      </c>
      <c r="E60" t="s">
        <v>354</v>
      </c>
      <c r="F60">
        <v>1</v>
      </c>
      <c r="G60">
        <v>0</v>
      </c>
      <c r="P60">
        <f t="shared" si="0"/>
        <v>0</v>
      </c>
      <c r="Q60">
        <f t="shared" si="1"/>
        <v>1</v>
      </c>
      <c r="R60">
        <f t="shared" si="2"/>
        <v>0</v>
      </c>
      <c r="S60">
        <f t="shared" si="3"/>
        <v>0</v>
      </c>
      <c r="T60">
        <f t="shared" si="4"/>
        <v>0</v>
      </c>
      <c r="U60">
        <f t="shared" si="5"/>
        <v>0</v>
      </c>
      <c r="V60">
        <f t="shared" si="6"/>
        <v>0</v>
      </c>
      <c r="W60">
        <f t="shared" si="7"/>
        <v>0</v>
      </c>
      <c r="X60">
        <f t="shared" si="8"/>
        <v>0</v>
      </c>
    </row>
    <row r="61" spans="1:24" x14ac:dyDescent="0.3">
      <c r="A61">
        <v>2</v>
      </c>
      <c r="B61">
        <v>49</v>
      </c>
      <c r="C61">
        <v>0</v>
      </c>
      <c r="D61" t="s">
        <v>292</v>
      </c>
      <c r="E61" t="s">
        <v>355</v>
      </c>
      <c r="F61">
        <v>-1</v>
      </c>
      <c r="G61">
        <v>1</v>
      </c>
      <c r="P61">
        <f t="shared" si="0"/>
        <v>0</v>
      </c>
      <c r="Q61">
        <f t="shared" si="1"/>
        <v>0</v>
      </c>
      <c r="R61">
        <f t="shared" si="2"/>
        <v>0</v>
      </c>
      <c r="S61">
        <f t="shared" si="3"/>
        <v>0</v>
      </c>
      <c r="T61">
        <f t="shared" si="4"/>
        <v>0</v>
      </c>
      <c r="U61">
        <f t="shared" si="5"/>
        <v>0</v>
      </c>
      <c r="V61">
        <f t="shared" si="6"/>
        <v>1</v>
      </c>
      <c r="W61">
        <f t="shared" si="7"/>
        <v>0</v>
      </c>
      <c r="X61">
        <f t="shared" si="8"/>
        <v>0</v>
      </c>
    </row>
    <row r="62" spans="1:24" x14ac:dyDescent="0.3">
      <c r="A62">
        <v>2</v>
      </c>
      <c r="B62">
        <v>49</v>
      </c>
      <c r="C62">
        <v>1</v>
      </c>
      <c r="D62" t="s">
        <v>292</v>
      </c>
      <c r="E62" t="s">
        <v>356</v>
      </c>
      <c r="F62">
        <v>0</v>
      </c>
      <c r="G62">
        <v>0</v>
      </c>
      <c r="P62">
        <f t="shared" si="0"/>
        <v>0</v>
      </c>
      <c r="Q62">
        <f t="shared" si="1"/>
        <v>0</v>
      </c>
      <c r="R62">
        <f t="shared" si="2"/>
        <v>0</v>
      </c>
      <c r="S62">
        <f t="shared" si="3"/>
        <v>0</v>
      </c>
      <c r="T62">
        <f t="shared" si="4"/>
        <v>1</v>
      </c>
      <c r="U62">
        <f t="shared" si="5"/>
        <v>0</v>
      </c>
      <c r="V62">
        <f t="shared" si="6"/>
        <v>0</v>
      </c>
      <c r="W62">
        <f t="shared" si="7"/>
        <v>0</v>
      </c>
      <c r="X62">
        <f t="shared" si="8"/>
        <v>0</v>
      </c>
    </row>
    <row r="63" spans="1:24" x14ac:dyDescent="0.3">
      <c r="A63">
        <v>2</v>
      </c>
      <c r="B63">
        <v>49</v>
      </c>
      <c r="C63">
        <v>2</v>
      </c>
      <c r="D63" t="s">
        <v>292</v>
      </c>
      <c r="E63" t="s">
        <v>357</v>
      </c>
      <c r="F63">
        <v>1</v>
      </c>
      <c r="G63">
        <v>1</v>
      </c>
      <c r="P63">
        <f t="shared" si="0"/>
        <v>1</v>
      </c>
      <c r="Q63">
        <f t="shared" si="1"/>
        <v>0</v>
      </c>
      <c r="R63">
        <f t="shared" si="2"/>
        <v>0</v>
      </c>
      <c r="S63">
        <f t="shared" si="3"/>
        <v>0</v>
      </c>
      <c r="T63">
        <f t="shared" si="4"/>
        <v>0</v>
      </c>
      <c r="U63">
        <f t="shared" si="5"/>
        <v>0</v>
      </c>
      <c r="V63">
        <f t="shared" si="6"/>
        <v>0</v>
      </c>
      <c r="W63">
        <f t="shared" si="7"/>
        <v>0</v>
      </c>
      <c r="X63">
        <f t="shared" si="8"/>
        <v>0</v>
      </c>
    </row>
    <row r="64" spans="1:24" x14ac:dyDescent="0.3">
      <c r="A64">
        <v>2</v>
      </c>
      <c r="B64">
        <v>49</v>
      </c>
      <c r="C64">
        <v>3</v>
      </c>
      <c r="D64" t="s">
        <v>292</v>
      </c>
      <c r="E64" t="s">
        <v>358</v>
      </c>
      <c r="F64">
        <v>-2</v>
      </c>
      <c r="G64">
        <v>0</v>
      </c>
      <c r="P64">
        <f t="shared" si="0"/>
        <v>0</v>
      </c>
      <c r="Q64">
        <f t="shared" si="1"/>
        <v>0</v>
      </c>
      <c r="R64">
        <f t="shared" si="2"/>
        <v>0</v>
      </c>
      <c r="S64">
        <f t="shared" si="3"/>
        <v>0</v>
      </c>
      <c r="T64">
        <f t="shared" si="4"/>
        <v>0</v>
      </c>
      <c r="U64">
        <f t="shared" si="5"/>
        <v>0</v>
      </c>
      <c r="V64">
        <f t="shared" si="6"/>
        <v>0</v>
      </c>
      <c r="W64">
        <f t="shared" si="7"/>
        <v>1</v>
      </c>
      <c r="X64">
        <f t="shared" si="8"/>
        <v>0</v>
      </c>
    </row>
    <row r="65" spans="1:24" x14ac:dyDescent="0.3">
      <c r="A65">
        <v>2</v>
      </c>
      <c r="B65">
        <v>49</v>
      </c>
      <c r="C65">
        <v>4</v>
      </c>
      <c r="D65" t="s">
        <v>292</v>
      </c>
      <c r="E65" t="s">
        <v>359</v>
      </c>
      <c r="F65">
        <v>0</v>
      </c>
      <c r="G65">
        <v>0</v>
      </c>
      <c r="P65">
        <f t="shared" si="0"/>
        <v>0</v>
      </c>
      <c r="Q65">
        <f t="shared" si="1"/>
        <v>0</v>
      </c>
      <c r="R65">
        <f t="shared" si="2"/>
        <v>0</v>
      </c>
      <c r="S65">
        <f t="shared" si="3"/>
        <v>0</v>
      </c>
      <c r="T65">
        <f t="shared" si="4"/>
        <v>1</v>
      </c>
      <c r="U65">
        <f t="shared" si="5"/>
        <v>0</v>
      </c>
      <c r="V65">
        <f t="shared" si="6"/>
        <v>0</v>
      </c>
      <c r="W65">
        <f t="shared" si="7"/>
        <v>0</v>
      </c>
      <c r="X65">
        <f t="shared" si="8"/>
        <v>0</v>
      </c>
    </row>
    <row r="66" spans="1:24" x14ac:dyDescent="0.3">
      <c r="A66">
        <v>2</v>
      </c>
      <c r="B66">
        <v>49</v>
      </c>
      <c r="C66">
        <v>5</v>
      </c>
      <c r="D66" t="s">
        <v>292</v>
      </c>
      <c r="E66" t="s">
        <v>360</v>
      </c>
      <c r="F66">
        <v>-1</v>
      </c>
      <c r="G66">
        <v>1</v>
      </c>
      <c r="P66">
        <f t="shared" si="0"/>
        <v>0</v>
      </c>
      <c r="Q66">
        <f t="shared" si="1"/>
        <v>0</v>
      </c>
      <c r="R66">
        <f t="shared" si="2"/>
        <v>0</v>
      </c>
      <c r="S66">
        <f t="shared" si="3"/>
        <v>0</v>
      </c>
      <c r="T66">
        <f t="shared" si="4"/>
        <v>0</v>
      </c>
      <c r="U66">
        <f t="shared" si="5"/>
        <v>0</v>
      </c>
      <c r="V66">
        <f t="shared" si="6"/>
        <v>1</v>
      </c>
      <c r="W66">
        <f t="shared" si="7"/>
        <v>0</v>
      </c>
      <c r="X66">
        <f t="shared" si="8"/>
        <v>0</v>
      </c>
    </row>
    <row r="67" spans="1:24" x14ac:dyDescent="0.3">
      <c r="A67">
        <v>2</v>
      </c>
      <c r="B67">
        <v>51</v>
      </c>
      <c r="C67">
        <v>0</v>
      </c>
      <c r="D67" t="s">
        <v>294</v>
      </c>
      <c r="E67" t="s">
        <v>361</v>
      </c>
      <c r="F67">
        <v>1</v>
      </c>
      <c r="G67">
        <v>1</v>
      </c>
      <c r="P67">
        <f t="shared" si="0"/>
        <v>1</v>
      </c>
      <c r="Q67">
        <f t="shared" si="1"/>
        <v>0</v>
      </c>
      <c r="R67">
        <f t="shared" si="2"/>
        <v>0</v>
      </c>
      <c r="S67">
        <f t="shared" si="3"/>
        <v>0</v>
      </c>
      <c r="T67">
        <f t="shared" si="4"/>
        <v>0</v>
      </c>
      <c r="U67">
        <f t="shared" si="5"/>
        <v>0</v>
      </c>
      <c r="V67">
        <f t="shared" si="6"/>
        <v>0</v>
      </c>
      <c r="W67">
        <f t="shared" si="7"/>
        <v>0</v>
      </c>
      <c r="X67">
        <f t="shared" si="8"/>
        <v>0</v>
      </c>
    </row>
    <row r="68" spans="1:24" x14ac:dyDescent="0.3">
      <c r="A68">
        <v>2</v>
      </c>
      <c r="B68">
        <v>52</v>
      </c>
      <c r="C68">
        <v>0</v>
      </c>
      <c r="D68" t="s">
        <v>292</v>
      </c>
      <c r="E68" t="s">
        <v>362</v>
      </c>
      <c r="F68">
        <v>0</v>
      </c>
      <c r="G68">
        <v>0</v>
      </c>
      <c r="P68">
        <f t="shared" ref="P68:P104" si="11">IF(AND($F68&gt;0,$G68&gt;0),1,0)</f>
        <v>0</v>
      </c>
      <c r="Q68">
        <f t="shared" ref="Q68:Q104" si="12">IF(AND($F68&gt;0,$G68=0),1,0)</f>
        <v>0</v>
      </c>
      <c r="R68">
        <f t="shared" ref="R68:R104" si="13">IF(AND($F68&gt;0,$G68&lt;0),1,0)</f>
        <v>0</v>
      </c>
      <c r="S68">
        <f t="shared" ref="S68:S104" si="14">IF(AND($F68=0,$G68&gt;0),1,0)</f>
        <v>0</v>
      </c>
      <c r="T68">
        <f t="shared" ref="T68:T104" si="15">IF(AND($F68=0,$G68=0),1,0)</f>
        <v>1</v>
      </c>
      <c r="U68">
        <f t="shared" ref="U68:U104" si="16">IF(AND($F68=0,$G68&lt;0),1,0)</f>
        <v>0</v>
      </c>
      <c r="V68">
        <f t="shared" ref="V68:V104" si="17">IF(AND($F68&lt;0,$G68&gt;0),1,0)</f>
        <v>0</v>
      </c>
      <c r="W68">
        <f t="shared" ref="W68:W104" si="18">IF(AND($F68&lt;0,$G68=0),1,0)</f>
        <v>0</v>
      </c>
      <c r="X68">
        <f t="shared" ref="X68:X104" si="19">IF(AND($F68&lt;0,$G68&lt;0),1,0)</f>
        <v>0</v>
      </c>
    </row>
    <row r="69" spans="1:24" x14ac:dyDescent="0.3">
      <c r="A69">
        <v>2</v>
      </c>
      <c r="B69">
        <v>52</v>
      </c>
      <c r="C69">
        <v>1</v>
      </c>
      <c r="D69" t="s">
        <v>292</v>
      </c>
      <c r="E69" t="s">
        <v>363</v>
      </c>
      <c r="F69">
        <v>0</v>
      </c>
      <c r="G69">
        <v>0</v>
      </c>
      <c r="P69">
        <f t="shared" si="11"/>
        <v>0</v>
      </c>
      <c r="Q69">
        <f t="shared" si="12"/>
        <v>0</v>
      </c>
      <c r="R69">
        <f t="shared" si="13"/>
        <v>0</v>
      </c>
      <c r="S69">
        <f t="shared" si="14"/>
        <v>0</v>
      </c>
      <c r="T69">
        <f t="shared" si="15"/>
        <v>1</v>
      </c>
      <c r="U69">
        <f t="shared" si="16"/>
        <v>0</v>
      </c>
      <c r="V69">
        <f t="shared" si="17"/>
        <v>0</v>
      </c>
      <c r="W69">
        <f t="shared" si="18"/>
        <v>0</v>
      </c>
      <c r="X69">
        <f t="shared" si="19"/>
        <v>0</v>
      </c>
    </row>
    <row r="70" spans="1:24" x14ac:dyDescent="0.3">
      <c r="A70">
        <v>2</v>
      </c>
      <c r="B70">
        <v>52</v>
      </c>
      <c r="C70">
        <v>2</v>
      </c>
      <c r="D70" t="s">
        <v>292</v>
      </c>
      <c r="E70" t="s">
        <v>364</v>
      </c>
      <c r="F70">
        <v>1</v>
      </c>
      <c r="G70">
        <v>1</v>
      </c>
      <c r="P70">
        <f t="shared" si="11"/>
        <v>1</v>
      </c>
      <c r="Q70">
        <f t="shared" si="12"/>
        <v>0</v>
      </c>
      <c r="R70">
        <f t="shared" si="13"/>
        <v>0</v>
      </c>
      <c r="S70">
        <f t="shared" si="14"/>
        <v>0</v>
      </c>
      <c r="T70">
        <f t="shared" si="15"/>
        <v>0</v>
      </c>
      <c r="U70">
        <f t="shared" si="16"/>
        <v>0</v>
      </c>
      <c r="V70">
        <f t="shared" si="17"/>
        <v>0</v>
      </c>
      <c r="W70">
        <f t="shared" si="18"/>
        <v>0</v>
      </c>
      <c r="X70">
        <f t="shared" si="19"/>
        <v>0</v>
      </c>
    </row>
    <row r="71" spans="1:24" x14ac:dyDescent="0.3">
      <c r="A71">
        <v>2</v>
      </c>
      <c r="B71">
        <v>52</v>
      </c>
      <c r="C71">
        <v>3</v>
      </c>
      <c r="D71" t="s">
        <v>292</v>
      </c>
      <c r="E71" t="s">
        <v>365</v>
      </c>
      <c r="F71">
        <v>1</v>
      </c>
      <c r="G71">
        <v>1</v>
      </c>
      <c r="P71">
        <f t="shared" si="11"/>
        <v>1</v>
      </c>
      <c r="Q71">
        <f t="shared" si="12"/>
        <v>0</v>
      </c>
      <c r="R71">
        <f t="shared" si="13"/>
        <v>0</v>
      </c>
      <c r="S71">
        <f t="shared" si="14"/>
        <v>0</v>
      </c>
      <c r="T71">
        <f t="shared" si="15"/>
        <v>0</v>
      </c>
      <c r="U71">
        <f t="shared" si="16"/>
        <v>0</v>
      </c>
      <c r="V71">
        <f t="shared" si="17"/>
        <v>0</v>
      </c>
      <c r="W71">
        <f t="shared" si="18"/>
        <v>0</v>
      </c>
      <c r="X71">
        <f t="shared" si="19"/>
        <v>0</v>
      </c>
    </row>
    <row r="72" spans="1:24" x14ac:dyDescent="0.3">
      <c r="A72">
        <v>2</v>
      </c>
      <c r="B72">
        <v>54</v>
      </c>
      <c r="C72">
        <v>0</v>
      </c>
      <c r="D72" t="s">
        <v>311</v>
      </c>
      <c r="E72" t="s">
        <v>366</v>
      </c>
      <c r="F72">
        <v>-1</v>
      </c>
      <c r="G72">
        <v>0</v>
      </c>
      <c r="P72">
        <f t="shared" si="11"/>
        <v>0</v>
      </c>
      <c r="Q72">
        <f t="shared" si="12"/>
        <v>0</v>
      </c>
      <c r="R72">
        <f t="shared" si="13"/>
        <v>0</v>
      </c>
      <c r="S72">
        <f t="shared" si="14"/>
        <v>0</v>
      </c>
      <c r="T72">
        <f t="shared" si="15"/>
        <v>0</v>
      </c>
      <c r="U72">
        <f t="shared" si="16"/>
        <v>0</v>
      </c>
      <c r="V72">
        <f t="shared" si="17"/>
        <v>0</v>
      </c>
      <c r="W72">
        <f t="shared" si="18"/>
        <v>1</v>
      </c>
      <c r="X72">
        <f t="shared" si="1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workbookViewId="0">
      <selection activeCell="F3" sqref="F3:G37"/>
    </sheetView>
  </sheetViews>
  <sheetFormatPr defaultRowHeight="14.4" x14ac:dyDescent="0.3"/>
  <cols>
    <col min="5" max="5" width="8.88671875" customWidth="1"/>
    <col min="7" max="7" width="8.88671875" customWidth="1"/>
  </cols>
  <sheetData>
    <row r="1" spans="1:24" x14ac:dyDescent="0.3">
      <c r="A1" t="s">
        <v>0</v>
      </c>
      <c r="B1" t="s">
        <v>1</v>
      </c>
      <c r="C1" t="s">
        <v>2</v>
      </c>
      <c r="D1" t="s">
        <v>3</v>
      </c>
      <c r="E1" t="s">
        <v>4</v>
      </c>
      <c r="F1" t="s">
        <v>5</v>
      </c>
      <c r="G1" t="s">
        <v>6</v>
      </c>
      <c r="O1">
        <f>COUNT(A:A)</f>
        <v>35</v>
      </c>
    </row>
    <row r="3" spans="1:24" x14ac:dyDescent="0.3">
      <c r="A3">
        <v>0</v>
      </c>
      <c r="B3">
        <v>18</v>
      </c>
      <c r="C3">
        <v>0</v>
      </c>
      <c r="D3" t="s">
        <v>367</v>
      </c>
      <c r="E3" t="s">
        <v>368</v>
      </c>
      <c r="F3">
        <v>0</v>
      </c>
      <c r="G3">
        <v>0</v>
      </c>
      <c r="P3">
        <f>IF(AND($F3&gt;0,$G3&gt;0),1,0)</f>
        <v>0</v>
      </c>
      <c r="Q3">
        <f>IF(AND($F3&gt;0,$G3=0),1,0)</f>
        <v>0</v>
      </c>
      <c r="R3">
        <f>IF(AND($F3&gt;0,$G3&lt;0),1,0)</f>
        <v>0</v>
      </c>
      <c r="S3">
        <f>IF(AND($F3=0,$G3&gt;0),1,0)</f>
        <v>0</v>
      </c>
      <c r="T3">
        <f>IF(AND($F3=0,$G3=0),1,0)</f>
        <v>1</v>
      </c>
      <c r="U3">
        <f>IF(AND($F3=0,$G3&lt;0),1,0)</f>
        <v>0</v>
      </c>
      <c r="V3">
        <f>IF(AND($F3&lt;0,$G3&gt;0),1,0)</f>
        <v>0</v>
      </c>
      <c r="W3">
        <f>IF(AND($F3&lt;0,$G3=0),1,0)</f>
        <v>0</v>
      </c>
      <c r="X3">
        <f>IF(AND($F3&lt;0,$G3&lt;0),1,0)</f>
        <v>0</v>
      </c>
    </row>
    <row r="4" spans="1:24" x14ac:dyDescent="0.3">
      <c r="A4">
        <v>0</v>
      </c>
      <c r="B4">
        <v>19</v>
      </c>
      <c r="C4">
        <v>0</v>
      </c>
      <c r="D4" t="s">
        <v>369</v>
      </c>
      <c r="E4" t="s">
        <v>370</v>
      </c>
      <c r="F4">
        <v>-1</v>
      </c>
      <c r="G4">
        <v>-1</v>
      </c>
      <c r="J4" t="s">
        <v>902</v>
      </c>
      <c r="K4" t="s">
        <v>903</v>
      </c>
      <c r="L4" s="1" t="s">
        <v>905</v>
      </c>
      <c r="M4" t="s">
        <v>904</v>
      </c>
      <c r="N4" t="s">
        <v>906</v>
      </c>
      <c r="P4">
        <f t="shared" ref="P4:P67" si="0">IF(AND($F4&gt;0,$G4&gt;0),1,0)</f>
        <v>0</v>
      </c>
      <c r="Q4">
        <f t="shared" ref="Q4:Q67" si="1">IF(AND($F4&gt;0,$G4=0),1,0)</f>
        <v>0</v>
      </c>
      <c r="R4">
        <f t="shared" ref="R4:R67" si="2">IF(AND($F4&gt;0,$G4&lt;0),1,0)</f>
        <v>0</v>
      </c>
      <c r="S4">
        <f t="shared" ref="S4:S67" si="3">IF(AND($F4=0,$G4&gt;0),1,0)</f>
        <v>0</v>
      </c>
      <c r="T4">
        <f t="shared" ref="T4:T67" si="4">IF(AND($F4=0,$G4=0),1,0)</f>
        <v>0</v>
      </c>
      <c r="U4">
        <f t="shared" ref="U4:U67" si="5">IF(AND($F4=0,$G4&lt;0),1,0)</f>
        <v>0</v>
      </c>
      <c r="V4">
        <f t="shared" ref="V4:V67" si="6">IF(AND($F4&lt;0,$G4&gt;0),1,0)</f>
        <v>0</v>
      </c>
      <c r="W4">
        <f t="shared" ref="W4:W67" si="7">IF(AND($F4&lt;0,$G4=0),1,0)</f>
        <v>0</v>
      </c>
      <c r="X4">
        <f t="shared" ref="X4:X67" si="8">IF(AND($F4&lt;0,$G4&lt;0),1,0)</f>
        <v>1</v>
      </c>
    </row>
    <row r="5" spans="1:24" x14ac:dyDescent="0.3">
      <c r="A5">
        <v>0</v>
      </c>
      <c r="B5">
        <v>19</v>
      </c>
      <c r="C5">
        <v>1</v>
      </c>
      <c r="D5" t="s">
        <v>369</v>
      </c>
      <c r="E5" t="s">
        <v>371</v>
      </c>
      <c r="F5">
        <v>-2</v>
      </c>
      <c r="G5">
        <v>-1</v>
      </c>
      <c r="J5" t="s">
        <v>903</v>
      </c>
      <c r="K5">
        <f>SUM(P:P)</f>
        <v>10</v>
      </c>
      <c r="L5">
        <f>SUM(Q:Q)</f>
        <v>0</v>
      </c>
      <c r="M5">
        <f>SUM(R:R)</f>
        <v>7</v>
      </c>
      <c r="N5">
        <f>SUM(K5:M5)</f>
        <v>17</v>
      </c>
      <c r="P5">
        <f t="shared" si="0"/>
        <v>0</v>
      </c>
      <c r="Q5">
        <f t="shared" si="1"/>
        <v>0</v>
      </c>
      <c r="R5">
        <f t="shared" si="2"/>
        <v>0</v>
      </c>
      <c r="S5">
        <f t="shared" si="3"/>
        <v>0</v>
      </c>
      <c r="T5">
        <f t="shared" si="4"/>
        <v>0</v>
      </c>
      <c r="U5">
        <f t="shared" si="5"/>
        <v>0</v>
      </c>
      <c r="V5">
        <f t="shared" si="6"/>
        <v>0</v>
      </c>
      <c r="W5">
        <f t="shared" si="7"/>
        <v>0</v>
      </c>
      <c r="X5">
        <f t="shared" si="8"/>
        <v>1</v>
      </c>
    </row>
    <row r="6" spans="1:24" x14ac:dyDescent="0.3">
      <c r="A6">
        <v>0</v>
      </c>
      <c r="B6">
        <v>19</v>
      </c>
      <c r="C6">
        <v>2</v>
      </c>
      <c r="D6" t="s">
        <v>369</v>
      </c>
      <c r="E6" t="s">
        <v>372</v>
      </c>
      <c r="F6">
        <v>0</v>
      </c>
      <c r="G6">
        <v>-1</v>
      </c>
      <c r="J6" s="1" t="s">
        <v>905</v>
      </c>
      <c r="K6">
        <f>SUM(S:S)</f>
        <v>1</v>
      </c>
      <c r="L6">
        <f>SUM(T:T)</f>
        <v>2</v>
      </c>
      <c r="M6">
        <f>SUM(U:U)</f>
        <v>5</v>
      </c>
      <c r="N6">
        <f t="shared" ref="N6:N7" si="9">SUM(K6:M6)</f>
        <v>8</v>
      </c>
      <c r="P6">
        <f t="shared" si="0"/>
        <v>0</v>
      </c>
      <c r="Q6">
        <f t="shared" si="1"/>
        <v>0</v>
      </c>
      <c r="R6">
        <f t="shared" si="2"/>
        <v>0</v>
      </c>
      <c r="S6">
        <f t="shared" si="3"/>
        <v>0</v>
      </c>
      <c r="T6">
        <f t="shared" si="4"/>
        <v>0</v>
      </c>
      <c r="U6">
        <f t="shared" si="5"/>
        <v>1</v>
      </c>
      <c r="V6">
        <f t="shared" si="6"/>
        <v>0</v>
      </c>
      <c r="W6">
        <f t="shared" si="7"/>
        <v>0</v>
      </c>
      <c r="X6">
        <f t="shared" si="8"/>
        <v>0</v>
      </c>
    </row>
    <row r="7" spans="1:24" x14ac:dyDescent="0.3">
      <c r="A7">
        <v>0</v>
      </c>
      <c r="B7">
        <v>19</v>
      </c>
      <c r="C7">
        <v>3</v>
      </c>
      <c r="D7" t="s">
        <v>369</v>
      </c>
      <c r="E7" t="s">
        <v>373</v>
      </c>
      <c r="F7">
        <v>1</v>
      </c>
      <c r="G7">
        <v>-1</v>
      </c>
      <c r="J7" t="s">
        <v>904</v>
      </c>
      <c r="K7">
        <f>SUM(V:V)</f>
        <v>2</v>
      </c>
      <c r="L7">
        <f>SUM(W:W)</f>
        <v>1</v>
      </c>
      <c r="M7">
        <f>SUM(X:X)</f>
        <v>7</v>
      </c>
      <c r="N7">
        <f t="shared" si="9"/>
        <v>10</v>
      </c>
      <c r="P7">
        <f t="shared" si="0"/>
        <v>0</v>
      </c>
      <c r="Q7">
        <f t="shared" si="1"/>
        <v>0</v>
      </c>
      <c r="R7">
        <f t="shared" si="2"/>
        <v>1</v>
      </c>
      <c r="S7">
        <f t="shared" si="3"/>
        <v>0</v>
      </c>
      <c r="T7">
        <f t="shared" si="4"/>
        <v>0</v>
      </c>
      <c r="U7">
        <f t="shared" si="5"/>
        <v>0</v>
      </c>
      <c r="V7">
        <f t="shared" si="6"/>
        <v>0</v>
      </c>
      <c r="W7">
        <f t="shared" si="7"/>
        <v>0</v>
      </c>
      <c r="X7">
        <f t="shared" si="8"/>
        <v>0</v>
      </c>
    </row>
    <row r="8" spans="1:24" x14ac:dyDescent="0.3">
      <c r="A8">
        <v>0</v>
      </c>
      <c r="B8">
        <v>21</v>
      </c>
      <c r="C8">
        <v>0</v>
      </c>
      <c r="D8" t="s">
        <v>374</v>
      </c>
      <c r="E8" t="s">
        <v>375</v>
      </c>
      <c r="F8">
        <v>0</v>
      </c>
      <c r="G8">
        <v>-1</v>
      </c>
      <c r="J8" t="s">
        <v>906</v>
      </c>
      <c r="K8">
        <f>SUM(K5:K7)</f>
        <v>13</v>
      </c>
      <c r="L8">
        <f t="shared" ref="L8:M8" si="10">SUM(L5:L7)</f>
        <v>3</v>
      </c>
      <c r="M8">
        <f t="shared" si="10"/>
        <v>19</v>
      </c>
      <c r="P8">
        <f t="shared" si="0"/>
        <v>0</v>
      </c>
      <c r="Q8">
        <f t="shared" si="1"/>
        <v>0</v>
      </c>
      <c r="R8">
        <f t="shared" si="2"/>
        <v>0</v>
      </c>
      <c r="S8">
        <f t="shared" si="3"/>
        <v>0</v>
      </c>
      <c r="T8">
        <f t="shared" si="4"/>
        <v>0</v>
      </c>
      <c r="U8">
        <f t="shared" si="5"/>
        <v>1</v>
      </c>
      <c r="V8">
        <f t="shared" si="6"/>
        <v>0</v>
      </c>
      <c r="W8">
        <f t="shared" si="7"/>
        <v>0</v>
      </c>
      <c r="X8">
        <f t="shared" si="8"/>
        <v>0</v>
      </c>
    </row>
    <row r="9" spans="1:24" x14ac:dyDescent="0.3">
      <c r="A9">
        <v>0</v>
      </c>
      <c r="B9">
        <v>22</v>
      </c>
      <c r="C9">
        <v>0</v>
      </c>
      <c r="D9" t="s">
        <v>376</v>
      </c>
      <c r="E9" t="s">
        <v>377</v>
      </c>
      <c r="F9">
        <v>-1</v>
      </c>
      <c r="G9">
        <v>-1</v>
      </c>
      <c r="P9">
        <f t="shared" si="0"/>
        <v>0</v>
      </c>
      <c r="Q9">
        <f t="shared" si="1"/>
        <v>0</v>
      </c>
      <c r="R9">
        <f t="shared" si="2"/>
        <v>0</v>
      </c>
      <c r="S9">
        <f t="shared" si="3"/>
        <v>0</v>
      </c>
      <c r="T9">
        <f t="shared" si="4"/>
        <v>0</v>
      </c>
      <c r="U9">
        <f t="shared" si="5"/>
        <v>0</v>
      </c>
      <c r="V9">
        <f t="shared" si="6"/>
        <v>0</v>
      </c>
      <c r="W9">
        <f t="shared" si="7"/>
        <v>0</v>
      </c>
      <c r="X9">
        <f t="shared" si="8"/>
        <v>1</v>
      </c>
    </row>
    <row r="10" spans="1:24" x14ac:dyDescent="0.3">
      <c r="A10">
        <v>0</v>
      </c>
      <c r="B10">
        <v>23</v>
      </c>
      <c r="C10">
        <v>0</v>
      </c>
      <c r="D10" t="s">
        <v>378</v>
      </c>
      <c r="E10" t="s">
        <v>379</v>
      </c>
      <c r="F10">
        <v>2</v>
      </c>
      <c r="G10">
        <v>1</v>
      </c>
      <c r="J10" t="s">
        <v>907</v>
      </c>
      <c r="K10">
        <f>(K5+L6+M7)/SUM(K5:M7)</f>
        <v>0.54285714285714282</v>
      </c>
      <c r="P10">
        <f t="shared" si="0"/>
        <v>1</v>
      </c>
      <c r="Q10">
        <f t="shared" si="1"/>
        <v>0</v>
      </c>
      <c r="R10">
        <f t="shared" si="2"/>
        <v>0</v>
      </c>
      <c r="S10">
        <f t="shared" si="3"/>
        <v>0</v>
      </c>
      <c r="T10">
        <f t="shared" si="4"/>
        <v>0</v>
      </c>
      <c r="U10">
        <f t="shared" si="5"/>
        <v>0</v>
      </c>
      <c r="V10">
        <f t="shared" si="6"/>
        <v>0</v>
      </c>
      <c r="W10">
        <f t="shared" si="7"/>
        <v>0</v>
      </c>
      <c r="X10">
        <f t="shared" si="8"/>
        <v>0</v>
      </c>
    </row>
    <row r="11" spans="1:24" x14ac:dyDescent="0.3">
      <c r="A11">
        <v>0</v>
      </c>
      <c r="B11">
        <v>24</v>
      </c>
      <c r="C11">
        <v>0</v>
      </c>
      <c r="D11" t="s">
        <v>380</v>
      </c>
      <c r="E11" t="s">
        <v>381</v>
      </c>
      <c r="F11">
        <v>-1</v>
      </c>
      <c r="G11">
        <v>0</v>
      </c>
      <c r="P11">
        <f t="shared" si="0"/>
        <v>0</v>
      </c>
      <c r="Q11">
        <f t="shared" si="1"/>
        <v>0</v>
      </c>
      <c r="R11">
        <f t="shared" si="2"/>
        <v>0</v>
      </c>
      <c r="S11">
        <f t="shared" si="3"/>
        <v>0</v>
      </c>
      <c r="T11">
        <f t="shared" si="4"/>
        <v>0</v>
      </c>
      <c r="U11">
        <f t="shared" si="5"/>
        <v>0</v>
      </c>
      <c r="V11">
        <f t="shared" si="6"/>
        <v>0</v>
      </c>
      <c r="W11">
        <f t="shared" si="7"/>
        <v>1</v>
      </c>
      <c r="X11">
        <f t="shared" si="8"/>
        <v>0</v>
      </c>
    </row>
    <row r="12" spans="1:24" x14ac:dyDescent="0.3">
      <c r="A12">
        <v>0</v>
      </c>
      <c r="B12">
        <v>25</v>
      </c>
      <c r="C12">
        <v>0</v>
      </c>
      <c r="D12" t="s">
        <v>367</v>
      </c>
      <c r="E12" t="s">
        <v>382</v>
      </c>
      <c r="F12">
        <v>1</v>
      </c>
      <c r="G12">
        <v>-1</v>
      </c>
      <c r="P12">
        <f t="shared" si="0"/>
        <v>0</v>
      </c>
      <c r="Q12">
        <f t="shared" si="1"/>
        <v>0</v>
      </c>
      <c r="R12">
        <f t="shared" si="2"/>
        <v>1</v>
      </c>
      <c r="S12">
        <f t="shared" si="3"/>
        <v>0</v>
      </c>
      <c r="T12">
        <f t="shared" si="4"/>
        <v>0</v>
      </c>
      <c r="U12">
        <f t="shared" si="5"/>
        <v>0</v>
      </c>
      <c r="V12">
        <f t="shared" si="6"/>
        <v>0</v>
      </c>
      <c r="W12">
        <f t="shared" si="7"/>
        <v>0</v>
      </c>
      <c r="X12">
        <f t="shared" si="8"/>
        <v>0</v>
      </c>
    </row>
    <row r="13" spans="1:24" x14ac:dyDescent="0.3">
      <c r="A13">
        <v>0</v>
      </c>
      <c r="B13">
        <v>25</v>
      </c>
      <c r="C13">
        <v>1</v>
      </c>
      <c r="D13" t="s">
        <v>367</v>
      </c>
      <c r="E13" t="s">
        <v>383</v>
      </c>
      <c r="F13">
        <v>-2</v>
      </c>
      <c r="G13">
        <v>-1</v>
      </c>
      <c r="P13">
        <f t="shared" si="0"/>
        <v>0</v>
      </c>
      <c r="Q13">
        <f t="shared" si="1"/>
        <v>0</v>
      </c>
      <c r="R13">
        <f t="shared" si="2"/>
        <v>0</v>
      </c>
      <c r="S13">
        <f t="shared" si="3"/>
        <v>0</v>
      </c>
      <c r="T13">
        <f t="shared" si="4"/>
        <v>0</v>
      </c>
      <c r="U13">
        <f t="shared" si="5"/>
        <v>0</v>
      </c>
      <c r="V13">
        <f t="shared" si="6"/>
        <v>0</v>
      </c>
      <c r="W13">
        <f t="shared" si="7"/>
        <v>0</v>
      </c>
      <c r="X13">
        <f t="shared" si="8"/>
        <v>1</v>
      </c>
    </row>
    <row r="14" spans="1:24" x14ac:dyDescent="0.3">
      <c r="A14">
        <v>1</v>
      </c>
      <c r="B14">
        <v>30</v>
      </c>
      <c r="C14">
        <v>0</v>
      </c>
      <c r="D14" t="s">
        <v>367</v>
      </c>
      <c r="E14" t="s">
        <v>384</v>
      </c>
      <c r="F14">
        <v>1</v>
      </c>
      <c r="G14">
        <v>1</v>
      </c>
      <c r="P14">
        <f t="shared" si="0"/>
        <v>1</v>
      </c>
      <c r="Q14">
        <f t="shared" si="1"/>
        <v>0</v>
      </c>
      <c r="R14">
        <f t="shared" si="2"/>
        <v>0</v>
      </c>
      <c r="S14">
        <f t="shared" si="3"/>
        <v>0</v>
      </c>
      <c r="T14">
        <f t="shared" si="4"/>
        <v>0</v>
      </c>
      <c r="U14">
        <f t="shared" si="5"/>
        <v>0</v>
      </c>
      <c r="V14">
        <f t="shared" si="6"/>
        <v>0</v>
      </c>
      <c r="W14">
        <f t="shared" si="7"/>
        <v>0</v>
      </c>
      <c r="X14">
        <f t="shared" si="8"/>
        <v>0</v>
      </c>
    </row>
    <row r="15" spans="1:24" x14ac:dyDescent="0.3">
      <c r="A15">
        <v>1</v>
      </c>
      <c r="B15">
        <v>31</v>
      </c>
      <c r="C15">
        <v>0</v>
      </c>
      <c r="D15" t="s">
        <v>380</v>
      </c>
      <c r="E15" t="s">
        <v>385</v>
      </c>
      <c r="F15">
        <v>0</v>
      </c>
      <c r="G15">
        <v>-1</v>
      </c>
      <c r="P15">
        <f t="shared" si="0"/>
        <v>0</v>
      </c>
      <c r="Q15">
        <f t="shared" si="1"/>
        <v>0</v>
      </c>
      <c r="R15">
        <f t="shared" si="2"/>
        <v>0</v>
      </c>
      <c r="S15">
        <f t="shared" si="3"/>
        <v>0</v>
      </c>
      <c r="T15">
        <f t="shared" si="4"/>
        <v>0</v>
      </c>
      <c r="U15">
        <f t="shared" si="5"/>
        <v>1</v>
      </c>
      <c r="V15">
        <f t="shared" si="6"/>
        <v>0</v>
      </c>
      <c r="W15">
        <f t="shared" si="7"/>
        <v>0</v>
      </c>
      <c r="X15">
        <f t="shared" si="8"/>
        <v>0</v>
      </c>
    </row>
    <row r="16" spans="1:24" x14ac:dyDescent="0.3">
      <c r="A16">
        <v>1</v>
      </c>
      <c r="B16">
        <v>31</v>
      </c>
      <c r="C16">
        <v>1</v>
      </c>
      <c r="D16" t="s">
        <v>380</v>
      </c>
      <c r="E16" t="s">
        <v>386</v>
      </c>
      <c r="F16">
        <v>1</v>
      </c>
      <c r="G16">
        <v>-1</v>
      </c>
      <c r="P16">
        <f t="shared" si="0"/>
        <v>0</v>
      </c>
      <c r="Q16">
        <f t="shared" si="1"/>
        <v>0</v>
      </c>
      <c r="R16">
        <f t="shared" si="2"/>
        <v>1</v>
      </c>
      <c r="S16">
        <f t="shared" si="3"/>
        <v>0</v>
      </c>
      <c r="T16">
        <f t="shared" si="4"/>
        <v>0</v>
      </c>
      <c r="U16">
        <f t="shared" si="5"/>
        <v>0</v>
      </c>
      <c r="V16">
        <f t="shared" si="6"/>
        <v>0</v>
      </c>
      <c r="W16">
        <f t="shared" si="7"/>
        <v>0</v>
      </c>
      <c r="X16">
        <f t="shared" si="8"/>
        <v>0</v>
      </c>
    </row>
    <row r="17" spans="1:24" x14ac:dyDescent="0.3">
      <c r="A17">
        <v>1</v>
      </c>
      <c r="B17">
        <v>32</v>
      </c>
      <c r="C17">
        <v>0</v>
      </c>
      <c r="D17" t="s">
        <v>387</v>
      </c>
      <c r="E17" t="s">
        <v>388</v>
      </c>
      <c r="F17">
        <v>1</v>
      </c>
      <c r="G17">
        <v>1</v>
      </c>
      <c r="P17">
        <f t="shared" si="0"/>
        <v>1</v>
      </c>
      <c r="Q17">
        <f t="shared" si="1"/>
        <v>0</v>
      </c>
      <c r="R17">
        <f t="shared" si="2"/>
        <v>0</v>
      </c>
      <c r="S17">
        <f t="shared" si="3"/>
        <v>0</v>
      </c>
      <c r="T17">
        <f t="shared" si="4"/>
        <v>0</v>
      </c>
      <c r="U17">
        <f t="shared" si="5"/>
        <v>0</v>
      </c>
      <c r="V17">
        <f t="shared" si="6"/>
        <v>0</v>
      </c>
      <c r="W17">
        <f t="shared" si="7"/>
        <v>0</v>
      </c>
      <c r="X17">
        <f t="shared" si="8"/>
        <v>0</v>
      </c>
    </row>
    <row r="18" spans="1:24" x14ac:dyDescent="0.3">
      <c r="A18">
        <v>1</v>
      </c>
      <c r="B18">
        <v>33</v>
      </c>
      <c r="C18">
        <v>0</v>
      </c>
      <c r="D18" t="s">
        <v>369</v>
      </c>
      <c r="E18" t="s">
        <v>389</v>
      </c>
      <c r="F18">
        <v>1</v>
      </c>
      <c r="G18">
        <v>-1</v>
      </c>
      <c r="P18">
        <f t="shared" si="0"/>
        <v>0</v>
      </c>
      <c r="Q18">
        <f t="shared" si="1"/>
        <v>0</v>
      </c>
      <c r="R18">
        <f t="shared" si="2"/>
        <v>1</v>
      </c>
      <c r="S18">
        <f t="shared" si="3"/>
        <v>0</v>
      </c>
      <c r="T18">
        <f t="shared" si="4"/>
        <v>0</v>
      </c>
      <c r="U18">
        <f t="shared" si="5"/>
        <v>0</v>
      </c>
      <c r="V18">
        <f t="shared" si="6"/>
        <v>0</v>
      </c>
      <c r="W18">
        <f t="shared" si="7"/>
        <v>0</v>
      </c>
      <c r="X18">
        <f t="shared" si="8"/>
        <v>0</v>
      </c>
    </row>
    <row r="19" spans="1:24" x14ac:dyDescent="0.3">
      <c r="A19">
        <v>1</v>
      </c>
      <c r="B19">
        <v>33</v>
      </c>
      <c r="C19">
        <v>1</v>
      </c>
      <c r="D19" t="s">
        <v>369</v>
      </c>
      <c r="E19" t="s">
        <v>390</v>
      </c>
      <c r="F19">
        <v>-1</v>
      </c>
      <c r="G19">
        <v>-1</v>
      </c>
      <c r="P19">
        <f t="shared" si="0"/>
        <v>0</v>
      </c>
      <c r="Q19">
        <f t="shared" si="1"/>
        <v>0</v>
      </c>
      <c r="R19">
        <f t="shared" si="2"/>
        <v>0</v>
      </c>
      <c r="S19">
        <f t="shared" si="3"/>
        <v>0</v>
      </c>
      <c r="T19">
        <f t="shared" si="4"/>
        <v>0</v>
      </c>
      <c r="U19">
        <f t="shared" si="5"/>
        <v>0</v>
      </c>
      <c r="V19">
        <f t="shared" si="6"/>
        <v>0</v>
      </c>
      <c r="W19">
        <f t="shared" si="7"/>
        <v>0</v>
      </c>
      <c r="X19">
        <f t="shared" si="8"/>
        <v>1</v>
      </c>
    </row>
    <row r="20" spans="1:24" x14ac:dyDescent="0.3">
      <c r="A20">
        <v>1</v>
      </c>
      <c r="B20">
        <v>33</v>
      </c>
      <c r="C20">
        <v>2</v>
      </c>
      <c r="D20" t="s">
        <v>369</v>
      </c>
      <c r="E20" t="s">
        <v>391</v>
      </c>
      <c r="F20">
        <v>-1</v>
      </c>
      <c r="G20">
        <v>1</v>
      </c>
      <c r="P20">
        <f t="shared" si="0"/>
        <v>0</v>
      </c>
      <c r="Q20">
        <f t="shared" si="1"/>
        <v>0</v>
      </c>
      <c r="R20">
        <f t="shared" si="2"/>
        <v>0</v>
      </c>
      <c r="S20">
        <f t="shared" si="3"/>
        <v>0</v>
      </c>
      <c r="T20">
        <f t="shared" si="4"/>
        <v>0</v>
      </c>
      <c r="U20">
        <f t="shared" si="5"/>
        <v>0</v>
      </c>
      <c r="V20">
        <f t="shared" si="6"/>
        <v>1</v>
      </c>
      <c r="W20">
        <f t="shared" si="7"/>
        <v>0</v>
      </c>
      <c r="X20">
        <f t="shared" si="8"/>
        <v>0</v>
      </c>
    </row>
    <row r="21" spans="1:24" x14ac:dyDescent="0.3">
      <c r="A21">
        <v>1</v>
      </c>
      <c r="B21">
        <v>33</v>
      </c>
      <c r="C21">
        <v>3</v>
      </c>
      <c r="D21" t="s">
        <v>369</v>
      </c>
      <c r="E21" t="s">
        <v>392</v>
      </c>
      <c r="F21">
        <v>0</v>
      </c>
      <c r="G21">
        <v>-1</v>
      </c>
      <c r="P21">
        <f t="shared" si="0"/>
        <v>0</v>
      </c>
      <c r="Q21">
        <f t="shared" si="1"/>
        <v>0</v>
      </c>
      <c r="R21">
        <f t="shared" si="2"/>
        <v>0</v>
      </c>
      <c r="S21">
        <f t="shared" si="3"/>
        <v>0</v>
      </c>
      <c r="T21">
        <f t="shared" si="4"/>
        <v>0</v>
      </c>
      <c r="U21">
        <f t="shared" si="5"/>
        <v>1</v>
      </c>
      <c r="V21">
        <f t="shared" si="6"/>
        <v>0</v>
      </c>
      <c r="W21">
        <f t="shared" si="7"/>
        <v>0</v>
      </c>
      <c r="X21">
        <f t="shared" si="8"/>
        <v>0</v>
      </c>
    </row>
    <row r="22" spans="1:24" x14ac:dyDescent="0.3">
      <c r="A22">
        <v>1</v>
      </c>
      <c r="B22">
        <v>33</v>
      </c>
      <c r="C22">
        <v>4</v>
      </c>
      <c r="D22" t="s">
        <v>369</v>
      </c>
      <c r="E22" t="s">
        <v>393</v>
      </c>
      <c r="F22">
        <v>1</v>
      </c>
      <c r="G22">
        <v>1</v>
      </c>
      <c r="P22">
        <f t="shared" si="0"/>
        <v>1</v>
      </c>
      <c r="Q22">
        <f t="shared" si="1"/>
        <v>0</v>
      </c>
      <c r="R22">
        <f t="shared" si="2"/>
        <v>0</v>
      </c>
      <c r="S22">
        <f t="shared" si="3"/>
        <v>0</v>
      </c>
      <c r="T22">
        <f t="shared" si="4"/>
        <v>0</v>
      </c>
      <c r="U22">
        <f t="shared" si="5"/>
        <v>0</v>
      </c>
      <c r="V22">
        <f t="shared" si="6"/>
        <v>0</v>
      </c>
      <c r="W22">
        <f t="shared" si="7"/>
        <v>0</v>
      </c>
      <c r="X22">
        <f t="shared" si="8"/>
        <v>0</v>
      </c>
    </row>
    <row r="23" spans="1:24" x14ac:dyDescent="0.3">
      <c r="A23">
        <v>1</v>
      </c>
      <c r="B23">
        <v>33</v>
      </c>
      <c r="C23">
        <v>5</v>
      </c>
      <c r="D23" t="s">
        <v>369</v>
      </c>
      <c r="E23" t="s">
        <v>394</v>
      </c>
      <c r="F23">
        <v>0</v>
      </c>
      <c r="G23">
        <v>0</v>
      </c>
      <c r="P23">
        <f t="shared" si="0"/>
        <v>0</v>
      </c>
      <c r="Q23">
        <f t="shared" si="1"/>
        <v>0</v>
      </c>
      <c r="R23">
        <f t="shared" si="2"/>
        <v>0</v>
      </c>
      <c r="S23">
        <f t="shared" si="3"/>
        <v>0</v>
      </c>
      <c r="T23">
        <f t="shared" si="4"/>
        <v>1</v>
      </c>
      <c r="U23">
        <f t="shared" si="5"/>
        <v>0</v>
      </c>
      <c r="V23">
        <f t="shared" si="6"/>
        <v>0</v>
      </c>
      <c r="W23">
        <f t="shared" si="7"/>
        <v>0</v>
      </c>
      <c r="X23">
        <f t="shared" si="8"/>
        <v>0</v>
      </c>
    </row>
    <row r="24" spans="1:24" x14ac:dyDescent="0.3">
      <c r="A24">
        <v>1</v>
      </c>
      <c r="B24">
        <v>34</v>
      </c>
      <c r="C24">
        <v>0</v>
      </c>
      <c r="D24" t="s">
        <v>376</v>
      </c>
      <c r="E24" t="s">
        <v>395</v>
      </c>
      <c r="F24">
        <v>1</v>
      </c>
      <c r="G24">
        <v>1</v>
      </c>
      <c r="P24">
        <f t="shared" si="0"/>
        <v>1</v>
      </c>
      <c r="Q24">
        <f t="shared" si="1"/>
        <v>0</v>
      </c>
      <c r="R24">
        <f t="shared" si="2"/>
        <v>0</v>
      </c>
      <c r="S24">
        <f t="shared" si="3"/>
        <v>0</v>
      </c>
      <c r="T24">
        <f t="shared" si="4"/>
        <v>0</v>
      </c>
      <c r="U24">
        <f t="shared" si="5"/>
        <v>0</v>
      </c>
      <c r="V24">
        <f t="shared" si="6"/>
        <v>0</v>
      </c>
      <c r="W24">
        <f t="shared" si="7"/>
        <v>0</v>
      </c>
      <c r="X24">
        <f t="shared" si="8"/>
        <v>0</v>
      </c>
    </row>
    <row r="25" spans="1:24" x14ac:dyDescent="0.3">
      <c r="A25">
        <v>1</v>
      </c>
      <c r="B25">
        <v>34</v>
      </c>
      <c r="C25">
        <v>1</v>
      </c>
      <c r="D25" t="s">
        <v>376</v>
      </c>
      <c r="E25" t="s">
        <v>396</v>
      </c>
      <c r="F25">
        <v>1</v>
      </c>
      <c r="G25">
        <v>1</v>
      </c>
      <c r="P25">
        <f t="shared" si="0"/>
        <v>1</v>
      </c>
      <c r="Q25">
        <f t="shared" si="1"/>
        <v>0</v>
      </c>
      <c r="R25">
        <f t="shared" si="2"/>
        <v>0</v>
      </c>
      <c r="S25">
        <f t="shared" si="3"/>
        <v>0</v>
      </c>
      <c r="T25">
        <f t="shared" si="4"/>
        <v>0</v>
      </c>
      <c r="U25">
        <f t="shared" si="5"/>
        <v>0</v>
      </c>
      <c r="V25">
        <f t="shared" si="6"/>
        <v>0</v>
      </c>
      <c r="W25">
        <f t="shared" si="7"/>
        <v>0</v>
      </c>
      <c r="X25">
        <f t="shared" si="8"/>
        <v>0</v>
      </c>
    </row>
    <row r="26" spans="1:24" x14ac:dyDescent="0.3">
      <c r="A26">
        <v>1</v>
      </c>
      <c r="B26">
        <v>35</v>
      </c>
      <c r="C26">
        <v>0</v>
      </c>
      <c r="D26" t="s">
        <v>378</v>
      </c>
      <c r="E26" t="s">
        <v>397</v>
      </c>
      <c r="F26">
        <v>1</v>
      </c>
      <c r="G26">
        <v>-1</v>
      </c>
      <c r="P26">
        <f t="shared" si="0"/>
        <v>0</v>
      </c>
      <c r="Q26">
        <f t="shared" si="1"/>
        <v>0</v>
      </c>
      <c r="R26">
        <f t="shared" si="2"/>
        <v>1</v>
      </c>
      <c r="S26">
        <f t="shared" si="3"/>
        <v>0</v>
      </c>
      <c r="T26">
        <f t="shared" si="4"/>
        <v>0</v>
      </c>
      <c r="U26">
        <f t="shared" si="5"/>
        <v>0</v>
      </c>
      <c r="V26">
        <f t="shared" si="6"/>
        <v>0</v>
      </c>
      <c r="W26">
        <f t="shared" si="7"/>
        <v>0</v>
      </c>
      <c r="X26">
        <f t="shared" si="8"/>
        <v>0</v>
      </c>
    </row>
    <row r="27" spans="1:24" x14ac:dyDescent="0.3">
      <c r="A27">
        <v>1</v>
      </c>
      <c r="B27">
        <v>35</v>
      </c>
      <c r="C27">
        <v>1</v>
      </c>
      <c r="D27" t="s">
        <v>378</v>
      </c>
      <c r="E27" t="s">
        <v>398</v>
      </c>
      <c r="F27">
        <v>-1</v>
      </c>
      <c r="G27">
        <v>-1</v>
      </c>
      <c r="P27">
        <f t="shared" si="0"/>
        <v>0</v>
      </c>
      <c r="Q27">
        <f t="shared" si="1"/>
        <v>0</v>
      </c>
      <c r="R27">
        <f t="shared" si="2"/>
        <v>0</v>
      </c>
      <c r="S27">
        <f t="shared" si="3"/>
        <v>0</v>
      </c>
      <c r="T27">
        <f t="shared" si="4"/>
        <v>0</v>
      </c>
      <c r="U27">
        <f t="shared" si="5"/>
        <v>0</v>
      </c>
      <c r="V27">
        <f t="shared" si="6"/>
        <v>0</v>
      </c>
      <c r="W27">
        <f t="shared" si="7"/>
        <v>0</v>
      </c>
      <c r="X27">
        <f t="shared" si="8"/>
        <v>1</v>
      </c>
    </row>
    <row r="28" spans="1:24" x14ac:dyDescent="0.3">
      <c r="A28">
        <v>1</v>
      </c>
      <c r="B28">
        <v>36</v>
      </c>
      <c r="C28">
        <v>0</v>
      </c>
      <c r="D28" t="s">
        <v>367</v>
      </c>
      <c r="E28" t="s">
        <v>399</v>
      </c>
      <c r="F28">
        <v>0</v>
      </c>
      <c r="G28">
        <v>-1</v>
      </c>
      <c r="P28">
        <f t="shared" si="0"/>
        <v>0</v>
      </c>
      <c r="Q28">
        <f t="shared" si="1"/>
        <v>0</v>
      </c>
      <c r="R28">
        <f t="shared" si="2"/>
        <v>0</v>
      </c>
      <c r="S28">
        <f t="shared" si="3"/>
        <v>0</v>
      </c>
      <c r="T28">
        <f t="shared" si="4"/>
        <v>0</v>
      </c>
      <c r="U28">
        <f t="shared" si="5"/>
        <v>1</v>
      </c>
      <c r="V28">
        <f t="shared" si="6"/>
        <v>0</v>
      </c>
      <c r="W28">
        <f t="shared" si="7"/>
        <v>0</v>
      </c>
      <c r="X28">
        <f t="shared" si="8"/>
        <v>0</v>
      </c>
    </row>
    <row r="29" spans="1:24" x14ac:dyDescent="0.3">
      <c r="A29">
        <v>1</v>
      </c>
      <c r="B29">
        <v>36</v>
      </c>
      <c r="C29">
        <v>1</v>
      </c>
      <c r="D29" t="s">
        <v>367</v>
      </c>
      <c r="E29" t="s">
        <v>400</v>
      </c>
      <c r="F29">
        <v>-1</v>
      </c>
      <c r="G29">
        <v>-1</v>
      </c>
      <c r="P29">
        <f t="shared" si="0"/>
        <v>0</v>
      </c>
      <c r="Q29">
        <f t="shared" si="1"/>
        <v>0</v>
      </c>
      <c r="R29">
        <f t="shared" si="2"/>
        <v>0</v>
      </c>
      <c r="S29">
        <f t="shared" si="3"/>
        <v>0</v>
      </c>
      <c r="T29">
        <f t="shared" si="4"/>
        <v>0</v>
      </c>
      <c r="U29">
        <f t="shared" si="5"/>
        <v>0</v>
      </c>
      <c r="V29">
        <f t="shared" si="6"/>
        <v>0</v>
      </c>
      <c r="W29">
        <f t="shared" si="7"/>
        <v>0</v>
      </c>
      <c r="X29">
        <f t="shared" si="8"/>
        <v>1</v>
      </c>
    </row>
    <row r="30" spans="1:24" x14ac:dyDescent="0.3">
      <c r="A30">
        <v>2</v>
      </c>
      <c r="B30">
        <v>39</v>
      </c>
      <c r="C30">
        <v>0</v>
      </c>
      <c r="D30" t="s">
        <v>378</v>
      </c>
      <c r="E30" t="s">
        <v>401</v>
      </c>
      <c r="F30">
        <v>1</v>
      </c>
      <c r="G30">
        <v>1</v>
      </c>
      <c r="P30">
        <f t="shared" si="0"/>
        <v>1</v>
      </c>
      <c r="Q30">
        <f t="shared" si="1"/>
        <v>0</v>
      </c>
      <c r="R30">
        <f t="shared" si="2"/>
        <v>0</v>
      </c>
      <c r="S30">
        <f t="shared" si="3"/>
        <v>0</v>
      </c>
      <c r="T30">
        <f t="shared" si="4"/>
        <v>0</v>
      </c>
      <c r="U30">
        <f t="shared" si="5"/>
        <v>0</v>
      </c>
      <c r="V30">
        <f t="shared" si="6"/>
        <v>0</v>
      </c>
      <c r="W30">
        <f t="shared" si="7"/>
        <v>0</v>
      </c>
      <c r="X30">
        <f t="shared" si="8"/>
        <v>0</v>
      </c>
    </row>
    <row r="31" spans="1:24" x14ac:dyDescent="0.3">
      <c r="A31">
        <v>2</v>
      </c>
      <c r="B31">
        <v>39</v>
      </c>
      <c r="C31">
        <v>1</v>
      </c>
      <c r="D31" t="s">
        <v>378</v>
      </c>
      <c r="E31" t="s">
        <v>402</v>
      </c>
      <c r="F31">
        <v>0</v>
      </c>
      <c r="G31">
        <v>1</v>
      </c>
      <c r="P31">
        <f t="shared" si="0"/>
        <v>0</v>
      </c>
      <c r="Q31">
        <f t="shared" si="1"/>
        <v>0</v>
      </c>
      <c r="R31">
        <f t="shared" si="2"/>
        <v>0</v>
      </c>
      <c r="S31">
        <f t="shared" si="3"/>
        <v>1</v>
      </c>
      <c r="T31">
        <f t="shared" si="4"/>
        <v>0</v>
      </c>
      <c r="U31">
        <f t="shared" si="5"/>
        <v>0</v>
      </c>
      <c r="V31">
        <f t="shared" si="6"/>
        <v>0</v>
      </c>
      <c r="W31">
        <f t="shared" si="7"/>
        <v>0</v>
      </c>
      <c r="X31">
        <f t="shared" si="8"/>
        <v>0</v>
      </c>
    </row>
    <row r="32" spans="1:24" x14ac:dyDescent="0.3">
      <c r="A32">
        <v>2</v>
      </c>
      <c r="B32">
        <v>39</v>
      </c>
      <c r="C32">
        <v>2</v>
      </c>
      <c r="D32" t="s">
        <v>378</v>
      </c>
      <c r="E32" t="s">
        <v>403</v>
      </c>
      <c r="F32">
        <v>1</v>
      </c>
      <c r="G32">
        <v>1</v>
      </c>
      <c r="P32">
        <f t="shared" si="0"/>
        <v>1</v>
      </c>
      <c r="Q32">
        <f t="shared" si="1"/>
        <v>0</v>
      </c>
      <c r="R32">
        <f t="shared" si="2"/>
        <v>0</v>
      </c>
      <c r="S32">
        <f t="shared" si="3"/>
        <v>0</v>
      </c>
      <c r="T32">
        <f t="shared" si="4"/>
        <v>0</v>
      </c>
      <c r="U32">
        <f t="shared" si="5"/>
        <v>0</v>
      </c>
      <c r="V32">
        <f t="shared" si="6"/>
        <v>0</v>
      </c>
      <c r="W32">
        <f t="shared" si="7"/>
        <v>0</v>
      </c>
      <c r="X32">
        <f t="shared" si="8"/>
        <v>0</v>
      </c>
    </row>
    <row r="33" spans="1:24" x14ac:dyDescent="0.3">
      <c r="A33">
        <v>2</v>
      </c>
      <c r="B33">
        <v>39</v>
      </c>
      <c r="C33">
        <v>3</v>
      </c>
      <c r="D33" t="s">
        <v>378</v>
      </c>
      <c r="E33" t="s">
        <v>404</v>
      </c>
      <c r="F33">
        <v>2</v>
      </c>
      <c r="G33">
        <v>1</v>
      </c>
      <c r="P33">
        <f t="shared" si="0"/>
        <v>1</v>
      </c>
      <c r="Q33">
        <f t="shared" si="1"/>
        <v>0</v>
      </c>
      <c r="R33">
        <f t="shared" si="2"/>
        <v>0</v>
      </c>
      <c r="S33">
        <f t="shared" si="3"/>
        <v>0</v>
      </c>
      <c r="T33">
        <f t="shared" si="4"/>
        <v>0</v>
      </c>
      <c r="U33">
        <f t="shared" si="5"/>
        <v>0</v>
      </c>
      <c r="V33">
        <f t="shared" si="6"/>
        <v>0</v>
      </c>
      <c r="W33">
        <f t="shared" si="7"/>
        <v>0</v>
      </c>
      <c r="X33">
        <f t="shared" si="8"/>
        <v>0</v>
      </c>
    </row>
    <row r="34" spans="1:24" x14ac:dyDescent="0.3">
      <c r="A34">
        <v>2</v>
      </c>
      <c r="B34">
        <v>41</v>
      </c>
      <c r="C34">
        <v>0</v>
      </c>
      <c r="D34" t="s">
        <v>367</v>
      </c>
      <c r="E34" t="s">
        <v>405</v>
      </c>
      <c r="F34">
        <v>1</v>
      </c>
      <c r="G34">
        <v>-1</v>
      </c>
      <c r="P34">
        <f t="shared" si="0"/>
        <v>0</v>
      </c>
      <c r="Q34">
        <f t="shared" si="1"/>
        <v>0</v>
      </c>
      <c r="R34">
        <f t="shared" si="2"/>
        <v>1</v>
      </c>
      <c r="S34">
        <f t="shared" si="3"/>
        <v>0</v>
      </c>
      <c r="T34">
        <f t="shared" si="4"/>
        <v>0</v>
      </c>
      <c r="U34">
        <f t="shared" si="5"/>
        <v>0</v>
      </c>
      <c r="V34">
        <f t="shared" si="6"/>
        <v>0</v>
      </c>
      <c r="W34">
        <f t="shared" si="7"/>
        <v>0</v>
      </c>
      <c r="X34">
        <f t="shared" si="8"/>
        <v>0</v>
      </c>
    </row>
    <row r="35" spans="1:24" x14ac:dyDescent="0.3">
      <c r="A35">
        <v>2</v>
      </c>
      <c r="B35">
        <v>42</v>
      </c>
      <c r="C35">
        <v>0</v>
      </c>
      <c r="D35" t="s">
        <v>380</v>
      </c>
      <c r="E35" t="s">
        <v>406</v>
      </c>
      <c r="F35">
        <v>1</v>
      </c>
      <c r="G35">
        <v>-1</v>
      </c>
      <c r="P35">
        <f t="shared" si="0"/>
        <v>0</v>
      </c>
      <c r="Q35">
        <f t="shared" si="1"/>
        <v>0</v>
      </c>
      <c r="R35">
        <f t="shared" si="2"/>
        <v>1</v>
      </c>
      <c r="S35">
        <f t="shared" si="3"/>
        <v>0</v>
      </c>
      <c r="T35">
        <f t="shared" si="4"/>
        <v>0</v>
      </c>
      <c r="U35">
        <f t="shared" si="5"/>
        <v>0</v>
      </c>
      <c r="V35">
        <f t="shared" si="6"/>
        <v>0</v>
      </c>
      <c r="W35">
        <f t="shared" si="7"/>
        <v>0</v>
      </c>
      <c r="X35">
        <f t="shared" si="8"/>
        <v>0</v>
      </c>
    </row>
    <row r="36" spans="1:24" x14ac:dyDescent="0.3">
      <c r="A36">
        <v>2</v>
      </c>
      <c r="B36">
        <v>43</v>
      </c>
      <c r="C36">
        <v>0</v>
      </c>
      <c r="D36" t="s">
        <v>369</v>
      </c>
      <c r="E36" t="s">
        <v>407</v>
      </c>
      <c r="F36">
        <v>1</v>
      </c>
      <c r="G36">
        <v>1</v>
      </c>
      <c r="P36">
        <f t="shared" si="0"/>
        <v>1</v>
      </c>
      <c r="Q36">
        <f t="shared" si="1"/>
        <v>0</v>
      </c>
      <c r="R36">
        <f t="shared" si="2"/>
        <v>0</v>
      </c>
      <c r="S36">
        <f t="shared" si="3"/>
        <v>0</v>
      </c>
      <c r="T36">
        <f t="shared" si="4"/>
        <v>0</v>
      </c>
      <c r="U36">
        <f t="shared" si="5"/>
        <v>0</v>
      </c>
      <c r="V36">
        <f t="shared" si="6"/>
        <v>0</v>
      </c>
      <c r="W36">
        <f t="shared" si="7"/>
        <v>0</v>
      </c>
      <c r="X36">
        <f t="shared" si="8"/>
        <v>0</v>
      </c>
    </row>
    <row r="37" spans="1:24" x14ac:dyDescent="0.3">
      <c r="A37">
        <v>2</v>
      </c>
      <c r="B37">
        <v>43</v>
      </c>
      <c r="C37">
        <v>1</v>
      </c>
      <c r="D37" t="s">
        <v>369</v>
      </c>
      <c r="E37" t="s">
        <v>408</v>
      </c>
      <c r="F37">
        <v>-2</v>
      </c>
      <c r="G37">
        <v>1</v>
      </c>
      <c r="P37">
        <f t="shared" si="0"/>
        <v>0</v>
      </c>
      <c r="Q37">
        <f t="shared" si="1"/>
        <v>0</v>
      </c>
      <c r="R37">
        <f t="shared" si="2"/>
        <v>0</v>
      </c>
      <c r="S37">
        <f t="shared" si="3"/>
        <v>0</v>
      </c>
      <c r="T37">
        <f t="shared" si="4"/>
        <v>0</v>
      </c>
      <c r="U37">
        <f t="shared" si="5"/>
        <v>0</v>
      </c>
      <c r="V37">
        <f t="shared" si="6"/>
        <v>1</v>
      </c>
      <c r="W37">
        <f t="shared" si="7"/>
        <v>0</v>
      </c>
      <c r="X37">
        <f t="shared" si="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0"/>
  <sheetViews>
    <sheetView workbookViewId="0">
      <selection activeCell="F3" sqref="F3:G140"/>
    </sheetView>
  </sheetViews>
  <sheetFormatPr defaultRowHeight="14.4" x14ac:dyDescent="0.3"/>
  <sheetData>
    <row r="1" spans="1:24" x14ac:dyDescent="0.3">
      <c r="A1" t="s">
        <v>0</v>
      </c>
      <c r="B1" t="s">
        <v>1</v>
      </c>
      <c r="C1" t="s">
        <v>2</v>
      </c>
      <c r="D1" t="s">
        <v>3</v>
      </c>
      <c r="E1" t="s">
        <v>4</v>
      </c>
      <c r="F1" t="s">
        <v>5</v>
      </c>
      <c r="G1" t="s">
        <v>6</v>
      </c>
      <c r="O1">
        <f>COUNT(A:A)</f>
        <v>138</v>
      </c>
    </row>
    <row r="3" spans="1:24" x14ac:dyDescent="0.3">
      <c r="A3">
        <v>0</v>
      </c>
      <c r="B3">
        <v>0</v>
      </c>
      <c r="C3">
        <v>0</v>
      </c>
      <c r="D3" t="s">
        <v>409</v>
      </c>
      <c r="E3" t="s">
        <v>410</v>
      </c>
      <c r="F3">
        <v>0</v>
      </c>
      <c r="G3">
        <v>0</v>
      </c>
      <c r="P3">
        <f>IF(AND($F3&gt;0,$G3&gt;0),1,0)</f>
        <v>0</v>
      </c>
      <c r="Q3">
        <f>IF(AND($F3&gt;0,$G3=0),1,0)</f>
        <v>0</v>
      </c>
      <c r="R3">
        <f>IF(AND($F3&gt;0,$G3&lt;0),1,0)</f>
        <v>0</v>
      </c>
      <c r="S3">
        <f>IF(AND($F3=0,$G3&gt;0),1,0)</f>
        <v>0</v>
      </c>
      <c r="T3">
        <f>IF(AND($F3=0,$G3=0),1,0)</f>
        <v>1</v>
      </c>
      <c r="U3">
        <f>IF(AND($F3=0,$G3&lt;0),1,0)</f>
        <v>0</v>
      </c>
      <c r="V3">
        <f>IF(AND($F3&lt;0,$G3&gt;0),1,0)</f>
        <v>0</v>
      </c>
      <c r="W3">
        <f>IF(AND($F3&lt;0,$G3=0),1,0)</f>
        <v>0</v>
      </c>
      <c r="X3">
        <f>IF(AND($F3&lt;0,$G3&lt;0),1,0)</f>
        <v>0</v>
      </c>
    </row>
    <row r="4" spans="1:24" x14ac:dyDescent="0.3">
      <c r="A4">
        <v>0</v>
      </c>
      <c r="B4">
        <v>0</v>
      </c>
      <c r="C4">
        <v>1</v>
      </c>
      <c r="D4" t="s">
        <v>409</v>
      </c>
      <c r="E4" t="s">
        <v>411</v>
      </c>
      <c r="F4">
        <v>0</v>
      </c>
      <c r="G4">
        <v>0</v>
      </c>
      <c r="J4" t="s">
        <v>902</v>
      </c>
      <c r="K4" t="s">
        <v>903</v>
      </c>
      <c r="L4" s="1" t="s">
        <v>905</v>
      </c>
      <c r="M4" t="s">
        <v>904</v>
      </c>
      <c r="N4" t="s">
        <v>906</v>
      </c>
      <c r="P4">
        <f t="shared" ref="P4:P67" si="0">IF(AND($F4&gt;0,$G4&gt;0),1,0)</f>
        <v>0</v>
      </c>
      <c r="Q4">
        <f t="shared" ref="Q4:Q67" si="1">IF(AND($F4&gt;0,$G4=0),1,0)</f>
        <v>0</v>
      </c>
      <c r="R4">
        <f t="shared" ref="R4:R67" si="2">IF(AND($F4&gt;0,$G4&lt;0),1,0)</f>
        <v>0</v>
      </c>
      <c r="S4">
        <f t="shared" ref="S4:S67" si="3">IF(AND($F4=0,$G4&gt;0),1,0)</f>
        <v>0</v>
      </c>
      <c r="T4">
        <f t="shared" ref="T4:T67" si="4">IF(AND($F4=0,$G4=0),1,0)</f>
        <v>1</v>
      </c>
      <c r="U4">
        <f t="shared" ref="U4:U67" si="5">IF(AND($F4=0,$G4&lt;0),1,0)</f>
        <v>0</v>
      </c>
      <c r="V4">
        <f t="shared" ref="V4:V67" si="6">IF(AND($F4&lt;0,$G4&gt;0),1,0)</f>
        <v>0</v>
      </c>
      <c r="W4">
        <f t="shared" ref="W4:W67" si="7">IF(AND($F4&lt;0,$G4=0),1,0)</f>
        <v>0</v>
      </c>
      <c r="X4">
        <f t="shared" ref="X4:X67" si="8">IF(AND($F4&lt;0,$G4&lt;0),1,0)</f>
        <v>0</v>
      </c>
    </row>
    <row r="5" spans="1:24" x14ac:dyDescent="0.3">
      <c r="A5">
        <v>0</v>
      </c>
      <c r="B5">
        <v>0</v>
      </c>
      <c r="C5">
        <v>2</v>
      </c>
      <c r="D5" t="s">
        <v>409</v>
      </c>
      <c r="E5" t="s">
        <v>412</v>
      </c>
      <c r="F5">
        <v>-1</v>
      </c>
      <c r="G5">
        <v>-1</v>
      </c>
      <c r="J5" t="s">
        <v>903</v>
      </c>
      <c r="K5">
        <f>SUM(P:P)</f>
        <v>14</v>
      </c>
      <c r="L5">
        <f>SUM(Q:Q)</f>
        <v>24</v>
      </c>
      <c r="M5">
        <f>SUM(R:R)</f>
        <v>17</v>
      </c>
      <c r="N5">
        <f>SUM(K5:M5)</f>
        <v>55</v>
      </c>
      <c r="P5">
        <f t="shared" si="0"/>
        <v>0</v>
      </c>
      <c r="Q5">
        <f t="shared" si="1"/>
        <v>0</v>
      </c>
      <c r="R5">
        <f t="shared" si="2"/>
        <v>0</v>
      </c>
      <c r="S5">
        <f t="shared" si="3"/>
        <v>0</v>
      </c>
      <c r="T5">
        <f t="shared" si="4"/>
        <v>0</v>
      </c>
      <c r="U5">
        <f t="shared" si="5"/>
        <v>0</v>
      </c>
      <c r="V5">
        <f t="shared" si="6"/>
        <v>0</v>
      </c>
      <c r="W5">
        <f t="shared" si="7"/>
        <v>0</v>
      </c>
      <c r="X5">
        <f t="shared" si="8"/>
        <v>1</v>
      </c>
    </row>
    <row r="6" spans="1:24" x14ac:dyDescent="0.3">
      <c r="A6">
        <v>0</v>
      </c>
      <c r="B6">
        <v>0</v>
      </c>
      <c r="C6">
        <v>3</v>
      </c>
      <c r="D6" t="s">
        <v>409</v>
      </c>
      <c r="E6" t="s">
        <v>413</v>
      </c>
      <c r="F6">
        <v>0</v>
      </c>
      <c r="G6">
        <v>0</v>
      </c>
      <c r="J6" s="1" t="s">
        <v>905</v>
      </c>
      <c r="K6">
        <f>SUM(S:S)</f>
        <v>4</v>
      </c>
      <c r="L6">
        <f>SUM(T:T)</f>
        <v>28</v>
      </c>
      <c r="M6">
        <f>SUM(U:U)</f>
        <v>12</v>
      </c>
      <c r="N6">
        <f t="shared" ref="N6:N7" si="9">SUM(K6:M6)</f>
        <v>44</v>
      </c>
      <c r="P6">
        <f t="shared" si="0"/>
        <v>0</v>
      </c>
      <c r="Q6">
        <f t="shared" si="1"/>
        <v>0</v>
      </c>
      <c r="R6">
        <f t="shared" si="2"/>
        <v>0</v>
      </c>
      <c r="S6">
        <f t="shared" si="3"/>
        <v>0</v>
      </c>
      <c r="T6">
        <f t="shared" si="4"/>
        <v>1</v>
      </c>
      <c r="U6">
        <f t="shared" si="5"/>
        <v>0</v>
      </c>
      <c r="V6">
        <f t="shared" si="6"/>
        <v>0</v>
      </c>
      <c r="W6">
        <f t="shared" si="7"/>
        <v>0</v>
      </c>
      <c r="X6">
        <f t="shared" si="8"/>
        <v>0</v>
      </c>
    </row>
    <row r="7" spans="1:24" x14ac:dyDescent="0.3">
      <c r="A7">
        <v>0</v>
      </c>
      <c r="B7">
        <v>0</v>
      </c>
      <c r="C7">
        <v>4</v>
      </c>
      <c r="D7" t="s">
        <v>409</v>
      </c>
      <c r="E7" t="s">
        <v>414</v>
      </c>
      <c r="F7">
        <v>0</v>
      </c>
      <c r="G7">
        <v>0</v>
      </c>
      <c r="J7" t="s">
        <v>904</v>
      </c>
      <c r="K7">
        <f>SUM(V:V)</f>
        <v>11</v>
      </c>
      <c r="L7">
        <f>SUM(W:W)</f>
        <v>10</v>
      </c>
      <c r="M7">
        <f>SUM(X:X)</f>
        <v>18</v>
      </c>
      <c r="N7">
        <f t="shared" si="9"/>
        <v>39</v>
      </c>
      <c r="P7">
        <f t="shared" si="0"/>
        <v>0</v>
      </c>
      <c r="Q7">
        <f t="shared" si="1"/>
        <v>0</v>
      </c>
      <c r="R7">
        <f t="shared" si="2"/>
        <v>0</v>
      </c>
      <c r="S7">
        <f t="shared" si="3"/>
        <v>0</v>
      </c>
      <c r="T7">
        <f t="shared" si="4"/>
        <v>1</v>
      </c>
      <c r="U7">
        <f t="shared" si="5"/>
        <v>0</v>
      </c>
      <c r="V7">
        <f t="shared" si="6"/>
        <v>0</v>
      </c>
      <c r="W7">
        <f t="shared" si="7"/>
        <v>0</v>
      </c>
      <c r="X7">
        <f t="shared" si="8"/>
        <v>0</v>
      </c>
    </row>
    <row r="8" spans="1:24" x14ac:dyDescent="0.3">
      <c r="A8">
        <v>0</v>
      </c>
      <c r="B8">
        <v>1</v>
      </c>
      <c r="C8">
        <v>0</v>
      </c>
      <c r="D8" t="s">
        <v>415</v>
      </c>
      <c r="E8" t="s">
        <v>416</v>
      </c>
      <c r="F8">
        <v>0</v>
      </c>
      <c r="G8">
        <v>-1</v>
      </c>
      <c r="J8" t="s">
        <v>906</v>
      </c>
      <c r="K8">
        <f>SUM(K5:K7)</f>
        <v>29</v>
      </c>
      <c r="L8">
        <f t="shared" ref="L8:M8" si="10">SUM(L5:L7)</f>
        <v>62</v>
      </c>
      <c r="M8">
        <f t="shared" si="10"/>
        <v>47</v>
      </c>
      <c r="P8">
        <f t="shared" si="0"/>
        <v>0</v>
      </c>
      <c r="Q8">
        <f t="shared" si="1"/>
        <v>0</v>
      </c>
      <c r="R8">
        <f t="shared" si="2"/>
        <v>0</v>
      </c>
      <c r="S8">
        <f t="shared" si="3"/>
        <v>0</v>
      </c>
      <c r="T8">
        <f t="shared" si="4"/>
        <v>0</v>
      </c>
      <c r="U8">
        <f t="shared" si="5"/>
        <v>1</v>
      </c>
      <c r="V8">
        <f t="shared" si="6"/>
        <v>0</v>
      </c>
      <c r="W8">
        <f t="shared" si="7"/>
        <v>0</v>
      </c>
      <c r="X8">
        <f t="shared" si="8"/>
        <v>0</v>
      </c>
    </row>
    <row r="9" spans="1:24" x14ac:dyDescent="0.3">
      <c r="A9">
        <v>0</v>
      </c>
      <c r="B9">
        <v>1</v>
      </c>
      <c r="C9">
        <v>1</v>
      </c>
      <c r="D9" t="s">
        <v>415</v>
      </c>
      <c r="E9" t="s">
        <v>417</v>
      </c>
      <c r="F9">
        <v>1</v>
      </c>
      <c r="G9">
        <v>-1</v>
      </c>
      <c r="P9">
        <f t="shared" si="0"/>
        <v>0</v>
      </c>
      <c r="Q9">
        <f t="shared" si="1"/>
        <v>0</v>
      </c>
      <c r="R9">
        <f t="shared" si="2"/>
        <v>1</v>
      </c>
      <c r="S9">
        <f t="shared" si="3"/>
        <v>0</v>
      </c>
      <c r="T9">
        <f t="shared" si="4"/>
        <v>0</v>
      </c>
      <c r="U9">
        <f t="shared" si="5"/>
        <v>0</v>
      </c>
      <c r="V9">
        <f t="shared" si="6"/>
        <v>0</v>
      </c>
      <c r="W9">
        <f t="shared" si="7"/>
        <v>0</v>
      </c>
      <c r="X9">
        <f t="shared" si="8"/>
        <v>0</v>
      </c>
    </row>
    <row r="10" spans="1:24" x14ac:dyDescent="0.3">
      <c r="A10">
        <v>0</v>
      </c>
      <c r="B10">
        <v>1</v>
      </c>
      <c r="C10">
        <v>2</v>
      </c>
      <c r="D10" t="s">
        <v>415</v>
      </c>
      <c r="E10" t="s">
        <v>418</v>
      </c>
      <c r="F10">
        <v>-2</v>
      </c>
      <c r="G10">
        <v>-1</v>
      </c>
      <c r="J10" t="s">
        <v>907</v>
      </c>
      <c r="K10">
        <f>(K5+L6+M7)/SUM(K5:M7)</f>
        <v>0.43478260869565216</v>
      </c>
      <c r="P10">
        <f t="shared" si="0"/>
        <v>0</v>
      </c>
      <c r="Q10">
        <f t="shared" si="1"/>
        <v>0</v>
      </c>
      <c r="R10">
        <f t="shared" si="2"/>
        <v>0</v>
      </c>
      <c r="S10">
        <f t="shared" si="3"/>
        <v>0</v>
      </c>
      <c r="T10">
        <f t="shared" si="4"/>
        <v>0</v>
      </c>
      <c r="U10">
        <f t="shared" si="5"/>
        <v>0</v>
      </c>
      <c r="V10">
        <f t="shared" si="6"/>
        <v>0</v>
      </c>
      <c r="W10">
        <f t="shared" si="7"/>
        <v>0</v>
      </c>
      <c r="X10">
        <f t="shared" si="8"/>
        <v>1</v>
      </c>
    </row>
    <row r="11" spans="1:24" x14ac:dyDescent="0.3">
      <c r="A11">
        <v>0</v>
      </c>
      <c r="B11">
        <v>1</v>
      </c>
      <c r="C11">
        <v>3</v>
      </c>
      <c r="D11" t="s">
        <v>415</v>
      </c>
      <c r="E11" t="s">
        <v>419</v>
      </c>
      <c r="F11">
        <v>0</v>
      </c>
      <c r="G11">
        <v>-1</v>
      </c>
      <c r="P11">
        <f t="shared" si="0"/>
        <v>0</v>
      </c>
      <c r="Q11">
        <f t="shared" si="1"/>
        <v>0</v>
      </c>
      <c r="R11">
        <f t="shared" si="2"/>
        <v>0</v>
      </c>
      <c r="S11">
        <f t="shared" si="3"/>
        <v>0</v>
      </c>
      <c r="T11">
        <f t="shared" si="4"/>
        <v>0</v>
      </c>
      <c r="U11">
        <f t="shared" si="5"/>
        <v>1</v>
      </c>
      <c r="V11">
        <f t="shared" si="6"/>
        <v>0</v>
      </c>
      <c r="W11">
        <f t="shared" si="7"/>
        <v>0</v>
      </c>
      <c r="X11">
        <f t="shared" si="8"/>
        <v>0</v>
      </c>
    </row>
    <row r="12" spans="1:24" x14ac:dyDescent="0.3">
      <c r="A12">
        <v>0</v>
      </c>
      <c r="B12">
        <v>2</v>
      </c>
      <c r="C12">
        <v>0</v>
      </c>
      <c r="D12" t="s">
        <v>420</v>
      </c>
      <c r="E12" t="s">
        <v>421</v>
      </c>
      <c r="F12">
        <v>0</v>
      </c>
      <c r="G12">
        <v>0</v>
      </c>
      <c r="P12">
        <f t="shared" si="0"/>
        <v>0</v>
      </c>
      <c r="Q12">
        <f t="shared" si="1"/>
        <v>0</v>
      </c>
      <c r="R12">
        <f t="shared" si="2"/>
        <v>0</v>
      </c>
      <c r="S12">
        <f t="shared" si="3"/>
        <v>0</v>
      </c>
      <c r="T12">
        <f t="shared" si="4"/>
        <v>1</v>
      </c>
      <c r="U12">
        <f t="shared" si="5"/>
        <v>0</v>
      </c>
      <c r="V12">
        <f t="shared" si="6"/>
        <v>0</v>
      </c>
      <c r="W12">
        <f t="shared" si="7"/>
        <v>0</v>
      </c>
      <c r="X12">
        <f t="shared" si="8"/>
        <v>0</v>
      </c>
    </row>
    <row r="13" spans="1:24" x14ac:dyDescent="0.3">
      <c r="A13">
        <v>0</v>
      </c>
      <c r="B13">
        <v>2</v>
      </c>
      <c r="C13">
        <v>1</v>
      </c>
      <c r="D13" t="s">
        <v>420</v>
      </c>
      <c r="E13" t="s">
        <v>422</v>
      </c>
      <c r="F13">
        <v>1</v>
      </c>
      <c r="G13">
        <v>-1</v>
      </c>
      <c r="P13">
        <f t="shared" si="0"/>
        <v>0</v>
      </c>
      <c r="Q13">
        <f t="shared" si="1"/>
        <v>0</v>
      </c>
      <c r="R13">
        <f t="shared" si="2"/>
        <v>1</v>
      </c>
      <c r="S13">
        <f t="shared" si="3"/>
        <v>0</v>
      </c>
      <c r="T13">
        <f t="shared" si="4"/>
        <v>0</v>
      </c>
      <c r="U13">
        <f t="shared" si="5"/>
        <v>0</v>
      </c>
      <c r="V13">
        <f t="shared" si="6"/>
        <v>0</v>
      </c>
      <c r="W13">
        <f t="shared" si="7"/>
        <v>0</v>
      </c>
      <c r="X13">
        <f t="shared" si="8"/>
        <v>0</v>
      </c>
    </row>
    <row r="14" spans="1:24" x14ac:dyDescent="0.3">
      <c r="A14">
        <v>0</v>
      </c>
      <c r="B14">
        <v>2</v>
      </c>
      <c r="C14">
        <v>2</v>
      </c>
      <c r="D14" t="s">
        <v>420</v>
      </c>
      <c r="E14" t="s">
        <v>423</v>
      </c>
      <c r="F14">
        <v>-2</v>
      </c>
      <c r="G14">
        <v>-1</v>
      </c>
      <c r="P14">
        <f t="shared" si="0"/>
        <v>0</v>
      </c>
      <c r="Q14">
        <f t="shared" si="1"/>
        <v>0</v>
      </c>
      <c r="R14">
        <f t="shared" si="2"/>
        <v>0</v>
      </c>
      <c r="S14">
        <f t="shared" si="3"/>
        <v>0</v>
      </c>
      <c r="T14">
        <f t="shared" si="4"/>
        <v>0</v>
      </c>
      <c r="U14">
        <f t="shared" si="5"/>
        <v>0</v>
      </c>
      <c r="V14">
        <f t="shared" si="6"/>
        <v>0</v>
      </c>
      <c r="W14">
        <f t="shared" si="7"/>
        <v>0</v>
      </c>
      <c r="X14">
        <f t="shared" si="8"/>
        <v>1</v>
      </c>
    </row>
    <row r="15" spans="1:24" x14ac:dyDescent="0.3">
      <c r="A15">
        <v>0</v>
      </c>
      <c r="B15">
        <v>2</v>
      </c>
      <c r="C15">
        <v>3</v>
      </c>
      <c r="D15" t="s">
        <v>420</v>
      </c>
      <c r="E15" t="s">
        <v>424</v>
      </c>
      <c r="F15">
        <v>-1</v>
      </c>
      <c r="G15">
        <v>1</v>
      </c>
      <c r="P15">
        <f t="shared" si="0"/>
        <v>0</v>
      </c>
      <c r="Q15">
        <f t="shared" si="1"/>
        <v>0</v>
      </c>
      <c r="R15">
        <f t="shared" si="2"/>
        <v>0</v>
      </c>
      <c r="S15">
        <f t="shared" si="3"/>
        <v>0</v>
      </c>
      <c r="T15">
        <f t="shared" si="4"/>
        <v>0</v>
      </c>
      <c r="U15">
        <f t="shared" si="5"/>
        <v>0</v>
      </c>
      <c r="V15">
        <f t="shared" si="6"/>
        <v>1</v>
      </c>
      <c r="W15">
        <f t="shared" si="7"/>
        <v>0</v>
      </c>
      <c r="X15">
        <f t="shared" si="8"/>
        <v>0</v>
      </c>
    </row>
    <row r="16" spans="1:24" x14ac:dyDescent="0.3">
      <c r="A16">
        <v>0</v>
      </c>
      <c r="B16">
        <v>2</v>
      </c>
      <c r="C16">
        <v>4</v>
      </c>
      <c r="D16" t="s">
        <v>420</v>
      </c>
      <c r="E16" t="s">
        <v>425</v>
      </c>
      <c r="F16">
        <v>1</v>
      </c>
      <c r="G16">
        <v>-1</v>
      </c>
      <c r="P16">
        <f t="shared" si="0"/>
        <v>0</v>
      </c>
      <c r="Q16">
        <f t="shared" si="1"/>
        <v>0</v>
      </c>
      <c r="R16">
        <f t="shared" si="2"/>
        <v>1</v>
      </c>
      <c r="S16">
        <f t="shared" si="3"/>
        <v>0</v>
      </c>
      <c r="T16">
        <f t="shared" si="4"/>
        <v>0</v>
      </c>
      <c r="U16">
        <f t="shared" si="5"/>
        <v>0</v>
      </c>
      <c r="V16">
        <f t="shared" si="6"/>
        <v>0</v>
      </c>
      <c r="W16">
        <f t="shared" si="7"/>
        <v>0</v>
      </c>
      <c r="X16">
        <f t="shared" si="8"/>
        <v>0</v>
      </c>
    </row>
    <row r="17" spans="1:24" x14ac:dyDescent="0.3">
      <c r="A17">
        <v>0</v>
      </c>
      <c r="B17">
        <v>3</v>
      </c>
      <c r="C17">
        <v>0</v>
      </c>
      <c r="D17" t="s">
        <v>426</v>
      </c>
      <c r="E17" t="s">
        <v>427</v>
      </c>
      <c r="F17">
        <v>1</v>
      </c>
      <c r="G17">
        <v>0</v>
      </c>
      <c r="P17">
        <f t="shared" si="0"/>
        <v>0</v>
      </c>
      <c r="Q17">
        <f t="shared" si="1"/>
        <v>1</v>
      </c>
      <c r="R17">
        <f t="shared" si="2"/>
        <v>0</v>
      </c>
      <c r="S17">
        <f t="shared" si="3"/>
        <v>0</v>
      </c>
      <c r="T17">
        <f t="shared" si="4"/>
        <v>0</v>
      </c>
      <c r="U17">
        <f t="shared" si="5"/>
        <v>0</v>
      </c>
      <c r="V17">
        <f t="shared" si="6"/>
        <v>0</v>
      </c>
      <c r="W17">
        <f t="shared" si="7"/>
        <v>0</v>
      </c>
      <c r="X17">
        <f t="shared" si="8"/>
        <v>0</v>
      </c>
    </row>
    <row r="18" spans="1:24" x14ac:dyDescent="0.3">
      <c r="A18">
        <v>0</v>
      </c>
      <c r="B18">
        <v>3</v>
      </c>
      <c r="C18">
        <v>1</v>
      </c>
      <c r="D18" t="s">
        <v>426</v>
      </c>
      <c r="E18" t="s">
        <v>428</v>
      </c>
      <c r="F18">
        <v>1</v>
      </c>
      <c r="G18">
        <v>0</v>
      </c>
      <c r="P18">
        <f t="shared" si="0"/>
        <v>0</v>
      </c>
      <c r="Q18">
        <f t="shared" si="1"/>
        <v>1</v>
      </c>
      <c r="R18">
        <f t="shared" si="2"/>
        <v>0</v>
      </c>
      <c r="S18">
        <f t="shared" si="3"/>
        <v>0</v>
      </c>
      <c r="T18">
        <f t="shared" si="4"/>
        <v>0</v>
      </c>
      <c r="U18">
        <f t="shared" si="5"/>
        <v>0</v>
      </c>
      <c r="V18">
        <f t="shared" si="6"/>
        <v>0</v>
      </c>
      <c r="W18">
        <f t="shared" si="7"/>
        <v>0</v>
      </c>
      <c r="X18">
        <f t="shared" si="8"/>
        <v>0</v>
      </c>
    </row>
    <row r="19" spans="1:24" x14ac:dyDescent="0.3">
      <c r="A19">
        <v>0</v>
      </c>
      <c r="B19">
        <v>5</v>
      </c>
      <c r="C19">
        <v>0</v>
      </c>
      <c r="D19" t="s">
        <v>415</v>
      </c>
      <c r="E19" t="s">
        <v>429</v>
      </c>
      <c r="F19">
        <v>-1</v>
      </c>
      <c r="G19">
        <v>0</v>
      </c>
      <c r="P19">
        <f t="shared" si="0"/>
        <v>0</v>
      </c>
      <c r="Q19">
        <f t="shared" si="1"/>
        <v>0</v>
      </c>
      <c r="R19">
        <f t="shared" si="2"/>
        <v>0</v>
      </c>
      <c r="S19">
        <f t="shared" si="3"/>
        <v>0</v>
      </c>
      <c r="T19">
        <f t="shared" si="4"/>
        <v>0</v>
      </c>
      <c r="U19">
        <f t="shared" si="5"/>
        <v>0</v>
      </c>
      <c r="V19">
        <f t="shared" si="6"/>
        <v>0</v>
      </c>
      <c r="W19">
        <f t="shared" si="7"/>
        <v>1</v>
      </c>
      <c r="X19">
        <f t="shared" si="8"/>
        <v>0</v>
      </c>
    </row>
    <row r="20" spans="1:24" x14ac:dyDescent="0.3">
      <c r="A20">
        <v>0</v>
      </c>
      <c r="B20">
        <v>6</v>
      </c>
      <c r="C20">
        <v>0</v>
      </c>
      <c r="D20" t="s">
        <v>430</v>
      </c>
      <c r="E20" t="s">
        <v>262</v>
      </c>
      <c r="F20">
        <v>0</v>
      </c>
      <c r="G20">
        <v>0</v>
      </c>
      <c r="P20">
        <f t="shared" si="0"/>
        <v>0</v>
      </c>
      <c r="Q20">
        <f t="shared" si="1"/>
        <v>0</v>
      </c>
      <c r="R20">
        <f t="shared" si="2"/>
        <v>0</v>
      </c>
      <c r="S20">
        <f t="shared" si="3"/>
        <v>0</v>
      </c>
      <c r="T20">
        <f t="shared" si="4"/>
        <v>1</v>
      </c>
      <c r="U20">
        <f t="shared" si="5"/>
        <v>0</v>
      </c>
      <c r="V20">
        <f t="shared" si="6"/>
        <v>0</v>
      </c>
      <c r="W20">
        <f t="shared" si="7"/>
        <v>0</v>
      </c>
      <c r="X20">
        <f t="shared" si="8"/>
        <v>0</v>
      </c>
    </row>
    <row r="21" spans="1:24" x14ac:dyDescent="0.3">
      <c r="A21">
        <v>0</v>
      </c>
      <c r="B21">
        <v>6</v>
      </c>
      <c r="C21">
        <v>1</v>
      </c>
      <c r="D21" t="s">
        <v>430</v>
      </c>
      <c r="E21" t="s">
        <v>431</v>
      </c>
      <c r="F21">
        <v>1</v>
      </c>
      <c r="G21">
        <v>0</v>
      </c>
      <c r="P21">
        <f t="shared" si="0"/>
        <v>0</v>
      </c>
      <c r="Q21">
        <f t="shared" si="1"/>
        <v>1</v>
      </c>
      <c r="R21">
        <f t="shared" si="2"/>
        <v>0</v>
      </c>
      <c r="S21">
        <f t="shared" si="3"/>
        <v>0</v>
      </c>
      <c r="T21">
        <f t="shared" si="4"/>
        <v>0</v>
      </c>
      <c r="U21">
        <f t="shared" si="5"/>
        <v>0</v>
      </c>
      <c r="V21">
        <f t="shared" si="6"/>
        <v>0</v>
      </c>
      <c r="W21">
        <f t="shared" si="7"/>
        <v>0</v>
      </c>
      <c r="X21">
        <f t="shared" si="8"/>
        <v>0</v>
      </c>
    </row>
    <row r="22" spans="1:24" x14ac:dyDescent="0.3">
      <c r="A22">
        <v>0</v>
      </c>
      <c r="B22">
        <v>6</v>
      </c>
      <c r="C22">
        <v>2</v>
      </c>
      <c r="D22" t="s">
        <v>430</v>
      </c>
      <c r="E22" t="s">
        <v>432</v>
      </c>
      <c r="F22">
        <v>-1</v>
      </c>
      <c r="G22">
        <v>1</v>
      </c>
      <c r="P22">
        <f t="shared" si="0"/>
        <v>0</v>
      </c>
      <c r="Q22">
        <f t="shared" si="1"/>
        <v>0</v>
      </c>
      <c r="R22">
        <f t="shared" si="2"/>
        <v>0</v>
      </c>
      <c r="S22">
        <f t="shared" si="3"/>
        <v>0</v>
      </c>
      <c r="T22">
        <f t="shared" si="4"/>
        <v>0</v>
      </c>
      <c r="U22">
        <f t="shared" si="5"/>
        <v>0</v>
      </c>
      <c r="V22">
        <f t="shared" si="6"/>
        <v>1</v>
      </c>
      <c r="W22">
        <f t="shared" si="7"/>
        <v>0</v>
      </c>
      <c r="X22">
        <f t="shared" si="8"/>
        <v>0</v>
      </c>
    </row>
    <row r="23" spans="1:24" x14ac:dyDescent="0.3">
      <c r="A23">
        <v>0</v>
      </c>
      <c r="B23">
        <v>6</v>
      </c>
      <c r="C23">
        <v>3</v>
      </c>
      <c r="D23" t="s">
        <v>430</v>
      </c>
      <c r="E23" t="s">
        <v>433</v>
      </c>
      <c r="F23">
        <v>-1</v>
      </c>
      <c r="G23">
        <v>1</v>
      </c>
      <c r="P23">
        <f t="shared" si="0"/>
        <v>0</v>
      </c>
      <c r="Q23">
        <f t="shared" si="1"/>
        <v>0</v>
      </c>
      <c r="R23">
        <f t="shared" si="2"/>
        <v>0</v>
      </c>
      <c r="S23">
        <f t="shared" si="3"/>
        <v>0</v>
      </c>
      <c r="T23">
        <f t="shared" si="4"/>
        <v>0</v>
      </c>
      <c r="U23">
        <f t="shared" si="5"/>
        <v>0</v>
      </c>
      <c r="V23">
        <f t="shared" si="6"/>
        <v>1</v>
      </c>
      <c r="W23">
        <f t="shared" si="7"/>
        <v>0</v>
      </c>
      <c r="X23">
        <f t="shared" si="8"/>
        <v>0</v>
      </c>
    </row>
    <row r="24" spans="1:24" x14ac:dyDescent="0.3">
      <c r="A24">
        <v>0</v>
      </c>
      <c r="B24">
        <v>6</v>
      </c>
      <c r="C24">
        <v>4</v>
      </c>
      <c r="D24" t="s">
        <v>430</v>
      </c>
      <c r="E24" t="s">
        <v>434</v>
      </c>
      <c r="F24">
        <v>0</v>
      </c>
      <c r="G24">
        <v>1</v>
      </c>
      <c r="P24">
        <f t="shared" si="0"/>
        <v>0</v>
      </c>
      <c r="Q24">
        <f t="shared" si="1"/>
        <v>0</v>
      </c>
      <c r="R24">
        <f t="shared" si="2"/>
        <v>0</v>
      </c>
      <c r="S24">
        <f t="shared" si="3"/>
        <v>1</v>
      </c>
      <c r="T24">
        <f t="shared" si="4"/>
        <v>0</v>
      </c>
      <c r="U24">
        <f t="shared" si="5"/>
        <v>0</v>
      </c>
      <c r="V24">
        <f t="shared" si="6"/>
        <v>0</v>
      </c>
      <c r="W24">
        <f t="shared" si="7"/>
        <v>0</v>
      </c>
      <c r="X24">
        <f t="shared" si="8"/>
        <v>0</v>
      </c>
    </row>
    <row r="25" spans="1:24" x14ac:dyDescent="0.3">
      <c r="A25">
        <v>0</v>
      </c>
      <c r="B25">
        <v>6</v>
      </c>
      <c r="C25">
        <v>5</v>
      </c>
      <c r="D25" t="s">
        <v>430</v>
      </c>
      <c r="E25" t="s">
        <v>435</v>
      </c>
      <c r="F25">
        <v>1</v>
      </c>
      <c r="G25">
        <v>1</v>
      </c>
      <c r="P25">
        <f t="shared" si="0"/>
        <v>1</v>
      </c>
      <c r="Q25">
        <f t="shared" si="1"/>
        <v>0</v>
      </c>
      <c r="R25">
        <f t="shared" si="2"/>
        <v>0</v>
      </c>
      <c r="S25">
        <f t="shared" si="3"/>
        <v>0</v>
      </c>
      <c r="T25">
        <f t="shared" si="4"/>
        <v>0</v>
      </c>
      <c r="U25">
        <f t="shared" si="5"/>
        <v>0</v>
      </c>
      <c r="V25">
        <f t="shared" si="6"/>
        <v>0</v>
      </c>
      <c r="W25">
        <f t="shared" si="7"/>
        <v>0</v>
      </c>
      <c r="X25">
        <f t="shared" si="8"/>
        <v>0</v>
      </c>
    </row>
    <row r="26" spans="1:24" x14ac:dyDescent="0.3">
      <c r="A26">
        <v>0</v>
      </c>
      <c r="B26">
        <v>6</v>
      </c>
      <c r="C26">
        <v>6</v>
      </c>
      <c r="D26" t="s">
        <v>430</v>
      </c>
      <c r="E26" t="s">
        <v>436</v>
      </c>
      <c r="F26">
        <v>-1</v>
      </c>
      <c r="G26">
        <v>1</v>
      </c>
      <c r="P26">
        <f t="shared" si="0"/>
        <v>0</v>
      </c>
      <c r="Q26">
        <f t="shared" si="1"/>
        <v>0</v>
      </c>
      <c r="R26">
        <f t="shared" si="2"/>
        <v>0</v>
      </c>
      <c r="S26">
        <f t="shared" si="3"/>
        <v>0</v>
      </c>
      <c r="T26">
        <f t="shared" si="4"/>
        <v>0</v>
      </c>
      <c r="U26">
        <f t="shared" si="5"/>
        <v>0</v>
      </c>
      <c r="V26">
        <f t="shared" si="6"/>
        <v>1</v>
      </c>
      <c r="W26">
        <f t="shared" si="7"/>
        <v>0</v>
      </c>
      <c r="X26">
        <f t="shared" si="8"/>
        <v>0</v>
      </c>
    </row>
    <row r="27" spans="1:24" x14ac:dyDescent="0.3">
      <c r="A27">
        <v>0</v>
      </c>
      <c r="B27">
        <v>6</v>
      </c>
      <c r="C27">
        <v>7</v>
      </c>
      <c r="D27" t="s">
        <v>430</v>
      </c>
      <c r="E27" t="s">
        <v>437</v>
      </c>
      <c r="F27">
        <v>1</v>
      </c>
      <c r="G27">
        <v>-1</v>
      </c>
      <c r="P27">
        <f t="shared" si="0"/>
        <v>0</v>
      </c>
      <c r="Q27">
        <f t="shared" si="1"/>
        <v>0</v>
      </c>
      <c r="R27">
        <f t="shared" si="2"/>
        <v>1</v>
      </c>
      <c r="S27">
        <f t="shared" si="3"/>
        <v>0</v>
      </c>
      <c r="T27">
        <f t="shared" si="4"/>
        <v>0</v>
      </c>
      <c r="U27">
        <f t="shared" si="5"/>
        <v>0</v>
      </c>
      <c r="V27">
        <f t="shared" si="6"/>
        <v>0</v>
      </c>
      <c r="W27">
        <f t="shared" si="7"/>
        <v>0</v>
      </c>
      <c r="X27">
        <f t="shared" si="8"/>
        <v>0</v>
      </c>
    </row>
    <row r="28" spans="1:24" x14ac:dyDescent="0.3">
      <c r="A28">
        <v>0</v>
      </c>
      <c r="B28">
        <v>7</v>
      </c>
      <c r="C28">
        <v>0</v>
      </c>
      <c r="D28" t="s">
        <v>438</v>
      </c>
      <c r="E28" t="s">
        <v>439</v>
      </c>
      <c r="F28">
        <v>-1</v>
      </c>
      <c r="G28">
        <v>-1</v>
      </c>
      <c r="P28">
        <f t="shared" si="0"/>
        <v>0</v>
      </c>
      <c r="Q28">
        <f t="shared" si="1"/>
        <v>0</v>
      </c>
      <c r="R28">
        <f t="shared" si="2"/>
        <v>0</v>
      </c>
      <c r="S28">
        <f t="shared" si="3"/>
        <v>0</v>
      </c>
      <c r="T28">
        <f t="shared" si="4"/>
        <v>0</v>
      </c>
      <c r="U28">
        <f t="shared" si="5"/>
        <v>0</v>
      </c>
      <c r="V28">
        <f t="shared" si="6"/>
        <v>0</v>
      </c>
      <c r="W28">
        <f t="shared" si="7"/>
        <v>0</v>
      </c>
      <c r="X28">
        <f t="shared" si="8"/>
        <v>1</v>
      </c>
    </row>
    <row r="29" spans="1:24" x14ac:dyDescent="0.3">
      <c r="A29">
        <v>0</v>
      </c>
      <c r="B29">
        <v>7</v>
      </c>
      <c r="C29">
        <v>1</v>
      </c>
      <c r="D29" t="s">
        <v>438</v>
      </c>
      <c r="E29" t="s">
        <v>440</v>
      </c>
      <c r="F29">
        <v>1</v>
      </c>
      <c r="G29">
        <v>-1</v>
      </c>
      <c r="P29">
        <f t="shared" si="0"/>
        <v>0</v>
      </c>
      <c r="Q29">
        <f t="shared" si="1"/>
        <v>0</v>
      </c>
      <c r="R29">
        <f t="shared" si="2"/>
        <v>1</v>
      </c>
      <c r="S29">
        <f t="shared" si="3"/>
        <v>0</v>
      </c>
      <c r="T29">
        <f t="shared" si="4"/>
        <v>0</v>
      </c>
      <c r="U29">
        <f t="shared" si="5"/>
        <v>0</v>
      </c>
      <c r="V29">
        <f t="shared" si="6"/>
        <v>0</v>
      </c>
      <c r="W29">
        <f t="shared" si="7"/>
        <v>0</v>
      </c>
      <c r="X29">
        <f t="shared" si="8"/>
        <v>0</v>
      </c>
    </row>
    <row r="30" spans="1:24" x14ac:dyDescent="0.3">
      <c r="A30">
        <v>0</v>
      </c>
      <c r="B30">
        <v>7</v>
      </c>
      <c r="C30">
        <v>2</v>
      </c>
      <c r="D30" t="s">
        <v>438</v>
      </c>
      <c r="E30" t="s">
        <v>441</v>
      </c>
      <c r="F30">
        <v>-1</v>
      </c>
      <c r="G30">
        <v>-1</v>
      </c>
      <c r="P30">
        <f t="shared" si="0"/>
        <v>0</v>
      </c>
      <c r="Q30">
        <f t="shared" si="1"/>
        <v>0</v>
      </c>
      <c r="R30">
        <f t="shared" si="2"/>
        <v>0</v>
      </c>
      <c r="S30">
        <f t="shared" si="3"/>
        <v>0</v>
      </c>
      <c r="T30">
        <f t="shared" si="4"/>
        <v>0</v>
      </c>
      <c r="U30">
        <f t="shared" si="5"/>
        <v>0</v>
      </c>
      <c r="V30">
        <f t="shared" si="6"/>
        <v>0</v>
      </c>
      <c r="W30">
        <f t="shared" si="7"/>
        <v>0</v>
      </c>
      <c r="X30">
        <f t="shared" si="8"/>
        <v>1</v>
      </c>
    </row>
    <row r="31" spans="1:24" x14ac:dyDescent="0.3">
      <c r="A31">
        <v>0</v>
      </c>
      <c r="B31">
        <v>7</v>
      </c>
      <c r="C31">
        <v>3</v>
      </c>
      <c r="D31" t="s">
        <v>438</v>
      </c>
      <c r="E31" t="s">
        <v>442</v>
      </c>
      <c r="F31">
        <v>1</v>
      </c>
      <c r="G31">
        <v>-1</v>
      </c>
      <c r="P31">
        <f t="shared" si="0"/>
        <v>0</v>
      </c>
      <c r="Q31">
        <f t="shared" si="1"/>
        <v>0</v>
      </c>
      <c r="R31">
        <f t="shared" si="2"/>
        <v>1</v>
      </c>
      <c r="S31">
        <f t="shared" si="3"/>
        <v>0</v>
      </c>
      <c r="T31">
        <f t="shared" si="4"/>
        <v>0</v>
      </c>
      <c r="U31">
        <f t="shared" si="5"/>
        <v>0</v>
      </c>
      <c r="V31">
        <f t="shared" si="6"/>
        <v>0</v>
      </c>
      <c r="W31">
        <f t="shared" si="7"/>
        <v>0</v>
      </c>
      <c r="X31">
        <f t="shared" si="8"/>
        <v>0</v>
      </c>
    </row>
    <row r="32" spans="1:24" x14ac:dyDescent="0.3">
      <c r="A32">
        <v>0</v>
      </c>
      <c r="B32">
        <v>7</v>
      </c>
      <c r="C32">
        <v>4</v>
      </c>
      <c r="D32" t="s">
        <v>438</v>
      </c>
      <c r="E32" t="s">
        <v>443</v>
      </c>
      <c r="F32">
        <v>1</v>
      </c>
      <c r="G32">
        <v>-1</v>
      </c>
      <c r="P32">
        <f t="shared" si="0"/>
        <v>0</v>
      </c>
      <c r="Q32">
        <f t="shared" si="1"/>
        <v>0</v>
      </c>
      <c r="R32">
        <f t="shared" si="2"/>
        <v>1</v>
      </c>
      <c r="S32">
        <f t="shared" si="3"/>
        <v>0</v>
      </c>
      <c r="T32">
        <f t="shared" si="4"/>
        <v>0</v>
      </c>
      <c r="U32">
        <f t="shared" si="5"/>
        <v>0</v>
      </c>
      <c r="V32">
        <f t="shared" si="6"/>
        <v>0</v>
      </c>
      <c r="W32">
        <f t="shared" si="7"/>
        <v>0</v>
      </c>
      <c r="X32">
        <f t="shared" si="8"/>
        <v>0</v>
      </c>
    </row>
    <row r="33" spans="1:24" x14ac:dyDescent="0.3">
      <c r="A33">
        <v>0</v>
      </c>
      <c r="B33">
        <v>7</v>
      </c>
      <c r="C33">
        <v>5</v>
      </c>
      <c r="D33" t="s">
        <v>438</v>
      </c>
      <c r="E33" t="s">
        <v>444</v>
      </c>
      <c r="F33">
        <v>2</v>
      </c>
      <c r="G33">
        <v>-1</v>
      </c>
      <c r="P33">
        <f t="shared" si="0"/>
        <v>0</v>
      </c>
      <c r="Q33">
        <f t="shared" si="1"/>
        <v>0</v>
      </c>
      <c r="R33">
        <f t="shared" si="2"/>
        <v>1</v>
      </c>
      <c r="S33">
        <f t="shared" si="3"/>
        <v>0</v>
      </c>
      <c r="T33">
        <f t="shared" si="4"/>
        <v>0</v>
      </c>
      <c r="U33">
        <f t="shared" si="5"/>
        <v>0</v>
      </c>
      <c r="V33">
        <f t="shared" si="6"/>
        <v>0</v>
      </c>
      <c r="W33">
        <f t="shared" si="7"/>
        <v>0</v>
      </c>
      <c r="X33">
        <f t="shared" si="8"/>
        <v>0</v>
      </c>
    </row>
    <row r="34" spans="1:24" x14ac:dyDescent="0.3">
      <c r="A34">
        <v>0</v>
      </c>
      <c r="B34">
        <v>7</v>
      </c>
      <c r="C34">
        <v>6</v>
      </c>
      <c r="D34" t="s">
        <v>438</v>
      </c>
      <c r="E34" t="s">
        <v>445</v>
      </c>
      <c r="F34">
        <v>-1</v>
      </c>
      <c r="G34">
        <v>-1</v>
      </c>
      <c r="P34">
        <f t="shared" si="0"/>
        <v>0</v>
      </c>
      <c r="Q34">
        <f t="shared" si="1"/>
        <v>0</v>
      </c>
      <c r="R34">
        <f t="shared" si="2"/>
        <v>0</v>
      </c>
      <c r="S34">
        <f t="shared" si="3"/>
        <v>0</v>
      </c>
      <c r="T34">
        <f t="shared" si="4"/>
        <v>0</v>
      </c>
      <c r="U34">
        <f t="shared" si="5"/>
        <v>0</v>
      </c>
      <c r="V34">
        <f t="shared" si="6"/>
        <v>0</v>
      </c>
      <c r="W34">
        <f t="shared" si="7"/>
        <v>0</v>
      </c>
      <c r="X34">
        <f t="shared" si="8"/>
        <v>1</v>
      </c>
    </row>
    <row r="35" spans="1:24" x14ac:dyDescent="0.3">
      <c r="A35">
        <v>0</v>
      </c>
      <c r="B35">
        <v>8</v>
      </c>
      <c r="C35">
        <v>0</v>
      </c>
      <c r="D35" t="s">
        <v>426</v>
      </c>
      <c r="E35" t="s">
        <v>446</v>
      </c>
      <c r="F35">
        <v>2</v>
      </c>
      <c r="G35">
        <v>1</v>
      </c>
      <c r="P35">
        <f t="shared" si="0"/>
        <v>1</v>
      </c>
      <c r="Q35">
        <f t="shared" si="1"/>
        <v>0</v>
      </c>
      <c r="R35">
        <f t="shared" si="2"/>
        <v>0</v>
      </c>
      <c r="S35">
        <f t="shared" si="3"/>
        <v>0</v>
      </c>
      <c r="T35">
        <f t="shared" si="4"/>
        <v>0</v>
      </c>
      <c r="U35">
        <f t="shared" si="5"/>
        <v>0</v>
      </c>
      <c r="V35">
        <f t="shared" si="6"/>
        <v>0</v>
      </c>
      <c r="W35">
        <f t="shared" si="7"/>
        <v>0</v>
      </c>
      <c r="X35">
        <f t="shared" si="8"/>
        <v>0</v>
      </c>
    </row>
    <row r="36" spans="1:24" x14ac:dyDescent="0.3">
      <c r="A36">
        <v>0</v>
      </c>
      <c r="B36">
        <v>8</v>
      </c>
      <c r="C36">
        <v>1</v>
      </c>
      <c r="D36" t="s">
        <v>426</v>
      </c>
      <c r="E36" t="s">
        <v>447</v>
      </c>
      <c r="F36">
        <v>-1</v>
      </c>
      <c r="G36">
        <v>1</v>
      </c>
      <c r="P36">
        <f t="shared" si="0"/>
        <v>0</v>
      </c>
      <c r="Q36">
        <f t="shared" si="1"/>
        <v>0</v>
      </c>
      <c r="R36">
        <f t="shared" si="2"/>
        <v>0</v>
      </c>
      <c r="S36">
        <f t="shared" si="3"/>
        <v>0</v>
      </c>
      <c r="T36">
        <f t="shared" si="4"/>
        <v>0</v>
      </c>
      <c r="U36">
        <f t="shared" si="5"/>
        <v>0</v>
      </c>
      <c r="V36">
        <f t="shared" si="6"/>
        <v>1</v>
      </c>
      <c r="W36">
        <f t="shared" si="7"/>
        <v>0</v>
      </c>
      <c r="X36">
        <f t="shared" si="8"/>
        <v>0</v>
      </c>
    </row>
    <row r="37" spans="1:24" x14ac:dyDescent="0.3">
      <c r="A37">
        <v>0</v>
      </c>
      <c r="B37">
        <v>9</v>
      </c>
      <c r="C37">
        <v>0</v>
      </c>
      <c r="D37" t="s">
        <v>448</v>
      </c>
      <c r="E37" t="s">
        <v>449</v>
      </c>
      <c r="F37">
        <v>1</v>
      </c>
      <c r="G37">
        <v>-1</v>
      </c>
      <c r="P37">
        <f t="shared" si="0"/>
        <v>0</v>
      </c>
      <c r="Q37">
        <f t="shared" si="1"/>
        <v>0</v>
      </c>
      <c r="R37">
        <f t="shared" si="2"/>
        <v>1</v>
      </c>
      <c r="S37">
        <f t="shared" si="3"/>
        <v>0</v>
      </c>
      <c r="T37">
        <f t="shared" si="4"/>
        <v>0</v>
      </c>
      <c r="U37">
        <f t="shared" si="5"/>
        <v>0</v>
      </c>
      <c r="V37">
        <f t="shared" si="6"/>
        <v>0</v>
      </c>
      <c r="W37">
        <f t="shared" si="7"/>
        <v>0</v>
      </c>
      <c r="X37">
        <f t="shared" si="8"/>
        <v>0</v>
      </c>
    </row>
    <row r="38" spans="1:24" x14ac:dyDescent="0.3">
      <c r="A38">
        <v>0</v>
      </c>
      <c r="B38">
        <v>9</v>
      </c>
      <c r="C38">
        <v>1</v>
      </c>
      <c r="D38" t="s">
        <v>448</v>
      </c>
      <c r="E38" t="s">
        <v>450</v>
      </c>
      <c r="F38">
        <v>-1</v>
      </c>
      <c r="G38">
        <v>-1</v>
      </c>
      <c r="P38">
        <f t="shared" si="0"/>
        <v>0</v>
      </c>
      <c r="Q38">
        <f t="shared" si="1"/>
        <v>0</v>
      </c>
      <c r="R38">
        <f t="shared" si="2"/>
        <v>0</v>
      </c>
      <c r="S38">
        <f t="shared" si="3"/>
        <v>0</v>
      </c>
      <c r="T38">
        <f t="shared" si="4"/>
        <v>0</v>
      </c>
      <c r="U38">
        <f t="shared" si="5"/>
        <v>0</v>
      </c>
      <c r="V38">
        <f t="shared" si="6"/>
        <v>0</v>
      </c>
      <c r="W38">
        <f t="shared" si="7"/>
        <v>0</v>
      </c>
      <c r="X38">
        <f t="shared" si="8"/>
        <v>1</v>
      </c>
    </row>
    <row r="39" spans="1:24" x14ac:dyDescent="0.3">
      <c r="A39">
        <v>0</v>
      </c>
      <c r="B39">
        <v>10</v>
      </c>
      <c r="C39">
        <v>0</v>
      </c>
      <c r="D39" t="s">
        <v>451</v>
      </c>
      <c r="E39" t="s">
        <v>452</v>
      </c>
      <c r="F39">
        <v>0</v>
      </c>
      <c r="G39">
        <v>0</v>
      </c>
      <c r="P39">
        <f t="shared" si="0"/>
        <v>0</v>
      </c>
      <c r="Q39">
        <f t="shared" si="1"/>
        <v>0</v>
      </c>
      <c r="R39">
        <f t="shared" si="2"/>
        <v>0</v>
      </c>
      <c r="S39">
        <f t="shared" si="3"/>
        <v>0</v>
      </c>
      <c r="T39">
        <f t="shared" si="4"/>
        <v>1</v>
      </c>
      <c r="U39">
        <f t="shared" si="5"/>
        <v>0</v>
      </c>
      <c r="V39">
        <f t="shared" si="6"/>
        <v>0</v>
      </c>
      <c r="W39">
        <f t="shared" si="7"/>
        <v>0</v>
      </c>
      <c r="X39">
        <f t="shared" si="8"/>
        <v>0</v>
      </c>
    </row>
    <row r="40" spans="1:24" x14ac:dyDescent="0.3">
      <c r="A40">
        <v>0</v>
      </c>
      <c r="B40">
        <v>10</v>
      </c>
      <c r="C40">
        <v>1</v>
      </c>
      <c r="D40" t="s">
        <v>451</v>
      </c>
      <c r="E40" t="s">
        <v>453</v>
      </c>
      <c r="F40">
        <v>1</v>
      </c>
      <c r="G40">
        <v>0</v>
      </c>
      <c r="P40">
        <f t="shared" si="0"/>
        <v>0</v>
      </c>
      <c r="Q40">
        <f t="shared" si="1"/>
        <v>1</v>
      </c>
      <c r="R40">
        <f t="shared" si="2"/>
        <v>0</v>
      </c>
      <c r="S40">
        <f t="shared" si="3"/>
        <v>0</v>
      </c>
      <c r="T40">
        <f t="shared" si="4"/>
        <v>0</v>
      </c>
      <c r="U40">
        <f t="shared" si="5"/>
        <v>0</v>
      </c>
      <c r="V40">
        <f t="shared" si="6"/>
        <v>0</v>
      </c>
      <c r="W40">
        <f t="shared" si="7"/>
        <v>0</v>
      </c>
      <c r="X40">
        <f t="shared" si="8"/>
        <v>0</v>
      </c>
    </row>
    <row r="41" spans="1:24" x14ac:dyDescent="0.3">
      <c r="A41">
        <v>0</v>
      </c>
      <c r="B41">
        <v>10</v>
      </c>
      <c r="C41">
        <v>2</v>
      </c>
      <c r="D41" t="s">
        <v>451</v>
      </c>
      <c r="E41" t="s">
        <v>53</v>
      </c>
      <c r="F41">
        <v>1</v>
      </c>
      <c r="G41">
        <v>0</v>
      </c>
      <c r="P41">
        <f t="shared" si="0"/>
        <v>0</v>
      </c>
      <c r="Q41">
        <f t="shared" si="1"/>
        <v>1</v>
      </c>
      <c r="R41">
        <f t="shared" si="2"/>
        <v>0</v>
      </c>
      <c r="S41">
        <f t="shared" si="3"/>
        <v>0</v>
      </c>
      <c r="T41">
        <f t="shared" si="4"/>
        <v>0</v>
      </c>
      <c r="U41">
        <f t="shared" si="5"/>
        <v>0</v>
      </c>
      <c r="V41">
        <f t="shared" si="6"/>
        <v>0</v>
      </c>
      <c r="W41">
        <f t="shared" si="7"/>
        <v>0</v>
      </c>
      <c r="X41">
        <f t="shared" si="8"/>
        <v>0</v>
      </c>
    </row>
    <row r="42" spans="1:24" x14ac:dyDescent="0.3">
      <c r="A42">
        <v>0</v>
      </c>
      <c r="B42">
        <v>10</v>
      </c>
      <c r="C42">
        <v>3</v>
      </c>
      <c r="D42" t="s">
        <v>451</v>
      </c>
      <c r="E42" t="s">
        <v>431</v>
      </c>
      <c r="F42">
        <v>1</v>
      </c>
      <c r="G42">
        <v>0</v>
      </c>
      <c r="P42">
        <f t="shared" si="0"/>
        <v>0</v>
      </c>
      <c r="Q42">
        <f t="shared" si="1"/>
        <v>1</v>
      </c>
      <c r="R42">
        <f t="shared" si="2"/>
        <v>0</v>
      </c>
      <c r="S42">
        <f t="shared" si="3"/>
        <v>0</v>
      </c>
      <c r="T42">
        <f t="shared" si="4"/>
        <v>0</v>
      </c>
      <c r="U42">
        <f t="shared" si="5"/>
        <v>0</v>
      </c>
      <c r="V42">
        <f t="shared" si="6"/>
        <v>0</v>
      </c>
      <c r="W42">
        <f t="shared" si="7"/>
        <v>0</v>
      </c>
      <c r="X42">
        <f t="shared" si="8"/>
        <v>0</v>
      </c>
    </row>
    <row r="43" spans="1:24" x14ac:dyDescent="0.3">
      <c r="A43">
        <v>1</v>
      </c>
      <c r="B43">
        <v>11</v>
      </c>
      <c r="C43">
        <v>0</v>
      </c>
      <c r="D43" t="s">
        <v>409</v>
      </c>
      <c r="E43" t="s">
        <v>454</v>
      </c>
      <c r="F43">
        <v>-1</v>
      </c>
      <c r="G43">
        <v>0</v>
      </c>
      <c r="P43">
        <f t="shared" si="0"/>
        <v>0</v>
      </c>
      <c r="Q43">
        <f t="shared" si="1"/>
        <v>0</v>
      </c>
      <c r="R43">
        <f t="shared" si="2"/>
        <v>0</v>
      </c>
      <c r="S43">
        <f t="shared" si="3"/>
        <v>0</v>
      </c>
      <c r="T43">
        <f t="shared" si="4"/>
        <v>0</v>
      </c>
      <c r="U43">
        <f t="shared" si="5"/>
        <v>0</v>
      </c>
      <c r="V43">
        <f t="shared" si="6"/>
        <v>0</v>
      </c>
      <c r="W43">
        <f t="shared" si="7"/>
        <v>1</v>
      </c>
      <c r="X43">
        <f t="shared" si="8"/>
        <v>0</v>
      </c>
    </row>
    <row r="44" spans="1:24" x14ac:dyDescent="0.3">
      <c r="A44">
        <v>1</v>
      </c>
      <c r="B44">
        <v>11</v>
      </c>
      <c r="C44">
        <v>1</v>
      </c>
      <c r="D44" t="s">
        <v>409</v>
      </c>
      <c r="E44" t="s">
        <v>455</v>
      </c>
      <c r="F44">
        <v>0</v>
      </c>
      <c r="G44">
        <v>0</v>
      </c>
      <c r="P44">
        <f t="shared" si="0"/>
        <v>0</v>
      </c>
      <c r="Q44">
        <f t="shared" si="1"/>
        <v>0</v>
      </c>
      <c r="R44">
        <f t="shared" si="2"/>
        <v>0</v>
      </c>
      <c r="S44">
        <f t="shared" si="3"/>
        <v>0</v>
      </c>
      <c r="T44">
        <f t="shared" si="4"/>
        <v>1</v>
      </c>
      <c r="U44">
        <f t="shared" si="5"/>
        <v>0</v>
      </c>
      <c r="V44">
        <f t="shared" si="6"/>
        <v>0</v>
      </c>
      <c r="W44">
        <f t="shared" si="7"/>
        <v>0</v>
      </c>
      <c r="X44">
        <f t="shared" si="8"/>
        <v>0</v>
      </c>
    </row>
    <row r="45" spans="1:24" x14ac:dyDescent="0.3">
      <c r="A45">
        <v>1</v>
      </c>
      <c r="B45">
        <v>11</v>
      </c>
      <c r="C45">
        <v>2</v>
      </c>
      <c r="D45" t="s">
        <v>409</v>
      </c>
      <c r="E45" t="s">
        <v>456</v>
      </c>
      <c r="F45">
        <v>1</v>
      </c>
      <c r="G45">
        <v>0</v>
      </c>
      <c r="P45">
        <f t="shared" si="0"/>
        <v>0</v>
      </c>
      <c r="Q45">
        <f t="shared" si="1"/>
        <v>1</v>
      </c>
      <c r="R45">
        <f t="shared" si="2"/>
        <v>0</v>
      </c>
      <c r="S45">
        <f t="shared" si="3"/>
        <v>0</v>
      </c>
      <c r="T45">
        <f t="shared" si="4"/>
        <v>0</v>
      </c>
      <c r="U45">
        <f t="shared" si="5"/>
        <v>0</v>
      </c>
      <c r="V45">
        <f t="shared" si="6"/>
        <v>0</v>
      </c>
      <c r="W45">
        <f t="shared" si="7"/>
        <v>0</v>
      </c>
      <c r="X45">
        <f t="shared" si="8"/>
        <v>0</v>
      </c>
    </row>
    <row r="46" spans="1:24" x14ac:dyDescent="0.3">
      <c r="A46">
        <v>1</v>
      </c>
      <c r="B46">
        <v>11</v>
      </c>
      <c r="C46">
        <v>3</v>
      </c>
      <c r="D46" t="s">
        <v>409</v>
      </c>
      <c r="E46" t="s">
        <v>457</v>
      </c>
      <c r="F46">
        <v>2</v>
      </c>
      <c r="G46">
        <v>0</v>
      </c>
      <c r="P46">
        <f t="shared" si="0"/>
        <v>0</v>
      </c>
      <c r="Q46">
        <f t="shared" si="1"/>
        <v>1</v>
      </c>
      <c r="R46">
        <f t="shared" si="2"/>
        <v>0</v>
      </c>
      <c r="S46">
        <f t="shared" si="3"/>
        <v>0</v>
      </c>
      <c r="T46">
        <f t="shared" si="4"/>
        <v>0</v>
      </c>
      <c r="U46">
        <f t="shared" si="5"/>
        <v>0</v>
      </c>
      <c r="V46">
        <f t="shared" si="6"/>
        <v>0</v>
      </c>
      <c r="W46">
        <f t="shared" si="7"/>
        <v>0</v>
      </c>
      <c r="X46">
        <f t="shared" si="8"/>
        <v>0</v>
      </c>
    </row>
    <row r="47" spans="1:24" x14ac:dyDescent="0.3">
      <c r="A47">
        <v>1</v>
      </c>
      <c r="B47">
        <v>12</v>
      </c>
      <c r="C47">
        <v>0</v>
      </c>
      <c r="D47" t="s">
        <v>448</v>
      </c>
      <c r="E47" t="s">
        <v>458</v>
      </c>
      <c r="F47">
        <v>-2</v>
      </c>
      <c r="G47">
        <v>0</v>
      </c>
      <c r="P47">
        <f t="shared" si="0"/>
        <v>0</v>
      </c>
      <c r="Q47">
        <f t="shared" si="1"/>
        <v>0</v>
      </c>
      <c r="R47">
        <f t="shared" si="2"/>
        <v>0</v>
      </c>
      <c r="S47">
        <f t="shared" si="3"/>
        <v>0</v>
      </c>
      <c r="T47">
        <f t="shared" si="4"/>
        <v>0</v>
      </c>
      <c r="U47">
        <f t="shared" si="5"/>
        <v>0</v>
      </c>
      <c r="V47">
        <f t="shared" si="6"/>
        <v>0</v>
      </c>
      <c r="W47">
        <f t="shared" si="7"/>
        <v>1</v>
      </c>
      <c r="X47">
        <f t="shared" si="8"/>
        <v>0</v>
      </c>
    </row>
    <row r="48" spans="1:24" x14ac:dyDescent="0.3">
      <c r="A48">
        <v>1</v>
      </c>
      <c r="B48">
        <v>12</v>
      </c>
      <c r="C48">
        <v>1</v>
      </c>
      <c r="D48" t="s">
        <v>448</v>
      </c>
      <c r="E48" t="s">
        <v>459</v>
      </c>
      <c r="F48">
        <v>1</v>
      </c>
      <c r="G48">
        <v>-1</v>
      </c>
      <c r="P48">
        <f t="shared" si="0"/>
        <v>0</v>
      </c>
      <c r="Q48">
        <f t="shared" si="1"/>
        <v>0</v>
      </c>
      <c r="R48">
        <f t="shared" si="2"/>
        <v>1</v>
      </c>
      <c r="S48">
        <f t="shared" si="3"/>
        <v>0</v>
      </c>
      <c r="T48">
        <f t="shared" si="4"/>
        <v>0</v>
      </c>
      <c r="U48">
        <f t="shared" si="5"/>
        <v>0</v>
      </c>
      <c r="V48">
        <f t="shared" si="6"/>
        <v>0</v>
      </c>
      <c r="W48">
        <f t="shared" si="7"/>
        <v>0</v>
      </c>
      <c r="X48">
        <f t="shared" si="8"/>
        <v>0</v>
      </c>
    </row>
    <row r="49" spans="1:24" x14ac:dyDescent="0.3">
      <c r="A49">
        <v>1</v>
      </c>
      <c r="B49">
        <v>13</v>
      </c>
      <c r="C49">
        <v>0</v>
      </c>
      <c r="D49" t="s">
        <v>460</v>
      </c>
      <c r="E49" t="s">
        <v>461</v>
      </c>
      <c r="F49">
        <v>0</v>
      </c>
      <c r="G49">
        <v>0</v>
      </c>
      <c r="P49">
        <f t="shared" si="0"/>
        <v>0</v>
      </c>
      <c r="Q49">
        <f t="shared" si="1"/>
        <v>0</v>
      </c>
      <c r="R49">
        <f t="shared" si="2"/>
        <v>0</v>
      </c>
      <c r="S49">
        <f t="shared" si="3"/>
        <v>0</v>
      </c>
      <c r="T49">
        <f t="shared" si="4"/>
        <v>1</v>
      </c>
      <c r="U49">
        <f t="shared" si="5"/>
        <v>0</v>
      </c>
      <c r="V49">
        <f t="shared" si="6"/>
        <v>0</v>
      </c>
      <c r="W49">
        <f t="shared" si="7"/>
        <v>0</v>
      </c>
      <c r="X49">
        <f t="shared" si="8"/>
        <v>0</v>
      </c>
    </row>
    <row r="50" spans="1:24" x14ac:dyDescent="0.3">
      <c r="A50">
        <v>1</v>
      </c>
      <c r="B50">
        <v>13</v>
      </c>
      <c r="C50">
        <v>1</v>
      </c>
      <c r="D50" t="s">
        <v>460</v>
      </c>
      <c r="E50" t="s">
        <v>462</v>
      </c>
      <c r="F50">
        <v>-2</v>
      </c>
      <c r="G50">
        <v>1</v>
      </c>
      <c r="P50">
        <f t="shared" si="0"/>
        <v>0</v>
      </c>
      <c r="Q50">
        <f t="shared" si="1"/>
        <v>0</v>
      </c>
      <c r="R50">
        <f t="shared" si="2"/>
        <v>0</v>
      </c>
      <c r="S50">
        <f t="shared" si="3"/>
        <v>0</v>
      </c>
      <c r="T50">
        <f t="shared" si="4"/>
        <v>0</v>
      </c>
      <c r="U50">
        <f t="shared" si="5"/>
        <v>0</v>
      </c>
      <c r="V50">
        <f t="shared" si="6"/>
        <v>1</v>
      </c>
      <c r="W50">
        <f t="shared" si="7"/>
        <v>0</v>
      </c>
      <c r="X50">
        <f t="shared" si="8"/>
        <v>0</v>
      </c>
    </row>
    <row r="51" spans="1:24" x14ac:dyDescent="0.3">
      <c r="A51">
        <v>1</v>
      </c>
      <c r="B51">
        <v>13</v>
      </c>
      <c r="C51">
        <v>2</v>
      </c>
      <c r="D51" t="s">
        <v>460</v>
      </c>
      <c r="E51" t="s">
        <v>463</v>
      </c>
      <c r="F51">
        <v>1</v>
      </c>
      <c r="G51">
        <v>0</v>
      </c>
      <c r="P51">
        <f t="shared" si="0"/>
        <v>0</v>
      </c>
      <c r="Q51">
        <f t="shared" si="1"/>
        <v>1</v>
      </c>
      <c r="R51">
        <f t="shared" si="2"/>
        <v>0</v>
      </c>
      <c r="S51">
        <f t="shared" si="3"/>
        <v>0</v>
      </c>
      <c r="T51">
        <f t="shared" si="4"/>
        <v>0</v>
      </c>
      <c r="U51">
        <f t="shared" si="5"/>
        <v>0</v>
      </c>
      <c r="V51">
        <f t="shared" si="6"/>
        <v>0</v>
      </c>
      <c r="W51">
        <f t="shared" si="7"/>
        <v>0</v>
      </c>
      <c r="X51">
        <f t="shared" si="8"/>
        <v>0</v>
      </c>
    </row>
    <row r="52" spans="1:24" x14ac:dyDescent="0.3">
      <c r="A52">
        <v>1</v>
      </c>
      <c r="B52">
        <v>13</v>
      </c>
      <c r="C52">
        <v>3</v>
      </c>
      <c r="D52" t="s">
        <v>460</v>
      </c>
      <c r="E52" t="s">
        <v>464</v>
      </c>
      <c r="F52">
        <v>0</v>
      </c>
      <c r="G52">
        <v>1</v>
      </c>
      <c r="P52">
        <f t="shared" si="0"/>
        <v>0</v>
      </c>
      <c r="Q52">
        <f t="shared" si="1"/>
        <v>0</v>
      </c>
      <c r="R52">
        <f t="shared" si="2"/>
        <v>0</v>
      </c>
      <c r="S52">
        <f t="shared" si="3"/>
        <v>1</v>
      </c>
      <c r="T52">
        <f t="shared" si="4"/>
        <v>0</v>
      </c>
      <c r="U52">
        <f t="shared" si="5"/>
        <v>0</v>
      </c>
      <c r="V52">
        <f t="shared" si="6"/>
        <v>0</v>
      </c>
      <c r="W52">
        <f t="shared" si="7"/>
        <v>0</v>
      </c>
      <c r="X52">
        <f t="shared" si="8"/>
        <v>0</v>
      </c>
    </row>
    <row r="53" spans="1:24" x14ac:dyDescent="0.3">
      <c r="A53">
        <v>1</v>
      </c>
      <c r="B53">
        <v>14</v>
      </c>
      <c r="C53">
        <v>0</v>
      </c>
      <c r="D53" t="s">
        <v>465</v>
      </c>
      <c r="E53" t="s">
        <v>466</v>
      </c>
      <c r="F53">
        <v>-1</v>
      </c>
      <c r="G53">
        <v>-1</v>
      </c>
      <c r="P53">
        <f t="shared" si="0"/>
        <v>0</v>
      </c>
      <c r="Q53">
        <f t="shared" si="1"/>
        <v>0</v>
      </c>
      <c r="R53">
        <f t="shared" si="2"/>
        <v>0</v>
      </c>
      <c r="S53">
        <f t="shared" si="3"/>
        <v>0</v>
      </c>
      <c r="T53">
        <f t="shared" si="4"/>
        <v>0</v>
      </c>
      <c r="U53">
        <f t="shared" si="5"/>
        <v>0</v>
      </c>
      <c r="V53">
        <f t="shared" si="6"/>
        <v>0</v>
      </c>
      <c r="W53">
        <f t="shared" si="7"/>
        <v>0</v>
      </c>
      <c r="X53">
        <f t="shared" si="8"/>
        <v>1</v>
      </c>
    </row>
    <row r="54" spans="1:24" x14ac:dyDescent="0.3">
      <c r="A54">
        <v>1</v>
      </c>
      <c r="B54">
        <v>15</v>
      </c>
      <c r="C54">
        <v>0</v>
      </c>
      <c r="D54" t="s">
        <v>415</v>
      </c>
      <c r="E54" t="s">
        <v>467</v>
      </c>
      <c r="F54">
        <v>0</v>
      </c>
      <c r="G54">
        <v>0</v>
      </c>
      <c r="P54">
        <f t="shared" si="0"/>
        <v>0</v>
      </c>
      <c r="Q54">
        <f t="shared" si="1"/>
        <v>0</v>
      </c>
      <c r="R54">
        <f t="shared" si="2"/>
        <v>0</v>
      </c>
      <c r="S54">
        <f t="shared" si="3"/>
        <v>0</v>
      </c>
      <c r="T54">
        <f t="shared" si="4"/>
        <v>1</v>
      </c>
      <c r="U54">
        <f t="shared" si="5"/>
        <v>0</v>
      </c>
      <c r="V54">
        <f t="shared" si="6"/>
        <v>0</v>
      </c>
      <c r="W54">
        <f t="shared" si="7"/>
        <v>0</v>
      </c>
      <c r="X54">
        <f t="shared" si="8"/>
        <v>0</v>
      </c>
    </row>
    <row r="55" spans="1:24" x14ac:dyDescent="0.3">
      <c r="A55">
        <v>1</v>
      </c>
      <c r="B55">
        <v>15</v>
      </c>
      <c r="C55">
        <v>1</v>
      </c>
      <c r="D55" t="s">
        <v>415</v>
      </c>
      <c r="E55" t="s">
        <v>468</v>
      </c>
      <c r="F55">
        <v>-1</v>
      </c>
      <c r="G55">
        <v>-1</v>
      </c>
      <c r="P55">
        <f t="shared" si="0"/>
        <v>0</v>
      </c>
      <c r="Q55">
        <f t="shared" si="1"/>
        <v>0</v>
      </c>
      <c r="R55">
        <f t="shared" si="2"/>
        <v>0</v>
      </c>
      <c r="S55">
        <f t="shared" si="3"/>
        <v>0</v>
      </c>
      <c r="T55">
        <f t="shared" si="4"/>
        <v>0</v>
      </c>
      <c r="U55">
        <f t="shared" si="5"/>
        <v>0</v>
      </c>
      <c r="V55">
        <f t="shared" si="6"/>
        <v>0</v>
      </c>
      <c r="W55">
        <f t="shared" si="7"/>
        <v>0</v>
      </c>
      <c r="X55">
        <f t="shared" si="8"/>
        <v>1</v>
      </c>
    </row>
    <row r="56" spans="1:24" x14ac:dyDescent="0.3">
      <c r="A56">
        <v>1</v>
      </c>
      <c r="B56">
        <v>15</v>
      </c>
      <c r="C56">
        <v>2</v>
      </c>
      <c r="D56" t="s">
        <v>415</v>
      </c>
      <c r="E56" t="s">
        <v>469</v>
      </c>
      <c r="F56">
        <v>-1</v>
      </c>
      <c r="G56">
        <v>0</v>
      </c>
      <c r="P56">
        <f t="shared" si="0"/>
        <v>0</v>
      </c>
      <c r="Q56">
        <f t="shared" si="1"/>
        <v>0</v>
      </c>
      <c r="R56">
        <f t="shared" si="2"/>
        <v>0</v>
      </c>
      <c r="S56">
        <f t="shared" si="3"/>
        <v>0</v>
      </c>
      <c r="T56">
        <f t="shared" si="4"/>
        <v>0</v>
      </c>
      <c r="U56">
        <f t="shared" si="5"/>
        <v>0</v>
      </c>
      <c r="V56">
        <f t="shared" si="6"/>
        <v>0</v>
      </c>
      <c r="W56">
        <f t="shared" si="7"/>
        <v>1</v>
      </c>
      <c r="X56">
        <f t="shared" si="8"/>
        <v>0</v>
      </c>
    </row>
    <row r="57" spans="1:24" x14ac:dyDescent="0.3">
      <c r="A57">
        <v>1</v>
      </c>
      <c r="B57">
        <v>16</v>
      </c>
      <c r="C57">
        <v>0</v>
      </c>
      <c r="D57" t="s">
        <v>420</v>
      </c>
      <c r="E57" t="s">
        <v>470</v>
      </c>
      <c r="F57">
        <v>0</v>
      </c>
      <c r="G57">
        <v>0</v>
      </c>
      <c r="P57">
        <f t="shared" si="0"/>
        <v>0</v>
      </c>
      <c r="Q57">
        <f t="shared" si="1"/>
        <v>0</v>
      </c>
      <c r="R57">
        <f t="shared" si="2"/>
        <v>0</v>
      </c>
      <c r="S57">
        <f t="shared" si="3"/>
        <v>0</v>
      </c>
      <c r="T57">
        <f t="shared" si="4"/>
        <v>1</v>
      </c>
      <c r="U57">
        <f t="shared" si="5"/>
        <v>0</v>
      </c>
      <c r="V57">
        <f t="shared" si="6"/>
        <v>0</v>
      </c>
      <c r="W57">
        <f t="shared" si="7"/>
        <v>0</v>
      </c>
      <c r="X57">
        <f t="shared" si="8"/>
        <v>0</v>
      </c>
    </row>
    <row r="58" spans="1:24" x14ac:dyDescent="0.3">
      <c r="A58">
        <v>1</v>
      </c>
      <c r="B58">
        <v>16</v>
      </c>
      <c r="C58">
        <v>1</v>
      </c>
      <c r="D58" t="s">
        <v>420</v>
      </c>
      <c r="E58" t="s">
        <v>53</v>
      </c>
      <c r="F58">
        <v>1</v>
      </c>
      <c r="G58">
        <v>0</v>
      </c>
      <c r="P58">
        <f t="shared" si="0"/>
        <v>0</v>
      </c>
      <c r="Q58">
        <f t="shared" si="1"/>
        <v>1</v>
      </c>
      <c r="R58">
        <f t="shared" si="2"/>
        <v>0</v>
      </c>
      <c r="S58">
        <f t="shared" si="3"/>
        <v>0</v>
      </c>
      <c r="T58">
        <f t="shared" si="4"/>
        <v>0</v>
      </c>
      <c r="U58">
        <f t="shared" si="5"/>
        <v>0</v>
      </c>
      <c r="V58">
        <f t="shared" si="6"/>
        <v>0</v>
      </c>
      <c r="W58">
        <f t="shared" si="7"/>
        <v>0</v>
      </c>
      <c r="X58">
        <f t="shared" si="8"/>
        <v>0</v>
      </c>
    </row>
    <row r="59" spans="1:24" x14ac:dyDescent="0.3">
      <c r="A59">
        <v>1</v>
      </c>
      <c r="B59">
        <v>16</v>
      </c>
      <c r="C59">
        <v>2</v>
      </c>
      <c r="D59" t="s">
        <v>420</v>
      </c>
      <c r="E59" t="s">
        <v>471</v>
      </c>
      <c r="F59">
        <v>-1</v>
      </c>
      <c r="G59">
        <v>1</v>
      </c>
      <c r="P59">
        <f t="shared" si="0"/>
        <v>0</v>
      </c>
      <c r="Q59">
        <f t="shared" si="1"/>
        <v>0</v>
      </c>
      <c r="R59">
        <f t="shared" si="2"/>
        <v>0</v>
      </c>
      <c r="S59">
        <f t="shared" si="3"/>
        <v>0</v>
      </c>
      <c r="T59">
        <f t="shared" si="4"/>
        <v>0</v>
      </c>
      <c r="U59">
        <f t="shared" si="5"/>
        <v>0</v>
      </c>
      <c r="V59">
        <f t="shared" si="6"/>
        <v>1</v>
      </c>
      <c r="W59">
        <f t="shared" si="7"/>
        <v>0</v>
      </c>
      <c r="X59">
        <f t="shared" si="8"/>
        <v>0</v>
      </c>
    </row>
    <row r="60" spans="1:24" x14ac:dyDescent="0.3">
      <c r="A60">
        <v>1</v>
      </c>
      <c r="B60">
        <v>17</v>
      </c>
      <c r="C60">
        <v>0</v>
      </c>
      <c r="D60" t="s">
        <v>409</v>
      </c>
      <c r="E60" t="s">
        <v>472</v>
      </c>
      <c r="F60">
        <v>-1</v>
      </c>
      <c r="G60">
        <v>0</v>
      </c>
      <c r="P60">
        <f t="shared" si="0"/>
        <v>0</v>
      </c>
      <c r="Q60">
        <f t="shared" si="1"/>
        <v>0</v>
      </c>
      <c r="R60">
        <f t="shared" si="2"/>
        <v>0</v>
      </c>
      <c r="S60">
        <f t="shared" si="3"/>
        <v>0</v>
      </c>
      <c r="T60">
        <f t="shared" si="4"/>
        <v>0</v>
      </c>
      <c r="U60">
        <f t="shared" si="5"/>
        <v>0</v>
      </c>
      <c r="V60">
        <f t="shared" si="6"/>
        <v>0</v>
      </c>
      <c r="W60">
        <f t="shared" si="7"/>
        <v>1</v>
      </c>
      <c r="X60">
        <f t="shared" si="8"/>
        <v>0</v>
      </c>
    </row>
    <row r="61" spans="1:24" x14ac:dyDescent="0.3">
      <c r="A61">
        <v>1</v>
      </c>
      <c r="B61">
        <v>17</v>
      </c>
      <c r="C61">
        <v>1</v>
      </c>
      <c r="D61" t="s">
        <v>409</v>
      </c>
      <c r="E61" t="s">
        <v>473</v>
      </c>
      <c r="F61">
        <v>-1</v>
      </c>
      <c r="G61">
        <v>0</v>
      </c>
      <c r="P61">
        <f t="shared" si="0"/>
        <v>0</v>
      </c>
      <c r="Q61">
        <f t="shared" si="1"/>
        <v>0</v>
      </c>
      <c r="R61">
        <f t="shared" si="2"/>
        <v>0</v>
      </c>
      <c r="S61">
        <f t="shared" si="3"/>
        <v>0</v>
      </c>
      <c r="T61">
        <f t="shared" si="4"/>
        <v>0</v>
      </c>
      <c r="U61">
        <f t="shared" si="5"/>
        <v>0</v>
      </c>
      <c r="V61">
        <f t="shared" si="6"/>
        <v>0</v>
      </c>
      <c r="W61">
        <f t="shared" si="7"/>
        <v>1</v>
      </c>
      <c r="X61">
        <f t="shared" si="8"/>
        <v>0</v>
      </c>
    </row>
    <row r="62" spans="1:24" x14ac:dyDescent="0.3">
      <c r="A62">
        <v>1</v>
      </c>
      <c r="B62">
        <v>18</v>
      </c>
      <c r="C62">
        <v>0</v>
      </c>
      <c r="D62" t="s">
        <v>448</v>
      </c>
      <c r="E62" t="s">
        <v>474</v>
      </c>
      <c r="F62">
        <v>0</v>
      </c>
      <c r="G62">
        <v>-1</v>
      </c>
      <c r="P62">
        <f t="shared" si="0"/>
        <v>0</v>
      </c>
      <c r="Q62">
        <f t="shared" si="1"/>
        <v>0</v>
      </c>
      <c r="R62">
        <f t="shared" si="2"/>
        <v>0</v>
      </c>
      <c r="S62">
        <f t="shared" si="3"/>
        <v>0</v>
      </c>
      <c r="T62">
        <f t="shared" si="4"/>
        <v>0</v>
      </c>
      <c r="U62">
        <f t="shared" si="5"/>
        <v>1</v>
      </c>
      <c r="V62">
        <f t="shared" si="6"/>
        <v>0</v>
      </c>
      <c r="W62">
        <f t="shared" si="7"/>
        <v>0</v>
      </c>
      <c r="X62">
        <f t="shared" si="8"/>
        <v>0</v>
      </c>
    </row>
    <row r="63" spans="1:24" x14ac:dyDescent="0.3">
      <c r="A63">
        <v>1</v>
      </c>
      <c r="B63">
        <v>18</v>
      </c>
      <c r="C63">
        <v>1</v>
      </c>
      <c r="D63" t="s">
        <v>448</v>
      </c>
      <c r="E63" t="s">
        <v>475</v>
      </c>
      <c r="F63">
        <v>1</v>
      </c>
      <c r="G63">
        <v>-1</v>
      </c>
      <c r="P63">
        <f t="shared" si="0"/>
        <v>0</v>
      </c>
      <c r="Q63">
        <f t="shared" si="1"/>
        <v>0</v>
      </c>
      <c r="R63">
        <f t="shared" si="2"/>
        <v>1</v>
      </c>
      <c r="S63">
        <f t="shared" si="3"/>
        <v>0</v>
      </c>
      <c r="T63">
        <f t="shared" si="4"/>
        <v>0</v>
      </c>
      <c r="U63">
        <f t="shared" si="5"/>
        <v>0</v>
      </c>
      <c r="V63">
        <f t="shared" si="6"/>
        <v>0</v>
      </c>
      <c r="W63">
        <f t="shared" si="7"/>
        <v>0</v>
      </c>
      <c r="X63">
        <f t="shared" si="8"/>
        <v>0</v>
      </c>
    </row>
    <row r="64" spans="1:24" x14ac:dyDescent="0.3">
      <c r="A64">
        <v>1</v>
      </c>
      <c r="B64">
        <v>18</v>
      </c>
      <c r="C64">
        <v>2</v>
      </c>
      <c r="D64" t="s">
        <v>448</v>
      </c>
      <c r="E64" t="s">
        <v>476</v>
      </c>
      <c r="F64">
        <v>0</v>
      </c>
      <c r="G64">
        <v>-1</v>
      </c>
      <c r="P64">
        <f t="shared" si="0"/>
        <v>0</v>
      </c>
      <c r="Q64">
        <f t="shared" si="1"/>
        <v>0</v>
      </c>
      <c r="R64">
        <f t="shared" si="2"/>
        <v>0</v>
      </c>
      <c r="S64">
        <f t="shared" si="3"/>
        <v>0</v>
      </c>
      <c r="T64">
        <f t="shared" si="4"/>
        <v>0</v>
      </c>
      <c r="U64">
        <f t="shared" si="5"/>
        <v>1</v>
      </c>
      <c r="V64">
        <f t="shared" si="6"/>
        <v>0</v>
      </c>
      <c r="W64">
        <f t="shared" si="7"/>
        <v>0</v>
      </c>
      <c r="X64">
        <f t="shared" si="8"/>
        <v>0</v>
      </c>
    </row>
    <row r="65" spans="1:24" x14ac:dyDescent="0.3">
      <c r="A65">
        <v>1</v>
      </c>
      <c r="B65">
        <v>19</v>
      </c>
      <c r="C65">
        <v>0</v>
      </c>
      <c r="D65" t="s">
        <v>430</v>
      </c>
      <c r="E65" t="s">
        <v>477</v>
      </c>
      <c r="F65">
        <v>1</v>
      </c>
      <c r="G65">
        <v>0</v>
      </c>
      <c r="P65">
        <f t="shared" si="0"/>
        <v>0</v>
      </c>
      <c r="Q65">
        <f t="shared" si="1"/>
        <v>1</v>
      </c>
      <c r="R65">
        <f t="shared" si="2"/>
        <v>0</v>
      </c>
      <c r="S65">
        <f t="shared" si="3"/>
        <v>0</v>
      </c>
      <c r="T65">
        <f t="shared" si="4"/>
        <v>0</v>
      </c>
      <c r="U65">
        <f t="shared" si="5"/>
        <v>0</v>
      </c>
      <c r="V65">
        <f t="shared" si="6"/>
        <v>0</v>
      </c>
      <c r="W65">
        <f t="shared" si="7"/>
        <v>0</v>
      </c>
      <c r="X65">
        <f t="shared" si="8"/>
        <v>0</v>
      </c>
    </row>
    <row r="66" spans="1:24" x14ac:dyDescent="0.3">
      <c r="A66">
        <v>1</v>
      </c>
      <c r="B66">
        <v>19</v>
      </c>
      <c r="C66">
        <v>1</v>
      </c>
      <c r="D66" t="s">
        <v>430</v>
      </c>
      <c r="E66" t="s">
        <v>478</v>
      </c>
      <c r="F66">
        <v>0</v>
      </c>
      <c r="G66">
        <v>0</v>
      </c>
      <c r="P66">
        <f t="shared" si="0"/>
        <v>0</v>
      </c>
      <c r="Q66">
        <f t="shared" si="1"/>
        <v>0</v>
      </c>
      <c r="R66">
        <f t="shared" si="2"/>
        <v>0</v>
      </c>
      <c r="S66">
        <f t="shared" si="3"/>
        <v>0</v>
      </c>
      <c r="T66">
        <f t="shared" si="4"/>
        <v>1</v>
      </c>
      <c r="U66">
        <f t="shared" si="5"/>
        <v>0</v>
      </c>
      <c r="V66">
        <f t="shared" si="6"/>
        <v>0</v>
      </c>
      <c r="W66">
        <f t="shared" si="7"/>
        <v>0</v>
      </c>
      <c r="X66">
        <f t="shared" si="8"/>
        <v>0</v>
      </c>
    </row>
    <row r="67" spans="1:24" x14ac:dyDescent="0.3">
      <c r="A67">
        <v>1</v>
      </c>
      <c r="B67">
        <v>19</v>
      </c>
      <c r="C67">
        <v>2</v>
      </c>
      <c r="D67" t="s">
        <v>430</v>
      </c>
      <c r="E67" t="s">
        <v>479</v>
      </c>
      <c r="F67">
        <v>1</v>
      </c>
      <c r="G67">
        <v>0</v>
      </c>
      <c r="P67">
        <f t="shared" si="0"/>
        <v>0</v>
      </c>
      <c r="Q67">
        <f t="shared" si="1"/>
        <v>1</v>
      </c>
      <c r="R67">
        <f t="shared" si="2"/>
        <v>0</v>
      </c>
      <c r="S67">
        <f t="shared" si="3"/>
        <v>0</v>
      </c>
      <c r="T67">
        <f t="shared" si="4"/>
        <v>0</v>
      </c>
      <c r="U67">
        <f t="shared" si="5"/>
        <v>0</v>
      </c>
      <c r="V67">
        <f t="shared" si="6"/>
        <v>0</v>
      </c>
      <c r="W67">
        <f t="shared" si="7"/>
        <v>0</v>
      </c>
      <c r="X67">
        <f t="shared" si="8"/>
        <v>0</v>
      </c>
    </row>
    <row r="68" spans="1:24" x14ac:dyDescent="0.3">
      <c r="A68">
        <v>2</v>
      </c>
      <c r="B68">
        <v>20</v>
      </c>
      <c r="C68">
        <v>0</v>
      </c>
      <c r="D68" t="s">
        <v>409</v>
      </c>
      <c r="E68" t="s">
        <v>480</v>
      </c>
      <c r="F68">
        <v>0</v>
      </c>
      <c r="G68">
        <v>0</v>
      </c>
      <c r="P68">
        <f t="shared" ref="P68:P131" si="11">IF(AND($F68&gt;0,$G68&gt;0),1,0)</f>
        <v>0</v>
      </c>
      <c r="Q68">
        <f t="shared" ref="Q68:Q131" si="12">IF(AND($F68&gt;0,$G68=0),1,0)</f>
        <v>0</v>
      </c>
      <c r="R68">
        <f t="shared" ref="R68:R131" si="13">IF(AND($F68&gt;0,$G68&lt;0),1,0)</f>
        <v>0</v>
      </c>
      <c r="S68">
        <f t="shared" ref="S68:S131" si="14">IF(AND($F68=0,$G68&gt;0),1,0)</f>
        <v>0</v>
      </c>
      <c r="T68">
        <f t="shared" ref="T68:T131" si="15">IF(AND($F68=0,$G68=0),1,0)</f>
        <v>1</v>
      </c>
      <c r="U68">
        <f t="shared" ref="U68:U131" si="16">IF(AND($F68=0,$G68&lt;0),1,0)</f>
        <v>0</v>
      </c>
      <c r="V68">
        <f t="shared" ref="V68:V131" si="17">IF(AND($F68&lt;0,$G68&gt;0),1,0)</f>
        <v>0</v>
      </c>
      <c r="W68">
        <f t="shared" ref="W68:W131" si="18">IF(AND($F68&lt;0,$G68=0),1,0)</f>
        <v>0</v>
      </c>
      <c r="X68">
        <f t="shared" ref="X68:X131" si="19">IF(AND($F68&lt;0,$G68&lt;0),1,0)</f>
        <v>0</v>
      </c>
    </row>
    <row r="69" spans="1:24" x14ac:dyDescent="0.3">
      <c r="A69">
        <v>2</v>
      </c>
      <c r="B69">
        <v>20</v>
      </c>
      <c r="C69">
        <v>1</v>
      </c>
      <c r="D69" t="s">
        <v>409</v>
      </c>
      <c r="E69" t="s">
        <v>481</v>
      </c>
      <c r="F69">
        <v>1</v>
      </c>
      <c r="G69">
        <v>0</v>
      </c>
      <c r="P69">
        <f t="shared" si="11"/>
        <v>0</v>
      </c>
      <c r="Q69">
        <f t="shared" si="12"/>
        <v>1</v>
      </c>
      <c r="R69">
        <f t="shared" si="13"/>
        <v>0</v>
      </c>
      <c r="S69">
        <f t="shared" si="14"/>
        <v>0</v>
      </c>
      <c r="T69">
        <f t="shared" si="15"/>
        <v>0</v>
      </c>
      <c r="U69">
        <f t="shared" si="16"/>
        <v>0</v>
      </c>
      <c r="V69">
        <f t="shared" si="17"/>
        <v>0</v>
      </c>
      <c r="W69">
        <f t="shared" si="18"/>
        <v>0</v>
      </c>
      <c r="X69">
        <f t="shared" si="19"/>
        <v>0</v>
      </c>
    </row>
    <row r="70" spans="1:24" x14ac:dyDescent="0.3">
      <c r="A70">
        <v>2</v>
      </c>
      <c r="B70">
        <v>20</v>
      </c>
      <c r="C70">
        <v>2</v>
      </c>
      <c r="D70" t="s">
        <v>409</v>
      </c>
      <c r="E70" t="s">
        <v>482</v>
      </c>
      <c r="F70">
        <v>0</v>
      </c>
      <c r="G70">
        <v>0</v>
      </c>
      <c r="P70">
        <f t="shared" si="11"/>
        <v>0</v>
      </c>
      <c r="Q70">
        <f t="shared" si="12"/>
        <v>0</v>
      </c>
      <c r="R70">
        <f t="shared" si="13"/>
        <v>0</v>
      </c>
      <c r="S70">
        <f t="shared" si="14"/>
        <v>0</v>
      </c>
      <c r="T70">
        <f t="shared" si="15"/>
        <v>1</v>
      </c>
      <c r="U70">
        <f t="shared" si="16"/>
        <v>0</v>
      </c>
      <c r="V70">
        <f t="shared" si="17"/>
        <v>0</v>
      </c>
      <c r="W70">
        <f t="shared" si="18"/>
        <v>0</v>
      </c>
      <c r="X70">
        <f t="shared" si="19"/>
        <v>0</v>
      </c>
    </row>
    <row r="71" spans="1:24" x14ac:dyDescent="0.3">
      <c r="A71">
        <v>2</v>
      </c>
      <c r="B71">
        <v>20</v>
      </c>
      <c r="C71">
        <v>3</v>
      </c>
      <c r="D71" t="s">
        <v>409</v>
      </c>
      <c r="E71" t="s">
        <v>483</v>
      </c>
      <c r="F71">
        <v>1</v>
      </c>
      <c r="G71">
        <v>1</v>
      </c>
      <c r="P71">
        <f t="shared" si="11"/>
        <v>1</v>
      </c>
      <c r="Q71">
        <f t="shared" si="12"/>
        <v>0</v>
      </c>
      <c r="R71">
        <f t="shared" si="13"/>
        <v>0</v>
      </c>
      <c r="S71">
        <f t="shared" si="14"/>
        <v>0</v>
      </c>
      <c r="T71">
        <f t="shared" si="15"/>
        <v>0</v>
      </c>
      <c r="U71">
        <f t="shared" si="16"/>
        <v>0</v>
      </c>
      <c r="V71">
        <f t="shared" si="17"/>
        <v>0</v>
      </c>
      <c r="W71">
        <f t="shared" si="18"/>
        <v>0</v>
      </c>
      <c r="X71">
        <f t="shared" si="19"/>
        <v>0</v>
      </c>
    </row>
    <row r="72" spans="1:24" x14ac:dyDescent="0.3">
      <c r="A72">
        <v>2</v>
      </c>
      <c r="B72">
        <v>20</v>
      </c>
      <c r="C72">
        <v>4</v>
      </c>
      <c r="D72" t="s">
        <v>409</v>
      </c>
      <c r="E72" t="s">
        <v>484</v>
      </c>
      <c r="F72">
        <v>-1</v>
      </c>
      <c r="G72">
        <v>-1</v>
      </c>
      <c r="P72">
        <f t="shared" si="11"/>
        <v>0</v>
      </c>
      <c r="Q72">
        <f t="shared" si="12"/>
        <v>0</v>
      </c>
      <c r="R72">
        <f t="shared" si="13"/>
        <v>0</v>
      </c>
      <c r="S72">
        <f t="shared" si="14"/>
        <v>0</v>
      </c>
      <c r="T72">
        <f t="shared" si="15"/>
        <v>0</v>
      </c>
      <c r="U72">
        <f t="shared" si="16"/>
        <v>0</v>
      </c>
      <c r="V72">
        <f t="shared" si="17"/>
        <v>0</v>
      </c>
      <c r="W72">
        <f t="shared" si="18"/>
        <v>0</v>
      </c>
      <c r="X72">
        <f t="shared" si="19"/>
        <v>1</v>
      </c>
    </row>
    <row r="73" spans="1:24" x14ac:dyDescent="0.3">
      <c r="A73">
        <v>2</v>
      </c>
      <c r="B73">
        <v>21</v>
      </c>
      <c r="C73">
        <v>0</v>
      </c>
      <c r="D73" t="s">
        <v>426</v>
      </c>
      <c r="E73" t="s">
        <v>485</v>
      </c>
      <c r="F73">
        <v>-1</v>
      </c>
      <c r="G73">
        <v>-1</v>
      </c>
      <c r="P73">
        <f t="shared" si="11"/>
        <v>0</v>
      </c>
      <c r="Q73">
        <f t="shared" si="12"/>
        <v>0</v>
      </c>
      <c r="R73">
        <f t="shared" si="13"/>
        <v>0</v>
      </c>
      <c r="S73">
        <f t="shared" si="14"/>
        <v>0</v>
      </c>
      <c r="T73">
        <f t="shared" si="15"/>
        <v>0</v>
      </c>
      <c r="U73">
        <f t="shared" si="16"/>
        <v>0</v>
      </c>
      <c r="V73">
        <f t="shared" si="17"/>
        <v>0</v>
      </c>
      <c r="W73">
        <f t="shared" si="18"/>
        <v>0</v>
      </c>
      <c r="X73">
        <f t="shared" si="19"/>
        <v>1</v>
      </c>
    </row>
    <row r="74" spans="1:24" x14ac:dyDescent="0.3">
      <c r="A74">
        <v>2</v>
      </c>
      <c r="B74">
        <v>21</v>
      </c>
      <c r="C74">
        <v>1</v>
      </c>
      <c r="D74" t="s">
        <v>426</v>
      </c>
      <c r="E74" t="s">
        <v>486</v>
      </c>
      <c r="F74">
        <v>0</v>
      </c>
      <c r="G74">
        <v>-1</v>
      </c>
      <c r="P74">
        <f t="shared" si="11"/>
        <v>0</v>
      </c>
      <c r="Q74">
        <f t="shared" si="12"/>
        <v>0</v>
      </c>
      <c r="R74">
        <f t="shared" si="13"/>
        <v>0</v>
      </c>
      <c r="S74">
        <f t="shared" si="14"/>
        <v>0</v>
      </c>
      <c r="T74">
        <f t="shared" si="15"/>
        <v>0</v>
      </c>
      <c r="U74">
        <f t="shared" si="16"/>
        <v>1</v>
      </c>
      <c r="V74">
        <f t="shared" si="17"/>
        <v>0</v>
      </c>
      <c r="W74">
        <f t="shared" si="18"/>
        <v>0</v>
      </c>
      <c r="X74">
        <f t="shared" si="19"/>
        <v>0</v>
      </c>
    </row>
    <row r="75" spans="1:24" x14ac:dyDescent="0.3">
      <c r="A75">
        <v>2</v>
      </c>
      <c r="B75">
        <v>21</v>
      </c>
      <c r="C75">
        <v>2</v>
      </c>
      <c r="D75" t="s">
        <v>426</v>
      </c>
      <c r="E75" t="s">
        <v>487</v>
      </c>
      <c r="F75">
        <v>-2</v>
      </c>
      <c r="G75">
        <v>-1</v>
      </c>
      <c r="P75">
        <f t="shared" si="11"/>
        <v>0</v>
      </c>
      <c r="Q75">
        <f t="shared" si="12"/>
        <v>0</v>
      </c>
      <c r="R75">
        <f t="shared" si="13"/>
        <v>0</v>
      </c>
      <c r="S75">
        <f t="shared" si="14"/>
        <v>0</v>
      </c>
      <c r="T75">
        <f t="shared" si="15"/>
        <v>0</v>
      </c>
      <c r="U75">
        <f t="shared" si="16"/>
        <v>0</v>
      </c>
      <c r="V75">
        <f t="shared" si="17"/>
        <v>0</v>
      </c>
      <c r="W75">
        <f t="shared" si="18"/>
        <v>0</v>
      </c>
      <c r="X75">
        <f t="shared" si="19"/>
        <v>1</v>
      </c>
    </row>
    <row r="76" spans="1:24" x14ac:dyDescent="0.3">
      <c r="A76">
        <v>2</v>
      </c>
      <c r="B76">
        <v>22</v>
      </c>
      <c r="C76">
        <v>0</v>
      </c>
      <c r="D76" t="s">
        <v>451</v>
      </c>
      <c r="E76" t="s">
        <v>488</v>
      </c>
      <c r="F76">
        <v>1</v>
      </c>
      <c r="G76">
        <v>0</v>
      </c>
      <c r="P76">
        <f t="shared" si="11"/>
        <v>0</v>
      </c>
      <c r="Q76">
        <f t="shared" si="12"/>
        <v>1</v>
      </c>
      <c r="R76">
        <f t="shared" si="13"/>
        <v>0</v>
      </c>
      <c r="S76">
        <f t="shared" si="14"/>
        <v>0</v>
      </c>
      <c r="T76">
        <f t="shared" si="15"/>
        <v>0</v>
      </c>
      <c r="U76">
        <f t="shared" si="16"/>
        <v>0</v>
      </c>
      <c r="V76">
        <f t="shared" si="17"/>
        <v>0</v>
      </c>
      <c r="W76">
        <f t="shared" si="18"/>
        <v>0</v>
      </c>
      <c r="X76">
        <f t="shared" si="19"/>
        <v>0</v>
      </c>
    </row>
    <row r="77" spans="1:24" x14ac:dyDescent="0.3">
      <c r="A77">
        <v>2</v>
      </c>
      <c r="B77">
        <v>22</v>
      </c>
      <c r="C77">
        <v>1</v>
      </c>
      <c r="D77" t="s">
        <v>451</v>
      </c>
      <c r="E77" t="s">
        <v>489</v>
      </c>
      <c r="F77">
        <v>0</v>
      </c>
      <c r="G77">
        <v>0</v>
      </c>
      <c r="P77">
        <f t="shared" si="11"/>
        <v>0</v>
      </c>
      <c r="Q77">
        <f t="shared" si="12"/>
        <v>0</v>
      </c>
      <c r="R77">
        <f t="shared" si="13"/>
        <v>0</v>
      </c>
      <c r="S77">
        <f t="shared" si="14"/>
        <v>0</v>
      </c>
      <c r="T77">
        <f t="shared" si="15"/>
        <v>1</v>
      </c>
      <c r="U77">
        <f t="shared" si="16"/>
        <v>0</v>
      </c>
      <c r="V77">
        <f t="shared" si="17"/>
        <v>0</v>
      </c>
      <c r="W77">
        <f t="shared" si="18"/>
        <v>0</v>
      </c>
      <c r="X77">
        <f t="shared" si="19"/>
        <v>0</v>
      </c>
    </row>
    <row r="78" spans="1:24" x14ac:dyDescent="0.3">
      <c r="A78">
        <v>2</v>
      </c>
      <c r="B78">
        <v>23</v>
      </c>
      <c r="C78">
        <v>0</v>
      </c>
      <c r="D78" t="s">
        <v>438</v>
      </c>
      <c r="E78" t="s">
        <v>490</v>
      </c>
      <c r="F78">
        <v>-1</v>
      </c>
      <c r="G78">
        <v>-1</v>
      </c>
      <c r="P78">
        <f t="shared" si="11"/>
        <v>0</v>
      </c>
      <c r="Q78">
        <f t="shared" si="12"/>
        <v>0</v>
      </c>
      <c r="R78">
        <f t="shared" si="13"/>
        <v>0</v>
      </c>
      <c r="S78">
        <f t="shared" si="14"/>
        <v>0</v>
      </c>
      <c r="T78">
        <f t="shared" si="15"/>
        <v>0</v>
      </c>
      <c r="U78">
        <f t="shared" si="16"/>
        <v>0</v>
      </c>
      <c r="V78">
        <f t="shared" si="17"/>
        <v>0</v>
      </c>
      <c r="W78">
        <f t="shared" si="18"/>
        <v>0</v>
      </c>
      <c r="X78">
        <f t="shared" si="19"/>
        <v>1</v>
      </c>
    </row>
    <row r="79" spans="1:24" x14ac:dyDescent="0.3">
      <c r="A79">
        <v>2</v>
      </c>
      <c r="B79">
        <v>23</v>
      </c>
      <c r="C79">
        <v>1</v>
      </c>
      <c r="D79" t="s">
        <v>438</v>
      </c>
      <c r="E79" t="s">
        <v>491</v>
      </c>
      <c r="F79">
        <v>0</v>
      </c>
      <c r="G79">
        <v>-1</v>
      </c>
      <c r="P79">
        <f t="shared" si="11"/>
        <v>0</v>
      </c>
      <c r="Q79">
        <f t="shared" si="12"/>
        <v>0</v>
      </c>
      <c r="R79">
        <f t="shared" si="13"/>
        <v>0</v>
      </c>
      <c r="S79">
        <f t="shared" si="14"/>
        <v>0</v>
      </c>
      <c r="T79">
        <f t="shared" si="15"/>
        <v>0</v>
      </c>
      <c r="U79">
        <f t="shared" si="16"/>
        <v>1</v>
      </c>
      <c r="V79">
        <f t="shared" si="17"/>
        <v>0</v>
      </c>
      <c r="W79">
        <f t="shared" si="18"/>
        <v>0</v>
      </c>
      <c r="X79">
        <f t="shared" si="19"/>
        <v>0</v>
      </c>
    </row>
    <row r="80" spans="1:24" x14ac:dyDescent="0.3">
      <c r="A80">
        <v>2</v>
      </c>
      <c r="B80">
        <v>23</v>
      </c>
      <c r="C80">
        <v>2</v>
      </c>
      <c r="D80" t="s">
        <v>438</v>
      </c>
      <c r="E80" t="s">
        <v>492</v>
      </c>
      <c r="F80">
        <v>0</v>
      </c>
      <c r="G80">
        <v>-1</v>
      </c>
      <c r="P80">
        <f t="shared" si="11"/>
        <v>0</v>
      </c>
      <c r="Q80">
        <f t="shared" si="12"/>
        <v>0</v>
      </c>
      <c r="R80">
        <f t="shared" si="13"/>
        <v>0</v>
      </c>
      <c r="S80">
        <f t="shared" si="14"/>
        <v>0</v>
      </c>
      <c r="T80">
        <f t="shared" si="15"/>
        <v>0</v>
      </c>
      <c r="U80">
        <f t="shared" si="16"/>
        <v>1</v>
      </c>
      <c r="V80">
        <f t="shared" si="17"/>
        <v>0</v>
      </c>
      <c r="W80">
        <f t="shared" si="18"/>
        <v>0</v>
      </c>
      <c r="X80">
        <f t="shared" si="19"/>
        <v>0</v>
      </c>
    </row>
    <row r="81" spans="1:24" x14ac:dyDescent="0.3">
      <c r="A81">
        <v>2</v>
      </c>
      <c r="B81">
        <v>24</v>
      </c>
      <c r="C81">
        <v>0</v>
      </c>
      <c r="D81" t="s">
        <v>426</v>
      </c>
      <c r="E81" t="s">
        <v>493</v>
      </c>
      <c r="F81">
        <v>0</v>
      </c>
      <c r="G81">
        <v>0</v>
      </c>
      <c r="P81">
        <f t="shared" si="11"/>
        <v>0</v>
      </c>
      <c r="Q81">
        <f t="shared" si="12"/>
        <v>0</v>
      </c>
      <c r="R81">
        <f t="shared" si="13"/>
        <v>0</v>
      </c>
      <c r="S81">
        <f t="shared" si="14"/>
        <v>0</v>
      </c>
      <c r="T81">
        <f t="shared" si="15"/>
        <v>1</v>
      </c>
      <c r="U81">
        <f t="shared" si="16"/>
        <v>0</v>
      </c>
      <c r="V81">
        <f t="shared" si="17"/>
        <v>0</v>
      </c>
      <c r="W81">
        <f t="shared" si="18"/>
        <v>0</v>
      </c>
      <c r="X81">
        <f t="shared" si="19"/>
        <v>0</v>
      </c>
    </row>
    <row r="82" spans="1:24" x14ac:dyDescent="0.3">
      <c r="A82">
        <v>2</v>
      </c>
      <c r="B82">
        <v>24</v>
      </c>
      <c r="C82">
        <v>1</v>
      </c>
      <c r="D82" t="s">
        <v>426</v>
      </c>
      <c r="E82" t="s">
        <v>494</v>
      </c>
      <c r="F82">
        <v>0</v>
      </c>
      <c r="G82">
        <v>0</v>
      </c>
      <c r="P82">
        <f t="shared" si="11"/>
        <v>0</v>
      </c>
      <c r="Q82">
        <f t="shared" si="12"/>
        <v>0</v>
      </c>
      <c r="R82">
        <f t="shared" si="13"/>
        <v>0</v>
      </c>
      <c r="S82">
        <f t="shared" si="14"/>
        <v>0</v>
      </c>
      <c r="T82">
        <f t="shared" si="15"/>
        <v>1</v>
      </c>
      <c r="U82">
        <f t="shared" si="16"/>
        <v>0</v>
      </c>
      <c r="V82">
        <f t="shared" si="17"/>
        <v>0</v>
      </c>
      <c r="W82">
        <f t="shared" si="18"/>
        <v>0</v>
      </c>
      <c r="X82">
        <f t="shared" si="19"/>
        <v>0</v>
      </c>
    </row>
    <row r="83" spans="1:24" x14ac:dyDescent="0.3">
      <c r="A83">
        <v>2</v>
      </c>
      <c r="B83">
        <v>26</v>
      </c>
      <c r="C83">
        <v>0</v>
      </c>
      <c r="D83" t="s">
        <v>448</v>
      </c>
      <c r="E83" t="s">
        <v>495</v>
      </c>
      <c r="F83">
        <v>1</v>
      </c>
      <c r="G83">
        <v>1</v>
      </c>
      <c r="P83">
        <f t="shared" si="11"/>
        <v>1</v>
      </c>
      <c r="Q83">
        <f t="shared" si="12"/>
        <v>0</v>
      </c>
      <c r="R83">
        <f t="shared" si="13"/>
        <v>0</v>
      </c>
      <c r="S83">
        <f t="shared" si="14"/>
        <v>0</v>
      </c>
      <c r="T83">
        <f t="shared" si="15"/>
        <v>0</v>
      </c>
      <c r="U83">
        <f t="shared" si="16"/>
        <v>0</v>
      </c>
      <c r="V83">
        <f t="shared" si="17"/>
        <v>0</v>
      </c>
      <c r="W83">
        <f t="shared" si="18"/>
        <v>0</v>
      </c>
      <c r="X83">
        <f t="shared" si="19"/>
        <v>0</v>
      </c>
    </row>
    <row r="84" spans="1:24" x14ac:dyDescent="0.3">
      <c r="A84">
        <v>2</v>
      </c>
      <c r="B84">
        <v>26</v>
      </c>
      <c r="C84">
        <v>1</v>
      </c>
      <c r="D84" t="s">
        <v>448</v>
      </c>
      <c r="E84" t="s">
        <v>496</v>
      </c>
      <c r="F84">
        <v>0</v>
      </c>
      <c r="G84">
        <v>1</v>
      </c>
      <c r="P84">
        <f t="shared" si="11"/>
        <v>0</v>
      </c>
      <c r="Q84">
        <f t="shared" si="12"/>
        <v>0</v>
      </c>
      <c r="R84">
        <f t="shared" si="13"/>
        <v>0</v>
      </c>
      <c r="S84">
        <f t="shared" si="14"/>
        <v>1</v>
      </c>
      <c r="T84">
        <f t="shared" si="15"/>
        <v>0</v>
      </c>
      <c r="U84">
        <f t="shared" si="16"/>
        <v>0</v>
      </c>
      <c r="V84">
        <f t="shared" si="17"/>
        <v>0</v>
      </c>
      <c r="W84">
        <f t="shared" si="18"/>
        <v>0</v>
      </c>
      <c r="X84">
        <f t="shared" si="19"/>
        <v>0</v>
      </c>
    </row>
    <row r="85" spans="1:24" x14ac:dyDescent="0.3">
      <c r="A85">
        <v>2</v>
      </c>
      <c r="B85">
        <v>26</v>
      </c>
      <c r="C85">
        <v>2</v>
      </c>
      <c r="D85" t="s">
        <v>448</v>
      </c>
      <c r="E85" t="s">
        <v>497</v>
      </c>
      <c r="F85">
        <v>1</v>
      </c>
      <c r="G85">
        <v>1</v>
      </c>
      <c r="P85">
        <f t="shared" si="11"/>
        <v>1</v>
      </c>
      <c r="Q85">
        <f t="shared" si="12"/>
        <v>0</v>
      </c>
      <c r="R85">
        <f t="shared" si="13"/>
        <v>0</v>
      </c>
      <c r="S85">
        <f t="shared" si="14"/>
        <v>0</v>
      </c>
      <c r="T85">
        <f t="shared" si="15"/>
        <v>0</v>
      </c>
      <c r="U85">
        <f t="shared" si="16"/>
        <v>0</v>
      </c>
      <c r="V85">
        <f t="shared" si="17"/>
        <v>0</v>
      </c>
      <c r="W85">
        <f t="shared" si="18"/>
        <v>0</v>
      </c>
      <c r="X85">
        <f t="shared" si="19"/>
        <v>0</v>
      </c>
    </row>
    <row r="86" spans="1:24" x14ac:dyDescent="0.3">
      <c r="A86">
        <v>2</v>
      </c>
      <c r="B86">
        <v>27</v>
      </c>
      <c r="C86">
        <v>0</v>
      </c>
      <c r="D86" t="s">
        <v>451</v>
      </c>
      <c r="E86" t="s">
        <v>498</v>
      </c>
      <c r="F86">
        <v>1</v>
      </c>
      <c r="G86">
        <v>1</v>
      </c>
      <c r="P86">
        <f t="shared" si="11"/>
        <v>1</v>
      </c>
      <c r="Q86">
        <f t="shared" si="12"/>
        <v>0</v>
      </c>
      <c r="R86">
        <f t="shared" si="13"/>
        <v>0</v>
      </c>
      <c r="S86">
        <f t="shared" si="14"/>
        <v>0</v>
      </c>
      <c r="T86">
        <f t="shared" si="15"/>
        <v>0</v>
      </c>
      <c r="U86">
        <f t="shared" si="16"/>
        <v>0</v>
      </c>
      <c r="V86">
        <f t="shared" si="17"/>
        <v>0</v>
      </c>
      <c r="W86">
        <f t="shared" si="18"/>
        <v>0</v>
      </c>
      <c r="X86">
        <f t="shared" si="19"/>
        <v>0</v>
      </c>
    </row>
    <row r="87" spans="1:24" x14ac:dyDescent="0.3">
      <c r="A87">
        <v>2</v>
      </c>
      <c r="B87">
        <v>27</v>
      </c>
      <c r="C87">
        <v>1</v>
      </c>
      <c r="D87" t="s">
        <v>451</v>
      </c>
      <c r="E87" t="s">
        <v>499</v>
      </c>
      <c r="F87">
        <v>0</v>
      </c>
      <c r="G87">
        <v>0</v>
      </c>
      <c r="P87">
        <f t="shared" si="11"/>
        <v>0</v>
      </c>
      <c r="Q87">
        <f t="shared" si="12"/>
        <v>0</v>
      </c>
      <c r="R87">
        <f t="shared" si="13"/>
        <v>0</v>
      </c>
      <c r="S87">
        <f t="shared" si="14"/>
        <v>0</v>
      </c>
      <c r="T87">
        <f t="shared" si="15"/>
        <v>1</v>
      </c>
      <c r="U87">
        <f t="shared" si="16"/>
        <v>0</v>
      </c>
      <c r="V87">
        <f t="shared" si="17"/>
        <v>0</v>
      </c>
      <c r="W87">
        <f t="shared" si="18"/>
        <v>0</v>
      </c>
      <c r="X87">
        <f t="shared" si="19"/>
        <v>0</v>
      </c>
    </row>
    <row r="88" spans="1:24" x14ac:dyDescent="0.3">
      <c r="A88">
        <v>2</v>
      </c>
      <c r="B88">
        <v>27</v>
      </c>
      <c r="C88">
        <v>2</v>
      </c>
      <c r="D88" t="s">
        <v>451</v>
      </c>
      <c r="E88" t="s">
        <v>500</v>
      </c>
      <c r="F88">
        <v>2</v>
      </c>
      <c r="G88">
        <v>0</v>
      </c>
      <c r="P88">
        <f t="shared" si="11"/>
        <v>0</v>
      </c>
      <c r="Q88">
        <f t="shared" si="12"/>
        <v>1</v>
      </c>
      <c r="R88">
        <f t="shared" si="13"/>
        <v>0</v>
      </c>
      <c r="S88">
        <f t="shared" si="14"/>
        <v>0</v>
      </c>
      <c r="T88">
        <f t="shared" si="15"/>
        <v>0</v>
      </c>
      <c r="U88">
        <f t="shared" si="16"/>
        <v>0</v>
      </c>
      <c r="V88">
        <f t="shared" si="17"/>
        <v>0</v>
      </c>
      <c r="W88">
        <f t="shared" si="18"/>
        <v>0</v>
      </c>
      <c r="X88">
        <f t="shared" si="19"/>
        <v>0</v>
      </c>
    </row>
    <row r="89" spans="1:24" x14ac:dyDescent="0.3">
      <c r="A89">
        <v>2</v>
      </c>
      <c r="B89">
        <v>27</v>
      </c>
      <c r="C89">
        <v>3</v>
      </c>
      <c r="D89" t="s">
        <v>451</v>
      </c>
      <c r="E89" t="s">
        <v>501</v>
      </c>
      <c r="F89">
        <v>1</v>
      </c>
      <c r="G89">
        <v>1</v>
      </c>
      <c r="P89">
        <f t="shared" si="11"/>
        <v>1</v>
      </c>
      <c r="Q89">
        <f t="shared" si="12"/>
        <v>0</v>
      </c>
      <c r="R89">
        <f t="shared" si="13"/>
        <v>0</v>
      </c>
      <c r="S89">
        <f t="shared" si="14"/>
        <v>0</v>
      </c>
      <c r="T89">
        <f t="shared" si="15"/>
        <v>0</v>
      </c>
      <c r="U89">
        <f t="shared" si="16"/>
        <v>0</v>
      </c>
      <c r="V89">
        <f t="shared" si="17"/>
        <v>0</v>
      </c>
      <c r="W89">
        <f t="shared" si="18"/>
        <v>0</v>
      </c>
      <c r="X89">
        <f t="shared" si="19"/>
        <v>0</v>
      </c>
    </row>
    <row r="90" spans="1:24" x14ac:dyDescent="0.3">
      <c r="A90">
        <v>2</v>
      </c>
      <c r="B90">
        <v>27</v>
      </c>
      <c r="C90">
        <v>4</v>
      </c>
      <c r="D90" t="s">
        <v>451</v>
      </c>
      <c r="E90" t="s">
        <v>502</v>
      </c>
      <c r="F90">
        <v>-1</v>
      </c>
      <c r="G90">
        <v>1</v>
      </c>
      <c r="P90">
        <f t="shared" si="11"/>
        <v>0</v>
      </c>
      <c r="Q90">
        <f t="shared" si="12"/>
        <v>0</v>
      </c>
      <c r="R90">
        <f t="shared" si="13"/>
        <v>0</v>
      </c>
      <c r="S90">
        <f t="shared" si="14"/>
        <v>0</v>
      </c>
      <c r="T90">
        <f t="shared" si="15"/>
        <v>0</v>
      </c>
      <c r="U90">
        <f t="shared" si="16"/>
        <v>0</v>
      </c>
      <c r="V90">
        <f t="shared" si="17"/>
        <v>1</v>
      </c>
      <c r="W90">
        <f t="shared" si="18"/>
        <v>0</v>
      </c>
      <c r="X90">
        <f t="shared" si="19"/>
        <v>0</v>
      </c>
    </row>
    <row r="91" spans="1:24" x14ac:dyDescent="0.3">
      <c r="A91">
        <v>2</v>
      </c>
      <c r="B91">
        <v>27</v>
      </c>
      <c r="C91">
        <v>5</v>
      </c>
      <c r="D91" t="s">
        <v>451</v>
      </c>
      <c r="E91" t="s">
        <v>503</v>
      </c>
      <c r="F91">
        <v>1</v>
      </c>
      <c r="G91">
        <v>-1</v>
      </c>
      <c r="P91">
        <f t="shared" si="11"/>
        <v>0</v>
      </c>
      <c r="Q91">
        <f t="shared" si="12"/>
        <v>0</v>
      </c>
      <c r="R91">
        <f t="shared" si="13"/>
        <v>1</v>
      </c>
      <c r="S91">
        <f t="shared" si="14"/>
        <v>0</v>
      </c>
      <c r="T91">
        <f t="shared" si="15"/>
        <v>0</v>
      </c>
      <c r="U91">
        <f t="shared" si="16"/>
        <v>0</v>
      </c>
      <c r="V91">
        <f t="shared" si="17"/>
        <v>0</v>
      </c>
      <c r="W91">
        <f t="shared" si="18"/>
        <v>0</v>
      </c>
      <c r="X91">
        <f t="shared" si="19"/>
        <v>0</v>
      </c>
    </row>
    <row r="92" spans="1:24" x14ac:dyDescent="0.3">
      <c r="A92">
        <v>2</v>
      </c>
      <c r="B92">
        <v>28</v>
      </c>
      <c r="C92">
        <v>0</v>
      </c>
      <c r="D92" t="s">
        <v>465</v>
      </c>
      <c r="E92" t="s">
        <v>504</v>
      </c>
      <c r="F92">
        <v>1</v>
      </c>
      <c r="G92">
        <v>0</v>
      </c>
      <c r="P92">
        <f t="shared" si="11"/>
        <v>0</v>
      </c>
      <c r="Q92">
        <f t="shared" si="12"/>
        <v>1</v>
      </c>
      <c r="R92">
        <f t="shared" si="13"/>
        <v>0</v>
      </c>
      <c r="S92">
        <f t="shared" si="14"/>
        <v>0</v>
      </c>
      <c r="T92">
        <f t="shared" si="15"/>
        <v>0</v>
      </c>
      <c r="U92">
        <f t="shared" si="16"/>
        <v>0</v>
      </c>
      <c r="V92">
        <f t="shared" si="17"/>
        <v>0</v>
      </c>
      <c r="W92">
        <f t="shared" si="18"/>
        <v>0</v>
      </c>
      <c r="X92">
        <f t="shared" si="19"/>
        <v>0</v>
      </c>
    </row>
    <row r="93" spans="1:24" x14ac:dyDescent="0.3">
      <c r="A93">
        <v>2</v>
      </c>
      <c r="B93">
        <v>28</v>
      </c>
      <c r="C93">
        <v>1</v>
      </c>
      <c r="D93" t="s">
        <v>465</v>
      </c>
      <c r="E93" t="s">
        <v>505</v>
      </c>
      <c r="F93">
        <v>0</v>
      </c>
      <c r="G93">
        <v>1</v>
      </c>
      <c r="P93">
        <f t="shared" si="11"/>
        <v>0</v>
      </c>
      <c r="Q93">
        <f t="shared" si="12"/>
        <v>0</v>
      </c>
      <c r="R93">
        <f t="shared" si="13"/>
        <v>0</v>
      </c>
      <c r="S93">
        <f t="shared" si="14"/>
        <v>1</v>
      </c>
      <c r="T93">
        <f t="shared" si="15"/>
        <v>0</v>
      </c>
      <c r="U93">
        <f t="shared" si="16"/>
        <v>0</v>
      </c>
      <c r="V93">
        <f t="shared" si="17"/>
        <v>0</v>
      </c>
      <c r="W93">
        <f t="shared" si="18"/>
        <v>0</v>
      </c>
      <c r="X93">
        <f t="shared" si="19"/>
        <v>0</v>
      </c>
    </row>
    <row r="94" spans="1:24" x14ac:dyDescent="0.3">
      <c r="A94">
        <v>2</v>
      </c>
      <c r="B94">
        <v>28</v>
      </c>
      <c r="C94">
        <v>2</v>
      </c>
      <c r="D94" t="s">
        <v>465</v>
      </c>
      <c r="E94" t="s">
        <v>506</v>
      </c>
      <c r="F94">
        <v>-1</v>
      </c>
      <c r="G94">
        <v>0</v>
      </c>
      <c r="P94">
        <f t="shared" si="11"/>
        <v>0</v>
      </c>
      <c r="Q94">
        <f t="shared" si="12"/>
        <v>0</v>
      </c>
      <c r="R94">
        <f t="shared" si="13"/>
        <v>0</v>
      </c>
      <c r="S94">
        <f t="shared" si="14"/>
        <v>0</v>
      </c>
      <c r="T94">
        <f t="shared" si="15"/>
        <v>0</v>
      </c>
      <c r="U94">
        <f t="shared" si="16"/>
        <v>0</v>
      </c>
      <c r="V94">
        <f t="shared" si="17"/>
        <v>0</v>
      </c>
      <c r="W94">
        <f t="shared" si="18"/>
        <v>1</v>
      </c>
      <c r="X94">
        <f t="shared" si="19"/>
        <v>0</v>
      </c>
    </row>
    <row r="95" spans="1:24" x14ac:dyDescent="0.3">
      <c r="A95">
        <v>2</v>
      </c>
      <c r="B95">
        <v>28</v>
      </c>
      <c r="C95">
        <v>3</v>
      </c>
      <c r="D95" t="s">
        <v>465</v>
      </c>
      <c r="E95" t="s">
        <v>507</v>
      </c>
      <c r="F95">
        <v>0</v>
      </c>
      <c r="G95">
        <v>0</v>
      </c>
      <c r="P95">
        <f t="shared" si="11"/>
        <v>0</v>
      </c>
      <c r="Q95">
        <f t="shared" si="12"/>
        <v>0</v>
      </c>
      <c r="R95">
        <f t="shared" si="13"/>
        <v>0</v>
      </c>
      <c r="S95">
        <f t="shared" si="14"/>
        <v>0</v>
      </c>
      <c r="T95">
        <f t="shared" si="15"/>
        <v>1</v>
      </c>
      <c r="U95">
        <f t="shared" si="16"/>
        <v>0</v>
      </c>
      <c r="V95">
        <f t="shared" si="17"/>
        <v>0</v>
      </c>
      <c r="W95">
        <f t="shared" si="18"/>
        <v>0</v>
      </c>
      <c r="X95">
        <f t="shared" si="19"/>
        <v>0</v>
      </c>
    </row>
    <row r="96" spans="1:24" x14ac:dyDescent="0.3">
      <c r="A96">
        <v>2</v>
      </c>
      <c r="B96">
        <v>28</v>
      </c>
      <c r="C96">
        <v>4</v>
      </c>
      <c r="D96" t="s">
        <v>465</v>
      </c>
      <c r="E96" t="s">
        <v>508</v>
      </c>
      <c r="F96">
        <v>1</v>
      </c>
      <c r="G96">
        <v>0</v>
      </c>
      <c r="P96">
        <f t="shared" si="11"/>
        <v>0</v>
      </c>
      <c r="Q96">
        <f t="shared" si="12"/>
        <v>1</v>
      </c>
      <c r="R96">
        <f t="shared" si="13"/>
        <v>0</v>
      </c>
      <c r="S96">
        <f t="shared" si="14"/>
        <v>0</v>
      </c>
      <c r="T96">
        <f t="shared" si="15"/>
        <v>0</v>
      </c>
      <c r="U96">
        <f t="shared" si="16"/>
        <v>0</v>
      </c>
      <c r="V96">
        <f t="shared" si="17"/>
        <v>0</v>
      </c>
      <c r="W96">
        <f t="shared" si="18"/>
        <v>0</v>
      </c>
      <c r="X96">
        <f t="shared" si="19"/>
        <v>0</v>
      </c>
    </row>
    <row r="97" spans="1:24" x14ac:dyDescent="0.3">
      <c r="A97">
        <v>2</v>
      </c>
      <c r="B97">
        <v>29</v>
      </c>
      <c r="C97">
        <v>0</v>
      </c>
      <c r="D97" t="s">
        <v>409</v>
      </c>
      <c r="E97" t="s">
        <v>509</v>
      </c>
      <c r="F97">
        <v>0</v>
      </c>
      <c r="G97">
        <v>0</v>
      </c>
      <c r="P97">
        <f t="shared" si="11"/>
        <v>0</v>
      </c>
      <c r="Q97">
        <f t="shared" si="12"/>
        <v>0</v>
      </c>
      <c r="R97">
        <f t="shared" si="13"/>
        <v>0</v>
      </c>
      <c r="S97">
        <f t="shared" si="14"/>
        <v>0</v>
      </c>
      <c r="T97">
        <f t="shared" si="15"/>
        <v>1</v>
      </c>
      <c r="U97">
        <f t="shared" si="16"/>
        <v>0</v>
      </c>
      <c r="V97">
        <f t="shared" si="17"/>
        <v>0</v>
      </c>
      <c r="W97">
        <f t="shared" si="18"/>
        <v>0</v>
      </c>
      <c r="X97">
        <f t="shared" si="19"/>
        <v>0</v>
      </c>
    </row>
    <row r="98" spans="1:24" x14ac:dyDescent="0.3">
      <c r="A98">
        <v>2</v>
      </c>
      <c r="B98">
        <v>29</v>
      </c>
      <c r="C98">
        <v>1</v>
      </c>
      <c r="D98" t="s">
        <v>409</v>
      </c>
      <c r="E98" t="s">
        <v>510</v>
      </c>
      <c r="F98">
        <v>1</v>
      </c>
      <c r="G98">
        <v>0</v>
      </c>
      <c r="P98">
        <f t="shared" si="11"/>
        <v>0</v>
      </c>
      <c r="Q98">
        <f t="shared" si="12"/>
        <v>1</v>
      </c>
      <c r="R98">
        <f t="shared" si="13"/>
        <v>0</v>
      </c>
      <c r="S98">
        <f t="shared" si="14"/>
        <v>0</v>
      </c>
      <c r="T98">
        <f t="shared" si="15"/>
        <v>0</v>
      </c>
      <c r="U98">
        <f t="shared" si="16"/>
        <v>0</v>
      </c>
      <c r="V98">
        <f t="shared" si="17"/>
        <v>0</v>
      </c>
      <c r="W98">
        <f t="shared" si="18"/>
        <v>0</v>
      </c>
      <c r="X98">
        <f t="shared" si="19"/>
        <v>0</v>
      </c>
    </row>
    <row r="99" spans="1:24" x14ac:dyDescent="0.3">
      <c r="A99">
        <v>2</v>
      </c>
      <c r="B99">
        <v>29</v>
      </c>
      <c r="C99">
        <v>2</v>
      </c>
      <c r="D99" t="s">
        <v>409</v>
      </c>
      <c r="E99" t="s">
        <v>511</v>
      </c>
      <c r="F99">
        <v>1</v>
      </c>
      <c r="G99">
        <v>0</v>
      </c>
      <c r="P99">
        <f t="shared" si="11"/>
        <v>0</v>
      </c>
      <c r="Q99">
        <f t="shared" si="12"/>
        <v>1</v>
      </c>
      <c r="R99">
        <f t="shared" si="13"/>
        <v>0</v>
      </c>
      <c r="S99">
        <f t="shared" si="14"/>
        <v>0</v>
      </c>
      <c r="T99">
        <f t="shared" si="15"/>
        <v>0</v>
      </c>
      <c r="U99">
        <f t="shared" si="16"/>
        <v>0</v>
      </c>
      <c r="V99">
        <f t="shared" si="17"/>
        <v>0</v>
      </c>
      <c r="W99">
        <f t="shared" si="18"/>
        <v>0</v>
      </c>
      <c r="X99">
        <f t="shared" si="19"/>
        <v>0</v>
      </c>
    </row>
    <row r="100" spans="1:24" x14ac:dyDescent="0.3">
      <c r="A100">
        <v>2</v>
      </c>
      <c r="B100">
        <v>30</v>
      </c>
      <c r="C100">
        <v>0</v>
      </c>
      <c r="D100" t="s">
        <v>426</v>
      </c>
      <c r="E100" t="s">
        <v>512</v>
      </c>
      <c r="F100">
        <v>1</v>
      </c>
      <c r="G100">
        <v>0</v>
      </c>
      <c r="P100">
        <f t="shared" si="11"/>
        <v>0</v>
      </c>
      <c r="Q100">
        <f t="shared" si="12"/>
        <v>1</v>
      </c>
      <c r="R100">
        <f t="shared" si="13"/>
        <v>0</v>
      </c>
      <c r="S100">
        <f t="shared" si="14"/>
        <v>0</v>
      </c>
      <c r="T100">
        <f t="shared" si="15"/>
        <v>0</v>
      </c>
      <c r="U100">
        <f t="shared" si="16"/>
        <v>0</v>
      </c>
      <c r="V100">
        <f t="shared" si="17"/>
        <v>0</v>
      </c>
      <c r="W100">
        <f t="shared" si="18"/>
        <v>0</v>
      </c>
      <c r="X100">
        <f t="shared" si="19"/>
        <v>0</v>
      </c>
    </row>
    <row r="101" spans="1:24" x14ac:dyDescent="0.3">
      <c r="A101">
        <v>2</v>
      </c>
      <c r="B101">
        <v>30</v>
      </c>
      <c r="C101">
        <v>1</v>
      </c>
      <c r="D101" t="s">
        <v>426</v>
      </c>
      <c r="E101" t="s">
        <v>513</v>
      </c>
      <c r="F101">
        <v>0</v>
      </c>
      <c r="G101">
        <v>0</v>
      </c>
      <c r="P101">
        <f t="shared" si="11"/>
        <v>0</v>
      </c>
      <c r="Q101">
        <f t="shared" si="12"/>
        <v>0</v>
      </c>
      <c r="R101">
        <f t="shared" si="13"/>
        <v>0</v>
      </c>
      <c r="S101">
        <f t="shared" si="14"/>
        <v>0</v>
      </c>
      <c r="T101">
        <f t="shared" si="15"/>
        <v>1</v>
      </c>
      <c r="U101">
        <f t="shared" si="16"/>
        <v>0</v>
      </c>
      <c r="V101">
        <f t="shared" si="17"/>
        <v>0</v>
      </c>
      <c r="W101">
        <f t="shared" si="18"/>
        <v>0</v>
      </c>
      <c r="X101">
        <f t="shared" si="19"/>
        <v>0</v>
      </c>
    </row>
    <row r="102" spans="1:24" x14ac:dyDescent="0.3">
      <c r="A102">
        <v>2</v>
      </c>
      <c r="B102">
        <v>30</v>
      </c>
      <c r="C102">
        <v>2</v>
      </c>
      <c r="D102" t="s">
        <v>426</v>
      </c>
      <c r="E102" t="s">
        <v>514</v>
      </c>
      <c r="F102">
        <v>-1</v>
      </c>
      <c r="G102">
        <v>-1</v>
      </c>
      <c r="P102">
        <f t="shared" si="11"/>
        <v>0</v>
      </c>
      <c r="Q102">
        <f t="shared" si="12"/>
        <v>0</v>
      </c>
      <c r="R102">
        <f t="shared" si="13"/>
        <v>0</v>
      </c>
      <c r="S102">
        <f t="shared" si="14"/>
        <v>0</v>
      </c>
      <c r="T102">
        <f t="shared" si="15"/>
        <v>0</v>
      </c>
      <c r="U102">
        <f t="shared" si="16"/>
        <v>0</v>
      </c>
      <c r="V102">
        <f t="shared" si="17"/>
        <v>0</v>
      </c>
      <c r="W102">
        <f t="shared" si="18"/>
        <v>0</v>
      </c>
      <c r="X102">
        <f t="shared" si="19"/>
        <v>1</v>
      </c>
    </row>
    <row r="103" spans="1:24" x14ac:dyDescent="0.3">
      <c r="A103">
        <v>2</v>
      </c>
      <c r="B103">
        <v>31</v>
      </c>
      <c r="C103">
        <v>0</v>
      </c>
      <c r="D103" t="s">
        <v>430</v>
      </c>
      <c r="E103" t="s">
        <v>515</v>
      </c>
      <c r="F103">
        <v>-1</v>
      </c>
      <c r="G103">
        <v>1</v>
      </c>
      <c r="P103">
        <f t="shared" si="11"/>
        <v>0</v>
      </c>
      <c r="Q103">
        <f t="shared" si="12"/>
        <v>0</v>
      </c>
      <c r="R103">
        <f t="shared" si="13"/>
        <v>0</v>
      </c>
      <c r="S103">
        <f t="shared" si="14"/>
        <v>0</v>
      </c>
      <c r="T103">
        <f t="shared" si="15"/>
        <v>0</v>
      </c>
      <c r="U103">
        <f t="shared" si="16"/>
        <v>0</v>
      </c>
      <c r="V103">
        <f t="shared" si="17"/>
        <v>1</v>
      </c>
      <c r="W103">
        <f t="shared" si="18"/>
        <v>0</v>
      </c>
      <c r="X103">
        <f t="shared" si="19"/>
        <v>0</v>
      </c>
    </row>
    <row r="104" spans="1:24" x14ac:dyDescent="0.3">
      <c r="A104">
        <v>2</v>
      </c>
      <c r="B104">
        <v>31</v>
      </c>
      <c r="C104">
        <v>1</v>
      </c>
      <c r="D104" t="s">
        <v>430</v>
      </c>
      <c r="E104" t="s">
        <v>516</v>
      </c>
      <c r="F104">
        <v>1</v>
      </c>
      <c r="G104">
        <v>0</v>
      </c>
      <c r="P104">
        <f t="shared" si="11"/>
        <v>0</v>
      </c>
      <c r="Q104">
        <f t="shared" si="12"/>
        <v>1</v>
      </c>
      <c r="R104">
        <f t="shared" si="13"/>
        <v>0</v>
      </c>
      <c r="S104">
        <f t="shared" si="14"/>
        <v>0</v>
      </c>
      <c r="T104">
        <f t="shared" si="15"/>
        <v>0</v>
      </c>
      <c r="U104">
        <f t="shared" si="16"/>
        <v>0</v>
      </c>
      <c r="V104">
        <f t="shared" si="17"/>
        <v>0</v>
      </c>
      <c r="W104">
        <f t="shared" si="18"/>
        <v>0</v>
      </c>
      <c r="X104">
        <f t="shared" si="19"/>
        <v>0</v>
      </c>
    </row>
    <row r="105" spans="1:24" x14ac:dyDescent="0.3">
      <c r="A105">
        <v>2</v>
      </c>
      <c r="B105">
        <v>31</v>
      </c>
      <c r="C105">
        <v>2</v>
      </c>
      <c r="D105" t="s">
        <v>430</v>
      </c>
      <c r="E105" t="s">
        <v>517</v>
      </c>
      <c r="F105">
        <v>-1</v>
      </c>
      <c r="G105">
        <v>0</v>
      </c>
      <c r="P105">
        <f t="shared" si="11"/>
        <v>0</v>
      </c>
      <c r="Q105">
        <f t="shared" si="12"/>
        <v>0</v>
      </c>
      <c r="R105">
        <f t="shared" si="13"/>
        <v>0</v>
      </c>
      <c r="S105">
        <f t="shared" si="14"/>
        <v>0</v>
      </c>
      <c r="T105">
        <f t="shared" si="15"/>
        <v>0</v>
      </c>
      <c r="U105">
        <f t="shared" si="16"/>
        <v>0</v>
      </c>
      <c r="V105">
        <f t="shared" si="17"/>
        <v>0</v>
      </c>
      <c r="W105">
        <f t="shared" si="18"/>
        <v>1</v>
      </c>
      <c r="X105">
        <f t="shared" si="19"/>
        <v>0</v>
      </c>
    </row>
    <row r="106" spans="1:24" x14ac:dyDescent="0.3">
      <c r="A106">
        <v>3</v>
      </c>
      <c r="B106">
        <v>32</v>
      </c>
      <c r="C106">
        <v>0</v>
      </c>
      <c r="D106" t="s">
        <v>409</v>
      </c>
      <c r="E106" t="s">
        <v>518</v>
      </c>
      <c r="F106">
        <v>0</v>
      </c>
      <c r="G106">
        <v>0</v>
      </c>
      <c r="P106">
        <f t="shared" si="11"/>
        <v>0</v>
      </c>
      <c r="Q106">
        <f t="shared" si="12"/>
        <v>0</v>
      </c>
      <c r="R106">
        <f t="shared" si="13"/>
        <v>0</v>
      </c>
      <c r="S106">
        <f t="shared" si="14"/>
        <v>0</v>
      </c>
      <c r="T106">
        <f t="shared" si="15"/>
        <v>1</v>
      </c>
      <c r="U106">
        <f t="shared" si="16"/>
        <v>0</v>
      </c>
      <c r="V106">
        <f t="shared" si="17"/>
        <v>0</v>
      </c>
      <c r="W106">
        <f t="shared" si="18"/>
        <v>0</v>
      </c>
      <c r="X106">
        <f t="shared" si="19"/>
        <v>0</v>
      </c>
    </row>
    <row r="107" spans="1:24" x14ac:dyDescent="0.3">
      <c r="A107">
        <v>3</v>
      </c>
      <c r="B107">
        <v>32</v>
      </c>
      <c r="C107">
        <v>1</v>
      </c>
      <c r="D107" t="s">
        <v>409</v>
      </c>
      <c r="E107" t="s">
        <v>519</v>
      </c>
      <c r="F107">
        <v>0</v>
      </c>
      <c r="G107">
        <v>-1</v>
      </c>
      <c r="P107">
        <f t="shared" si="11"/>
        <v>0</v>
      </c>
      <c r="Q107">
        <f t="shared" si="12"/>
        <v>0</v>
      </c>
      <c r="R107">
        <f t="shared" si="13"/>
        <v>0</v>
      </c>
      <c r="S107">
        <f t="shared" si="14"/>
        <v>0</v>
      </c>
      <c r="T107">
        <f t="shared" si="15"/>
        <v>0</v>
      </c>
      <c r="U107">
        <f t="shared" si="16"/>
        <v>1</v>
      </c>
      <c r="V107">
        <f t="shared" si="17"/>
        <v>0</v>
      </c>
      <c r="W107">
        <f t="shared" si="18"/>
        <v>0</v>
      </c>
      <c r="X107">
        <f t="shared" si="19"/>
        <v>0</v>
      </c>
    </row>
    <row r="108" spans="1:24" x14ac:dyDescent="0.3">
      <c r="A108">
        <v>3</v>
      </c>
      <c r="B108">
        <v>32</v>
      </c>
      <c r="C108">
        <v>2</v>
      </c>
      <c r="D108" t="s">
        <v>409</v>
      </c>
      <c r="E108" t="s">
        <v>520</v>
      </c>
      <c r="F108">
        <v>1</v>
      </c>
      <c r="G108">
        <v>-1</v>
      </c>
      <c r="P108">
        <f t="shared" si="11"/>
        <v>0</v>
      </c>
      <c r="Q108">
        <f t="shared" si="12"/>
        <v>0</v>
      </c>
      <c r="R108">
        <f t="shared" si="13"/>
        <v>1</v>
      </c>
      <c r="S108">
        <f t="shared" si="14"/>
        <v>0</v>
      </c>
      <c r="T108">
        <f t="shared" si="15"/>
        <v>0</v>
      </c>
      <c r="U108">
        <f t="shared" si="16"/>
        <v>0</v>
      </c>
      <c r="V108">
        <f t="shared" si="17"/>
        <v>0</v>
      </c>
      <c r="W108">
        <f t="shared" si="18"/>
        <v>0</v>
      </c>
      <c r="X108">
        <f t="shared" si="19"/>
        <v>0</v>
      </c>
    </row>
    <row r="109" spans="1:24" x14ac:dyDescent="0.3">
      <c r="A109">
        <v>3</v>
      </c>
      <c r="B109">
        <v>32</v>
      </c>
      <c r="C109">
        <v>3</v>
      </c>
      <c r="D109" t="s">
        <v>409</v>
      </c>
      <c r="E109" t="s">
        <v>521</v>
      </c>
      <c r="F109">
        <v>-1</v>
      </c>
      <c r="G109">
        <v>-1</v>
      </c>
      <c r="P109">
        <f t="shared" si="11"/>
        <v>0</v>
      </c>
      <c r="Q109">
        <f t="shared" si="12"/>
        <v>0</v>
      </c>
      <c r="R109">
        <f t="shared" si="13"/>
        <v>0</v>
      </c>
      <c r="S109">
        <f t="shared" si="14"/>
        <v>0</v>
      </c>
      <c r="T109">
        <f t="shared" si="15"/>
        <v>0</v>
      </c>
      <c r="U109">
        <f t="shared" si="16"/>
        <v>0</v>
      </c>
      <c r="V109">
        <f t="shared" si="17"/>
        <v>0</v>
      </c>
      <c r="W109">
        <f t="shared" si="18"/>
        <v>0</v>
      </c>
      <c r="X109">
        <f t="shared" si="19"/>
        <v>1</v>
      </c>
    </row>
    <row r="110" spans="1:24" x14ac:dyDescent="0.3">
      <c r="A110">
        <v>3</v>
      </c>
      <c r="B110">
        <v>33</v>
      </c>
      <c r="C110">
        <v>0</v>
      </c>
      <c r="D110" t="s">
        <v>426</v>
      </c>
      <c r="E110" t="s">
        <v>522</v>
      </c>
      <c r="F110">
        <v>2</v>
      </c>
      <c r="G110">
        <v>0</v>
      </c>
      <c r="P110">
        <f t="shared" si="11"/>
        <v>0</v>
      </c>
      <c r="Q110">
        <f t="shared" si="12"/>
        <v>1</v>
      </c>
      <c r="R110">
        <f t="shared" si="13"/>
        <v>0</v>
      </c>
      <c r="S110">
        <f t="shared" si="14"/>
        <v>0</v>
      </c>
      <c r="T110">
        <f t="shared" si="15"/>
        <v>0</v>
      </c>
      <c r="U110">
        <f t="shared" si="16"/>
        <v>0</v>
      </c>
      <c r="V110">
        <f t="shared" si="17"/>
        <v>0</v>
      </c>
      <c r="W110">
        <f t="shared" si="18"/>
        <v>0</v>
      </c>
      <c r="X110">
        <f t="shared" si="19"/>
        <v>0</v>
      </c>
    </row>
    <row r="111" spans="1:24" x14ac:dyDescent="0.3">
      <c r="A111">
        <v>3</v>
      </c>
      <c r="B111">
        <v>33</v>
      </c>
      <c r="C111">
        <v>1</v>
      </c>
      <c r="D111" t="s">
        <v>426</v>
      </c>
      <c r="E111" t="s">
        <v>523</v>
      </c>
      <c r="F111">
        <v>0</v>
      </c>
      <c r="G111">
        <v>0</v>
      </c>
      <c r="P111">
        <f t="shared" si="11"/>
        <v>0</v>
      </c>
      <c r="Q111">
        <f t="shared" si="12"/>
        <v>0</v>
      </c>
      <c r="R111">
        <f t="shared" si="13"/>
        <v>0</v>
      </c>
      <c r="S111">
        <f t="shared" si="14"/>
        <v>0</v>
      </c>
      <c r="T111">
        <f t="shared" si="15"/>
        <v>1</v>
      </c>
      <c r="U111">
        <f t="shared" si="16"/>
        <v>0</v>
      </c>
      <c r="V111">
        <f t="shared" si="17"/>
        <v>0</v>
      </c>
      <c r="W111">
        <f t="shared" si="18"/>
        <v>0</v>
      </c>
      <c r="X111">
        <f t="shared" si="19"/>
        <v>0</v>
      </c>
    </row>
    <row r="112" spans="1:24" x14ac:dyDescent="0.3">
      <c r="A112">
        <v>3</v>
      </c>
      <c r="B112">
        <v>33</v>
      </c>
      <c r="C112">
        <v>2</v>
      </c>
      <c r="D112" t="s">
        <v>426</v>
      </c>
      <c r="E112" t="s">
        <v>524</v>
      </c>
      <c r="F112">
        <v>1</v>
      </c>
      <c r="G112">
        <v>-1</v>
      </c>
      <c r="P112">
        <f t="shared" si="11"/>
        <v>0</v>
      </c>
      <c r="Q112">
        <f t="shared" si="12"/>
        <v>0</v>
      </c>
      <c r="R112">
        <f t="shared" si="13"/>
        <v>1</v>
      </c>
      <c r="S112">
        <f t="shared" si="14"/>
        <v>0</v>
      </c>
      <c r="T112">
        <f t="shared" si="15"/>
        <v>0</v>
      </c>
      <c r="U112">
        <f t="shared" si="16"/>
        <v>0</v>
      </c>
      <c r="V112">
        <f t="shared" si="17"/>
        <v>0</v>
      </c>
      <c r="W112">
        <f t="shared" si="18"/>
        <v>0</v>
      </c>
      <c r="X112">
        <f t="shared" si="19"/>
        <v>0</v>
      </c>
    </row>
    <row r="113" spans="1:24" x14ac:dyDescent="0.3">
      <c r="A113">
        <v>3</v>
      </c>
      <c r="B113">
        <v>33</v>
      </c>
      <c r="C113">
        <v>3</v>
      </c>
      <c r="D113" t="s">
        <v>426</v>
      </c>
      <c r="E113" t="s">
        <v>525</v>
      </c>
      <c r="F113">
        <v>2</v>
      </c>
      <c r="G113">
        <v>-1</v>
      </c>
      <c r="P113">
        <f t="shared" si="11"/>
        <v>0</v>
      </c>
      <c r="Q113">
        <f t="shared" si="12"/>
        <v>0</v>
      </c>
      <c r="R113">
        <f t="shared" si="13"/>
        <v>1</v>
      </c>
      <c r="S113">
        <f t="shared" si="14"/>
        <v>0</v>
      </c>
      <c r="T113">
        <f t="shared" si="15"/>
        <v>0</v>
      </c>
      <c r="U113">
        <f t="shared" si="16"/>
        <v>0</v>
      </c>
      <c r="V113">
        <f t="shared" si="17"/>
        <v>0</v>
      </c>
      <c r="W113">
        <f t="shared" si="18"/>
        <v>0</v>
      </c>
      <c r="X113">
        <f t="shared" si="19"/>
        <v>0</v>
      </c>
    </row>
    <row r="114" spans="1:24" x14ac:dyDescent="0.3">
      <c r="A114">
        <v>3</v>
      </c>
      <c r="B114">
        <v>34</v>
      </c>
      <c r="C114">
        <v>0</v>
      </c>
      <c r="D114" t="s">
        <v>415</v>
      </c>
      <c r="E114" t="s">
        <v>526</v>
      </c>
      <c r="F114">
        <v>0</v>
      </c>
      <c r="G114">
        <v>-1</v>
      </c>
      <c r="P114">
        <f t="shared" si="11"/>
        <v>0</v>
      </c>
      <c r="Q114">
        <f t="shared" si="12"/>
        <v>0</v>
      </c>
      <c r="R114">
        <f t="shared" si="13"/>
        <v>0</v>
      </c>
      <c r="S114">
        <f t="shared" si="14"/>
        <v>0</v>
      </c>
      <c r="T114">
        <f t="shared" si="15"/>
        <v>0</v>
      </c>
      <c r="U114">
        <f t="shared" si="16"/>
        <v>1</v>
      </c>
      <c r="V114">
        <f t="shared" si="17"/>
        <v>0</v>
      </c>
      <c r="W114">
        <f t="shared" si="18"/>
        <v>0</v>
      </c>
      <c r="X114">
        <f t="shared" si="19"/>
        <v>0</v>
      </c>
    </row>
    <row r="115" spans="1:24" x14ac:dyDescent="0.3">
      <c r="A115">
        <v>3</v>
      </c>
      <c r="B115">
        <v>34</v>
      </c>
      <c r="C115">
        <v>1</v>
      </c>
      <c r="D115" t="s">
        <v>415</v>
      </c>
      <c r="E115" t="s">
        <v>527</v>
      </c>
      <c r="F115">
        <v>2</v>
      </c>
      <c r="G115">
        <v>-1</v>
      </c>
      <c r="P115">
        <f t="shared" si="11"/>
        <v>0</v>
      </c>
      <c r="Q115">
        <f t="shared" si="12"/>
        <v>0</v>
      </c>
      <c r="R115">
        <f t="shared" si="13"/>
        <v>1</v>
      </c>
      <c r="S115">
        <f t="shared" si="14"/>
        <v>0</v>
      </c>
      <c r="T115">
        <f t="shared" si="15"/>
        <v>0</v>
      </c>
      <c r="U115">
        <f t="shared" si="16"/>
        <v>0</v>
      </c>
      <c r="V115">
        <f t="shared" si="17"/>
        <v>0</v>
      </c>
      <c r="W115">
        <f t="shared" si="18"/>
        <v>0</v>
      </c>
      <c r="X115">
        <f t="shared" si="19"/>
        <v>0</v>
      </c>
    </row>
    <row r="116" spans="1:24" x14ac:dyDescent="0.3">
      <c r="A116">
        <v>3</v>
      </c>
      <c r="B116">
        <v>35</v>
      </c>
      <c r="C116">
        <v>0</v>
      </c>
      <c r="D116" t="s">
        <v>409</v>
      </c>
      <c r="E116" t="s">
        <v>528</v>
      </c>
      <c r="F116">
        <v>1</v>
      </c>
      <c r="G116">
        <v>1</v>
      </c>
      <c r="P116">
        <f t="shared" si="11"/>
        <v>1</v>
      </c>
      <c r="Q116">
        <f t="shared" si="12"/>
        <v>0</v>
      </c>
      <c r="R116">
        <f t="shared" si="13"/>
        <v>0</v>
      </c>
      <c r="S116">
        <f t="shared" si="14"/>
        <v>0</v>
      </c>
      <c r="T116">
        <f t="shared" si="15"/>
        <v>0</v>
      </c>
      <c r="U116">
        <f t="shared" si="16"/>
        <v>0</v>
      </c>
      <c r="V116">
        <f t="shared" si="17"/>
        <v>0</v>
      </c>
      <c r="W116">
        <f t="shared" si="18"/>
        <v>0</v>
      </c>
      <c r="X116">
        <f t="shared" si="19"/>
        <v>0</v>
      </c>
    </row>
    <row r="117" spans="1:24" x14ac:dyDescent="0.3">
      <c r="A117">
        <v>3</v>
      </c>
      <c r="B117">
        <v>36</v>
      </c>
      <c r="C117">
        <v>0</v>
      </c>
      <c r="D117" t="s">
        <v>451</v>
      </c>
      <c r="E117" t="s">
        <v>529</v>
      </c>
      <c r="F117">
        <v>-1</v>
      </c>
      <c r="G117">
        <v>0</v>
      </c>
      <c r="P117">
        <f t="shared" si="11"/>
        <v>0</v>
      </c>
      <c r="Q117">
        <f t="shared" si="12"/>
        <v>0</v>
      </c>
      <c r="R117">
        <f t="shared" si="13"/>
        <v>0</v>
      </c>
      <c r="S117">
        <f t="shared" si="14"/>
        <v>0</v>
      </c>
      <c r="T117">
        <f t="shared" si="15"/>
        <v>0</v>
      </c>
      <c r="U117">
        <f t="shared" si="16"/>
        <v>0</v>
      </c>
      <c r="V117">
        <f t="shared" si="17"/>
        <v>0</v>
      </c>
      <c r="W117">
        <f t="shared" si="18"/>
        <v>1</v>
      </c>
      <c r="X117">
        <f t="shared" si="19"/>
        <v>0</v>
      </c>
    </row>
    <row r="118" spans="1:24" x14ac:dyDescent="0.3">
      <c r="A118">
        <v>3</v>
      </c>
      <c r="B118">
        <v>36</v>
      </c>
      <c r="C118">
        <v>1</v>
      </c>
      <c r="D118" t="s">
        <v>451</v>
      </c>
      <c r="E118" t="s">
        <v>530</v>
      </c>
      <c r="F118">
        <v>2</v>
      </c>
      <c r="G118">
        <v>1</v>
      </c>
      <c r="P118">
        <f t="shared" si="11"/>
        <v>1</v>
      </c>
      <c r="Q118">
        <f t="shared" si="12"/>
        <v>0</v>
      </c>
      <c r="R118">
        <f t="shared" si="13"/>
        <v>0</v>
      </c>
      <c r="S118">
        <f t="shared" si="14"/>
        <v>0</v>
      </c>
      <c r="T118">
        <f t="shared" si="15"/>
        <v>0</v>
      </c>
      <c r="U118">
        <f t="shared" si="16"/>
        <v>0</v>
      </c>
      <c r="V118">
        <f t="shared" si="17"/>
        <v>0</v>
      </c>
      <c r="W118">
        <f t="shared" si="18"/>
        <v>0</v>
      </c>
      <c r="X118">
        <f t="shared" si="19"/>
        <v>0</v>
      </c>
    </row>
    <row r="119" spans="1:24" x14ac:dyDescent="0.3">
      <c r="A119">
        <v>4</v>
      </c>
      <c r="B119">
        <v>37</v>
      </c>
      <c r="C119">
        <v>0</v>
      </c>
      <c r="D119" t="s">
        <v>409</v>
      </c>
      <c r="E119" t="s">
        <v>531</v>
      </c>
      <c r="F119">
        <v>0</v>
      </c>
      <c r="G119">
        <v>-1</v>
      </c>
      <c r="P119">
        <f t="shared" si="11"/>
        <v>0</v>
      </c>
      <c r="Q119">
        <f t="shared" si="12"/>
        <v>0</v>
      </c>
      <c r="R119">
        <f t="shared" si="13"/>
        <v>0</v>
      </c>
      <c r="S119">
        <f t="shared" si="14"/>
        <v>0</v>
      </c>
      <c r="T119">
        <f t="shared" si="15"/>
        <v>0</v>
      </c>
      <c r="U119">
        <f t="shared" si="16"/>
        <v>1</v>
      </c>
      <c r="V119">
        <f t="shared" si="17"/>
        <v>0</v>
      </c>
      <c r="W119">
        <f t="shared" si="18"/>
        <v>0</v>
      </c>
      <c r="X119">
        <f t="shared" si="19"/>
        <v>0</v>
      </c>
    </row>
    <row r="120" spans="1:24" x14ac:dyDescent="0.3">
      <c r="A120">
        <v>4</v>
      </c>
      <c r="B120">
        <v>37</v>
      </c>
      <c r="C120">
        <v>1</v>
      </c>
      <c r="D120" t="s">
        <v>409</v>
      </c>
      <c r="E120" t="s">
        <v>532</v>
      </c>
      <c r="F120">
        <v>1</v>
      </c>
      <c r="G120">
        <v>0</v>
      </c>
      <c r="P120">
        <f t="shared" si="11"/>
        <v>0</v>
      </c>
      <c r="Q120">
        <f t="shared" si="12"/>
        <v>1</v>
      </c>
      <c r="R120">
        <f t="shared" si="13"/>
        <v>0</v>
      </c>
      <c r="S120">
        <f t="shared" si="14"/>
        <v>0</v>
      </c>
      <c r="T120">
        <f t="shared" si="15"/>
        <v>0</v>
      </c>
      <c r="U120">
        <f t="shared" si="16"/>
        <v>0</v>
      </c>
      <c r="V120">
        <f t="shared" si="17"/>
        <v>0</v>
      </c>
      <c r="W120">
        <f t="shared" si="18"/>
        <v>0</v>
      </c>
      <c r="X120">
        <f t="shared" si="19"/>
        <v>0</v>
      </c>
    </row>
    <row r="121" spans="1:24" x14ac:dyDescent="0.3">
      <c r="A121">
        <v>4</v>
      </c>
      <c r="B121">
        <v>37</v>
      </c>
      <c r="C121">
        <v>2</v>
      </c>
      <c r="D121" t="s">
        <v>409</v>
      </c>
      <c r="E121" t="s">
        <v>533</v>
      </c>
      <c r="F121">
        <v>1</v>
      </c>
      <c r="G121">
        <v>-1</v>
      </c>
      <c r="P121">
        <f t="shared" si="11"/>
        <v>0</v>
      </c>
      <c r="Q121">
        <f t="shared" si="12"/>
        <v>0</v>
      </c>
      <c r="R121">
        <f t="shared" si="13"/>
        <v>1</v>
      </c>
      <c r="S121">
        <f t="shared" si="14"/>
        <v>0</v>
      </c>
      <c r="T121">
        <f t="shared" si="15"/>
        <v>0</v>
      </c>
      <c r="U121">
        <f t="shared" si="16"/>
        <v>0</v>
      </c>
      <c r="V121">
        <f t="shared" si="17"/>
        <v>0</v>
      </c>
      <c r="W121">
        <f t="shared" si="18"/>
        <v>0</v>
      </c>
      <c r="X121">
        <f t="shared" si="19"/>
        <v>0</v>
      </c>
    </row>
    <row r="122" spans="1:24" x14ac:dyDescent="0.3">
      <c r="A122">
        <v>4</v>
      </c>
      <c r="B122">
        <v>37</v>
      </c>
      <c r="C122">
        <v>3</v>
      </c>
      <c r="D122" t="s">
        <v>409</v>
      </c>
      <c r="E122" t="s">
        <v>534</v>
      </c>
      <c r="F122">
        <v>-1</v>
      </c>
      <c r="G122">
        <v>-1</v>
      </c>
      <c r="P122">
        <f t="shared" si="11"/>
        <v>0</v>
      </c>
      <c r="Q122">
        <f t="shared" si="12"/>
        <v>0</v>
      </c>
      <c r="R122">
        <f t="shared" si="13"/>
        <v>0</v>
      </c>
      <c r="S122">
        <f t="shared" si="14"/>
        <v>0</v>
      </c>
      <c r="T122">
        <f t="shared" si="15"/>
        <v>0</v>
      </c>
      <c r="U122">
        <f t="shared" si="16"/>
        <v>0</v>
      </c>
      <c r="V122">
        <f t="shared" si="17"/>
        <v>0</v>
      </c>
      <c r="W122">
        <f t="shared" si="18"/>
        <v>0</v>
      </c>
      <c r="X122">
        <f t="shared" si="19"/>
        <v>1</v>
      </c>
    </row>
    <row r="123" spans="1:24" x14ac:dyDescent="0.3">
      <c r="A123">
        <v>4</v>
      </c>
      <c r="B123">
        <v>38</v>
      </c>
      <c r="C123">
        <v>0</v>
      </c>
      <c r="D123" t="s">
        <v>430</v>
      </c>
      <c r="E123" t="s">
        <v>535</v>
      </c>
      <c r="F123">
        <v>-1</v>
      </c>
      <c r="G123">
        <v>1</v>
      </c>
      <c r="P123">
        <f t="shared" si="11"/>
        <v>0</v>
      </c>
      <c r="Q123">
        <f t="shared" si="12"/>
        <v>0</v>
      </c>
      <c r="R123">
        <f t="shared" si="13"/>
        <v>0</v>
      </c>
      <c r="S123">
        <f t="shared" si="14"/>
        <v>0</v>
      </c>
      <c r="T123">
        <f t="shared" si="15"/>
        <v>0</v>
      </c>
      <c r="U123">
        <f t="shared" si="16"/>
        <v>0</v>
      </c>
      <c r="V123">
        <f t="shared" si="17"/>
        <v>1</v>
      </c>
      <c r="W123">
        <f t="shared" si="18"/>
        <v>0</v>
      </c>
      <c r="X123">
        <f t="shared" si="19"/>
        <v>0</v>
      </c>
    </row>
    <row r="124" spans="1:24" x14ac:dyDescent="0.3">
      <c r="A124">
        <v>4</v>
      </c>
      <c r="B124">
        <v>38</v>
      </c>
      <c r="C124">
        <v>1</v>
      </c>
      <c r="D124" t="s">
        <v>430</v>
      </c>
      <c r="E124" t="s">
        <v>536</v>
      </c>
      <c r="F124">
        <v>1</v>
      </c>
      <c r="G124">
        <v>1</v>
      </c>
      <c r="P124">
        <f t="shared" si="11"/>
        <v>1</v>
      </c>
      <c r="Q124">
        <f t="shared" si="12"/>
        <v>0</v>
      </c>
      <c r="R124">
        <f t="shared" si="13"/>
        <v>0</v>
      </c>
      <c r="S124">
        <f t="shared" si="14"/>
        <v>0</v>
      </c>
      <c r="T124">
        <f t="shared" si="15"/>
        <v>0</v>
      </c>
      <c r="U124">
        <f t="shared" si="16"/>
        <v>0</v>
      </c>
      <c r="V124">
        <f t="shared" si="17"/>
        <v>0</v>
      </c>
      <c r="W124">
        <f t="shared" si="18"/>
        <v>0</v>
      </c>
      <c r="X124">
        <f t="shared" si="19"/>
        <v>0</v>
      </c>
    </row>
    <row r="125" spans="1:24" x14ac:dyDescent="0.3">
      <c r="A125">
        <v>4</v>
      </c>
      <c r="B125">
        <v>39</v>
      </c>
      <c r="C125">
        <v>0</v>
      </c>
      <c r="D125" t="s">
        <v>420</v>
      </c>
      <c r="E125" t="s">
        <v>537</v>
      </c>
      <c r="F125">
        <v>1</v>
      </c>
      <c r="G125">
        <v>1</v>
      </c>
      <c r="P125">
        <f t="shared" si="11"/>
        <v>1</v>
      </c>
      <c r="Q125">
        <f t="shared" si="12"/>
        <v>0</v>
      </c>
      <c r="R125">
        <f t="shared" si="13"/>
        <v>0</v>
      </c>
      <c r="S125">
        <f t="shared" si="14"/>
        <v>0</v>
      </c>
      <c r="T125">
        <f t="shared" si="15"/>
        <v>0</v>
      </c>
      <c r="U125">
        <f t="shared" si="16"/>
        <v>0</v>
      </c>
      <c r="V125">
        <f t="shared" si="17"/>
        <v>0</v>
      </c>
      <c r="W125">
        <f t="shared" si="18"/>
        <v>0</v>
      </c>
      <c r="X125">
        <f t="shared" si="19"/>
        <v>0</v>
      </c>
    </row>
    <row r="126" spans="1:24" x14ac:dyDescent="0.3">
      <c r="A126">
        <v>4</v>
      </c>
      <c r="B126">
        <v>39</v>
      </c>
      <c r="C126">
        <v>1</v>
      </c>
      <c r="D126" t="s">
        <v>420</v>
      </c>
      <c r="E126" t="s">
        <v>538</v>
      </c>
      <c r="F126">
        <v>-1</v>
      </c>
      <c r="G126">
        <v>1</v>
      </c>
      <c r="P126">
        <f t="shared" si="11"/>
        <v>0</v>
      </c>
      <c r="Q126">
        <f t="shared" si="12"/>
        <v>0</v>
      </c>
      <c r="R126">
        <f t="shared" si="13"/>
        <v>0</v>
      </c>
      <c r="S126">
        <f t="shared" si="14"/>
        <v>0</v>
      </c>
      <c r="T126">
        <f t="shared" si="15"/>
        <v>0</v>
      </c>
      <c r="U126">
        <f t="shared" si="16"/>
        <v>0</v>
      </c>
      <c r="V126">
        <f t="shared" si="17"/>
        <v>1</v>
      </c>
      <c r="W126">
        <f t="shared" si="18"/>
        <v>0</v>
      </c>
      <c r="X126">
        <f t="shared" si="19"/>
        <v>0</v>
      </c>
    </row>
    <row r="127" spans="1:24" x14ac:dyDescent="0.3">
      <c r="A127">
        <v>4</v>
      </c>
      <c r="B127">
        <v>39</v>
      </c>
      <c r="C127">
        <v>2</v>
      </c>
      <c r="D127" t="s">
        <v>420</v>
      </c>
      <c r="E127" t="s">
        <v>539</v>
      </c>
      <c r="F127">
        <v>0</v>
      </c>
      <c r="G127">
        <v>0</v>
      </c>
      <c r="P127">
        <f t="shared" si="11"/>
        <v>0</v>
      </c>
      <c r="Q127">
        <f t="shared" si="12"/>
        <v>0</v>
      </c>
      <c r="R127">
        <f t="shared" si="13"/>
        <v>0</v>
      </c>
      <c r="S127">
        <f t="shared" si="14"/>
        <v>0</v>
      </c>
      <c r="T127">
        <f t="shared" si="15"/>
        <v>1</v>
      </c>
      <c r="U127">
        <f t="shared" si="16"/>
        <v>0</v>
      </c>
      <c r="V127">
        <f t="shared" si="17"/>
        <v>0</v>
      </c>
      <c r="W127">
        <f t="shared" si="18"/>
        <v>0</v>
      </c>
      <c r="X127">
        <f t="shared" si="19"/>
        <v>0</v>
      </c>
    </row>
    <row r="128" spans="1:24" x14ac:dyDescent="0.3">
      <c r="A128">
        <v>4</v>
      </c>
      <c r="B128">
        <v>39</v>
      </c>
      <c r="C128">
        <v>3</v>
      </c>
      <c r="D128" t="s">
        <v>420</v>
      </c>
      <c r="E128" t="s">
        <v>540</v>
      </c>
      <c r="F128">
        <v>0</v>
      </c>
      <c r="G128">
        <v>0</v>
      </c>
      <c r="P128">
        <f t="shared" si="11"/>
        <v>0</v>
      </c>
      <c r="Q128">
        <f t="shared" si="12"/>
        <v>0</v>
      </c>
      <c r="R128">
        <f t="shared" si="13"/>
        <v>0</v>
      </c>
      <c r="S128">
        <f t="shared" si="14"/>
        <v>0</v>
      </c>
      <c r="T128">
        <f t="shared" si="15"/>
        <v>1</v>
      </c>
      <c r="U128">
        <f t="shared" si="16"/>
        <v>0</v>
      </c>
      <c r="V128">
        <f t="shared" si="17"/>
        <v>0</v>
      </c>
      <c r="W128">
        <f t="shared" si="18"/>
        <v>0</v>
      </c>
      <c r="X128">
        <f t="shared" si="19"/>
        <v>0</v>
      </c>
    </row>
    <row r="129" spans="1:24" x14ac:dyDescent="0.3">
      <c r="A129">
        <v>4</v>
      </c>
      <c r="B129">
        <v>39</v>
      </c>
      <c r="C129">
        <v>4</v>
      </c>
      <c r="D129" t="s">
        <v>420</v>
      </c>
      <c r="E129" t="s">
        <v>541</v>
      </c>
      <c r="F129">
        <v>0</v>
      </c>
      <c r="G129">
        <v>0</v>
      </c>
      <c r="P129">
        <f t="shared" si="11"/>
        <v>0</v>
      </c>
      <c r="Q129">
        <f t="shared" si="12"/>
        <v>0</v>
      </c>
      <c r="R129">
        <f t="shared" si="13"/>
        <v>0</v>
      </c>
      <c r="S129">
        <f t="shared" si="14"/>
        <v>0</v>
      </c>
      <c r="T129">
        <f t="shared" si="15"/>
        <v>1</v>
      </c>
      <c r="U129">
        <f t="shared" si="16"/>
        <v>0</v>
      </c>
      <c r="V129">
        <f t="shared" si="17"/>
        <v>0</v>
      </c>
      <c r="W129">
        <f t="shared" si="18"/>
        <v>0</v>
      </c>
      <c r="X129">
        <f t="shared" si="19"/>
        <v>0</v>
      </c>
    </row>
    <row r="130" spans="1:24" x14ac:dyDescent="0.3">
      <c r="A130">
        <v>4</v>
      </c>
      <c r="B130">
        <v>39</v>
      </c>
      <c r="C130">
        <v>5</v>
      </c>
      <c r="D130" t="s">
        <v>420</v>
      </c>
      <c r="E130" t="s">
        <v>542</v>
      </c>
      <c r="F130">
        <v>0</v>
      </c>
      <c r="G130">
        <v>0</v>
      </c>
      <c r="P130">
        <f t="shared" si="11"/>
        <v>0</v>
      </c>
      <c r="Q130">
        <f t="shared" si="12"/>
        <v>0</v>
      </c>
      <c r="R130">
        <f t="shared" si="13"/>
        <v>0</v>
      </c>
      <c r="S130">
        <f t="shared" si="14"/>
        <v>0</v>
      </c>
      <c r="T130">
        <f t="shared" si="15"/>
        <v>1</v>
      </c>
      <c r="U130">
        <f t="shared" si="16"/>
        <v>0</v>
      </c>
      <c r="V130">
        <f t="shared" si="17"/>
        <v>0</v>
      </c>
      <c r="W130">
        <f t="shared" si="18"/>
        <v>0</v>
      </c>
      <c r="X130">
        <f t="shared" si="19"/>
        <v>0</v>
      </c>
    </row>
    <row r="131" spans="1:24" x14ac:dyDescent="0.3">
      <c r="A131">
        <v>4</v>
      </c>
      <c r="B131">
        <v>39</v>
      </c>
      <c r="C131">
        <v>6</v>
      </c>
      <c r="D131" t="s">
        <v>420</v>
      </c>
      <c r="E131" t="s">
        <v>543</v>
      </c>
      <c r="F131">
        <v>2</v>
      </c>
      <c r="G131">
        <v>1</v>
      </c>
      <c r="P131">
        <f t="shared" si="11"/>
        <v>1</v>
      </c>
      <c r="Q131">
        <f t="shared" si="12"/>
        <v>0</v>
      </c>
      <c r="R131">
        <f t="shared" si="13"/>
        <v>0</v>
      </c>
      <c r="S131">
        <f t="shared" si="14"/>
        <v>0</v>
      </c>
      <c r="T131">
        <f t="shared" si="15"/>
        <v>0</v>
      </c>
      <c r="U131">
        <f t="shared" si="16"/>
        <v>0</v>
      </c>
      <c r="V131">
        <f t="shared" si="17"/>
        <v>0</v>
      </c>
      <c r="W131">
        <f t="shared" si="18"/>
        <v>0</v>
      </c>
      <c r="X131">
        <f t="shared" si="19"/>
        <v>0</v>
      </c>
    </row>
    <row r="132" spans="1:24" x14ac:dyDescent="0.3">
      <c r="A132">
        <v>4</v>
      </c>
      <c r="B132">
        <v>40</v>
      </c>
      <c r="C132">
        <v>0</v>
      </c>
      <c r="D132" t="s">
        <v>448</v>
      </c>
      <c r="E132" t="s">
        <v>544</v>
      </c>
      <c r="F132">
        <v>1</v>
      </c>
      <c r="G132">
        <v>1</v>
      </c>
      <c r="P132">
        <f t="shared" ref="P132:P140" si="20">IF(AND($F132&gt;0,$G132&gt;0),1,0)</f>
        <v>1</v>
      </c>
      <c r="Q132">
        <f t="shared" ref="Q132:Q140" si="21">IF(AND($F132&gt;0,$G132=0),1,0)</f>
        <v>0</v>
      </c>
      <c r="R132">
        <f t="shared" ref="R132:R140" si="22">IF(AND($F132&gt;0,$G132&lt;0),1,0)</f>
        <v>0</v>
      </c>
      <c r="S132">
        <f t="shared" ref="S132:S140" si="23">IF(AND($F132=0,$G132&gt;0),1,0)</f>
        <v>0</v>
      </c>
      <c r="T132">
        <f t="shared" ref="T132:T140" si="24">IF(AND($F132=0,$G132=0),1,0)</f>
        <v>0</v>
      </c>
      <c r="U132">
        <f t="shared" ref="U132:U140" si="25">IF(AND($F132=0,$G132&lt;0),1,0)</f>
        <v>0</v>
      </c>
      <c r="V132">
        <f t="shared" ref="V132:V140" si="26">IF(AND($F132&lt;0,$G132&gt;0),1,0)</f>
        <v>0</v>
      </c>
      <c r="W132">
        <f t="shared" ref="W132:W140" si="27">IF(AND($F132&lt;0,$G132=0),1,0)</f>
        <v>0</v>
      </c>
      <c r="X132">
        <f t="shared" ref="X132:X140" si="28">IF(AND($F132&lt;0,$G132&lt;0),1,0)</f>
        <v>0</v>
      </c>
    </row>
    <row r="133" spans="1:24" x14ac:dyDescent="0.3">
      <c r="A133">
        <v>4</v>
      </c>
      <c r="B133">
        <v>40</v>
      </c>
      <c r="C133">
        <v>1</v>
      </c>
      <c r="D133" t="s">
        <v>448</v>
      </c>
      <c r="E133" t="s">
        <v>545</v>
      </c>
      <c r="F133">
        <v>1</v>
      </c>
      <c r="G133">
        <v>1</v>
      </c>
      <c r="P133">
        <f t="shared" si="20"/>
        <v>1</v>
      </c>
      <c r="Q133">
        <f t="shared" si="21"/>
        <v>0</v>
      </c>
      <c r="R133">
        <f t="shared" si="22"/>
        <v>0</v>
      </c>
      <c r="S133">
        <f t="shared" si="23"/>
        <v>0</v>
      </c>
      <c r="T133">
        <f t="shared" si="24"/>
        <v>0</v>
      </c>
      <c r="U133">
        <f t="shared" si="25"/>
        <v>0</v>
      </c>
      <c r="V133">
        <f t="shared" si="26"/>
        <v>0</v>
      </c>
      <c r="W133">
        <f t="shared" si="27"/>
        <v>0</v>
      </c>
      <c r="X133">
        <f t="shared" si="28"/>
        <v>0</v>
      </c>
    </row>
    <row r="134" spans="1:24" x14ac:dyDescent="0.3">
      <c r="A134">
        <v>4</v>
      </c>
      <c r="B134">
        <v>41</v>
      </c>
      <c r="C134">
        <v>0</v>
      </c>
      <c r="D134" t="s">
        <v>460</v>
      </c>
      <c r="E134" t="s">
        <v>546</v>
      </c>
      <c r="F134">
        <v>-1</v>
      </c>
      <c r="G134">
        <v>-1</v>
      </c>
      <c r="P134">
        <f t="shared" si="20"/>
        <v>0</v>
      </c>
      <c r="Q134">
        <f t="shared" si="21"/>
        <v>0</v>
      </c>
      <c r="R134">
        <f t="shared" si="22"/>
        <v>0</v>
      </c>
      <c r="S134">
        <f t="shared" si="23"/>
        <v>0</v>
      </c>
      <c r="T134">
        <f t="shared" si="24"/>
        <v>0</v>
      </c>
      <c r="U134">
        <f t="shared" si="25"/>
        <v>0</v>
      </c>
      <c r="V134">
        <f t="shared" si="26"/>
        <v>0</v>
      </c>
      <c r="W134">
        <f t="shared" si="27"/>
        <v>0</v>
      </c>
      <c r="X134">
        <f t="shared" si="28"/>
        <v>1</v>
      </c>
    </row>
    <row r="135" spans="1:24" x14ac:dyDescent="0.3">
      <c r="A135">
        <v>4</v>
      </c>
      <c r="B135">
        <v>41</v>
      </c>
      <c r="C135">
        <v>1</v>
      </c>
      <c r="D135" t="s">
        <v>460</v>
      </c>
      <c r="E135" t="s">
        <v>547</v>
      </c>
      <c r="F135">
        <v>-1</v>
      </c>
      <c r="G135">
        <v>-1</v>
      </c>
      <c r="P135">
        <f t="shared" si="20"/>
        <v>0</v>
      </c>
      <c r="Q135">
        <f t="shared" si="21"/>
        <v>0</v>
      </c>
      <c r="R135">
        <f t="shared" si="22"/>
        <v>0</v>
      </c>
      <c r="S135">
        <f t="shared" si="23"/>
        <v>0</v>
      </c>
      <c r="T135">
        <f t="shared" si="24"/>
        <v>0</v>
      </c>
      <c r="U135">
        <f t="shared" si="25"/>
        <v>0</v>
      </c>
      <c r="V135">
        <f t="shared" si="26"/>
        <v>0</v>
      </c>
      <c r="W135">
        <f t="shared" si="27"/>
        <v>0</v>
      </c>
      <c r="X135">
        <f t="shared" si="28"/>
        <v>1</v>
      </c>
    </row>
    <row r="136" spans="1:24" x14ac:dyDescent="0.3">
      <c r="A136">
        <v>4</v>
      </c>
      <c r="B136">
        <v>41</v>
      </c>
      <c r="C136">
        <v>2</v>
      </c>
      <c r="D136" t="s">
        <v>460</v>
      </c>
      <c r="E136" t="s">
        <v>548</v>
      </c>
      <c r="F136">
        <v>0</v>
      </c>
      <c r="G136">
        <v>-1</v>
      </c>
      <c r="P136">
        <f t="shared" si="20"/>
        <v>0</v>
      </c>
      <c r="Q136">
        <f t="shared" si="21"/>
        <v>0</v>
      </c>
      <c r="R136">
        <f t="shared" si="22"/>
        <v>0</v>
      </c>
      <c r="S136">
        <f t="shared" si="23"/>
        <v>0</v>
      </c>
      <c r="T136">
        <f t="shared" si="24"/>
        <v>0</v>
      </c>
      <c r="U136">
        <f t="shared" si="25"/>
        <v>1</v>
      </c>
      <c r="V136">
        <f t="shared" si="26"/>
        <v>0</v>
      </c>
      <c r="W136">
        <f t="shared" si="27"/>
        <v>0</v>
      </c>
      <c r="X136">
        <f t="shared" si="28"/>
        <v>0</v>
      </c>
    </row>
    <row r="137" spans="1:24" x14ac:dyDescent="0.3">
      <c r="A137">
        <v>4</v>
      </c>
      <c r="B137">
        <v>41</v>
      </c>
      <c r="C137">
        <v>3</v>
      </c>
      <c r="D137" t="s">
        <v>460</v>
      </c>
      <c r="E137" t="s">
        <v>549</v>
      </c>
      <c r="F137">
        <v>0</v>
      </c>
      <c r="G137">
        <v>-1</v>
      </c>
      <c r="P137">
        <f t="shared" si="20"/>
        <v>0</v>
      </c>
      <c r="Q137">
        <f t="shared" si="21"/>
        <v>0</v>
      </c>
      <c r="R137">
        <f t="shared" si="22"/>
        <v>0</v>
      </c>
      <c r="S137">
        <f t="shared" si="23"/>
        <v>0</v>
      </c>
      <c r="T137">
        <f t="shared" si="24"/>
        <v>0</v>
      </c>
      <c r="U137">
        <f t="shared" si="25"/>
        <v>1</v>
      </c>
      <c r="V137">
        <f t="shared" si="26"/>
        <v>0</v>
      </c>
      <c r="W137">
        <f t="shared" si="27"/>
        <v>0</v>
      </c>
      <c r="X137">
        <f t="shared" si="28"/>
        <v>0</v>
      </c>
    </row>
    <row r="138" spans="1:24" x14ac:dyDescent="0.3">
      <c r="A138">
        <v>4</v>
      </c>
      <c r="B138">
        <v>42</v>
      </c>
      <c r="C138">
        <v>0</v>
      </c>
      <c r="D138" t="s">
        <v>465</v>
      </c>
      <c r="E138" t="s">
        <v>550</v>
      </c>
      <c r="F138">
        <v>-1</v>
      </c>
      <c r="G138">
        <v>0</v>
      </c>
      <c r="P138">
        <f t="shared" si="20"/>
        <v>0</v>
      </c>
      <c r="Q138">
        <f t="shared" si="21"/>
        <v>0</v>
      </c>
      <c r="R138">
        <f t="shared" si="22"/>
        <v>0</v>
      </c>
      <c r="S138">
        <f t="shared" si="23"/>
        <v>0</v>
      </c>
      <c r="T138">
        <f t="shared" si="24"/>
        <v>0</v>
      </c>
      <c r="U138">
        <f t="shared" si="25"/>
        <v>0</v>
      </c>
      <c r="V138">
        <f t="shared" si="26"/>
        <v>0</v>
      </c>
      <c r="W138">
        <f t="shared" si="27"/>
        <v>1</v>
      </c>
      <c r="X138">
        <f t="shared" si="28"/>
        <v>0</v>
      </c>
    </row>
    <row r="139" spans="1:24" x14ac:dyDescent="0.3">
      <c r="A139">
        <v>4</v>
      </c>
      <c r="B139">
        <v>43</v>
      </c>
      <c r="C139">
        <v>0</v>
      </c>
      <c r="D139" t="s">
        <v>430</v>
      </c>
      <c r="E139" t="s">
        <v>551</v>
      </c>
      <c r="F139">
        <v>0</v>
      </c>
      <c r="G139">
        <v>0</v>
      </c>
      <c r="P139">
        <f t="shared" si="20"/>
        <v>0</v>
      </c>
      <c r="Q139">
        <f t="shared" si="21"/>
        <v>0</v>
      </c>
      <c r="R139">
        <f t="shared" si="22"/>
        <v>0</v>
      </c>
      <c r="S139">
        <f t="shared" si="23"/>
        <v>0</v>
      </c>
      <c r="T139">
        <f t="shared" si="24"/>
        <v>1</v>
      </c>
      <c r="U139">
        <f t="shared" si="25"/>
        <v>0</v>
      </c>
      <c r="V139">
        <f t="shared" si="26"/>
        <v>0</v>
      </c>
      <c r="W139">
        <f t="shared" si="27"/>
        <v>0</v>
      </c>
      <c r="X139">
        <f t="shared" si="28"/>
        <v>0</v>
      </c>
    </row>
    <row r="140" spans="1:24" x14ac:dyDescent="0.3">
      <c r="A140">
        <v>4</v>
      </c>
      <c r="B140">
        <v>44</v>
      </c>
      <c r="C140">
        <v>0</v>
      </c>
      <c r="D140" t="s">
        <v>552</v>
      </c>
      <c r="E140" t="s">
        <v>53</v>
      </c>
      <c r="F140">
        <v>1</v>
      </c>
      <c r="G140">
        <v>0</v>
      </c>
      <c r="P140">
        <f t="shared" si="20"/>
        <v>0</v>
      </c>
      <c r="Q140">
        <f t="shared" si="21"/>
        <v>1</v>
      </c>
      <c r="R140">
        <f t="shared" si="22"/>
        <v>0</v>
      </c>
      <c r="S140">
        <f t="shared" si="23"/>
        <v>0</v>
      </c>
      <c r="T140">
        <f t="shared" si="24"/>
        <v>0</v>
      </c>
      <c r="U140">
        <f t="shared" si="25"/>
        <v>0</v>
      </c>
      <c r="V140">
        <f t="shared" si="26"/>
        <v>0</v>
      </c>
      <c r="W140">
        <f t="shared" si="27"/>
        <v>0</v>
      </c>
      <c r="X140">
        <f t="shared" si="2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8"/>
  <sheetViews>
    <sheetView workbookViewId="0">
      <selection activeCell="F3" sqref="F3:G118"/>
    </sheetView>
  </sheetViews>
  <sheetFormatPr defaultRowHeight="14.4" x14ac:dyDescent="0.3"/>
  <cols>
    <col min="5" max="5" width="8.88671875" customWidth="1"/>
  </cols>
  <sheetData>
    <row r="1" spans="1:24" x14ac:dyDescent="0.3">
      <c r="A1" t="s">
        <v>0</v>
      </c>
      <c r="B1" t="s">
        <v>1</v>
      </c>
      <c r="C1" t="s">
        <v>2</v>
      </c>
      <c r="D1" t="s">
        <v>3</v>
      </c>
      <c r="E1" t="s">
        <v>4</v>
      </c>
      <c r="F1" t="s">
        <v>5</v>
      </c>
      <c r="G1" t="s">
        <v>6</v>
      </c>
      <c r="O1">
        <f>COUNT(A:A)</f>
        <v>116</v>
      </c>
    </row>
    <row r="3" spans="1:24" x14ac:dyDescent="0.3">
      <c r="A3">
        <v>0</v>
      </c>
      <c r="B3">
        <v>9</v>
      </c>
      <c r="C3">
        <v>0</v>
      </c>
      <c r="D3" t="s">
        <v>553</v>
      </c>
      <c r="E3" t="s">
        <v>554</v>
      </c>
      <c r="F3">
        <v>1</v>
      </c>
      <c r="G3">
        <v>-1</v>
      </c>
      <c r="P3">
        <f>IF(AND($F3&gt;0,$G3&gt;0),1,0)</f>
        <v>0</v>
      </c>
      <c r="Q3">
        <f>IF(AND($F3&gt;0,$G3=0),1,0)</f>
        <v>0</v>
      </c>
      <c r="R3">
        <f>IF(AND($F3&gt;0,$G3&lt;0),1,0)</f>
        <v>1</v>
      </c>
      <c r="S3">
        <f>IF(AND($F3=0,$G3&gt;0),1,0)</f>
        <v>0</v>
      </c>
      <c r="T3">
        <f>IF(AND($F3=0,$G3=0),1,0)</f>
        <v>0</v>
      </c>
      <c r="U3">
        <f>IF(AND($F3=0,$G3&lt;0),1,0)</f>
        <v>0</v>
      </c>
      <c r="V3">
        <f>IF(AND($F3&lt;0,$G3&gt;0),1,0)</f>
        <v>0</v>
      </c>
      <c r="W3">
        <f>IF(AND($F3&lt;0,$G3=0),1,0)</f>
        <v>0</v>
      </c>
      <c r="X3">
        <f>IF(AND($F3&lt;0,$G3&lt;0),1,0)</f>
        <v>0</v>
      </c>
    </row>
    <row r="4" spans="1:24" x14ac:dyDescent="0.3">
      <c r="A4">
        <v>0</v>
      </c>
      <c r="B4">
        <v>9</v>
      </c>
      <c r="C4">
        <v>1</v>
      </c>
      <c r="D4" t="s">
        <v>553</v>
      </c>
      <c r="E4" t="s">
        <v>555</v>
      </c>
      <c r="F4">
        <v>-2</v>
      </c>
      <c r="G4">
        <v>-1</v>
      </c>
      <c r="J4" t="s">
        <v>902</v>
      </c>
      <c r="K4" t="s">
        <v>903</v>
      </c>
      <c r="L4" s="1" t="s">
        <v>905</v>
      </c>
      <c r="M4" t="s">
        <v>904</v>
      </c>
      <c r="N4" t="s">
        <v>906</v>
      </c>
      <c r="P4">
        <f t="shared" ref="P4:P67" si="0">IF(AND($F4&gt;0,$G4&gt;0),1,0)</f>
        <v>0</v>
      </c>
      <c r="Q4">
        <f t="shared" ref="Q4:Q67" si="1">IF(AND($F4&gt;0,$G4=0),1,0)</f>
        <v>0</v>
      </c>
      <c r="R4">
        <f t="shared" ref="R4:R67" si="2">IF(AND($F4&gt;0,$G4&lt;0),1,0)</f>
        <v>0</v>
      </c>
      <c r="S4">
        <f t="shared" ref="S4:S67" si="3">IF(AND($F4=0,$G4&gt;0),1,0)</f>
        <v>0</v>
      </c>
      <c r="T4">
        <f t="shared" ref="T4:T67" si="4">IF(AND($F4=0,$G4=0),1,0)</f>
        <v>0</v>
      </c>
      <c r="U4">
        <f t="shared" ref="U4:U67" si="5">IF(AND($F4=0,$G4&lt;0),1,0)</f>
        <v>0</v>
      </c>
      <c r="V4">
        <f t="shared" ref="V4:V67" si="6">IF(AND($F4&lt;0,$G4&gt;0),1,0)</f>
        <v>0</v>
      </c>
      <c r="W4">
        <f t="shared" ref="W4:W67" si="7">IF(AND($F4&lt;0,$G4=0),1,0)</f>
        <v>0</v>
      </c>
      <c r="X4">
        <f t="shared" ref="X4:X67" si="8">IF(AND($F4&lt;0,$G4&lt;0),1,0)</f>
        <v>1</v>
      </c>
    </row>
    <row r="5" spans="1:24" x14ac:dyDescent="0.3">
      <c r="A5">
        <v>0</v>
      </c>
      <c r="B5">
        <v>10</v>
      </c>
      <c r="C5">
        <v>0</v>
      </c>
      <c r="D5" t="s">
        <v>556</v>
      </c>
      <c r="E5" t="s">
        <v>557</v>
      </c>
      <c r="F5">
        <v>1</v>
      </c>
      <c r="G5">
        <v>-1</v>
      </c>
      <c r="J5" t="s">
        <v>903</v>
      </c>
      <c r="K5">
        <f>SUM(P:P)</f>
        <v>11</v>
      </c>
      <c r="L5">
        <f>SUM(Q:Q)</f>
        <v>12</v>
      </c>
      <c r="M5">
        <f>SUM(R:R)</f>
        <v>16</v>
      </c>
      <c r="N5">
        <f>SUM(K5:M5)</f>
        <v>39</v>
      </c>
      <c r="P5">
        <f t="shared" si="0"/>
        <v>0</v>
      </c>
      <c r="Q5">
        <f t="shared" si="1"/>
        <v>0</v>
      </c>
      <c r="R5">
        <f t="shared" si="2"/>
        <v>1</v>
      </c>
      <c r="S5">
        <f t="shared" si="3"/>
        <v>0</v>
      </c>
      <c r="T5">
        <f t="shared" si="4"/>
        <v>0</v>
      </c>
      <c r="U5">
        <f t="shared" si="5"/>
        <v>0</v>
      </c>
      <c r="V5">
        <f t="shared" si="6"/>
        <v>0</v>
      </c>
      <c r="W5">
        <f t="shared" si="7"/>
        <v>0</v>
      </c>
      <c r="X5">
        <f t="shared" si="8"/>
        <v>0</v>
      </c>
    </row>
    <row r="6" spans="1:24" x14ac:dyDescent="0.3">
      <c r="A6">
        <v>0</v>
      </c>
      <c r="B6">
        <v>10</v>
      </c>
      <c r="C6">
        <v>1</v>
      </c>
      <c r="D6" t="s">
        <v>556</v>
      </c>
      <c r="E6" t="s">
        <v>558</v>
      </c>
      <c r="F6">
        <v>-2</v>
      </c>
      <c r="G6">
        <v>-1</v>
      </c>
      <c r="J6" s="1" t="s">
        <v>905</v>
      </c>
      <c r="K6">
        <f>SUM(S:S)</f>
        <v>12</v>
      </c>
      <c r="L6">
        <f>SUM(T:T)</f>
        <v>24</v>
      </c>
      <c r="M6">
        <f>SUM(U:U)</f>
        <v>17</v>
      </c>
      <c r="N6">
        <f t="shared" ref="N6:N7" si="9">SUM(K6:M6)</f>
        <v>53</v>
      </c>
      <c r="P6">
        <f t="shared" si="0"/>
        <v>0</v>
      </c>
      <c r="Q6">
        <f t="shared" si="1"/>
        <v>0</v>
      </c>
      <c r="R6">
        <f t="shared" si="2"/>
        <v>0</v>
      </c>
      <c r="S6">
        <f t="shared" si="3"/>
        <v>0</v>
      </c>
      <c r="T6">
        <f t="shared" si="4"/>
        <v>0</v>
      </c>
      <c r="U6">
        <f t="shared" si="5"/>
        <v>0</v>
      </c>
      <c r="V6">
        <f t="shared" si="6"/>
        <v>0</v>
      </c>
      <c r="W6">
        <f t="shared" si="7"/>
        <v>0</v>
      </c>
      <c r="X6">
        <f t="shared" si="8"/>
        <v>1</v>
      </c>
    </row>
    <row r="7" spans="1:24" x14ac:dyDescent="0.3">
      <c r="A7">
        <v>0</v>
      </c>
      <c r="B7">
        <v>11</v>
      </c>
      <c r="C7">
        <v>0</v>
      </c>
      <c r="D7" t="s">
        <v>559</v>
      </c>
      <c r="E7" t="s">
        <v>560</v>
      </c>
      <c r="F7">
        <v>0</v>
      </c>
      <c r="G7">
        <v>0</v>
      </c>
      <c r="J7" t="s">
        <v>904</v>
      </c>
      <c r="K7">
        <f>SUM(V:V)</f>
        <v>7</v>
      </c>
      <c r="L7">
        <f>SUM(W:W)</f>
        <v>8</v>
      </c>
      <c r="M7">
        <f>SUM(X:X)</f>
        <v>9</v>
      </c>
      <c r="N7">
        <f t="shared" si="9"/>
        <v>24</v>
      </c>
      <c r="P7">
        <f t="shared" si="0"/>
        <v>0</v>
      </c>
      <c r="Q7">
        <f t="shared" si="1"/>
        <v>0</v>
      </c>
      <c r="R7">
        <f t="shared" si="2"/>
        <v>0</v>
      </c>
      <c r="S7">
        <f t="shared" si="3"/>
        <v>0</v>
      </c>
      <c r="T7">
        <f t="shared" si="4"/>
        <v>1</v>
      </c>
      <c r="U7">
        <f t="shared" si="5"/>
        <v>0</v>
      </c>
      <c r="V7">
        <f t="shared" si="6"/>
        <v>0</v>
      </c>
      <c r="W7">
        <f t="shared" si="7"/>
        <v>0</v>
      </c>
      <c r="X7">
        <f t="shared" si="8"/>
        <v>0</v>
      </c>
    </row>
    <row r="8" spans="1:24" x14ac:dyDescent="0.3">
      <c r="A8">
        <v>0</v>
      </c>
      <c r="B8">
        <v>11</v>
      </c>
      <c r="C8">
        <v>1</v>
      </c>
      <c r="D8" t="s">
        <v>559</v>
      </c>
      <c r="E8" t="s">
        <v>561</v>
      </c>
      <c r="F8">
        <v>1</v>
      </c>
      <c r="G8">
        <v>1</v>
      </c>
      <c r="J8" t="s">
        <v>906</v>
      </c>
      <c r="K8">
        <f>SUM(K5:K7)</f>
        <v>30</v>
      </c>
      <c r="L8">
        <f t="shared" ref="L8:M8" si="10">SUM(L5:L7)</f>
        <v>44</v>
      </c>
      <c r="M8">
        <f t="shared" si="10"/>
        <v>42</v>
      </c>
      <c r="P8">
        <f t="shared" si="0"/>
        <v>1</v>
      </c>
      <c r="Q8">
        <f t="shared" si="1"/>
        <v>0</v>
      </c>
      <c r="R8">
        <f t="shared" si="2"/>
        <v>0</v>
      </c>
      <c r="S8">
        <f t="shared" si="3"/>
        <v>0</v>
      </c>
      <c r="T8">
        <f t="shared" si="4"/>
        <v>0</v>
      </c>
      <c r="U8">
        <f t="shared" si="5"/>
        <v>0</v>
      </c>
      <c r="V8">
        <f t="shared" si="6"/>
        <v>0</v>
      </c>
      <c r="W8">
        <f t="shared" si="7"/>
        <v>0</v>
      </c>
      <c r="X8">
        <f t="shared" si="8"/>
        <v>0</v>
      </c>
    </row>
    <row r="9" spans="1:24" x14ac:dyDescent="0.3">
      <c r="A9">
        <v>0</v>
      </c>
      <c r="B9">
        <v>12</v>
      </c>
      <c r="C9">
        <v>0</v>
      </c>
      <c r="D9" t="s">
        <v>562</v>
      </c>
      <c r="E9" t="s">
        <v>563</v>
      </c>
      <c r="F9">
        <v>0</v>
      </c>
      <c r="G9">
        <v>1</v>
      </c>
      <c r="P9">
        <f t="shared" si="0"/>
        <v>0</v>
      </c>
      <c r="Q9">
        <f t="shared" si="1"/>
        <v>0</v>
      </c>
      <c r="R9">
        <f t="shared" si="2"/>
        <v>0</v>
      </c>
      <c r="S9">
        <f t="shared" si="3"/>
        <v>1</v>
      </c>
      <c r="T9">
        <f t="shared" si="4"/>
        <v>0</v>
      </c>
      <c r="U9">
        <f t="shared" si="5"/>
        <v>0</v>
      </c>
      <c r="V9">
        <f t="shared" si="6"/>
        <v>0</v>
      </c>
      <c r="W9">
        <f t="shared" si="7"/>
        <v>0</v>
      </c>
      <c r="X9">
        <f t="shared" si="8"/>
        <v>0</v>
      </c>
    </row>
    <row r="10" spans="1:24" x14ac:dyDescent="0.3">
      <c r="A10">
        <v>0</v>
      </c>
      <c r="B10">
        <v>14</v>
      </c>
      <c r="C10">
        <v>0</v>
      </c>
      <c r="D10" t="s">
        <v>556</v>
      </c>
      <c r="E10" t="s">
        <v>564</v>
      </c>
      <c r="F10">
        <v>0</v>
      </c>
      <c r="G10">
        <v>0</v>
      </c>
      <c r="J10" t="s">
        <v>907</v>
      </c>
      <c r="K10">
        <f>(K5+L6+M7)/SUM(K5:M7)</f>
        <v>0.37931034482758619</v>
      </c>
      <c r="P10">
        <f t="shared" si="0"/>
        <v>0</v>
      </c>
      <c r="Q10">
        <f t="shared" si="1"/>
        <v>0</v>
      </c>
      <c r="R10">
        <f t="shared" si="2"/>
        <v>0</v>
      </c>
      <c r="S10">
        <f t="shared" si="3"/>
        <v>0</v>
      </c>
      <c r="T10">
        <f t="shared" si="4"/>
        <v>1</v>
      </c>
      <c r="U10">
        <f t="shared" si="5"/>
        <v>0</v>
      </c>
      <c r="V10">
        <f t="shared" si="6"/>
        <v>0</v>
      </c>
      <c r="W10">
        <f t="shared" si="7"/>
        <v>0</v>
      </c>
      <c r="X10">
        <f t="shared" si="8"/>
        <v>0</v>
      </c>
    </row>
    <row r="11" spans="1:24" x14ac:dyDescent="0.3">
      <c r="A11">
        <v>0</v>
      </c>
      <c r="B11">
        <v>15</v>
      </c>
      <c r="C11">
        <v>0</v>
      </c>
      <c r="D11" t="s">
        <v>562</v>
      </c>
      <c r="E11" t="s">
        <v>565</v>
      </c>
      <c r="F11">
        <v>0</v>
      </c>
      <c r="G11">
        <v>1</v>
      </c>
      <c r="P11">
        <f t="shared" si="0"/>
        <v>0</v>
      </c>
      <c r="Q11">
        <f t="shared" si="1"/>
        <v>0</v>
      </c>
      <c r="R11">
        <f t="shared" si="2"/>
        <v>0</v>
      </c>
      <c r="S11">
        <f t="shared" si="3"/>
        <v>1</v>
      </c>
      <c r="T11">
        <f t="shared" si="4"/>
        <v>0</v>
      </c>
      <c r="U11">
        <f t="shared" si="5"/>
        <v>0</v>
      </c>
      <c r="V11">
        <f t="shared" si="6"/>
        <v>0</v>
      </c>
      <c r="W11">
        <f t="shared" si="7"/>
        <v>0</v>
      </c>
      <c r="X11">
        <f t="shared" si="8"/>
        <v>0</v>
      </c>
    </row>
    <row r="12" spans="1:24" x14ac:dyDescent="0.3">
      <c r="A12">
        <v>0</v>
      </c>
      <c r="B12">
        <v>15</v>
      </c>
      <c r="C12">
        <v>1</v>
      </c>
      <c r="D12" t="s">
        <v>562</v>
      </c>
      <c r="E12" t="s">
        <v>566</v>
      </c>
      <c r="F12">
        <v>0</v>
      </c>
      <c r="G12">
        <v>1</v>
      </c>
      <c r="P12">
        <f t="shared" si="0"/>
        <v>0</v>
      </c>
      <c r="Q12">
        <f t="shared" si="1"/>
        <v>0</v>
      </c>
      <c r="R12">
        <f t="shared" si="2"/>
        <v>0</v>
      </c>
      <c r="S12">
        <f t="shared" si="3"/>
        <v>1</v>
      </c>
      <c r="T12">
        <f t="shared" si="4"/>
        <v>0</v>
      </c>
      <c r="U12">
        <f t="shared" si="5"/>
        <v>0</v>
      </c>
      <c r="V12">
        <f t="shared" si="6"/>
        <v>0</v>
      </c>
      <c r="W12">
        <f t="shared" si="7"/>
        <v>0</v>
      </c>
      <c r="X12">
        <f t="shared" si="8"/>
        <v>0</v>
      </c>
    </row>
    <row r="13" spans="1:24" x14ac:dyDescent="0.3">
      <c r="A13">
        <v>0</v>
      </c>
      <c r="B13">
        <v>15</v>
      </c>
      <c r="C13">
        <v>2</v>
      </c>
      <c r="D13" t="s">
        <v>562</v>
      </c>
      <c r="E13" t="s">
        <v>567</v>
      </c>
      <c r="F13">
        <v>0</v>
      </c>
      <c r="G13">
        <v>1</v>
      </c>
      <c r="P13">
        <f t="shared" si="0"/>
        <v>0</v>
      </c>
      <c r="Q13">
        <f t="shared" si="1"/>
        <v>0</v>
      </c>
      <c r="R13">
        <f t="shared" si="2"/>
        <v>0</v>
      </c>
      <c r="S13">
        <f t="shared" si="3"/>
        <v>1</v>
      </c>
      <c r="T13">
        <f t="shared" si="4"/>
        <v>0</v>
      </c>
      <c r="U13">
        <f t="shared" si="5"/>
        <v>0</v>
      </c>
      <c r="V13">
        <f t="shared" si="6"/>
        <v>0</v>
      </c>
      <c r="W13">
        <f t="shared" si="7"/>
        <v>0</v>
      </c>
      <c r="X13">
        <f t="shared" si="8"/>
        <v>0</v>
      </c>
    </row>
    <row r="14" spans="1:24" x14ac:dyDescent="0.3">
      <c r="A14">
        <v>1</v>
      </c>
      <c r="B14">
        <v>16</v>
      </c>
      <c r="C14">
        <v>0</v>
      </c>
      <c r="D14" t="s">
        <v>562</v>
      </c>
      <c r="E14" t="s">
        <v>568</v>
      </c>
      <c r="F14">
        <v>0</v>
      </c>
      <c r="G14">
        <v>-1</v>
      </c>
      <c r="P14">
        <f t="shared" si="0"/>
        <v>0</v>
      </c>
      <c r="Q14">
        <f t="shared" si="1"/>
        <v>0</v>
      </c>
      <c r="R14">
        <f t="shared" si="2"/>
        <v>0</v>
      </c>
      <c r="S14">
        <f t="shared" si="3"/>
        <v>0</v>
      </c>
      <c r="T14">
        <f t="shared" si="4"/>
        <v>0</v>
      </c>
      <c r="U14">
        <f t="shared" si="5"/>
        <v>1</v>
      </c>
      <c r="V14">
        <f t="shared" si="6"/>
        <v>0</v>
      </c>
      <c r="W14">
        <f t="shared" si="7"/>
        <v>0</v>
      </c>
      <c r="X14">
        <f t="shared" si="8"/>
        <v>0</v>
      </c>
    </row>
    <row r="15" spans="1:24" x14ac:dyDescent="0.3">
      <c r="A15">
        <v>1</v>
      </c>
      <c r="B15">
        <v>16</v>
      </c>
      <c r="C15">
        <v>1</v>
      </c>
      <c r="D15" t="s">
        <v>562</v>
      </c>
      <c r="E15" t="s">
        <v>569</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v>1</v>
      </c>
      <c r="B16">
        <v>17</v>
      </c>
      <c r="C16">
        <v>0</v>
      </c>
      <c r="D16" t="s">
        <v>570</v>
      </c>
      <c r="E16" t="s">
        <v>571</v>
      </c>
      <c r="F16">
        <v>1</v>
      </c>
      <c r="G16">
        <v>-1</v>
      </c>
      <c r="P16">
        <f t="shared" si="0"/>
        <v>0</v>
      </c>
      <c r="Q16">
        <f t="shared" si="1"/>
        <v>0</v>
      </c>
      <c r="R16">
        <f t="shared" si="2"/>
        <v>1</v>
      </c>
      <c r="S16">
        <f t="shared" si="3"/>
        <v>0</v>
      </c>
      <c r="T16">
        <f t="shared" si="4"/>
        <v>0</v>
      </c>
      <c r="U16">
        <f t="shared" si="5"/>
        <v>0</v>
      </c>
      <c r="V16">
        <f t="shared" si="6"/>
        <v>0</v>
      </c>
      <c r="W16">
        <f t="shared" si="7"/>
        <v>0</v>
      </c>
      <c r="X16">
        <f t="shared" si="8"/>
        <v>0</v>
      </c>
    </row>
    <row r="17" spans="1:24" x14ac:dyDescent="0.3">
      <c r="A17">
        <v>1</v>
      </c>
      <c r="B17">
        <v>17</v>
      </c>
      <c r="C17">
        <v>1</v>
      </c>
      <c r="D17" t="s">
        <v>570</v>
      </c>
      <c r="E17" t="s">
        <v>572</v>
      </c>
      <c r="F17">
        <v>0</v>
      </c>
      <c r="G17">
        <v>-1</v>
      </c>
      <c r="P17">
        <f t="shared" si="0"/>
        <v>0</v>
      </c>
      <c r="Q17">
        <f t="shared" si="1"/>
        <v>0</v>
      </c>
      <c r="R17">
        <f t="shared" si="2"/>
        <v>0</v>
      </c>
      <c r="S17">
        <f t="shared" si="3"/>
        <v>0</v>
      </c>
      <c r="T17">
        <f t="shared" si="4"/>
        <v>0</v>
      </c>
      <c r="U17">
        <f t="shared" si="5"/>
        <v>1</v>
      </c>
      <c r="V17">
        <f t="shared" si="6"/>
        <v>0</v>
      </c>
      <c r="W17">
        <f t="shared" si="7"/>
        <v>0</v>
      </c>
      <c r="X17">
        <f t="shared" si="8"/>
        <v>0</v>
      </c>
    </row>
    <row r="18" spans="1:24" x14ac:dyDescent="0.3">
      <c r="A18">
        <v>1</v>
      </c>
      <c r="B18">
        <v>18</v>
      </c>
      <c r="C18">
        <v>0</v>
      </c>
      <c r="D18" t="s">
        <v>573</v>
      </c>
      <c r="E18" t="s">
        <v>574</v>
      </c>
      <c r="F18">
        <v>0</v>
      </c>
      <c r="G18">
        <v>0</v>
      </c>
      <c r="P18">
        <f t="shared" si="0"/>
        <v>0</v>
      </c>
      <c r="Q18">
        <f t="shared" si="1"/>
        <v>0</v>
      </c>
      <c r="R18">
        <f t="shared" si="2"/>
        <v>0</v>
      </c>
      <c r="S18">
        <f t="shared" si="3"/>
        <v>0</v>
      </c>
      <c r="T18">
        <f t="shared" si="4"/>
        <v>1</v>
      </c>
      <c r="U18">
        <f t="shared" si="5"/>
        <v>0</v>
      </c>
      <c r="V18">
        <f t="shared" si="6"/>
        <v>0</v>
      </c>
      <c r="W18">
        <f t="shared" si="7"/>
        <v>0</v>
      </c>
      <c r="X18">
        <f t="shared" si="8"/>
        <v>0</v>
      </c>
    </row>
    <row r="19" spans="1:24" x14ac:dyDescent="0.3">
      <c r="A19">
        <v>1</v>
      </c>
      <c r="B19">
        <v>18</v>
      </c>
      <c r="C19">
        <v>1</v>
      </c>
      <c r="D19" t="s">
        <v>573</v>
      </c>
      <c r="E19" t="s">
        <v>575</v>
      </c>
      <c r="F19">
        <v>0</v>
      </c>
      <c r="G19">
        <v>0</v>
      </c>
      <c r="P19">
        <f t="shared" si="0"/>
        <v>0</v>
      </c>
      <c r="Q19">
        <f t="shared" si="1"/>
        <v>0</v>
      </c>
      <c r="R19">
        <f t="shared" si="2"/>
        <v>0</v>
      </c>
      <c r="S19">
        <f t="shared" si="3"/>
        <v>0</v>
      </c>
      <c r="T19">
        <f t="shared" si="4"/>
        <v>1</v>
      </c>
      <c r="U19">
        <f t="shared" si="5"/>
        <v>0</v>
      </c>
      <c r="V19">
        <f t="shared" si="6"/>
        <v>0</v>
      </c>
      <c r="W19">
        <f t="shared" si="7"/>
        <v>0</v>
      </c>
      <c r="X19">
        <f t="shared" si="8"/>
        <v>0</v>
      </c>
    </row>
    <row r="20" spans="1:24" x14ac:dyDescent="0.3">
      <c r="A20">
        <v>1</v>
      </c>
      <c r="B20">
        <v>18</v>
      </c>
      <c r="C20">
        <v>2</v>
      </c>
      <c r="D20" t="s">
        <v>573</v>
      </c>
      <c r="E20" t="s">
        <v>576</v>
      </c>
      <c r="F20">
        <v>0</v>
      </c>
      <c r="G20">
        <v>0</v>
      </c>
      <c r="P20">
        <f t="shared" si="0"/>
        <v>0</v>
      </c>
      <c r="Q20">
        <f t="shared" si="1"/>
        <v>0</v>
      </c>
      <c r="R20">
        <f t="shared" si="2"/>
        <v>0</v>
      </c>
      <c r="S20">
        <f t="shared" si="3"/>
        <v>0</v>
      </c>
      <c r="T20">
        <f t="shared" si="4"/>
        <v>1</v>
      </c>
      <c r="U20">
        <f t="shared" si="5"/>
        <v>0</v>
      </c>
      <c r="V20">
        <f t="shared" si="6"/>
        <v>0</v>
      </c>
      <c r="W20">
        <f t="shared" si="7"/>
        <v>0</v>
      </c>
      <c r="X20">
        <f t="shared" si="8"/>
        <v>0</v>
      </c>
    </row>
    <row r="21" spans="1:24" x14ac:dyDescent="0.3">
      <c r="A21">
        <v>1</v>
      </c>
      <c r="B21">
        <v>19</v>
      </c>
      <c r="C21">
        <v>0</v>
      </c>
      <c r="D21" t="s">
        <v>559</v>
      </c>
      <c r="E21" t="s">
        <v>577</v>
      </c>
      <c r="F21">
        <v>-2</v>
      </c>
      <c r="G21">
        <v>-1</v>
      </c>
      <c r="P21">
        <f t="shared" si="0"/>
        <v>0</v>
      </c>
      <c r="Q21">
        <f t="shared" si="1"/>
        <v>0</v>
      </c>
      <c r="R21">
        <f t="shared" si="2"/>
        <v>0</v>
      </c>
      <c r="S21">
        <f t="shared" si="3"/>
        <v>0</v>
      </c>
      <c r="T21">
        <f t="shared" si="4"/>
        <v>0</v>
      </c>
      <c r="U21">
        <f t="shared" si="5"/>
        <v>0</v>
      </c>
      <c r="V21">
        <f t="shared" si="6"/>
        <v>0</v>
      </c>
      <c r="W21">
        <f t="shared" si="7"/>
        <v>0</v>
      </c>
      <c r="X21">
        <f t="shared" si="8"/>
        <v>1</v>
      </c>
    </row>
    <row r="22" spans="1:24" x14ac:dyDescent="0.3">
      <c r="A22">
        <v>1</v>
      </c>
      <c r="B22">
        <v>19</v>
      </c>
      <c r="C22">
        <v>1</v>
      </c>
      <c r="D22" t="s">
        <v>559</v>
      </c>
      <c r="E22" t="s">
        <v>578</v>
      </c>
      <c r="F22">
        <v>-1</v>
      </c>
      <c r="G22">
        <v>0</v>
      </c>
      <c r="P22">
        <f t="shared" si="0"/>
        <v>0</v>
      </c>
      <c r="Q22">
        <f t="shared" si="1"/>
        <v>0</v>
      </c>
      <c r="R22">
        <f t="shared" si="2"/>
        <v>0</v>
      </c>
      <c r="S22">
        <f t="shared" si="3"/>
        <v>0</v>
      </c>
      <c r="T22">
        <f t="shared" si="4"/>
        <v>0</v>
      </c>
      <c r="U22">
        <f t="shared" si="5"/>
        <v>0</v>
      </c>
      <c r="V22">
        <f t="shared" si="6"/>
        <v>0</v>
      </c>
      <c r="W22">
        <f t="shared" si="7"/>
        <v>1</v>
      </c>
      <c r="X22">
        <f t="shared" si="8"/>
        <v>0</v>
      </c>
    </row>
    <row r="23" spans="1:24" x14ac:dyDescent="0.3">
      <c r="A23">
        <v>1</v>
      </c>
      <c r="B23">
        <v>19</v>
      </c>
      <c r="C23">
        <v>2</v>
      </c>
      <c r="D23" t="s">
        <v>559</v>
      </c>
      <c r="E23" t="s">
        <v>579</v>
      </c>
      <c r="F23">
        <v>0</v>
      </c>
      <c r="G23">
        <v>0</v>
      </c>
      <c r="P23">
        <f t="shared" si="0"/>
        <v>0</v>
      </c>
      <c r="Q23">
        <f t="shared" si="1"/>
        <v>0</v>
      </c>
      <c r="R23">
        <f t="shared" si="2"/>
        <v>0</v>
      </c>
      <c r="S23">
        <f t="shared" si="3"/>
        <v>0</v>
      </c>
      <c r="T23">
        <f t="shared" si="4"/>
        <v>1</v>
      </c>
      <c r="U23">
        <f t="shared" si="5"/>
        <v>0</v>
      </c>
      <c r="V23">
        <f t="shared" si="6"/>
        <v>0</v>
      </c>
      <c r="W23">
        <f t="shared" si="7"/>
        <v>0</v>
      </c>
      <c r="X23">
        <f t="shared" si="8"/>
        <v>0</v>
      </c>
    </row>
    <row r="24" spans="1:24" x14ac:dyDescent="0.3">
      <c r="A24">
        <v>1</v>
      </c>
      <c r="B24">
        <v>19</v>
      </c>
      <c r="C24">
        <v>3</v>
      </c>
      <c r="D24" t="s">
        <v>559</v>
      </c>
      <c r="E24" t="s">
        <v>580</v>
      </c>
      <c r="F24">
        <v>1</v>
      </c>
      <c r="G24">
        <v>1</v>
      </c>
      <c r="P24">
        <f t="shared" si="0"/>
        <v>1</v>
      </c>
      <c r="Q24">
        <f t="shared" si="1"/>
        <v>0</v>
      </c>
      <c r="R24">
        <f t="shared" si="2"/>
        <v>0</v>
      </c>
      <c r="S24">
        <f t="shared" si="3"/>
        <v>0</v>
      </c>
      <c r="T24">
        <f t="shared" si="4"/>
        <v>0</v>
      </c>
      <c r="U24">
        <f t="shared" si="5"/>
        <v>0</v>
      </c>
      <c r="V24">
        <f t="shared" si="6"/>
        <v>0</v>
      </c>
      <c r="W24">
        <f t="shared" si="7"/>
        <v>0</v>
      </c>
      <c r="X24">
        <f t="shared" si="8"/>
        <v>0</v>
      </c>
    </row>
    <row r="25" spans="1:24" x14ac:dyDescent="0.3">
      <c r="A25">
        <v>1</v>
      </c>
      <c r="B25">
        <v>20</v>
      </c>
      <c r="C25">
        <v>0</v>
      </c>
      <c r="D25" t="s">
        <v>556</v>
      </c>
      <c r="E25" t="s">
        <v>581</v>
      </c>
      <c r="F25">
        <v>1</v>
      </c>
      <c r="G25">
        <v>0</v>
      </c>
      <c r="P25">
        <f t="shared" si="0"/>
        <v>0</v>
      </c>
      <c r="Q25">
        <f t="shared" si="1"/>
        <v>1</v>
      </c>
      <c r="R25">
        <f t="shared" si="2"/>
        <v>0</v>
      </c>
      <c r="S25">
        <f t="shared" si="3"/>
        <v>0</v>
      </c>
      <c r="T25">
        <f t="shared" si="4"/>
        <v>0</v>
      </c>
      <c r="U25">
        <f t="shared" si="5"/>
        <v>0</v>
      </c>
      <c r="V25">
        <f t="shared" si="6"/>
        <v>0</v>
      </c>
      <c r="W25">
        <f t="shared" si="7"/>
        <v>0</v>
      </c>
      <c r="X25">
        <f t="shared" si="8"/>
        <v>0</v>
      </c>
    </row>
    <row r="26" spans="1:24" x14ac:dyDescent="0.3">
      <c r="A26">
        <v>1</v>
      </c>
      <c r="B26">
        <v>20</v>
      </c>
      <c r="C26">
        <v>1</v>
      </c>
      <c r="D26" t="s">
        <v>556</v>
      </c>
      <c r="E26" t="s">
        <v>582</v>
      </c>
      <c r="F26">
        <v>2</v>
      </c>
      <c r="G26">
        <v>0</v>
      </c>
      <c r="P26">
        <f t="shared" si="0"/>
        <v>0</v>
      </c>
      <c r="Q26">
        <f t="shared" si="1"/>
        <v>1</v>
      </c>
      <c r="R26">
        <f t="shared" si="2"/>
        <v>0</v>
      </c>
      <c r="S26">
        <f t="shared" si="3"/>
        <v>0</v>
      </c>
      <c r="T26">
        <f t="shared" si="4"/>
        <v>0</v>
      </c>
      <c r="U26">
        <f t="shared" si="5"/>
        <v>0</v>
      </c>
      <c r="V26">
        <f t="shared" si="6"/>
        <v>0</v>
      </c>
      <c r="W26">
        <f t="shared" si="7"/>
        <v>0</v>
      </c>
      <c r="X26">
        <f t="shared" si="8"/>
        <v>0</v>
      </c>
    </row>
    <row r="27" spans="1:24" x14ac:dyDescent="0.3">
      <c r="A27">
        <v>1</v>
      </c>
      <c r="B27">
        <v>20</v>
      </c>
      <c r="C27">
        <v>2</v>
      </c>
      <c r="D27" t="s">
        <v>556</v>
      </c>
      <c r="E27" t="s">
        <v>583</v>
      </c>
      <c r="F27">
        <v>1</v>
      </c>
      <c r="G27">
        <v>0</v>
      </c>
      <c r="P27">
        <f t="shared" si="0"/>
        <v>0</v>
      </c>
      <c r="Q27">
        <f t="shared" si="1"/>
        <v>1</v>
      </c>
      <c r="R27">
        <f t="shared" si="2"/>
        <v>0</v>
      </c>
      <c r="S27">
        <f t="shared" si="3"/>
        <v>0</v>
      </c>
      <c r="T27">
        <f t="shared" si="4"/>
        <v>0</v>
      </c>
      <c r="U27">
        <f t="shared" si="5"/>
        <v>0</v>
      </c>
      <c r="V27">
        <f t="shared" si="6"/>
        <v>0</v>
      </c>
      <c r="W27">
        <f t="shared" si="7"/>
        <v>0</v>
      </c>
      <c r="X27">
        <f t="shared" si="8"/>
        <v>0</v>
      </c>
    </row>
    <row r="28" spans="1:24" x14ac:dyDescent="0.3">
      <c r="A28">
        <v>1</v>
      </c>
      <c r="B28">
        <v>21</v>
      </c>
      <c r="C28">
        <v>0</v>
      </c>
      <c r="D28" t="s">
        <v>559</v>
      </c>
      <c r="E28" t="s">
        <v>584</v>
      </c>
      <c r="F28">
        <v>-1</v>
      </c>
      <c r="G28">
        <v>1</v>
      </c>
      <c r="P28">
        <f t="shared" si="0"/>
        <v>0</v>
      </c>
      <c r="Q28">
        <f t="shared" si="1"/>
        <v>0</v>
      </c>
      <c r="R28">
        <f t="shared" si="2"/>
        <v>0</v>
      </c>
      <c r="S28">
        <f t="shared" si="3"/>
        <v>0</v>
      </c>
      <c r="T28">
        <f t="shared" si="4"/>
        <v>0</v>
      </c>
      <c r="U28">
        <f t="shared" si="5"/>
        <v>0</v>
      </c>
      <c r="V28">
        <f t="shared" si="6"/>
        <v>1</v>
      </c>
      <c r="W28">
        <f t="shared" si="7"/>
        <v>0</v>
      </c>
      <c r="X28">
        <f t="shared" si="8"/>
        <v>0</v>
      </c>
    </row>
    <row r="29" spans="1:24" x14ac:dyDescent="0.3">
      <c r="A29">
        <v>1</v>
      </c>
      <c r="B29">
        <v>21</v>
      </c>
      <c r="C29">
        <v>1</v>
      </c>
      <c r="D29" t="s">
        <v>559</v>
      </c>
      <c r="E29" t="s">
        <v>585</v>
      </c>
      <c r="F29">
        <v>1</v>
      </c>
      <c r="G29">
        <v>1</v>
      </c>
      <c r="P29">
        <f t="shared" si="0"/>
        <v>1</v>
      </c>
      <c r="Q29">
        <f t="shared" si="1"/>
        <v>0</v>
      </c>
      <c r="R29">
        <f t="shared" si="2"/>
        <v>0</v>
      </c>
      <c r="S29">
        <f t="shared" si="3"/>
        <v>0</v>
      </c>
      <c r="T29">
        <f t="shared" si="4"/>
        <v>0</v>
      </c>
      <c r="U29">
        <f t="shared" si="5"/>
        <v>0</v>
      </c>
      <c r="V29">
        <f t="shared" si="6"/>
        <v>0</v>
      </c>
      <c r="W29">
        <f t="shared" si="7"/>
        <v>0</v>
      </c>
      <c r="X29">
        <f t="shared" si="8"/>
        <v>0</v>
      </c>
    </row>
    <row r="30" spans="1:24" x14ac:dyDescent="0.3">
      <c r="A30">
        <v>1</v>
      </c>
      <c r="B30">
        <v>22</v>
      </c>
      <c r="C30">
        <v>0</v>
      </c>
      <c r="D30" t="s">
        <v>562</v>
      </c>
      <c r="E30" t="s">
        <v>586</v>
      </c>
      <c r="F30">
        <v>-1</v>
      </c>
      <c r="G30">
        <v>1</v>
      </c>
      <c r="P30">
        <f t="shared" si="0"/>
        <v>0</v>
      </c>
      <c r="Q30">
        <f t="shared" si="1"/>
        <v>0</v>
      </c>
      <c r="R30">
        <f t="shared" si="2"/>
        <v>0</v>
      </c>
      <c r="S30">
        <f t="shared" si="3"/>
        <v>0</v>
      </c>
      <c r="T30">
        <f t="shared" si="4"/>
        <v>0</v>
      </c>
      <c r="U30">
        <f t="shared" si="5"/>
        <v>0</v>
      </c>
      <c r="V30">
        <f t="shared" si="6"/>
        <v>1</v>
      </c>
      <c r="W30">
        <f t="shared" si="7"/>
        <v>0</v>
      </c>
      <c r="X30">
        <f t="shared" si="8"/>
        <v>0</v>
      </c>
    </row>
    <row r="31" spans="1:24" x14ac:dyDescent="0.3">
      <c r="A31">
        <v>2</v>
      </c>
      <c r="B31">
        <v>23</v>
      </c>
      <c r="C31">
        <v>0</v>
      </c>
      <c r="D31" t="s">
        <v>562</v>
      </c>
      <c r="E31" t="s">
        <v>587</v>
      </c>
      <c r="F31">
        <v>-1</v>
      </c>
      <c r="G31">
        <v>0</v>
      </c>
      <c r="P31">
        <f t="shared" si="0"/>
        <v>0</v>
      </c>
      <c r="Q31">
        <f t="shared" si="1"/>
        <v>0</v>
      </c>
      <c r="R31">
        <f t="shared" si="2"/>
        <v>0</v>
      </c>
      <c r="S31">
        <f t="shared" si="3"/>
        <v>0</v>
      </c>
      <c r="T31">
        <f t="shared" si="4"/>
        <v>0</v>
      </c>
      <c r="U31">
        <f t="shared" si="5"/>
        <v>0</v>
      </c>
      <c r="V31">
        <f t="shared" si="6"/>
        <v>0</v>
      </c>
      <c r="W31">
        <f t="shared" si="7"/>
        <v>1</v>
      </c>
      <c r="X31">
        <f t="shared" si="8"/>
        <v>0</v>
      </c>
    </row>
    <row r="32" spans="1:24" x14ac:dyDescent="0.3">
      <c r="A32">
        <v>2</v>
      </c>
      <c r="B32">
        <v>23</v>
      </c>
      <c r="C32">
        <v>1</v>
      </c>
      <c r="D32" t="s">
        <v>562</v>
      </c>
      <c r="E32" t="s">
        <v>588</v>
      </c>
      <c r="F32">
        <v>0</v>
      </c>
      <c r="G32">
        <v>0</v>
      </c>
      <c r="P32">
        <f t="shared" si="0"/>
        <v>0</v>
      </c>
      <c r="Q32">
        <f t="shared" si="1"/>
        <v>0</v>
      </c>
      <c r="R32">
        <f t="shared" si="2"/>
        <v>0</v>
      </c>
      <c r="S32">
        <f t="shared" si="3"/>
        <v>0</v>
      </c>
      <c r="T32">
        <f t="shared" si="4"/>
        <v>1</v>
      </c>
      <c r="U32">
        <f t="shared" si="5"/>
        <v>0</v>
      </c>
      <c r="V32">
        <f t="shared" si="6"/>
        <v>0</v>
      </c>
      <c r="W32">
        <f t="shared" si="7"/>
        <v>0</v>
      </c>
      <c r="X32">
        <f t="shared" si="8"/>
        <v>0</v>
      </c>
    </row>
    <row r="33" spans="1:24" x14ac:dyDescent="0.3">
      <c r="A33">
        <v>2</v>
      </c>
      <c r="B33">
        <v>24</v>
      </c>
      <c r="C33">
        <v>0</v>
      </c>
      <c r="D33" t="s">
        <v>573</v>
      </c>
      <c r="E33" t="s">
        <v>589</v>
      </c>
      <c r="F33">
        <v>0</v>
      </c>
      <c r="G33">
        <v>0</v>
      </c>
      <c r="P33">
        <f t="shared" si="0"/>
        <v>0</v>
      </c>
      <c r="Q33">
        <f t="shared" si="1"/>
        <v>0</v>
      </c>
      <c r="R33">
        <f t="shared" si="2"/>
        <v>0</v>
      </c>
      <c r="S33">
        <f t="shared" si="3"/>
        <v>0</v>
      </c>
      <c r="T33">
        <f t="shared" si="4"/>
        <v>1</v>
      </c>
      <c r="U33">
        <f t="shared" si="5"/>
        <v>0</v>
      </c>
      <c r="V33">
        <f t="shared" si="6"/>
        <v>0</v>
      </c>
      <c r="W33">
        <f t="shared" si="7"/>
        <v>0</v>
      </c>
      <c r="X33">
        <f t="shared" si="8"/>
        <v>0</v>
      </c>
    </row>
    <row r="34" spans="1:24" x14ac:dyDescent="0.3">
      <c r="A34">
        <v>2</v>
      </c>
      <c r="B34">
        <v>24</v>
      </c>
      <c r="C34">
        <v>1</v>
      </c>
      <c r="D34" t="s">
        <v>573</v>
      </c>
      <c r="E34" t="s">
        <v>590</v>
      </c>
      <c r="F34">
        <v>0</v>
      </c>
      <c r="G34">
        <v>0</v>
      </c>
      <c r="P34">
        <f t="shared" si="0"/>
        <v>0</v>
      </c>
      <c r="Q34">
        <f t="shared" si="1"/>
        <v>0</v>
      </c>
      <c r="R34">
        <f t="shared" si="2"/>
        <v>0</v>
      </c>
      <c r="S34">
        <f t="shared" si="3"/>
        <v>0</v>
      </c>
      <c r="T34">
        <f t="shared" si="4"/>
        <v>1</v>
      </c>
      <c r="U34">
        <f t="shared" si="5"/>
        <v>0</v>
      </c>
      <c r="V34">
        <f t="shared" si="6"/>
        <v>0</v>
      </c>
      <c r="W34">
        <f t="shared" si="7"/>
        <v>0</v>
      </c>
      <c r="X34">
        <f t="shared" si="8"/>
        <v>0</v>
      </c>
    </row>
    <row r="35" spans="1:24" x14ac:dyDescent="0.3">
      <c r="A35">
        <v>2</v>
      </c>
      <c r="B35">
        <v>24</v>
      </c>
      <c r="C35">
        <v>2</v>
      </c>
      <c r="D35" t="s">
        <v>573</v>
      </c>
      <c r="E35" t="s">
        <v>591</v>
      </c>
      <c r="F35">
        <v>0</v>
      </c>
      <c r="G35">
        <v>0</v>
      </c>
      <c r="P35">
        <f t="shared" si="0"/>
        <v>0</v>
      </c>
      <c r="Q35">
        <f t="shared" si="1"/>
        <v>0</v>
      </c>
      <c r="R35">
        <f t="shared" si="2"/>
        <v>0</v>
      </c>
      <c r="S35">
        <f t="shared" si="3"/>
        <v>0</v>
      </c>
      <c r="T35">
        <f t="shared" si="4"/>
        <v>1</v>
      </c>
      <c r="U35">
        <f t="shared" si="5"/>
        <v>0</v>
      </c>
      <c r="V35">
        <f t="shared" si="6"/>
        <v>0</v>
      </c>
      <c r="W35">
        <f t="shared" si="7"/>
        <v>0</v>
      </c>
      <c r="X35">
        <f t="shared" si="8"/>
        <v>0</v>
      </c>
    </row>
    <row r="36" spans="1:24" x14ac:dyDescent="0.3">
      <c r="A36">
        <v>2</v>
      </c>
      <c r="B36">
        <v>25</v>
      </c>
      <c r="C36">
        <v>0</v>
      </c>
      <c r="D36" t="s">
        <v>559</v>
      </c>
      <c r="E36" t="s">
        <v>592</v>
      </c>
      <c r="F36">
        <v>0</v>
      </c>
      <c r="G36">
        <v>0</v>
      </c>
      <c r="P36">
        <f t="shared" si="0"/>
        <v>0</v>
      </c>
      <c r="Q36">
        <f t="shared" si="1"/>
        <v>0</v>
      </c>
      <c r="R36">
        <f t="shared" si="2"/>
        <v>0</v>
      </c>
      <c r="S36">
        <f t="shared" si="3"/>
        <v>0</v>
      </c>
      <c r="T36">
        <f t="shared" si="4"/>
        <v>1</v>
      </c>
      <c r="U36">
        <f t="shared" si="5"/>
        <v>0</v>
      </c>
      <c r="V36">
        <f t="shared" si="6"/>
        <v>0</v>
      </c>
      <c r="W36">
        <f t="shared" si="7"/>
        <v>0</v>
      </c>
      <c r="X36">
        <f t="shared" si="8"/>
        <v>0</v>
      </c>
    </row>
    <row r="37" spans="1:24" x14ac:dyDescent="0.3">
      <c r="A37">
        <v>2</v>
      </c>
      <c r="B37">
        <v>25</v>
      </c>
      <c r="C37">
        <v>1</v>
      </c>
      <c r="D37" t="s">
        <v>559</v>
      </c>
      <c r="E37" t="s">
        <v>593</v>
      </c>
      <c r="F37">
        <v>1</v>
      </c>
      <c r="G37">
        <v>0</v>
      </c>
      <c r="P37">
        <f t="shared" si="0"/>
        <v>0</v>
      </c>
      <c r="Q37">
        <f t="shared" si="1"/>
        <v>1</v>
      </c>
      <c r="R37">
        <f t="shared" si="2"/>
        <v>0</v>
      </c>
      <c r="S37">
        <f t="shared" si="3"/>
        <v>0</v>
      </c>
      <c r="T37">
        <f t="shared" si="4"/>
        <v>0</v>
      </c>
      <c r="U37">
        <f t="shared" si="5"/>
        <v>0</v>
      </c>
      <c r="V37">
        <f t="shared" si="6"/>
        <v>0</v>
      </c>
      <c r="W37">
        <f t="shared" si="7"/>
        <v>0</v>
      </c>
      <c r="X37">
        <f t="shared" si="8"/>
        <v>0</v>
      </c>
    </row>
    <row r="38" spans="1:24" x14ac:dyDescent="0.3">
      <c r="A38">
        <v>2</v>
      </c>
      <c r="B38">
        <v>26</v>
      </c>
      <c r="C38">
        <v>0</v>
      </c>
      <c r="D38" t="s">
        <v>553</v>
      </c>
      <c r="E38" t="s">
        <v>594</v>
      </c>
      <c r="F38">
        <v>1</v>
      </c>
      <c r="G38">
        <v>0</v>
      </c>
      <c r="P38">
        <f t="shared" si="0"/>
        <v>0</v>
      </c>
      <c r="Q38">
        <f t="shared" si="1"/>
        <v>1</v>
      </c>
      <c r="R38">
        <f t="shared" si="2"/>
        <v>0</v>
      </c>
      <c r="S38">
        <f t="shared" si="3"/>
        <v>0</v>
      </c>
      <c r="T38">
        <f t="shared" si="4"/>
        <v>0</v>
      </c>
      <c r="U38">
        <f t="shared" si="5"/>
        <v>0</v>
      </c>
      <c r="V38">
        <f t="shared" si="6"/>
        <v>0</v>
      </c>
      <c r="W38">
        <f t="shared" si="7"/>
        <v>0</v>
      </c>
      <c r="X38">
        <f t="shared" si="8"/>
        <v>0</v>
      </c>
    </row>
    <row r="39" spans="1:24" x14ac:dyDescent="0.3">
      <c r="A39">
        <v>2</v>
      </c>
      <c r="B39">
        <v>26</v>
      </c>
      <c r="C39">
        <v>1</v>
      </c>
      <c r="D39" t="s">
        <v>553</v>
      </c>
      <c r="E39" t="s">
        <v>595</v>
      </c>
      <c r="F39">
        <v>0</v>
      </c>
      <c r="G39">
        <v>-1</v>
      </c>
      <c r="P39">
        <f t="shared" si="0"/>
        <v>0</v>
      </c>
      <c r="Q39">
        <f t="shared" si="1"/>
        <v>0</v>
      </c>
      <c r="R39">
        <f t="shared" si="2"/>
        <v>0</v>
      </c>
      <c r="S39">
        <f t="shared" si="3"/>
        <v>0</v>
      </c>
      <c r="T39">
        <f t="shared" si="4"/>
        <v>0</v>
      </c>
      <c r="U39">
        <f t="shared" si="5"/>
        <v>1</v>
      </c>
      <c r="V39">
        <f t="shared" si="6"/>
        <v>0</v>
      </c>
      <c r="W39">
        <f t="shared" si="7"/>
        <v>0</v>
      </c>
      <c r="X39">
        <f t="shared" si="8"/>
        <v>0</v>
      </c>
    </row>
    <row r="40" spans="1:24" x14ac:dyDescent="0.3">
      <c r="A40">
        <v>2</v>
      </c>
      <c r="B40">
        <v>26</v>
      </c>
      <c r="C40">
        <v>2</v>
      </c>
      <c r="D40" t="s">
        <v>553</v>
      </c>
      <c r="E40" t="s">
        <v>596</v>
      </c>
      <c r="F40">
        <v>1</v>
      </c>
      <c r="G40">
        <v>-1</v>
      </c>
      <c r="P40">
        <f t="shared" si="0"/>
        <v>0</v>
      </c>
      <c r="Q40">
        <f t="shared" si="1"/>
        <v>0</v>
      </c>
      <c r="R40">
        <f t="shared" si="2"/>
        <v>1</v>
      </c>
      <c r="S40">
        <f t="shared" si="3"/>
        <v>0</v>
      </c>
      <c r="T40">
        <f t="shared" si="4"/>
        <v>0</v>
      </c>
      <c r="U40">
        <f t="shared" si="5"/>
        <v>0</v>
      </c>
      <c r="V40">
        <f t="shared" si="6"/>
        <v>0</v>
      </c>
      <c r="W40">
        <f t="shared" si="7"/>
        <v>0</v>
      </c>
      <c r="X40">
        <f t="shared" si="8"/>
        <v>0</v>
      </c>
    </row>
    <row r="41" spans="1:24" x14ac:dyDescent="0.3">
      <c r="A41">
        <v>2</v>
      </c>
      <c r="B41">
        <v>26</v>
      </c>
      <c r="C41">
        <v>3</v>
      </c>
      <c r="D41" t="s">
        <v>553</v>
      </c>
      <c r="E41" t="s">
        <v>597</v>
      </c>
      <c r="F41">
        <v>0</v>
      </c>
      <c r="G41">
        <v>-1</v>
      </c>
      <c r="P41">
        <f t="shared" si="0"/>
        <v>0</v>
      </c>
      <c r="Q41">
        <f t="shared" si="1"/>
        <v>0</v>
      </c>
      <c r="R41">
        <f t="shared" si="2"/>
        <v>0</v>
      </c>
      <c r="S41">
        <f t="shared" si="3"/>
        <v>0</v>
      </c>
      <c r="T41">
        <f t="shared" si="4"/>
        <v>0</v>
      </c>
      <c r="U41">
        <f t="shared" si="5"/>
        <v>1</v>
      </c>
      <c r="V41">
        <f t="shared" si="6"/>
        <v>0</v>
      </c>
      <c r="W41">
        <f t="shared" si="7"/>
        <v>0</v>
      </c>
      <c r="X41">
        <f t="shared" si="8"/>
        <v>0</v>
      </c>
    </row>
    <row r="42" spans="1:24" x14ac:dyDescent="0.3">
      <c r="A42">
        <v>2</v>
      </c>
      <c r="B42">
        <v>26</v>
      </c>
      <c r="C42">
        <v>4</v>
      </c>
      <c r="D42" t="s">
        <v>553</v>
      </c>
      <c r="E42" t="s">
        <v>598</v>
      </c>
      <c r="F42">
        <v>0</v>
      </c>
      <c r="G42">
        <v>-1</v>
      </c>
      <c r="P42">
        <f t="shared" si="0"/>
        <v>0</v>
      </c>
      <c r="Q42">
        <f t="shared" si="1"/>
        <v>0</v>
      </c>
      <c r="R42">
        <f t="shared" si="2"/>
        <v>0</v>
      </c>
      <c r="S42">
        <f t="shared" si="3"/>
        <v>0</v>
      </c>
      <c r="T42">
        <f t="shared" si="4"/>
        <v>0</v>
      </c>
      <c r="U42">
        <f t="shared" si="5"/>
        <v>1</v>
      </c>
      <c r="V42">
        <f t="shared" si="6"/>
        <v>0</v>
      </c>
      <c r="W42">
        <f t="shared" si="7"/>
        <v>0</v>
      </c>
      <c r="X42">
        <f t="shared" si="8"/>
        <v>0</v>
      </c>
    </row>
    <row r="43" spans="1:24" x14ac:dyDescent="0.3">
      <c r="A43">
        <v>2</v>
      </c>
      <c r="B43">
        <v>26</v>
      </c>
      <c r="C43">
        <v>5</v>
      </c>
      <c r="D43" t="s">
        <v>553</v>
      </c>
      <c r="E43" t="s">
        <v>599</v>
      </c>
      <c r="F43">
        <v>0</v>
      </c>
      <c r="G43">
        <v>0</v>
      </c>
      <c r="P43">
        <f t="shared" si="0"/>
        <v>0</v>
      </c>
      <c r="Q43">
        <f t="shared" si="1"/>
        <v>0</v>
      </c>
      <c r="R43">
        <f t="shared" si="2"/>
        <v>0</v>
      </c>
      <c r="S43">
        <f t="shared" si="3"/>
        <v>0</v>
      </c>
      <c r="T43">
        <f t="shared" si="4"/>
        <v>1</v>
      </c>
      <c r="U43">
        <f t="shared" si="5"/>
        <v>0</v>
      </c>
      <c r="V43">
        <f t="shared" si="6"/>
        <v>0</v>
      </c>
      <c r="W43">
        <f t="shared" si="7"/>
        <v>0</v>
      </c>
      <c r="X43">
        <f t="shared" si="8"/>
        <v>0</v>
      </c>
    </row>
    <row r="44" spans="1:24" x14ac:dyDescent="0.3">
      <c r="A44">
        <v>2</v>
      </c>
      <c r="B44">
        <v>27</v>
      </c>
      <c r="C44">
        <v>0</v>
      </c>
      <c r="D44" t="s">
        <v>570</v>
      </c>
      <c r="E44" t="s">
        <v>600</v>
      </c>
      <c r="F44">
        <v>1</v>
      </c>
      <c r="G44">
        <v>-1</v>
      </c>
      <c r="P44">
        <f t="shared" si="0"/>
        <v>0</v>
      </c>
      <c r="Q44">
        <f t="shared" si="1"/>
        <v>0</v>
      </c>
      <c r="R44">
        <f t="shared" si="2"/>
        <v>1</v>
      </c>
      <c r="S44">
        <f t="shared" si="3"/>
        <v>0</v>
      </c>
      <c r="T44">
        <f t="shared" si="4"/>
        <v>0</v>
      </c>
      <c r="U44">
        <f t="shared" si="5"/>
        <v>0</v>
      </c>
      <c r="V44">
        <f t="shared" si="6"/>
        <v>0</v>
      </c>
      <c r="W44">
        <f t="shared" si="7"/>
        <v>0</v>
      </c>
      <c r="X44">
        <f t="shared" si="8"/>
        <v>0</v>
      </c>
    </row>
    <row r="45" spans="1:24" x14ac:dyDescent="0.3">
      <c r="A45">
        <v>2</v>
      </c>
      <c r="B45">
        <v>27</v>
      </c>
      <c r="C45">
        <v>1</v>
      </c>
      <c r="D45" t="s">
        <v>570</v>
      </c>
      <c r="E45" t="s">
        <v>601</v>
      </c>
      <c r="F45">
        <v>1</v>
      </c>
      <c r="G45">
        <v>-1</v>
      </c>
      <c r="P45">
        <f t="shared" si="0"/>
        <v>0</v>
      </c>
      <c r="Q45">
        <f t="shared" si="1"/>
        <v>0</v>
      </c>
      <c r="R45">
        <f t="shared" si="2"/>
        <v>1</v>
      </c>
      <c r="S45">
        <f t="shared" si="3"/>
        <v>0</v>
      </c>
      <c r="T45">
        <f t="shared" si="4"/>
        <v>0</v>
      </c>
      <c r="U45">
        <f t="shared" si="5"/>
        <v>0</v>
      </c>
      <c r="V45">
        <f t="shared" si="6"/>
        <v>0</v>
      </c>
      <c r="W45">
        <f t="shared" si="7"/>
        <v>0</v>
      </c>
      <c r="X45">
        <f t="shared" si="8"/>
        <v>0</v>
      </c>
    </row>
    <row r="46" spans="1:24" x14ac:dyDescent="0.3">
      <c r="A46">
        <v>2</v>
      </c>
      <c r="B46">
        <v>28</v>
      </c>
      <c r="C46">
        <v>0</v>
      </c>
      <c r="D46" t="s">
        <v>602</v>
      </c>
      <c r="E46" t="s">
        <v>603</v>
      </c>
      <c r="F46">
        <v>1</v>
      </c>
      <c r="G46">
        <v>-1</v>
      </c>
      <c r="P46">
        <f t="shared" si="0"/>
        <v>0</v>
      </c>
      <c r="Q46">
        <f t="shared" si="1"/>
        <v>0</v>
      </c>
      <c r="R46">
        <f t="shared" si="2"/>
        <v>1</v>
      </c>
      <c r="S46">
        <f t="shared" si="3"/>
        <v>0</v>
      </c>
      <c r="T46">
        <f t="shared" si="4"/>
        <v>0</v>
      </c>
      <c r="U46">
        <f t="shared" si="5"/>
        <v>0</v>
      </c>
      <c r="V46">
        <f t="shared" si="6"/>
        <v>0</v>
      </c>
      <c r="W46">
        <f t="shared" si="7"/>
        <v>0</v>
      </c>
      <c r="X46">
        <f t="shared" si="8"/>
        <v>0</v>
      </c>
    </row>
    <row r="47" spans="1:24" x14ac:dyDescent="0.3">
      <c r="A47">
        <v>2</v>
      </c>
      <c r="B47">
        <v>28</v>
      </c>
      <c r="C47">
        <v>1</v>
      </c>
      <c r="D47" t="s">
        <v>602</v>
      </c>
      <c r="E47" t="s">
        <v>604</v>
      </c>
      <c r="F47">
        <v>0</v>
      </c>
      <c r="G47">
        <v>-1</v>
      </c>
      <c r="P47">
        <f t="shared" si="0"/>
        <v>0</v>
      </c>
      <c r="Q47">
        <f t="shared" si="1"/>
        <v>0</v>
      </c>
      <c r="R47">
        <f t="shared" si="2"/>
        <v>0</v>
      </c>
      <c r="S47">
        <f t="shared" si="3"/>
        <v>0</v>
      </c>
      <c r="T47">
        <f t="shared" si="4"/>
        <v>0</v>
      </c>
      <c r="U47">
        <f t="shared" si="5"/>
        <v>1</v>
      </c>
      <c r="V47">
        <f t="shared" si="6"/>
        <v>0</v>
      </c>
      <c r="W47">
        <f t="shared" si="7"/>
        <v>0</v>
      </c>
      <c r="X47">
        <f t="shared" si="8"/>
        <v>0</v>
      </c>
    </row>
    <row r="48" spans="1:24" x14ac:dyDescent="0.3">
      <c r="A48">
        <v>2</v>
      </c>
      <c r="B48">
        <v>28</v>
      </c>
      <c r="C48">
        <v>2</v>
      </c>
      <c r="D48" t="s">
        <v>602</v>
      </c>
      <c r="E48" t="s">
        <v>605</v>
      </c>
      <c r="F48">
        <v>0</v>
      </c>
      <c r="G48">
        <v>-1</v>
      </c>
      <c r="P48">
        <f t="shared" si="0"/>
        <v>0</v>
      </c>
      <c r="Q48">
        <f t="shared" si="1"/>
        <v>0</v>
      </c>
      <c r="R48">
        <f t="shared" si="2"/>
        <v>0</v>
      </c>
      <c r="S48">
        <f t="shared" si="3"/>
        <v>0</v>
      </c>
      <c r="T48">
        <f t="shared" si="4"/>
        <v>0</v>
      </c>
      <c r="U48">
        <f t="shared" si="5"/>
        <v>1</v>
      </c>
      <c r="V48">
        <f t="shared" si="6"/>
        <v>0</v>
      </c>
      <c r="W48">
        <f t="shared" si="7"/>
        <v>0</v>
      </c>
      <c r="X48">
        <f t="shared" si="8"/>
        <v>0</v>
      </c>
    </row>
    <row r="49" spans="1:24" x14ac:dyDescent="0.3">
      <c r="A49">
        <v>2</v>
      </c>
      <c r="B49">
        <v>29</v>
      </c>
      <c r="C49">
        <v>0</v>
      </c>
      <c r="D49" t="s">
        <v>559</v>
      </c>
      <c r="E49" t="s">
        <v>606</v>
      </c>
      <c r="F49">
        <v>-2</v>
      </c>
      <c r="G49">
        <v>1</v>
      </c>
      <c r="P49">
        <f t="shared" si="0"/>
        <v>0</v>
      </c>
      <c r="Q49">
        <f t="shared" si="1"/>
        <v>0</v>
      </c>
      <c r="R49">
        <f t="shared" si="2"/>
        <v>0</v>
      </c>
      <c r="S49">
        <f t="shared" si="3"/>
        <v>0</v>
      </c>
      <c r="T49">
        <f t="shared" si="4"/>
        <v>0</v>
      </c>
      <c r="U49">
        <f t="shared" si="5"/>
        <v>0</v>
      </c>
      <c r="V49">
        <f t="shared" si="6"/>
        <v>1</v>
      </c>
      <c r="W49">
        <f t="shared" si="7"/>
        <v>0</v>
      </c>
      <c r="X49">
        <f t="shared" si="8"/>
        <v>0</v>
      </c>
    </row>
    <row r="50" spans="1:24" x14ac:dyDescent="0.3">
      <c r="A50">
        <v>2</v>
      </c>
      <c r="B50">
        <v>29</v>
      </c>
      <c r="C50">
        <v>1</v>
      </c>
      <c r="D50" t="s">
        <v>559</v>
      </c>
      <c r="E50" t="s">
        <v>607</v>
      </c>
      <c r="F50">
        <v>1</v>
      </c>
      <c r="G50">
        <v>1</v>
      </c>
      <c r="P50">
        <f t="shared" si="0"/>
        <v>1</v>
      </c>
      <c r="Q50">
        <f t="shared" si="1"/>
        <v>0</v>
      </c>
      <c r="R50">
        <f t="shared" si="2"/>
        <v>0</v>
      </c>
      <c r="S50">
        <f t="shared" si="3"/>
        <v>0</v>
      </c>
      <c r="T50">
        <f t="shared" si="4"/>
        <v>0</v>
      </c>
      <c r="U50">
        <f t="shared" si="5"/>
        <v>0</v>
      </c>
      <c r="V50">
        <f t="shared" si="6"/>
        <v>0</v>
      </c>
      <c r="W50">
        <f t="shared" si="7"/>
        <v>0</v>
      </c>
      <c r="X50">
        <f t="shared" si="8"/>
        <v>0</v>
      </c>
    </row>
    <row r="51" spans="1:24" x14ac:dyDescent="0.3">
      <c r="A51">
        <v>2</v>
      </c>
      <c r="B51">
        <v>29</v>
      </c>
      <c r="C51">
        <v>2</v>
      </c>
      <c r="D51" t="s">
        <v>559</v>
      </c>
      <c r="E51" t="s">
        <v>608</v>
      </c>
      <c r="F51">
        <v>0</v>
      </c>
      <c r="G51">
        <v>1</v>
      </c>
      <c r="P51">
        <f t="shared" si="0"/>
        <v>0</v>
      </c>
      <c r="Q51">
        <f t="shared" si="1"/>
        <v>0</v>
      </c>
      <c r="R51">
        <f t="shared" si="2"/>
        <v>0</v>
      </c>
      <c r="S51">
        <f t="shared" si="3"/>
        <v>1</v>
      </c>
      <c r="T51">
        <f t="shared" si="4"/>
        <v>0</v>
      </c>
      <c r="U51">
        <f t="shared" si="5"/>
        <v>0</v>
      </c>
      <c r="V51">
        <f t="shared" si="6"/>
        <v>0</v>
      </c>
      <c r="W51">
        <f t="shared" si="7"/>
        <v>0</v>
      </c>
      <c r="X51">
        <f t="shared" si="8"/>
        <v>0</v>
      </c>
    </row>
    <row r="52" spans="1:24" x14ac:dyDescent="0.3">
      <c r="A52">
        <v>2</v>
      </c>
      <c r="B52">
        <v>30</v>
      </c>
      <c r="C52">
        <v>0</v>
      </c>
      <c r="D52" t="s">
        <v>556</v>
      </c>
      <c r="E52" t="s">
        <v>609</v>
      </c>
      <c r="F52">
        <v>2</v>
      </c>
      <c r="G52">
        <v>1</v>
      </c>
      <c r="P52">
        <f t="shared" si="0"/>
        <v>1</v>
      </c>
      <c r="Q52">
        <f t="shared" si="1"/>
        <v>0</v>
      </c>
      <c r="R52">
        <f t="shared" si="2"/>
        <v>0</v>
      </c>
      <c r="S52">
        <f t="shared" si="3"/>
        <v>0</v>
      </c>
      <c r="T52">
        <f t="shared" si="4"/>
        <v>0</v>
      </c>
      <c r="U52">
        <f t="shared" si="5"/>
        <v>0</v>
      </c>
      <c r="V52">
        <f t="shared" si="6"/>
        <v>0</v>
      </c>
      <c r="W52">
        <f t="shared" si="7"/>
        <v>0</v>
      </c>
      <c r="X52">
        <f t="shared" si="8"/>
        <v>0</v>
      </c>
    </row>
    <row r="53" spans="1:24" x14ac:dyDescent="0.3">
      <c r="A53">
        <v>2</v>
      </c>
      <c r="B53">
        <v>30</v>
      </c>
      <c r="C53">
        <v>1</v>
      </c>
      <c r="D53" t="s">
        <v>556</v>
      </c>
      <c r="E53" t="s">
        <v>610</v>
      </c>
      <c r="F53">
        <v>1</v>
      </c>
      <c r="G53">
        <v>1</v>
      </c>
      <c r="P53">
        <f t="shared" si="0"/>
        <v>1</v>
      </c>
      <c r="Q53">
        <f t="shared" si="1"/>
        <v>0</v>
      </c>
      <c r="R53">
        <f t="shared" si="2"/>
        <v>0</v>
      </c>
      <c r="S53">
        <f t="shared" si="3"/>
        <v>0</v>
      </c>
      <c r="T53">
        <f t="shared" si="4"/>
        <v>0</v>
      </c>
      <c r="U53">
        <f t="shared" si="5"/>
        <v>0</v>
      </c>
      <c r="V53">
        <f t="shared" si="6"/>
        <v>0</v>
      </c>
      <c r="W53">
        <f t="shared" si="7"/>
        <v>0</v>
      </c>
      <c r="X53">
        <f t="shared" si="8"/>
        <v>0</v>
      </c>
    </row>
    <row r="54" spans="1:24" x14ac:dyDescent="0.3">
      <c r="A54">
        <v>2</v>
      </c>
      <c r="B54">
        <v>31</v>
      </c>
      <c r="C54">
        <v>0</v>
      </c>
      <c r="D54" t="s">
        <v>559</v>
      </c>
      <c r="E54" t="s">
        <v>611</v>
      </c>
      <c r="F54">
        <v>0</v>
      </c>
      <c r="G54">
        <v>0</v>
      </c>
      <c r="P54">
        <f t="shared" si="0"/>
        <v>0</v>
      </c>
      <c r="Q54">
        <f t="shared" si="1"/>
        <v>0</v>
      </c>
      <c r="R54">
        <f t="shared" si="2"/>
        <v>0</v>
      </c>
      <c r="S54">
        <f t="shared" si="3"/>
        <v>0</v>
      </c>
      <c r="T54">
        <f t="shared" si="4"/>
        <v>1</v>
      </c>
      <c r="U54">
        <f t="shared" si="5"/>
        <v>0</v>
      </c>
      <c r="V54">
        <f t="shared" si="6"/>
        <v>0</v>
      </c>
      <c r="W54">
        <f t="shared" si="7"/>
        <v>0</v>
      </c>
      <c r="X54">
        <f t="shared" si="8"/>
        <v>0</v>
      </c>
    </row>
    <row r="55" spans="1:24" x14ac:dyDescent="0.3">
      <c r="A55">
        <v>2</v>
      </c>
      <c r="B55">
        <v>31</v>
      </c>
      <c r="C55">
        <v>1</v>
      </c>
      <c r="D55" t="s">
        <v>559</v>
      </c>
      <c r="E55" t="s">
        <v>612</v>
      </c>
      <c r="F55">
        <v>0</v>
      </c>
      <c r="G55">
        <v>0</v>
      </c>
      <c r="P55">
        <f t="shared" si="0"/>
        <v>0</v>
      </c>
      <c r="Q55">
        <f t="shared" si="1"/>
        <v>0</v>
      </c>
      <c r="R55">
        <f t="shared" si="2"/>
        <v>0</v>
      </c>
      <c r="S55">
        <f t="shared" si="3"/>
        <v>0</v>
      </c>
      <c r="T55">
        <f t="shared" si="4"/>
        <v>1</v>
      </c>
      <c r="U55">
        <f t="shared" si="5"/>
        <v>0</v>
      </c>
      <c r="V55">
        <f t="shared" si="6"/>
        <v>0</v>
      </c>
      <c r="W55">
        <f t="shared" si="7"/>
        <v>0</v>
      </c>
      <c r="X55">
        <f t="shared" si="8"/>
        <v>0</v>
      </c>
    </row>
    <row r="56" spans="1:24" x14ac:dyDescent="0.3">
      <c r="A56">
        <v>2</v>
      </c>
      <c r="B56">
        <v>31</v>
      </c>
      <c r="C56">
        <v>2</v>
      </c>
      <c r="D56" t="s">
        <v>559</v>
      </c>
      <c r="E56" t="s">
        <v>613</v>
      </c>
      <c r="F56">
        <v>1</v>
      </c>
      <c r="G56">
        <v>0</v>
      </c>
      <c r="P56">
        <f t="shared" si="0"/>
        <v>0</v>
      </c>
      <c r="Q56">
        <f t="shared" si="1"/>
        <v>1</v>
      </c>
      <c r="R56">
        <f t="shared" si="2"/>
        <v>0</v>
      </c>
      <c r="S56">
        <f t="shared" si="3"/>
        <v>0</v>
      </c>
      <c r="T56">
        <f t="shared" si="4"/>
        <v>0</v>
      </c>
      <c r="U56">
        <f t="shared" si="5"/>
        <v>0</v>
      </c>
      <c r="V56">
        <f t="shared" si="6"/>
        <v>0</v>
      </c>
      <c r="W56">
        <f t="shared" si="7"/>
        <v>0</v>
      </c>
      <c r="X56">
        <f t="shared" si="8"/>
        <v>0</v>
      </c>
    </row>
    <row r="57" spans="1:24" x14ac:dyDescent="0.3">
      <c r="A57">
        <v>2</v>
      </c>
      <c r="B57">
        <v>31</v>
      </c>
      <c r="C57">
        <v>3</v>
      </c>
      <c r="D57" t="s">
        <v>559</v>
      </c>
      <c r="E57" t="s">
        <v>614</v>
      </c>
      <c r="F57">
        <v>0</v>
      </c>
      <c r="G57">
        <v>0</v>
      </c>
      <c r="P57">
        <f t="shared" si="0"/>
        <v>0</v>
      </c>
      <c r="Q57">
        <f t="shared" si="1"/>
        <v>0</v>
      </c>
      <c r="R57">
        <f t="shared" si="2"/>
        <v>0</v>
      </c>
      <c r="S57">
        <f t="shared" si="3"/>
        <v>0</v>
      </c>
      <c r="T57">
        <f t="shared" si="4"/>
        <v>1</v>
      </c>
      <c r="U57">
        <f t="shared" si="5"/>
        <v>0</v>
      </c>
      <c r="V57">
        <f t="shared" si="6"/>
        <v>0</v>
      </c>
      <c r="W57">
        <f t="shared" si="7"/>
        <v>0</v>
      </c>
      <c r="X57">
        <f t="shared" si="8"/>
        <v>0</v>
      </c>
    </row>
    <row r="58" spans="1:24" x14ac:dyDescent="0.3">
      <c r="A58">
        <v>2</v>
      </c>
      <c r="B58">
        <v>31</v>
      </c>
      <c r="C58">
        <v>4</v>
      </c>
      <c r="D58" t="s">
        <v>559</v>
      </c>
      <c r="E58" t="s">
        <v>615</v>
      </c>
      <c r="F58">
        <v>1</v>
      </c>
      <c r="G58">
        <v>0</v>
      </c>
      <c r="P58">
        <f t="shared" si="0"/>
        <v>0</v>
      </c>
      <c r="Q58">
        <f t="shared" si="1"/>
        <v>1</v>
      </c>
      <c r="R58">
        <f t="shared" si="2"/>
        <v>0</v>
      </c>
      <c r="S58">
        <f t="shared" si="3"/>
        <v>0</v>
      </c>
      <c r="T58">
        <f t="shared" si="4"/>
        <v>0</v>
      </c>
      <c r="U58">
        <f t="shared" si="5"/>
        <v>0</v>
      </c>
      <c r="V58">
        <f t="shared" si="6"/>
        <v>0</v>
      </c>
      <c r="W58">
        <f t="shared" si="7"/>
        <v>0</v>
      </c>
      <c r="X58">
        <f t="shared" si="8"/>
        <v>0</v>
      </c>
    </row>
    <row r="59" spans="1:24" x14ac:dyDescent="0.3">
      <c r="A59">
        <v>2</v>
      </c>
      <c r="B59">
        <v>31</v>
      </c>
      <c r="C59">
        <v>5</v>
      </c>
      <c r="D59" t="s">
        <v>559</v>
      </c>
      <c r="E59" t="s">
        <v>616</v>
      </c>
      <c r="F59">
        <v>0</v>
      </c>
      <c r="G59">
        <v>0</v>
      </c>
      <c r="P59">
        <f t="shared" si="0"/>
        <v>0</v>
      </c>
      <c r="Q59">
        <f t="shared" si="1"/>
        <v>0</v>
      </c>
      <c r="R59">
        <f t="shared" si="2"/>
        <v>0</v>
      </c>
      <c r="S59">
        <f t="shared" si="3"/>
        <v>0</v>
      </c>
      <c r="T59">
        <f t="shared" si="4"/>
        <v>1</v>
      </c>
      <c r="U59">
        <f t="shared" si="5"/>
        <v>0</v>
      </c>
      <c r="V59">
        <f t="shared" si="6"/>
        <v>0</v>
      </c>
      <c r="W59">
        <f t="shared" si="7"/>
        <v>0</v>
      </c>
      <c r="X59">
        <f t="shared" si="8"/>
        <v>0</v>
      </c>
    </row>
    <row r="60" spans="1:24" x14ac:dyDescent="0.3">
      <c r="A60">
        <v>2</v>
      </c>
      <c r="B60">
        <v>32</v>
      </c>
      <c r="C60">
        <v>0</v>
      </c>
      <c r="D60" t="s">
        <v>573</v>
      </c>
      <c r="E60" t="s">
        <v>617</v>
      </c>
      <c r="F60">
        <v>-1</v>
      </c>
      <c r="G60">
        <v>0</v>
      </c>
      <c r="P60">
        <f t="shared" si="0"/>
        <v>0</v>
      </c>
      <c r="Q60">
        <f t="shared" si="1"/>
        <v>0</v>
      </c>
      <c r="R60">
        <f t="shared" si="2"/>
        <v>0</v>
      </c>
      <c r="S60">
        <f t="shared" si="3"/>
        <v>0</v>
      </c>
      <c r="T60">
        <f t="shared" si="4"/>
        <v>0</v>
      </c>
      <c r="U60">
        <f t="shared" si="5"/>
        <v>0</v>
      </c>
      <c r="V60">
        <f t="shared" si="6"/>
        <v>0</v>
      </c>
      <c r="W60">
        <f t="shared" si="7"/>
        <v>1</v>
      </c>
      <c r="X60">
        <f t="shared" si="8"/>
        <v>0</v>
      </c>
    </row>
    <row r="61" spans="1:24" x14ac:dyDescent="0.3">
      <c r="A61">
        <v>2</v>
      </c>
      <c r="B61">
        <v>32</v>
      </c>
      <c r="C61">
        <v>1</v>
      </c>
      <c r="D61" t="s">
        <v>573</v>
      </c>
      <c r="E61" t="s">
        <v>618</v>
      </c>
      <c r="F61">
        <v>0</v>
      </c>
      <c r="G61">
        <v>0</v>
      </c>
      <c r="P61">
        <f t="shared" si="0"/>
        <v>0</v>
      </c>
      <c r="Q61">
        <f t="shared" si="1"/>
        <v>0</v>
      </c>
      <c r="R61">
        <f t="shared" si="2"/>
        <v>0</v>
      </c>
      <c r="S61">
        <f t="shared" si="3"/>
        <v>0</v>
      </c>
      <c r="T61">
        <f t="shared" si="4"/>
        <v>1</v>
      </c>
      <c r="U61">
        <f t="shared" si="5"/>
        <v>0</v>
      </c>
      <c r="V61">
        <f t="shared" si="6"/>
        <v>0</v>
      </c>
      <c r="W61">
        <f t="shared" si="7"/>
        <v>0</v>
      </c>
      <c r="X61">
        <f t="shared" si="8"/>
        <v>0</v>
      </c>
    </row>
    <row r="62" spans="1:24" x14ac:dyDescent="0.3">
      <c r="A62">
        <v>2</v>
      </c>
      <c r="B62">
        <v>32</v>
      </c>
      <c r="C62">
        <v>2</v>
      </c>
      <c r="D62" t="s">
        <v>573</v>
      </c>
      <c r="E62" t="s">
        <v>619</v>
      </c>
      <c r="F62">
        <v>0</v>
      </c>
      <c r="G62">
        <v>0</v>
      </c>
      <c r="P62">
        <f t="shared" si="0"/>
        <v>0</v>
      </c>
      <c r="Q62">
        <f t="shared" si="1"/>
        <v>0</v>
      </c>
      <c r="R62">
        <f t="shared" si="2"/>
        <v>0</v>
      </c>
      <c r="S62">
        <f t="shared" si="3"/>
        <v>0</v>
      </c>
      <c r="T62">
        <f t="shared" si="4"/>
        <v>1</v>
      </c>
      <c r="U62">
        <f t="shared" si="5"/>
        <v>0</v>
      </c>
      <c r="V62">
        <f t="shared" si="6"/>
        <v>0</v>
      </c>
      <c r="W62">
        <f t="shared" si="7"/>
        <v>0</v>
      </c>
      <c r="X62">
        <f t="shared" si="8"/>
        <v>0</v>
      </c>
    </row>
    <row r="63" spans="1:24" x14ac:dyDescent="0.3">
      <c r="A63">
        <v>3</v>
      </c>
      <c r="B63">
        <v>33</v>
      </c>
      <c r="C63">
        <v>0</v>
      </c>
      <c r="D63" t="s">
        <v>620</v>
      </c>
      <c r="E63" t="s">
        <v>621</v>
      </c>
      <c r="F63">
        <v>0</v>
      </c>
      <c r="G63">
        <v>0</v>
      </c>
      <c r="P63">
        <f t="shared" si="0"/>
        <v>0</v>
      </c>
      <c r="Q63">
        <f t="shared" si="1"/>
        <v>0</v>
      </c>
      <c r="R63">
        <f t="shared" si="2"/>
        <v>0</v>
      </c>
      <c r="S63">
        <f t="shared" si="3"/>
        <v>0</v>
      </c>
      <c r="T63">
        <f t="shared" si="4"/>
        <v>1</v>
      </c>
      <c r="U63">
        <f t="shared" si="5"/>
        <v>0</v>
      </c>
      <c r="V63">
        <f t="shared" si="6"/>
        <v>0</v>
      </c>
      <c r="W63">
        <f t="shared" si="7"/>
        <v>0</v>
      </c>
      <c r="X63">
        <f t="shared" si="8"/>
        <v>0</v>
      </c>
    </row>
    <row r="64" spans="1:24" x14ac:dyDescent="0.3">
      <c r="A64">
        <v>3</v>
      </c>
      <c r="B64">
        <v>33</v>
      </c>
      <c r="C64">
        <v>1</v>
      </c>
      <c r="D64" t="s">
        <v>620</v>
      </c>
      <c r="E64" t="s">
        <v>622</v>
      </c>
      <c r="F64">
        <v>0</v>
      </c>
      <c r="G64">
        <v>0</v>
      </c>
      <c r="P64">
        <f t="shared" si="0"/>
        <v>0</v>
      </c>
      <c r="Q64">
        <f t="shared" si="1"/>
        <v>0</v>
      </c>
      <c r="R64">
        <f t="shared" si="2"/>
        <v>0</v>
      </c>
      <c r="S64">
        <f t="shared" si="3"/>
        <v>0</v>
      </c>
      <c r="T64">
        <f t="shared" si="4"/>
        <v>1</v>
      </c>
      <c r="U64">
        <f t="shared" si="5"/>
        <v>0</v>
      </c>
      <c r="V64">
        <f t="shared" si="6"/>
        <v>0</v>
      </c>
      <c r="W64">
        <f t="shared" si="7"/>
        <v>0</v>
      </c>
      <c r="X64">
        <f t="shared" si="8"/>
        <v>0</v>
      </c>
    </row>
    <row r="65" spans="1:24" x14ac:dyDescent="0.3">
      <c r="A65">
        <v>3</v>
      </c>
      <c r="B65">
        <v>34</v>
      </c>
      <c r="C65">
        <v>0</v>
      </c>
      <c r="D65" t="s">
        <v>559</v>
      </c>
      <c r="E65" t="s">
        <v>623</v>
      </c>
      <c r="F65">
        <v>1</v>
      </c>
      <c r="G65">
        <v>-1</v>
      </c>
      <c r="P65">
        <f t="shared" si="0"/>
        <v>0</v>
      </c>
      <c r="Q65">
        <f t="shared" si="1"/>
        <v>0</v>
      </c>
      <c r="R65">
        <f t="shared" si="2"/>
        <v>1</v>
      </c>
      <c r="S65">
        <f t="shared" si="3"/>
        <v>0</v>
      </c>
      <c r="T65">
        <f t="shared" si="4"/>
        <v>0</v>
      </c>
      <c r="U65">
        <f t="shared" si="5"/>
        <v>0</v>
      </c>
      <c r="V65">
        <f t="shared" si="6"/>
        <v>0</v>
      </c>
      <c r="W65">
        <f t="shared" si="7"/>
        <v>0</v>
      </c>
      <c r="X65">
        <f t="shared" si="8"/>
        <v>0</v>
      </c>
    </row>
    <row r="66" spans="1:24" x14ac:dyDescent="0.3">
      <c r="A66">
        <v>3</v>
      </c>
      <c r="B66">
        <v>34</v>
      </c>
      <c r="C66">
        <v>1</v>
      </c>
      <c r="D66" t="s">
        <v>559</v>
      </c>
      <c r="E66" t="s">
        <v>624</v>
      </c>
      <c r="F66">
        <v>-1</v>
      </c>
      <c r="G66">
        <v>-1</v>
      </c>
      <c r="P66">
        <f t="shared" si="0"/>
        <v>0</v>
      </c>
      <c r="Q66">
        <f t="shared" si="1"/>
        <v>0</v>
      </c>
      <c r="R66">
        <f t="shared" si="2"/>
        <v>0</v>
      </c>
      <c r="S66">
        <f t="shared" si="3"/>
        <v>0</v>
      </c>
      <c r="T66">
        <f t="shared" si="4"/>
        <v>0</v>
      </c>
      <c r="U66">
        <f t="shared" si="5"/>
        <v>0</v>
      </c>
      <c r="V66">
        <f t="shared" si="6"/>
        <v>0</v>
      </c>
      <c r="W66">
        <f t="shared" si="7"/>
        <v>0</v>
      </c>
      <c r="X66">
        <f t="shared" si="8"/>
        <v>1</v>
      </c>
    </row>
    <row r="67" spans="1:24" x14ac:dyDescent="0.3">
      <c r="A67">
        <v>3</v>
      </c>
      <c r="B67">
        <v>34</v>
      </c>
      <c r="C67">
        <v>2</v>
      </c>
      <c r="D67" t="s">
        <v>559</v>
      </c>
      <c r="E67" t="s">
        <v>625</v>
      </c>
      <c r="F67">
        <v>0</v>
      </c>
      <c r="G67">
        <v>-1</v>
      </c>
      <c r="P67">
        <f t="shared" si="0"/>
        <v>0</v>
      </c>
      <c r="Q67">
        <f t="shared" si="1"/>
        <v>0</v>
      </c>
      <c r="R67">
        <f t="shared" si="2"/>
        <v>0</v>
      </c>
      <c r="S67">
        <f t="shared" si="3"/>
        <v>0</v>
      </c>
      <c r="T67">
        <f t="shared" si="4"/>
        <v>0</v>
      </c>
      <c r="U67">
        <f t="shared" si="5"/>
        <v>1</v>
      </c>
      <c r="V67">
        <f t="shared" si="6"/>
        <v>0</v>
      </c>
      <c r="W67">
        <f t="shared" si="7"/>
        <v>0</v>
      </c>
      <c r="X67">
        <f t="shared" si="8"/>
        <v>0</v>
      </c>
    </row>
    <row r="68" spans="1:24" x14ac:dyDescent="0.3">
      <c r="A68">
        <v>3</v>
      </c>
      <c r="B68">
        <v>35</v>
      </c>
      <c r="C68">
        <v>0</v>
      </c>
      <c r="D68" t="s">
        <v>573</v>
      </c>
      <c r="E68" t="s">
        <v>626</v>
      </c>
      <c r="F68">
        <v>1</v>
      </c>
      <c r="G68">
        <v>-1</v>
      </c>
      <c r="P68">
        <f t="shared" ref="P68:P131" si="11">IF(AND($F68&gt;0,$G68&gt;0),1,0)</f>
        <v>0</v>
      </c>
      <c r="Q68">
        <f t="shared" ref="Q68:Q131" si="12">IF(AND($F68&gt;0,$G68=0),1,0)</f>
        <v>0</v>
      </c>
      <c r="R68">
        <f t="shared" ref="R68:R131" si="13">IF(AND($F68&gt;0,$G68&lt;0),1,0)</f>
        <v>1</v>
      </c>
      <c r="S68">
        <f t="shared" ref="S68:S131" si="14">IF(AND($F68=0,$G68&gt;0),1,0)</f>
        <v>0</v>
      </c>
      <c r="T68">
        <f t="shared" ref="T68:T131" si="15">IF(AND($F68=0,$G68=0),1,0)</f>
        <v>0</v>
      </c>
      <c r="U68">
        <f t="shared" ref="U68:U131" si="16">IF(AND($F68=0,$G68&lt;0),1,0)</f>
        <v>0</v>
      </c>
      <c r="V68">
        <f t="shared" ref="V68:V131" si="17">IF(AND($F68&lt;0,$G68&gt;0),1,0)</f>
        <v>0</v>
      </c>
      <c r="W68">
        <f t="shared" ref="W68:W131" si="18">IF(AND($F68&lt;0,$G68=0),1,0)</f>
        <v>0</v>
      </c>
      <c r="X68">
        <f t="shared" ref="X68:X131" si="19">IF(AND($F68&lt;0,$G68&lt;0),1,0)</f>
        <v>0</v>
      </c>
    </row>
    <row r="69" spans="1:24" x14ac:dyDescent="0.3">
      <c r="A69">
        <v>3</v>
      </c>
      <c r="B69">
        <v>35</v>
      </c>
      <c r="C69">
        <v>1</v>
      </c>
      <c r="D69" t="s">
        <v>573</v>
      </c>
      <c r="E69" t="s">
        <v>627</v>
      </c>
      <c r="F69">
        <v>0</v>
      </c>
      <c r="G69">
        <v>-1</v>
      </c>
      <c r="P69">
        <f t="shared" si="11"/>
        <v>0</v>
      </c>
      <c r="Q69">
        <f t="shared" si="12"/>
        <v>0</v>
      </c>
      <c r="R69">
        <f t="shared" si="13"/>
        <v>0</v>
      </c>
      <c r="S69">
        <f t="shared" si="14"/>
        <v>0</v>
      </c>
      <c r="T69">
        <f t="shared" si="15"/>
        <v>0</v>
      </c>
      <c r="U69">
        <f t="shared" si="16"/>
        <v>1</v>
      </c>
      <c r="V69">
        <f t="shared" si="17"/>
        <v>0</v>
      </c>
      <c r="W69">
        <f t="shared" si="18"/>
        <v>0</v>
      </c>
      <c r="X69">
        <f t="shared" si="19"/>
        <v>0</v>
      </c>
    </row>
    <row r="70" spans="1:24" x14ac:dyDescent="0.3">
      <c r="A70">
        <v>3</v>
      </c>
      <c r="B70">
        <v>36</v>
      </c>
      <c r="C70">
        <v>0</v>
      </c>
      <c r="D70" t="s">
        <v>562</v>
      </c>
      <c r="E70" t="s">
        <v>628</v>
      </c>
      <c r="F70">
        <v>-2</v>
      </c>
      <c r="G70">
        <v>1</v>
      </c>
      <c r="P70">
        <f t="shared" si="11"/>
        <v>0</v>
      </c>
      <c r="Q70">
        <f t="shared" si="12"/>
        <v>0</v>
      </c>
      <c r="R70">
        <f t="shared" si="13"/>
        <v>0</v>
      </c>
      <c r="S70">
        <f t="shared" si="14"/>
        <v>0</v>
      </c>
      <c r="T70">
        <f t="shared" si="15"/>
        <v>0</v>
      </c>
      <c r="U70">
        <f t="shared" si="16"/>
        <v>0</v>
      </c>
      <c r="V70">
        <f t="shared" si="17"/>
        <v>1</v>
      </c>
      <c r="W70">
        <f t="shared" si="18"/>
        <v>0</v>
      </c>
      <c r="X70">
        <f t="shared" si="19"/>
        <v>0</v>
      </c>
    </row>
    <row r="71" spans="1:24" x14ac:dyDescent="0.3">
      <c r="A71">
        <v>3</v>
      </c>
      <c r="B71">
        <v>36</v>
      </c>
      <c r="C71">
        <v>1</v>
      </c>
      <c r="D71" t="s">
        <v>562</v>
      </c>
      <c r="E71" t="s">
        <v>629</v>
      </c>
      <c r="F71">
        <v>1</v>
      </c>
      <c r="G71">
        <v>1</v>
      </c>
      <c r="P71">
        <f t="shared" si="11"/>
        <v>1</v>
      </c>
      <c r="Q71">
        <f t="shared" si="12"/>
        <v>0</v>
      </c>
      <c r="R71">
        <f t="shared" si="13"/>
        <v>0</v>
      </c>
      <c r="S71">
        <f t="shared" si="14"/>
        <v>0</v>
      </c>
      <c r="T71">
        <f t="shared" si="15"/>
        <v>0</v>
      </c>
      <c r="U71">
        <f t="shared" si="16"/>
        <v>0</v>
      </c>
      <c r="V71">
        <f t="shared" si="17"/>
        <v>0</v>
      </c>
      <c r="W71">
        <f t="shared" si="18"/>
        <v>0</v>
      </c>
      <c r="X71">
        <f t="shared" si="19"/>
        <v>0</v>
      </c>
    </row>
    <row r="72" spans="1:24" x14ac:dyDescent="0.3">
      <c r="A72">
        <v>3</v>
      </c>
      <c r="B72">
        <v>37</v>
      </c>
      <c r="C72">
        <v>0</v>
      </c>
      <c r="D72" t="s">
        <v>559</v>
      </c>
      <c r="E72" t="s">
        <v>630</v>
      </c>
      <c r="F72">
        <v>0</v>
      </c>
      <c r="G72">
        <v>-1</v>
      </c>
      <c r="P72">
        <f t="shared" si="11"/>
        <v>0</v>
      </c>
      <c r="Q72">
        <f t="shared" si="12"/>
        <v>0</v>
      </c>
      <c r="R72">
        <f t="shared" si="13"/>
        <v>0</v>
      </c>
      <c r="S72">
        <f t="shared" si="14"/>
        <v>0</v>
      </c>
      <c r="T72">
        <f t="shared" si="15"/>
        <v>0</v>
      </c>
      <c r="U72">
        <f t="shared" si="16"/>
        <v>1</v>
      </c>
      <c r="V72">
        <f t="shared" si="17"/>
        <v>0</v>
      </c>
      <c r="W72">
        <f t="shared" si="18"/>
        <v>0</v>
      </c>
      <c r="X72">
        <f t="shared" si="19"/>
        <v>0</v>
      </c>
    </row>
    <row r="73" spans="1:24" x14ac:dyDescent="0.3">
      <c r="A73">
        <v>3</v>
      </c>
      <c r="B73">
        <v>37</v>
      </c>
      <c r="C73">
        <v>1</v>
      </c>
      <c r="D73" t="s">
        <v>559</v>
      </c>
      <c r="E73" t="s">
        <v>631</v>
      </c>
      <c r="F73">
        <v>0</v>
      </c>
      <c r="G73">
        <v>-1</v>
      </c>
      <c r="P73">
        <f t="shared" si="11"/>
        <v>0</v>
      </c>
      <c r="Q73">
        <f t="shared" si="12"/>
        <v>0</v>
      </c>
      <c r="R73">
        <f t="shared" si="13"/>
        <v>0</v>
      </c>
      <c r="S73">
        <f t="shared" si="14"/>
        <v>0</v>
      </c>
      <c r="T73">
        <f t="shared" si="15"/>
        <v>0</v>
      </c>
      <c r="U73">
        <f t="shared" si="16"/>
        <v>1</v>
      </c>
      <c r="V73">
        <f t="shared" si="17"/>
        <v>0</v>
      </c>
      <c r="W73">
        <f t="shared" si="18"/>
        <v>0</v>
      </c>
      <c r="X73">
        <f t="shared" si="19"/>
        <v>0</v>
      </c>
    </row>
    <row r="74" spans="1:24" x14ac:dyDescent="0.3">
      <c r="A74">
        <v>3</v>
      </c>
      <c r="B74">
        <v>38</v>
      </c>
      <c r="C74">
        <v>0</v>
      </c>
      <c r="D74" t="s">
        <v>553</v>
      </c>
      <c r="E74" t="s">
        <v>632</v>
      </c>
      <c r="F74">
        <v>1</v>
      </c>
      <c r="G74">
        <v>-1</v>
      </c>
      <c r="P74">
        <f t="shared" si="11"/>
        <v>0</v>
      </c>
      <c r="Q74">
        <f t="shared" si="12"/>
        <v>0</v>
      </c>
      <c r="R74">
        <f t="shared" si="13"/>
        <v>1</v>
      </c>
      <c r="S74">
        <f t="shared" si="14"/>
        <v>0</v>
      </c>
      <c r="T74">
        <f t="shared" si="15"/>
        <v>0</v>
      </c>
      <c r="U74">
        <f t="shared" si="16"/>
        <v>0</v>
      </c>
      <c r="V74">
        <f t="shared" si="17"/>
        <v>0</v>
      </c>
      <c r="W74">
        <f t="shared" si="18"/>
        <v>0</v>
      </c>
      <c r="X74">
        <f t="shared" si="19"/>
        <v>0</v>
      </c>
    </row>
    <row r="75" spans="1:24" x14ac:dyDescent="0.3">
      <c r="A75">
        <v>3</v>
      </c>
      <c r="B75">
        <v>38</v>
      </c>
      <c r="C75">
        <v>1</v>
      </c>
      <c r="D75" t="s">
        <v>553</v>
      </c>
      <c r="E75" t="s">
        <v>633</v>
      </c>
      <c r="F75">
        <v>1</v>
      </c>
      <c r="G75">
        <v>-1</v>
      </c>
      <c r="P75">
        <f t="shared" si="11"/>
        <v>0</v>
      </c>
      <c r="Q75">
        <f t="shared" si="12"/>
        <v>0</v>
      </c>
      <c r="R75">
        <f t="shared" si="13"/>
        <v>1</v>
      </c>
      <c r="S75">
        <f t="shared" si="14"/>
        <v>0</v>
      </c>
      <c r="T75">
        <f t="shared" si="15"/>
        <v>0</v>
      </c>
      <c r="U75">
        <f t="shared" si="16"/>
        <v>0</v>
      </c>
      <c r="V75">
        <f t="shared" si="17"/>
        <v>0</v>
      </c>
      <c r="W75">
        <f t="shared" si="18"/>
        <v>0</v>
      </c>
      <c r="X75">
        <f t="shared" si="19"/>
        <v>0</v>
      </c>
    </row>
    <row r="76" spans="1:24" x14ac:dyDescent="0.3">
      <c r="A76">
        <v>3</v>
      </c>
      <c r="B76">
        <v>38</v>
      </c>
      <c r="C76">
        <v>2</v>
      </c>
      <c r="D76" t="s">
        <v>553</v>
      </c>
      <c r="E76" t="s">
        <v>634</v>
      </c>
      <c r="F76">
        <v>0</v>
      </c>
      <c r="G76">
        <v>-1</v>
      </c>
      <c r="P76">
        <f t="shared" si="11"/>
        <v>0</v>
      </c>
      <c r="Q76">
        <f t="shared" si="12"/>
        <v>0</v>
      </c>
      <c r="R76">
        <f t="shared" si="13"/>
        <v>0</v>
      </c>
      <c r="S76">
        <f t="shared" si="14"/>
        <v>0</v>
      </c>
      <c r="T76">
        <f t="shared" si="15"/>
        <v>0</v>
      </c>
      <c r="U76">
        <f t="shared" si="16"/>
        <v>1</v>
      </c>
      <c r="V76">
        <f t="shared" si="17"/>
        <v>0</v>
      </c>
      <c r="W76">
        <f t="shared" si="18"/>
        <v>0</v>
      </c>
      <c r="X76">
        <f t="shared" si="19"/>
        <v>0</v>
      </c>
    </row>
    <row r="77" spans="1:24" x14ac:dyDescent="0.3">
      <c r="A77">
        <v>3</v>
      </c>
      <c r="B77">
        <v>39</v>
      </c>
      <c r="C77">
        <v>0</v>
      </c>
      <c r="D77" t="s">
        <v>620</v>
      </c>
      <c r="E77" t="s">
        <v>635</v>
      </c>
      <c r="F77">
        <v>0</v>
      </c>
      <c r="G77">
        <v>1</v>
      </c>
      <c r="P77">
        <f t="shared" si="11"/>
        <v>0</v>
      </c>
      <c r="Q77">
        <f t="shared" si="12"/>
        <v>0</v>
      </c>
      <c r="R77">
        <f t="shared" si="13"/>
        <v>0</v>
      </c>
      <c r="S77">
        <f t="shared" si="14"/>
        <v>1</v>
      </c>
      <c r="T77">
        <f t="shared" si="15"/>
        <v>0</v>
      </c>
      <c r="U77">
        <f t="shared" si="16"/>
        <v>0</v>
      </c>
      <c r="V77">
        <f t="shared" si="17"/>
        <v>0</v>
      </c>
      <c r="W77">
        <f t="shared" si="18"/>
        <v>0</v>
      </c>
      <c r="X77">
        <f t="shared" si="19"/>
        <v>0</v>
      </c>
    </row>
    <row r="78" spans="1:24" x14ac:dyDescent="0.3">
      <c r="A78">
        <v>3</v>
      </c>
      <c r="B78">
        <v>40</v>
      </c>
      <c r="C78">
        <v>0</v>
      </c>
      <c r="D78" t="s">
        <v>636</v>
      </c>
      <c r="E78" t="s">
        <v>637</v>
      </c>
      <c r="F78">
        <v>-2</v>
      </c>
      <c r="G78">
        <v>1</v>
      </c>
      <c r="P78">
        <f t="shared" si="11"/>
        <v>0</v>
      </c>
      <c r="Q78">
        <f t="shared" si="12"/>
        <v>0</v>
      </c>
      <c r="R78">
        <f t="shared" si="13"/>
        <v>0</v>
      </c>
      <c r="S78">
        <f t="shared" si="14"/>
        <v>0</v>
      </c>
      <c r="T78">
        <f t="shared" si="15"/>
        <v>0</v>
      </c>
      <c r="U78">
        <f t="shared" si="16"/>
        <v>0</v>
      </c>
      <c r="V78">
        <f t="shared" si="17"/>
        <v>1</v>
      </c>
      <c r="W78">
        <f t="shared" si="18"/>
        <v>0</v>
      </c>
      <c r="X78">
        <f t="shared" si="19"/>
        <v>0</v>
      </c>
    </row>
    <row r="79" spans="1:24" x14ac:dyDescent="0.3">
      <c r="A79">
        <v>3</v>
      </c>
      <c r="B79">
        <v>40</v>
      </c>
      <c r="C79">
        <v>1</v>
      </c>
      <c r="D79" t="s">
        <v>636</v>
      </c>
      <c r="E79" t="s">
        <v>638</v>
      </c>
      <c r="F79">
        <v>0</v>
      </c>
      <c r="G79">
        <v>1</v>
      </c>
      <c r="P79">
        <f t="shared" si="11"/>
        <v>0</v>
      </c>
      <c r="Q79">
        <f t="shared" si="12"/>
        <v>0</v>
      </c>
      <c r="R79">
        <f t="shared" si="13"/>
        <v>0</v>
      </c>
      <c r="S79">
        <f t="shared" si="14"/>
        <v>1</v>
      </c>
      <c r="T79">
        <f t="shared" si="15"/>
        <v>0</v>
      </c>
      <c r="U79">
        <f t="shared" si="16"/>
        <v>0</v>
      </c>
      <c r="V79">
        <f t="shared" si="17"/>
        <v>0</v>
      </c>
      <c r="W79">
        <f t="shared" si="18"/>
        <v>0</v>
      </c>
      <c r="X79">
        <f t="shared" si="19"/>
        <v>0</v>
      </c>
    </row>
    <row r="80" spans="1:24" x14ac:dyDescent="0.3">
      <c r="A80">
        <v>3</v>
      </c>
      <c r="B80">
        <v>41</v>
      </c>
      <c r="C80">
        <v>0</v>
      </c>
      <c r="D80" t="s">
        <v>559</v>
      </c>
      <c r="E80" t="s">
        <v>639</v>
      </c>
      <c r="F80">
        <v>1</v>
      </c>
      <c r="G80">
        <v>0</v>
      </c>
      <c r="P80">
        <f t="shared" si="11"/>
        <v>0</v>
      </c>
      <c r="Q80">
        <f t="shared" si="12"/>
        <v>1</v>
      </c>
      <c r="R80">
        <f t="shared" si="13"/>
        <v>0</v>
      </c>
      <c r="S80">
        <f t="shared" si="14"/>
        <v>0</v>
      </c>
      <c r="T80">
        <f t="shared" si="15"/>
        <v>0</v>
      </c>
      <c r="U80">
        <f t="shared" si="16"/>
        <v>0</v>
      </c>
      <c r="V80">
        <f t="shared" si="17"/>
        <v>0</v>
      </c>
      <c r="W80">
        <f t="shared" si="18"/>
        <v>0</v>
      </c>
      <c r="X80">
        <f t="shared" si="19"/>
        <v>0</v>
      </c>
    </row>
    <row r="81" spans="1:24" x14ac:dyDescent="0.3">
      <c r="A81">
        <v>3</v>
      </c>
      <c r="B81">
        <v>41</v>
      </c>
      <c r="C81">
        <v>1</v>
      </c>
      <c r="D81" t="s">
        <v>559</v>
      </c>
      <c r="E81" t="s">
        <v>640</v>
      </c>
      <c r="F81">
        <v>1</v>
      </c>
      <c r="G81">
        <v>1</v>
      </c>
      <c r="P81">
        <f t="shared" si="11"/>
        <v>1</v>
      </c>
      <c r="Q81">
        <f t="shared" si="12"/>
        <v>0</v>
      </c>
      <c r="R81">
        <f t="shared" si="13"/>
        <v>0</v>
      </c>
      <c r="S81">
        <f t="shared" si="14"/>
        <v>0</v>
      </c>
      <c r="T81">
        <f t="shared" si="15"/>
        <v>0</v>
      </c>
      <c r="U81">
        <f t="shared" si="16"/>
        <v>0</v>
      </c>
      <c r="V81">
        <f t="shared" si="17"/>
        <v>0</v>
      </c>
      <c r="W81">
        <f t="shared" si="18"/>
        <v>0</v>
      </c>
      <c r="X81">
        <f t="shared" si="19"/>
        <v>0</v>
      </c>
    </row>
    <row r="82" spans="1:24" x14ac:dyDescent="0.3">
      <c r="A82">
        <v>3</v>
      </c>
      <c r="B82">
        <v>41</v>
      </c>
      <c r="C82">
        <v>2</v>
      </c>
      <c r="D82" t="s">
        <v>559</v>
      </c>
      <c r="E82" t="s">
        <v>641</v>
      </c>
      <c r="F82">
        <v>-1</v>
      </c>
      <c r="G82">
        <v>0</v>
      </c>
      <c r="P82">
        <f t="shared" si="11"/>
        <v>0</v>
      </c>
      <c r="Q82">
        <f t="shared" si="12"/>
        <v>0</v>
      </c>
      <c r="R82">
        <f t="shared" si="13"/>
        <v>0</v>
      </c>
      <c r="S82">
        <f t="shared" si="14"/>
        <v>0</v>
      </c>
      <c r="T82">
        <f t="shared" si="15"/>
        <v>0</v>
      </c>
      <c r="U82">
        <f t="shared" si="16"/>
        <v>0</v>
      </c>
      <c r="V82">
        <f t="shared" si="17"/>
        <v>0</v>
      </c>
      <c r="W82">
        <f t="shared" si="18"/>
        <v>1</v>
      </c>
      <c r="X82">
        <f t="shared" si="19"/>
        <v>0</v>
      </c>
    </row>
    <row r="83" spans="1:24" x14ac:dyDescent="0.3">
      <c r="A83">
        <v>3</v>
      </c>
      <c r="B83">
        <v>41</v>
      </c>
      <c r="C83">
        <v>3</v>
      </c>
      <c r="D83" t="s">
        <v>559</v>
      </c>
      <c r="E83" t="s">
        <v>642</v>
      </c>
      <c r="F83">
        <v>-1</v>
      </c>
      <c r="G83">
        <v>0</v>
      </c>
      <c r="P83">
        <f t="shared" si="11"/>
        <v>0</v>
      </c>
      <c r="Q83">
        <f t="shared" si="12"/>
        <v>0</v>
      </c>
      <c r="R83">
        <f t="shared" si="13"/>
        <v>0</v>
      </c>
      <c r="S83">
        <f t="shared" si="14"/>
        <v>0</v>
      </c>
      <c r="T83">
        <f t="shared" si="15"/>
        <v>0</v>
      </c>
      <c r="U83">
        <f t="shared" si="16"/>
        <v>0</v>
      </c>
      <c r="V83">
        <f t="shared" si="17"/>
        <v>0</v>
      </c>
      <c r="W83">
        <f t="shared" si="18"/>
        <v>1</v>
      </c>
      <c r="X83">
        <f t="shared" si="19"/>
        <v>0</v>
      </c>
    </row>
    <row r="84" spans="1:24" x14ac:dyDescent="0.3">
      <c r="A84">
        <v>3</v>
      </c>
      <c r="B84">
        <v>41</v>
      </c>
      <c r="C84">
        <v>4</v>
      </c>
      <c r="D84" t="s">
        <v>559</v>
      </c>
      <c r="E84" t="s">
        <v>643</v>
      </c>
      <c r="F84">
        <v>1</v>
      </c>
      <c r="G84">
        <v>0</v>
      </c>
      <c r="P84">
        <f t="shared" si="11"/>
        <v>0</v>
      </c>
      <c r="Q84">
        <f t="shared" si="12"/>
        <v>1</v>
      </c>
      <c r="R84">
        <f t="shared" si="13"/>
        <v>0</v>
      </c>
      <c r="S84">
        <f t="shared" si="14"/>
        <v>0</v>
      </c>
      <c r="T84">
        <f t="shared" si="15"/>
        <v>0</v>
      </c>
      <c r="U84">
        <f t="shared" si="16"/>
        <v>0</v>
      </c>
      <c r="V84">
        <f t="shared" si="17"/>
        <v>0</v>
      </c>
      <c r="W84">
        <f t="shared" si="18"/>
        <v>0</v>
      </c>
      <c r="X84">
        <f t="shared" si="19"/>
        <v>0</v>
      </c>
    </row>
    <row r="85" spans="1:24" x14ac:dyDescent="0.3">
      <c r="A85">
        <v>4</v>
      </c>
      <c r="B85">
        <v>42</v>
      </c>
      <c r="C85">
        <v>0</v>
      </c>
      <c r="D85" t="s">
        <v>570</v>
      </c>
      <c r="E85" t="s">
        <v>644</v>
      </c>
      <c r="F85">
        <v>0</v>
      </c>
      <c r="G85">
        <v>-1</v>
      </c>
      <c r="P85">
        <f t="shared" si="11"/>
        <v>0</v>
      </c>
      <c r="Q85">
        <f t="shared" si="12"/>
        <v>0</v>
      </c>
      <c r="R85">
        <f t="shared" si="13"/>
        <v>0</v>
      </c>
      <c r="S85">
        <f t="shared" si="14"/>
        <v>0</v>
      </c>
      <c r="T85">
        <f t="shared" si="15"/>
        <v>0</v>
      </c>
      <c r="U85">
        <f t="shared" si="16"/>
        <v>1</v>
      </c>
      <c r="V85">
        <f t="shared" si="17"/>
        <v>0</v>
      </c>
      <c r="W85">
        <f t="shared" si="18"/>
        <v>0</v>
      </c>
      <c r="X85">
        <f t="shared" si="19"/>
        <v>0</v>
      </c>
    </row>
    <row r="86" spans="1:24" x14ac:dyDescent="0.3">
      <c r="A86">
        <v>4</v>
      </c>
      <c r="B86">
        <v>42</v>
      </c>
      <c r="C86">
        <v>1</v>
      </c>
      <c r="D86" t="s">
        <v>570</v>
      </c>
      <c r="E86" t="s">
        <v>645</v>
      </c>
      <c r="F86">
        <v>0</v>
      </c>
      <c r="G86">
        <v>-1</v>
      </c>
      <c r="P86">
        <f t="shared" si="11"/>
        <v>0</v>
      </c>
      <c r="Q86">
        <f t="shared" si="12"/>
        <v>0</v>
      </c>
      <c r="R86">
        <f t="shared" si="13"/>
        <v>0</v>
      </c>
      <c r="S86">
        <f t="shared" si="14"/>
        <v>0</v>
      </c>
      <c r="T86">
        <f t="shared" si="15"/>
        <v>0</v>
      </c>
      <c r="U86">
        <f t="shared" si="16"/>
        <v>1</v>
      </c>
      <c r="V86">
        <f t="shared" si="17"/>
        <v>0</v>
      </c>
      <c r="W86">
        <f t="shared" si="18"/>
        <v>0</v>
      </c>
      <c r="X86">
        <f t="shared" si="19"/>
        <v>0</v>
      </c>
    </row>
    <row r="87" spans="1:24" x14ac:dyDescent="0.3">
      <c r="A87">
        <v>4</v>
      </c>
      <c r="B87">
        <v>42</v>
      </c>
      <c r="C87">
        <v>2</v>
      </c>
      <c r="D87" t="s">
        <v>570</v>
      </c>
      <c r="E87" t="s">
        <v>646</v>
      </c>
      <c r="F87">
        <v>-1</v>
      </c>
      <c r="G87">
        <v>-1</v>
      </c>
      <c r="P87">
        <f t="shared" si="11"/>
        <v>0</v>
      </c>
      <c r="Q87">
        <f t="shared" si="12"/>
        <v>0</v>
      </c>
      <c r="R87">
        <f t="shared" si="13"/>
        <v>0</v>
      </c>
      <c r="S87">
        <f t="shared" si="14"/>
        <v>0</v>
      </c>
      <c r="T87">
        <f t="shared" si="15"/>
        <v>0</v>
      </c>
      <c r="U87">
        <f t="shared" si="16"/>
        <v>0</v>
      </c>
      <c r="V87">
        <f t="shared" si="17"/>
        <v>0</v>
      </c>
      <c r="W87">
        <f t="shared" si="18"/>
        <v>0</v>
      </c>
      <c r="X87">
        <f t="shared" si="19"/>
        <v>1</v>
      </c>
    </row>
    <row r="88" spans="1:24" x14ac:dyDescent="0.3">
      <c r="A88">
        <v>4</v>
      </c>
      <c r="B88">
        <v>43</v>
      </c>
      <c r="C88">
        <v>0</v>
      </c>
      <c r="D88" t="s">
        <v>620</v>
      </c>
      <c r="E88" t="s">
        <v>647</v>
      </c>
      <c r="F88">
        <v>1</v>
      </c>
      <c r="G88">
        <v>-1</v>
      </c>
      <c r="P88">
        <f t="shared" si="11"/>
        <v>0</v>
      </c>
      <c r="Q88">
        <f t="shared" si="12"/>
        <v>0</v>
      </c>
      <c r="R88">
        <f t="shared" si="13"/>
        <v>1</v>
      </c>
      <c r="S88">
        <f t="shared" si="14"/>
        <v>0</v>
      </c>
      <c r="T88">
        <f t="shared" si="15"/>
        <v>0</v>
      </c>
      <c r="U88">
        <f t="shared" si="16"/>
        <v>0</v>
      </c>
      <c r="V88">
        <f t="shared" si="17"/>
        <v>0</v>
      </c>
      <c r="W88">
        <f t="shared" si="18"/>
        <v>0</v>
      </c>
      <c r="X88">
        <f t="shared" si="19"/>
        <v>0</v>
      </c>
    </row>
    <row r="89" spans="1:24" x14ac:dyDescent="0.3">
      <c r="A89">
        <v>4</v>
      </c>
      <c r="B89">
        <v>43</v>
      </c>
      <c r="C89">
        <v>1</v>
      </c>
      <c r="D89" t="s">
        <v>620</v>
      </c>
      <c r="E89" t="s">
        <v>648</v>
      </c>
      <c r="F89">
        <v>-1</v>
      </c>
      <c r="G89">
        <v>-1</v>
      </c>
      <c r="P89">
        <f t="shared" si="11"/>
        <v>0</v>
      </c>
      <c r="Q89">
        <f t="shared" si="12"/>
        <v>0</v>
      </c>
      <c r="R89">
        <f t="shared" si="13"/>
        <v>0</v>
      </c>
      <c r="S89">
        <f t="shared" si="14"/>
        <v>0</v>
      </c>
      <c r="T89">
        <f t="shared" si="15"/>
        <v>0</v>
      </c>
      <c r="U89">
        <f t="shared" si="16"/>
        <v>0</v>
      </c>
      <c r="V89">
        <f t="shared" si="17"/>
        <v>0</v>
      </c>
      <c r="W89">
        <f t="shared" si="18"/>
        <v>0</v>
      </c>
      <c r="X89">
        <f t="shared" si="19"/>
        <v>1</v>
      </c>
    </row>
    <row r="90" spans="1:24" x14ac:dyDescent="0.3">
      <c r="A90">
        <v>4</v>
      </c>
      <c r="B90">
        <v>45</v>
      </c>
      <c r="C90">
        <v>0</v>
      </c>
      <c r="D90" t="s">
        <v>559</v>
      </c>
      <c r="E90" t="s">
        <v>649</v>
      </c>
      <c r="F90">
        <v>0</v>
      </c>
      <c r="G90">
        <v>0</v>
      </c>
      <c r="P90">
        <f t="shared" si="11"/>
        <v>0</v>
      </c>
      <c r="Q90">
        <f t="shared" si="12"/>
        <v>0</v>
      </c>
      <c r="R90">
        <f t="shared" si="13"/>
        <v>0</v>
      </c>
      <c r="S90">
        <f t="shared" si="14"/>
        <v>0</v>
      </c>
      <c r="T90">
        <f t="shared" si="15"/>
        <v>1</v>
      </c>
      <c r="U90">
        <f t="shared" si="16"/>
        <v>0</v>
      </c>
      <c r="V90">
        <f t="shared" si="17"/>
        <v>0</v>
      </c>
      <c r="W90">
        <f t="shared" si="18"/>
        <v>0</v>
      </c>
      <c r="X90">
        <f t="shared" si="19"/>
        <v>0</v>
      </c>
    </row>
    <row r="91" spans="1:24" x14ac:dyDescent="0.3">
      <c r="A91">
        <v>4</v>
      </c>
      <c r="B91">
        <v>45</v>
      </c>
      <c r="C91">
        <v>1</v>
      </c>
      <c r="D91" t="s">
        <v>559</v>
      </c>
      <c r="E91" t="s">
        <v>650</v>
      </c>
      <c r="F91">
        <v>0</v>
      </c>
      <c r="G91">
        <v>0</v>
      </c>
      <c r="P91">
        <f t="shared" si="11"/>
        <v>0</v>
      </c>
      <c r="Q91">
        <f t="shared" si="12"/>
        <v>0</v>
      </c>
      <c r="R91">
        <f t="shared" si="13"/>
        <v>0</v>
      </c>
      <c r="S91">
        <f t="shared" si="14"/>
        <v>0</v>
      </c>
      <c r="T91">
        <f t="shared" si="15"/>
        <v>1</v>
      </c>
      <c r="U91">
        <f t="shared" si="16"/>
        <v>0</v>
      </c>
      <c r="V91">
        <f t="shared" si="17"/>
        <v>0</v>
      </c>
      <c r="W91">
        <f t="shared" si="18"/>
        <v>0</v>
      </c>
      <c r="X91">
        <f t="shared" si="19"/>
        <v>0</v>
      </c>
    </row>
    <row r="92" spans="1:24" x14ac:dyDescent="0.3">
      <c r="A92">
        <v>4</v>
      </c>
      <c r="B92">
        <v>45</v>
      </c>
      <c r="C92">
        <v>2</v>
      </c>
      <c r="D92" t="s">
        <v>559</v>
      </c>
      <c r="E92" t="s">
        <v>651</v>
      </c>
      <c r="F92">
        <v>2</v>
      </c>
      <c r="G92">
        <v>0</v>
      </c>
      <c r="P92">
        <f t="shared" si="11"/>
        <v>0</v>
      </c>
      <c r="Q92">
        <f t="shared" si="12"/>
        <v>1</v>
      </c>
      <c r="R92">
        <f t="shared" si="13"/>
        <v>0</v>
      </c>
      <c r="S92">
        <f t="shared" si="14"/>
        <v>0</v>
      </c>
      <c r="T92">
        <f t="shared" si="15"/>
        <v>0</v>
      </c>
      <c r="U92">
        <f t="shared" si="16"/>
        <v>0</v>
      </c>
      <c r="V92">
        <f t="shared" si="17"/>
        <v>0</v>
      </c>
      <c r="W92">
        <f t="shared" si="18"/>
        <v>0</v>
      </c>
      <c r="X92">
        <f t="shared" si="19"/>
        <v>0</v>
      </c>
    </row>
    <row r="93" spans="1:24" x14ac:dyDescent="0.3">
      <c r="A93">
        <v>4</v>
      </c>
      <c r="B93">
        <v>45</v>
      </c>
      <c r="C93">
        <v>3</v>
      </c>
      <c r="D93" t="s">
        <v>559</v>
      </c>
      <c r="E93" t="s">
        <v>652</v>
      </c>
      <c r="F93">
        <v>-1</v>
      </c>
      <c r="G93">
        <v>0</v>
      </c>
      <c r="P93">
        <f t="shared" si="11"/>
        <v>0</v>
      </c>
      <c r="Q93">
        <f t="shared" si="12"/>
        <v>0</v>
      </c>
      <c r="R93">
        <f t="shared" si="13"/>
        <v>0</v>
      </c>
      <c r="S93">
        <f t="shared" si="14"/>
        <v>0</v>
      </c>
      <c r="T93">
        <f t="shared" si="15"/>
        <v>0</v>
      </c>
      <c r="U93">
        <f t="shared" si="16"/>
        <v>0</v>
      </c>
      <c r="V93">
        <f t="shared" si="17"/>
        <v>0</v>
      </c>
      <c r="W93">
        <f t="shared" si="18"/>
        <v>1</v>
      </c>
      <c r="X93">
        <f t="shared" si="19"/>
        <v>0</v>
      </c>
    </row>
    <row r="94" spans="1:24" x14ac:dyDescent="0.3">
      <c r="A94">
        <v>4</v>
      </c>
      <c r="B94">
        <v>46</v>
      </c>
      <c r="C94">
        <v>0</v>
      </c>
      <c r="D94" t="s">
        <v>636</v>
      </c>
      <c r="E94" t="s">
        <v>653</v>
      </c>
      <c r="F94">
        <v>1</v>
      </c>
      <c r="G94">
        <v>-1</v>
      </c>
      <c r="P94">
        <f t="shared" si="11"/>
        <v>0</v>
      </c>
      <c r="Q94">
        <f t="shared" si="12"/>
        <v>0</v>
      </c>
      <c r="R94">
        <f t="shared" si="13"/>
        <v>1</v>
      </c>
      <c r="S94">
        <f t="shared" si="14"/>
        <v>0</v>
      </c>
      <c r="T94">
        <f t="shared" si="15"/>
        <v>0</v>
      </c>
      <c r="U94">
        <f t="shared" si="16"/>
        <v>0</v>
      </c>
      <c r="V94">
        <f t="shared" si="17"/>
        <v>0</v>
      </c>
      <c r="W94">
        <f t="shared" si="18"/>
        <v>0</v>
      </c>
      <c r="X94">
        <f t="shared" si="19"/>
        <v>0</v>
      </c>
    </row>
    <row r="95" spans="1:24" x14ac:dyDescent="0.3">
      <c r="A95">
        <v>4</v>
      </c>
      <c r="B95">
        <v>46</v>
      </c>
      <c r="C95">
        <v>1</v>
      </c>
      <c r="D95" t="s">
        <v>636</v>
      </c>
      <c r="E95" t="s">
        <v>654</v>
      </c>
      <c r="F95">
        <v>-1</v>
      </c>
      <c r="G95">
        <v>-1</v>
      </c>
      <c r="P95">
        <f t="shared" si="11"/>
        <v>0</v>
      </c>
      <c r="Q95">
        <f t="shared" si="12"/>
        <v>0</v>
      </c>
      <c r="R95">
        <f t="shared" si="13"/>
        <v>0</v>
      </c>
      <c r="S95">
        <f t="shared" si="14"/>
        <v>0</v>
      </c>
      <c r="T95">
        <f t="shared" si="15"/>
        <v>0</v>
      </c>
      <c r="U95">
        <f t="shared" si="16"/>
        <v>0</v>
      </c>
      <c r="V95">
        <f t="shared" si="17"/>
        <v>0</v>
      </c>
      <c r="W95">
        <f t="shared" si="18"/>
        <v>0</v>
      </c>
      <c r="X95">
        <f t="shared" si="19"/>
        <v>1</v>
      </c>
    </row>
    <row r="96" spans="1:24" x14ac:dyDescent="0.3">
      <c r="A96">
        <v>4</v>
      </c>
      <c r="B96">
        <v>47</v>
      </c>
      <c r="C96">
        <v>0</v>
      </c>
      <c r="D96" t="s">
        <v>556</v>
      </c>
      <c r="E96" t="s">
        <v>655</v>
      </c>
      <c r="F96">
        <v>0</v>
      </c>
      <c r="G96">
        <v>1</v>
      </c>
      <c r="P96">
        <f t="shared" si="11"/>
        <v>0</v>
      </c>
      <c r="Q96">
        <f t="shared" si="12"/>
        <v>0</v>
      </c>
      <c r="R96">
        <f t="shared" si="13"/>
        <v>0</v>
      </c>
      <c r="S96">
        <f t="shared" si="14"/>
        <v>1</v>
      </c>
      <c r="T96">
        <f t="shared" si="15"/>
        <v>0</v>
      </c>
      <c r="U96">
        <f t="shared" si="16"/>
        <v>0</v>
      </c>
      <c r="V96">
        <f t="shared" si="17"/>
        <v>0</v>
      </c>
      <c r="W96">
        <f t="shared" si="18"/>
        <v>0</v>
      </c>
      <c r="X96">
        <f t="shared" si="19"/>
        <v>0</v>
      </c>
    </row>
    <row r="97" spans="1:24" x14ac:dyDescent="0.3">
      <c r="A97">
        <v>4</v>
      </c>
      <c r="B97">
        <v>47</v>
      </c>
      <c r="C97">
        <v>1</v>
      </c>
      <c r="D97" t="s">
        <v>556</v>
      </c>
      <c r="E97" t="s">
        <v>656</v>
      </c>
      <c r="F97">
        <v>-1</v>
      </c>
      <c r="G97">
        <v>1</v>
      </c>
      <c r="P97">
        <f t="shared" si="11"/>
        <v>0</v>
      </c>
      <c r="Q97">
        <f t="shared" si="12"/>
        <v>0</v>
      </c>
      <c r="R97">
        <f t="shared" si="13"/>
        <v>0</v>
      </c>
      <c r="S97">
        <f t="shared" si="14"/>
        <v>0</v>
      </c>
      <c r="T97">
        <f t="shared" si="15"/>
        <v>0</v>
      </c>
      <c r="U97">
        <f t="shared" si="16"/>
        <v>0</v>
      </c>
      <c r="V97">
        <f t="shared" si="17"/>
        <v>1</v>
      </c>
      <c r="W97">
        <f t="shared" si="18"/>
        <v>0</v>
      </c>
      <c r="X97">
        <f t="shared" si="19"/>
        <v>0</v>
      </c>
    </row>
    <row r="98" spans="1:24" x14ac:dyDescent="0.3">
      <c r="A98">
        <v>4</v>
      </c>
      <c r="B98">
        <v>47</v>
      </c>
      <c r="C98">
        <v>2</v>
      </c>
      <c r="D98" t="s">
        <v>556</v>
      </c>
      <c r="E98" t="s">
        <v>657</v>
      </c>
      <c r="F98">
        <v>1</v>
      </c>
      <c r="G98">
        <v>1</v>
      </c>
      <c r="P98">
        <f t="shared" si="11"/>
        <v>1</v>
      </c>
      <c r="Q98">
        <f t="shared" si="12"/>
        <v>0</v>
      </c>
      <c r="R98">
        <f t="shared" si="13"/>
        <v>0</v>
      </c>
      <c r="S98">
        <f t="shared" si="14"/>
        <v>0</v>
      </c>
      <c r="T98">
        <f t="shared" si="15"/>
        <v>0</v>
      </c>
      <c r="U98">
        <f t="shared" si="16"/>
        <v>0</v>
      </c>
      <c r="V98">
        <f t="shared" si="17"/>
        <v>0</v>
      </c>
      <c r="W98">
        <f t="shared" si="18"/>
        <v>0</v>
      </c>
      <c r="X98">
        <f t="shared" si="19"/>
        <v>0</v>
      </c>
    </row>
    <row r="99" spans="1:24" x14ac:dyDescent="0.3">
      <c r="A99">
        <v>4</v>
      </c>
      <c r="B99">
        <v>47</v>
      </c>
      <c r="C99">
        <v>3</v>
      </c>
      <c r="D99" t="s">
        <v>556</v>
      </c>
      <c r="E99" t="s">
        <v>658</v>
      </c>
      <c r="F99">
        <v>0</v>
      </c>
      <c r="G99">
        <v>1</v>
      </c>
      <c r="P99">
        <f t="shared" si="11"/>
        <v>0</v>
      </c>
      <c r="Q99">
        <f t="shared" si="12"/>
        <v>0</v>
      </c>
      <c r="R99">
        <f t="shared" si="13"/>
        <v>0</v>
      </c>
      <c r="S99">
        <f t="shared" si="14"/>
        <v>1</v>
      </c>
      <c r="T99">
        <f t="shared" si="15"/>
        <v>0</v>
      </c>
      <c r="U99">
        <f t="shared" si="16"/>
        <v>0</v>
      </c>
      <c r="V99">
        <f t="shared" si="17"/>
        <v>0</v>
      </c>
      <c r="W99">
        <f t="shared" si="18"/>
        <v>0</v>
      </c>
      <c r="X99">
        <f t="shared" si="19"/>
        <v>0</v>
      </c>
    </row>
    <row r="100" spans="1:24" x14ac:dyDescent="0.3">
      <c r="A100">
        <v>4</v>
      </c>
      <c r="B100">
        <v>48</v>
      </c>
      <c r="C100">
        <v>0</v>
      </c>
      <c r="D100" t="s">
        <v>559</v>
      </c>
      <c r="E100" t="s">
        <v>659</v>
      </c>
      <c r="F100">
        <v>0</v>
      </c>
      <c r="G100">
        <v>1</v>
      </c>
      <c r="P100">
        <f t="shared" si="11"/>
        <v>0</v>
      </c>
      <c r="Q100">
        <f t="shared" si="12"/>
        <v>0</v>
      </c>
      <c r="R100">
        <f t="shared" si="13"/>
        <v>0</v>
      </c>
      <c r="S100">
        <f t="shared" si="14"/>
        <v>1</v>
      </c>
      <c r="T100">
        <f t="shared" si="15"/>
        <v>0</v>
      </c>
      <c r="U100">
        <f t="shared" si="16"/>
        <v>0</v>
      </c>
      <c r="V100">
        <f t="shared" si="17"/>
        <v>0</v>
      </c>
      <c r="W100">
        <f t="shared" si="18"/>
        <v>0</v>
      </c>
      <c r="X100">
        <f t="shared" si="19"/>
        <v>0</v>
      </c>
    </row>
    <row r="101" spans="1:24" x14ac:dyDescent="0.3">
      <c r="A101">
        <v>4</v>
      </c>
      <c r="B101">
        <v>48</v>
      </c>
      <c r="C101">
        <v>1</v>
      </c>
      <c r="D101" t="s">
        <v>559</v>
      </c>
      <c r="E101" t="s">
        <v>660</v>
      </c>
      <c r="F101">
        <v>-1</v>
      </c>
      <c r="G101">
        <v>1</v>
      </c>
      <c r="P101">
        <f t="shared" si="11"/>
        <v>0</v>
      </c>
      <c r="Q101">
        <f t="shared" si="12"/>
        <v>0</v>
      </c>
      <c r="R101">
        <f t="shared" si="13"/>
        <v>0</v>
      </c>
      <c r="S101">
        <f t="shared" si="14"/>
        <v>0</v>
      </c>
      <c r="T101">
        <f t="shared" si="15"/>
        <v>0</v>
      </c>
      <c r="U101">
        <f t="shared" si="16"/>
        <v>0</v>
      </c>
      <c r="V101">
        <f t="shared" si="17"/>
        <v>1</v>
      </c>
      <c r="W101">
        <f t="shared" si="18"/>
        <v>0</v>
      </c>
      <c r="X101">
        <f t="shared" si="19"/>
        <v>0</v>
      </c>
    </row>
    <row r="102" spans="1:24" x14ac:dyDescent="0.3">
      <c r="A102">
        <v>4</v>
      </c>
      <c r="B102">
        <v>48</v>
      </c>
      <c r="C102">
        <v>2</v>
      </c>
      <c r="D102" t="s">
        <v>559</v>
      </c>
      <c r="E102" t="s">
        <v>661</v>
      </c>
      <c r="F102">
        <v>0</v>
      </c>
      <c r="G102">
        <v>1</v>
      </c>
      <c r="P102">
        <f t="shared" si="11"/>
        <v>0</v>
      </c>
      <c r="Q102">
        <f t="shared" si="12"/>
        <v>0</v>
      </c>
      <c r="R102">
        <f t="shared" si="13"/>
        <v>0</v>
      </c>
      <c r="S102">
        <f t="shared" si="14"/>
        <v>1</v>
      </c>
      <c r="T102">
        <f t="shared" si="15"/>
        <v>0</v>
      </c>
      <c r="U102">
        <f t="shared" si="16"/>
        <v>0</v>
      </c>
      <c r="V102">
        <f t="shared" si="17"/>
        <v>0</v>
      </c>
      <c r="W102">
        <f t="shared" si="18"/>
        <v>0</v>
      </c>
      <c r="X102">
        <f t="shared" si="19"/>
        <v>0</v>
      </c>
    </row>
    <row r="103" spans="1:24" x14ac:dyDescent="0.3">
      <c r="A103">
        <v>4</v>
      </c>
      <c r="B103">
        <v>49</v>
      </c>
      <c r="C103">
        <v>0</v>
      </c>
      <c r="D103" t="s">
        <v>602</v>
      </c>
      <c r="E103" t="s">
        <v>662</v>
      </c>
      <c r="F103">
        <v>2</v>
      </c>
      <c r="G103">
        <v>0</v>
      </c>
      <c r="P103">
        <f t="shared" si="11"/>
        <v>0</v>
      </c>
      <c r="Q103">
        <f t="shared" si="12"/>
        <v>1</v>
      </c>
      <c r="R103">
        <f t="shared" si="13"/>
        <v>0</v>
      </c>
      <c r="S103">
        <f t="shared" si="14"/>
        <v>0</v>
      </c>
      <c r="T103">
        <f t="shared" si="15"/>
        <v>0</v>
      </c>
      <c r="U103">
        <f t="shared" si="16"/>
        <v>0</v>
      </c>
      <c r="V103">
        <f t="shared" si="17"/>
        <v>0</v>
      </c>
      <c r="W103">
        <f t="shared" si="18"/>
        <v>0</v>
      </c>
      <c r="X103">
        <f t="shared" si="19"/>
        <v>0</v>
      </c>
    </row>
    <row r="104" spans="1:24" x14ac:dyDescent="0.3">
      <c r="A104">
        <v>4</v>
      </c>
      <c r="B104">
        <v>49</v>
      </c>
      <c r="C104">
        <v>1</v>
      </c>
      <c r="D104" t="s">
        <v>602</v>
      </c>
      <c r="E104" t="s">
        <v>663</v>
      </c>
      <c r="F104">
        <v>0</v>
      </c>
      <c r="G104">
        <v>0</v>
      </c>
      <c r="P104">
        <f t="shared" si="11"/>
        <v>0</v>
      </c>
      <c r="Q104">
        <f t="shared" si="12"/>
        <v>0</v>
      </c>
      <c r="R104">
        <f t="shared" si="13"/>
        <v>0</v>
      </c>
      <c r="S104">
        <f t="shared" si="14"/>
        <v>0</v>
      </c>
      <c r="T104">
        <f t="shared" si="15"/>
        <v>1</v>
      </c>
      <c r="U104">
        <f t="shared" si="16"/>
        <v>0</v>
      </c>
      <c r="V104">
        <f t="shared" si="17"/>
        <v>0</v>
      </c>
      <c r="W104">
        <f t="shared" si="18"/>
        <v>0</v>
      </c>
      <c r="X104">
        <f t="shared" si="19"/>
        <v>0</v>
      </c>
    </row>
    <row r="105" spans="1:24" x14ac:dyDescent="0.3">
      <c r="A105">
        <v>4</v>
      </c>
      <c r="B105">
        <v>50</v>
      </c>
      <c r="C105">
        <v>0</v>
      </c>
      <c r="D105" t="s">
        <v>570</v>
      </c>
      <c r="E105" t="s">
        <v>664</v>
      </c>
      <c r="F105">
        <v>1</v>
      </c>
      <c r="G105">
        <v>-1</v>
      </c>
      <c r="P105">
        <f t="shared" si="11"/>
        <v>0</v>
      </c>
      <c r="Q105">
        <f t="shared" si="12"/>
        <v>0</v>
      </c>
      <c r="R105">
        <f t="shared" si="13"/>
        <v>1</v>
      </c>
      <c r="S105">
        <f t="shared" si="14"/>
        <v>0</v>
      </c>
      <c r="T105">
        <f t="shared" si="15"/>
        <v>0</v>
      </c>
      <c r="U105">
        <f t="shared" si="16"/>
        <v>0</v>
      </c>
      <c r="V105">
        <f t="shared" si="17"/>
        <v>0</v>
      </c>
      <c r="W105">
        <f t="shared" si="18"/>
        <v>0</v>
      </c>
      <c r="X105">
        <f t="shared" si="19"/>
        <v>0</v>
      </c>
    </row>
    <row r="106" spans="1:24" x14ac:dyDescent="0.3">
      <c r="A106">
        <v>4</v>
      </c>
      <c r="B106">
        <v>50</v>
      </c>
      <c r="C106">
        <v>1</v>
      </c>
      <c r="D106" t="s">
        <v>570</v>
      </c>
      <c r="E106" t="s">
        <v>665</v>
      </c>
      <c r="F106">
        <v>1</v>
      </c>
      <c r="G106">
        <v>-1</v>
      </c>
      <c r="P106">
        <f t="shared" si="11"/>
        <v>0</v>
      </c>
      <c r="Q106">
        <f t="shared" si="12"/>
        <v>0</v>
      </c>
      <c r="R106">
        <f t="shared" si="13"/>
        <v>1</v>
      </c>
      <c r="S106">
        <f t="shared" si="14"/>
        <v>0</v>
      </c>
      <c r="T106">
        <f t="shared" si="15"/>
        <v>0</v>
      </c>
      <c r="U106">
        <f t="shared" si="16"/>
        <v>0</v>
      </c>
      <c r="V106">
        <f t="shared" si="17"/>
        <v>0</v>
      </c>
      <c r="W106">
        <f t="shared" si="18"/>
        <v>0</v>
      </c>
      <c r="X106">
        <f t="shared" si="19"/>
        <v>0</v>
      </c>
    </row>
    <row r="107" spans="1:24" x14ac:dyDescent="0.3">
      <c r="A107">
        <v>4</v>
      </c>
      <c r="B107">
        <v>50</v>
      </c>
      <c r="C107">
        <v>2</v>
      </c>
      <c r="D107" t="s">
        <v>570</v>
      </c>
      <c r="E107" t="s">
        <v>666</v>
      </c>
      <c r="F107">
        <v>0</v>
      </c>
      <c r="G107">
        <v>-1</v>
      </c>
      <c r="P107">
        <f t="shared" si="11"/>
        <v>0</v>
      </c>
      <c r="Q107">
        <f t="shared" si="12"/>
        <v>0</v>
      </c>
      <c r="R107">
        <f t="shared" si="13"/>
        <v>0</v>
      </c>
      <c r="S107">
        <f t="shared" si="14"/>
        <v>0</v>
      </c>
      <c r="T107">
        <f t="shared" si="15"/>
        <v>0</v>
      </c>
      <c r="U107">
        <f t="shared" si="16"/>
        <v>1</v>
      </c>
      <c r="V107">
        <f t="shared" si="17"/>
        <v>0</v>
      </c>
      <c r="W107">
        <f t="shared" si="18"/>
        <v>0</v>
      </c>
      <c r="X107">
        <f t="shared" si="19"/>
        <v>0</v>
      </c>
    </row>
    <row r="108" spans="1:24" x14ac:dyDescent="0.3">
      <c r="A108">
        <v>4</v>
      </c>
      <c r="B108">
        <v>51</v>
      </c>
      <c r="C108">
        <v>0</v>
      </c>
      <c r="D108" t="s">
        <v>573</v>
      </c>
      <c r="E108" t="s">
        <v>667</v>
      </c>
      <c r="F108">
        <v>1</v>
      </c>
      <c r="G108">
        <v>1</v>
      </c>
      <c r="P108">
        <f t="shared" si="11"/>
        <v>1</v>
      </c>
      <c r="Q108">
        <f t="shared" si="12"/>
        <v>0</v>
      </c>
      <c r="R108">
        <f t="shared" si="13"/>
        <v>0</v>
      </c>
      <c r="S108">
        <f t="shared" si="14"/>
        <v>0</v>
      </c>
      <c r="T108">
        <f t="shared" si="15"/>
        <v>0</v>
      </c>
      <c r="U108">
        <f t="shared" si="16"/>
        <v>0</v>
      </c>
      <c r="V108">
        <f t="shared" si="17"/>
        <v>0</v>
      </c>
      <c r="W108">
        <f t="shared" si="18"/>
        <v>0</v>
      </c>
      <c r="X108">
        <f t="shared" si="19"/>
        <v>0</v>
      </c>
    </row>
    <row r="109" spans="1:24" x14ac:dyDescent="0.3">
      <c r="A109">
        <v>4</v>
      </c>
      <c r="B109">
        <v>51</v>
      </c>
      <c r="C109">
        <v>1</v>
      </c>
      <c r="D109" t="s">
        <v>573</v>
      </c>
      <c r="E109" t="s">
        <v>668</v>
      </c>
      <c r="F109">
        <v>0</v>
      </c>
      <c r="G109">
        <v>1</v>
      </c>
      <c r="P109">
        <f t="shared" si="11"/>
        <v>0</v>
      </c>
      <c r="Q109">
        <f t="shared" si="12"/>
        <v>0</v>
      </c>
      <c r="R109">
        <f t="shared" si="13"/>
        <v>0</v>
      </c>
      <c r="S109">
        <f t="shared" si="14"/>
        <v>1</v>
      </c>
      <c r="T109">
        <f t="shared" si="15"/>
        <v>0</v>
      </c>
      <c r="U109">
        <f t="shared" si="16"/>
        <v>0</v>
      </c>
      <c r="V109">
        <f t="shared" si="17"/>
        <v>0</v>
      </c>
      <c r="W109">
        <f t="shared" si="18"/>
        <v>0</v>
      </c>
      <c r="X109">
        <f t="shared" si="19"/>
        <v>0</v>
      </c>
    </row>
    <row r="110" spans="1:24" x14ac:dyDescent="0.3">
      <c r="A110">
        <v>4</v>
      </c>
      <c r="B110">
        <v>51</v>
      </c>
      <c r="C110">
        <v>2</v>
      </c>
      <c r="D110" t="s">
        <v>573</v>
      </c>
      <c r="E110" t="s">
        <v>669</v>
      </c>
      <c r="F110">
        <v>2</v>
      </c>
      <c r="G110">
        <v>1</v>
      </c>
      <c r="P110">
        <f t="shared" si="11"/>
        <v>1</v>
      </c>
      <c r="Q110">
        <f t="shared" si="12"/>
        <v>0</v>
      </c>
      <c r="R110">
        <f t="shared" si="13"/>
        <v>0</v>
      </c>
      <c r="S110">
        <f t="shared" si="14"/>
        <v>0</v>
      </c>
      <c r="T110">
        <f t="shared" si="15"/>
        <v>0</v>
      </c>
      <c r="U110">
        <f t="shared" si="16"/>
        <v>0</v>
      </c>
      <c r="V110">
        <f t="shared" si="17"/>
        <v>0</v>
      </c>
      <c r="W110">
        <f t="shared" si="18"/>
        <v>0</v>
      </c>
      <c r="X110">
        <f t="shared" si="19"/>
        <v>0</v>
      </c>
    </row>
    <row r="111" spans="1:24" x14ac:dyDescent="0.3">
      <c r="A111">
        <v>4</v>
      </c>
      <c r="B111">
        <v>51</v>
      </c>
      <c r="C111">
        <v>3</v>
      </c>
      <c r="D111" t="s">
        <v>573</v>
      </c>
      <c r="E111" t="s">
        <v>670</v>
      </c>
      <c r="F111">
        <v>0</v>
      </c>
      <c r="G111">
        <v>0</v>
      </c>
      <c r="P111">
        <f t="shared" si="11"/>
        <v>0</v>
      </c>
      <c r="Q111">
        <f t="shared" si="12"/>
        <v>0</v>
      </c>
      <c r="R111">
        <f t="shared" si="13"/>
        <v>0</v>
      </c>
      <c r="S111">
        <f t="shared" si="14"/>
        <v>0</v>
      </c>
      <c r="T111">
        <f t="shared" si="15"/>
        <v>1</v>
      </c>
      <c r="U111">
        <f t="shared" si="16"/>
        <v>0</v>
      </c>
      <c r="V111">
        <f t="shared" si="17"/>
        <v>0</v>
      </c>
      <c r="W111">
        <f t="shared" si="18"/>
        <v>0</v>
      </c>
      <c r="X111">
        <f t="shared" si="19"/>
        <v>0</v>
      </c>
    </row>
    <row r="112" spans="1:24" x14ac:dyDescent="0.3">
      <c r="A112">
        <v>4</v>
      </c>
      <c r="B112">
        <v>52</v>
      </c>
      <c r="C112">
        <v>0</v>
      </c>
      <c r="D112" t="s">
        <v>620</v>
      </c>
      <c r="E112" t="s">
        <v>671</v>
      </c>
      <c r="F112">
        <v>0</v>
      </c>
      <c r="G112">
        <v>-1</v>
      </c>
      <c r="P112">
        <f t="shared" si="11"/>
        <v>0</v>
      </c>
      <c r="Q112">
        <f t="shared" si="12"/>
        <v>0</v>
      </c>
      <c r="R112">
        <f t="shared" si="13"/>
        <v>0</v>
      </c>
      <c r="S112">
        <f t="shared" si="14"/>
        <v>0</v>
      </c>
      <c r="T112">
        <f t="shared" si="15"/>
        <v>0</v>
      </c>
      <c r="U112">
        <f t="shared" si="16"/>
        <v>1</v>
      </c>
      <c r="V112">
        <f t="shared" si="17"/>
        <v>0</v>
      </c>
      <c r="W112">
        <f t="shared" si="18"/>
        <v>0</v>
      </c>
      <c r="X112">
        <f t="shared" si="19"/>
        <v>0</v>
      </c>
    </row>
    <row r="113" spans="1:24" x14ac:dyDescent="0.3">
      <c r="A113">
        <v>4</v>
      </c>
      <c r="B113">
        <v>52</v>
      </c>
      <c r="C113">
        <v>1</v>
      </c>
      <c r="D113" t="s">
        <v>620</v>
      </c>
      <c r="E113" t="s">
        <v>672</v>
      </c>
      <c r="F113">
        <v>1</v>
      </c>
      <c r="G113">
        <v>-1</v>
      </c>
      <c r="P113">
        <f t="shared" si="11"/>
        <v>0</v>
      </c>
      <c r="Q113">
        <f t="shared" si="12"/>
        <v>0</v>
      </c>
      <c r="R113">
        <f t="shared" si="13"/>
        <v>1</v>
      </c>
      <c r="S113">
        <f t="shared" si="14"/>
        <v>0</v>
      </c>
      <c r="T113">
        <f t="shared" si="15"/>
        <v>0</v>
      </c>
      <c r="U113">
        <f t="shared" si="16"/>
        <v>0</v>
      </c>
      <c r="V113">
        <f t="shared" si="17"/>
        <v>0</v>
      </c>
      <c r="W113">
        <f t="shared" si="18"/>
        <v>0</v>
      </c>
      <c r="X113">
        <f t="shared" si="19"/>
        <v>0</v>
      </c>
    </row>
    <row r="114" spans="1:24" x14ac:dyDescent="0.3">
      <c r="A114">
        <v>4</v>
      </c>
      <c r="B114">
        <v>52</v>
      </c>
      <c r="C114">
        <v>2</v>
      </c>
      <c r="D114" t="s">
        <v>620</v>
      </c>
      <c r="E114" t="s">
        <v>673</v>
      </c>
      <c r="F114">
        <v>-1</v>
      </c>
      <c r="G114">
        <v>-1</v>
      </c>
      <c r="P114">
        <f t="shared" si="11"/>
        <v>0</v>
      </c>
      <c r="Q114">
        <f t="shared" si="12"/>
        <v>0</v>
      </c>
      <c r="R114">
        <f t="shared" si="13"/>
        <v>0</v>
      </c>
      <c r="S114">
        <f t="shared" si="14"/>
        <v>0</v>
      </c>
      <c r="T114">
        <f t="shared" si="15"/>
        <v>0</v>
      </c>
      <c r="U114">
        <f t="shared" si="16"/>
        <v>0</v>
      </c>
      <c r="V114">
        <f t="shared" si="17"/>
        <v>0</v>
      </c>
      <c r="W114">
        <f t="shared" si="18"/>
        <v>0</v>
      </c>
      <c r="X114">
        <f t="shared" si="19"/>
        <v>1</v>
      </c>
    </row>
    <row r="115" spans="1:24" x14ac:dyDescent="0.3">
      <c r="A115">
        <v>4</v>
      </c>
      <c r="B115">
        <v>52</v>
      </c>
      <c r="C115">
        <v>3</v>
      </c>
      <c r="D115" t="s">
        <v>620</v>
      </c>
      <c r="E115" t="s">
        <v>674</v>
      </c>
      <c r="F115">
        <v>0</v>
      </c>
      <c r="G115">
        <v>-1</v>
      </c>
      <c r="P115">
        <f t="shared" si="11"/>
        <v>0</v>
      </c>
      <c r="Q115">
        <f t="shared" si="12"/>
        <v>0</v>
      </c>
      <c r="R115">
        <f t="shared" si="13"/>
        <v>0</v>
      </c>
      <c r="S115">
        <f t="shared" si="14"/>
        <v>0</v>
      </c>
      <c r="T115">
        <f t="shared" si="15"/>
        <v>0</v>
      </c>
      <c r="U115">
        <f t="shared" si="16"/>
        <v>1</v>
      </c>
      <c r="V115">
        <f t="shared" si="17"/>
        <v>0</v>
      </c>
      <c r="W115">
        <f t="shared" si="18"/>
        <v>0</v>
      </c>
      <c r="X115">
        <f t="shared" si="19"/>
        <v>0</v>
      </c>
    </row>
    <row r="116" spans="1:24" x14ac:dyDescent="0.3">
      <c r="A116">
        <v>4</v>
      </c>
      <c r="B116">
        <v>53</v>
      </c>
      <c r="C116">
        <v>0</v>
      </c>
      <c r="D116" t="s">
        <v>559</v>
      </c>
      <c r="E116" t="s">
        <v>675</v>
      </c>
      <c r="F116">
        <v>-1</v>
      </c>
      <c r="G116">
        <v>0</v>
      </c>
      <c r="P116">
        <f t="shared" si="11"/>
        <v>0</v>
      </c>
      <c r="Q116">
        <f t="shared" si="12"/>
        <v>0</v>
      </c>
      <c r="R116">
        <f t="shared" si="13"/>
        <v>0</v>
      </c>
      <c r="S116">
        <f t="shared" si="14"/>
        <v>0</v>
      </c>
      <c r="T116">
        <f t="shared" si="15"/>
        <v>0</v>
      </c>
      <c r="U116">
        <f t="shared" si="16"/>
        <v>0</v>
      </c>
      <c r="V116">
        <f t="shared" si="17"/>
        <v>0</v>
      </c>
      <c r="W116">
        <f t="shared" si="18"/>
        <v>1</v>
      </c>
      <c r="X116">
        <f t="shared" si="19"/>
        <v>0</v>
      </c>
    </row>
    <row r="117" spans="1:24" x14ac:dyDescent="0.3">
      <c r="A117">
        <v>4</v>
      </c>
      <c r="B117">
        <v>53</v>
      </c>
      <c r="C117">
        <v>1</v>
      </c>
      <c r="D117" t="s">
        <v>559</v>
      </c>
      <c r="E117" t="s">
        <v>676</v>
      </c>
      <c r="F117">
        <v>-1</v>
      </c>
      <c r="G117">
        <v>0</v>
      </c>
      <c r="P117">
        <f t="shared" si="11"/>
        <v>0</v>
      </c>
      <c r="Q117">
        <f t="shared" si="12"/>
        <v>0</v>
      </c>
      <c r="R117">
        <f t="shared" si="13"/>
        <v>0</v>
      </c>
      <c r="S117">
        <f t="shared" si="14"/>
        <v>0</v>
      </c>
      <c r="T117">
        <f t="shared" si="15"/>
        <v>0</v>
      </c>
      <c r="U117">
        <f t="shared" si="16"/>
        <v>0</v>
      </c>
      <c r="V117">
        <f t="shared" si="17"/>
        <v>0</v>
      </c>
      <c r="W117">
        <f t="shared" si="18"/>
        <v>1</v>
      </c>
      <c r="X117">
        <f t="shared" si="19"/>
        <v>0</v>
      </c>
    </row>
    <row r="118" spans="1:24" x14ac:dyDescent="0.3">
      <c r="A118">
        <v>4</v>
      </c>
      <c r="B118">
        <v>53</v>
      </c>
      <c r="C118">
        <v>2</v>
      </c>
      <c r="D118" t="s">
        <v>559</v>
      </c>
      <c r="E118" t="s">
        <v>677</v>
      </c>
      <c r="F118">
        <v>1</v>
      </c>
      <c r="G118">
        <v>0</v>
      </c>
      <c r="P118">
        <f t="shared" si="11"/>
        <v>0</v>
      </c>
      <c r="Q118">
        <f t="shared" si="12"/>
        <v>1</v>
      </c>
      <c r="R118">
        <f t="shared" si="13"/>
        <v>0</v>
      </c>
      <c r="S118">
        <f t="shared" si="14"/>
        <v>0</v>
      </c>
      <c r="T118">
        <f t="shared" si="15"/>
        <v>0</v>
      </c>
      <c r="U118">
        <f t="shared" si="16"/>
        <v>0</v>
      </c>
      <c r="V118">
        <f t="shared" si="17"/>
        <v>0</v>
      </c>
      <c r="W118">
        <f t="shared" si="18"/>
        <v>0</v>
      </c>
      <c r="X118">
        <f t="shared" si="1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5"/>
  <sheetViews>
    <sheetView workbookViewId="0">
      <selection activeCell="F3" sqref="F3:G75"/>
    </sheetView>
  </sheetViews>
  <sheetFormatPr defaultRowHeight="14.4" x14ac:dyDescent="0.3"/>
  <sheetData>
    <row r="1" spans="1:24" x14ac:dyDescent="0.3">
      <c r="A1" t="s">
        <v>0</v>
      </c>
      <c r="B1" t="s">
        <v>1</v>
      </c>
      <c r="C1" t="s">
        <v>2</v>
      </c>
      <c r="D1" t="s">
        <v>3</v>
      </c>
      <c r="E1" t="s">
        <v>4</v>
      </c>
      <c r="F1" t="s">
        <v>5</v>
      </c>
      <c r="G1" t="s">
        <v>6</v>
      </c>
      <c r="O1">
        <f>COUNT(A:A)</f>
        <v>73</v>
      </c>
    </row>
    <row r="3" spans="1:24" x14ac:dyDescent="0.3">
      <c r="A3">
        <v>0</v>
      </c>
      <c r="B3">
        <v>11</v>
      </c>
      <c r="C3">
        <v>0</v>
      </c>
      <c r="D3" t="s">
        <v>678</v>
      </c>
      <c r="E3" t="s">
        <v>679</v>
      </c>
      <c r="F3">
        <v>0</v>
      </c>
      <c r="G3">
        <v>-1</v>
      </c>
      <c r="P3">
        <f>IF(AND($F3&gt;0,$G3&gt;0),1,0)</f>
        <v>0</v>
      </c>
      <c r="Q3">
        <f>IF(AND($F3&gt;0,$G3=0),1,0)</f>
        <v>0</v>
      </c>
      <c r="R3">
        <f>IF(AND($F3&gt;0,$G3&lt;0),1,0)</f>
        <v>0</v>
      </c>
      <c r="S3">
        <f>IF(AND($F3=0,$G3&gt;0),1,0)</f>
        <v>0</v>
      </c>
      <c r="T3">
        <f>IF(AND($F3=0,$G3=0),1,0)</f>
        <v>0</v>
      </c>
      <c r="U3">
        <f>IF(AND($F3=0,$G3&lt;0),1,0)</f>
        <v>1</v>
      </c>
      <c r="V3">
        <f>IF(AND($F3&lt;0,$G3&gt;0),1,0)</f>
        <v>0</v>
      </c>
      <c r="W3">
        <f>IF(AND($F3&lt;0,$G3=0),1,0)</f>
        <v>0</v>
      </c>
      <c r="X3">
        <f>IF(AND($F3&lt;0,$G3&lt;0),1,0)</f>
        <v>0</v>
      </c>
    </row>
    <row r="4" spans="1:24" x14ac:dyDescent="0.3">
      <c r="A4">
        <v>0</v>
      </c>
      <c r="B4">
        <v>11</v>
      </c>
      <c r="C4">
        <v>1</v>
      </c>
      <c r="D4" t="s">
        <v>678</v>
      </c>
      <c r="E4" t="s">
        <v>680</v>
      </c>
      <c r="F4">
        <v>1</v>
      </c>
      <c r="G4">
        <v>-1</v>
      </c>
      <c r="J4" t="s">
        <v>902</v>
      </c>
      <c r="K4" t="s">
        <v>903</v>
      </c>
      <c r="L4" s="1" t="s">
        <v>905</v>
      </c>
      <c r="M4" t="s">
        <v>904</v>
      </c>
      <c r="N4" t="s">
        <v>906</v>
      </c>
      <c r="P4">
        <f t="shared" ref="P4:P67" si="0">IF(AND($F4&gt;0,$G4&gt;0),1,0)</f>
        <v>0</v>
      </c>
      <c r="Q4">
        <f t="shared" ref="Q4:Q67" si="1">IF(AND($F4&gt;0,$G4=0),1,0)</f>
        <v>0</v>
      </c>
      <c r="R4">
        <f t="shared" ref="R4:R67" si="2">IF(AND($F4&gt;0,$G4&lt;0),1,0)</f>
        <v>1</v>
      </c>
      <c r="S4">
        <f t="shared" ref="S4:S67" si="3">IF(AND($F4=0,$G4&gt;0),1,0)</f>
        <v>0</v>
      </c>
      <c r="T4">
        <f t="shared" ref="T4:T67" si="4">IF(AND($F4=0,$G4=0),1,0)</f>
        <v>0</v>
      </c>
      <c r="U4">
        <f t="shared" ref="U4:U67" si="5">IF(AND($F4=0,$G4&lt;0),1,0)</f>
        <v>0</v>
      </c>
      <c r="V4">
        <f t="shared" ref="V4:V67" si="6">IF(AND($F4&lt;0,$G4&gt;0),1,0)</f>
        <v>0</v>
      </c>
      <c r="W4">
        <f t="shared" ref="W4:W67" si="7">IF(AND($F4&lt;0,$G4=0),1,0)</f>
        <v>0</v>
      </c>
      <c r="X4">
        <f t="shared" ref="X4:X67" si="8">IF(AND($F4&lt;0,$G4&lt;0),1,0)</f>
        <v>0</v>
      </c>
    </row>
    <row r="5" spans="1:24" x14ac:dyDescent="0.3">
      <c r="A5">
        <v>0</v>
      </c>
      <c r="B5">
        <v>11</v>
      </c>
      <c r="C5">
        <v>2</v>
      </c>
      <c r="D5" t="s">
        <v>678</v>
      </c>
      <c r="E5" t="s">
        <v>681</v>
      </c>
      <c r="F5">
        <v>1</v>
      </c>
      <c r="G5">
        <v>-1</v>
      </c>
      <c r="J5" t="s">
        <v>903</v>
      </c>
      <c r="K5">
        <f>SUM(P:P)</f>
        <v>8</v>
      </c>
      <c r="L5">
        <f>SUM(Q:Q)</f>
        <v>4</v>
      </c>
      <c r="M5">
        <f>SUM(R:R)</f>
        <v>17</v>
      </c>
      <c r="N5">
        <f>SUM(K5:M5)</f>
        <v>29</v>
      </c>
      <c r="P5">
        <f t="shared" si="0"/>
        <v>0</v>
      </c>
      <c r="Q5">
        <f t="shared" si="1"/>
        <v>0</v>
      </c>
      <c r="R5">
        <f t="shared" si="2"/>
        <v>1</v>
      </c>
      <c r="S5">
        <f t="shared" si="3"/>
        <v>0</v>
      </c>
      <c r="T5">
        <f t="shared" si="4"/>
        <v>0</v>
      </c>
      <c r="U5">
        <f t="shared" si="5"/>
        <v>0</v>
      </c>
      <c r="V5">
        <f t="shared" si="6"/>
        <v>0</v>
      </c>
      <c r="W5">
        <f t="shared" si="7"/>
        <v>0</v>
      </c>
      <c r="X5">
        <f t="shared" si="8"/>
        <v>0</v>
      </c>
    </row>
    <row r="6" spans="1:24" x14ac:dyDescent="0.3">
      <c r="A6">
        <v>0</v>
      </c>
      <c r="B6">
        <v>12</v>
      </c>
      <c r="C6">
        <v>0</v>
      </c>
      <c r="D6" t="s">
        <v>266</v>
      </c>
      <c r="E6" t="s">
        <v>682</v>
      </c>
      <c r="F6">
        <v>1</v>
      </c>
      <c r="G6">
        <v>1</v>
      </c>
      <c r="J6" s="1" t="s">
        <v>905</v>
      </c>
      <c r="K6">
        <f>SUM(S:S)</f>
        <v>4</v>
      </c>
      <c r="L6">
        <f>SUM(T:T)</f>
        <v>10</v>
      </c>
      <c r="M6">
        <f>SUM(U:U)</f>
        <v>10</v>
      </c>
      <c r="N6">
        <f t="shared" ref="N6:N7" si="9">SUM(K6:M6)</f>
        <v>24</v>
      </c>
      <c r="P6">
        <f t="shared" si="0"/>
        <v>1</v>
      </c>
      <c r="Q6">
        <f t="shared" si="1"/>
        <v>0</v>
      </c>
      <c r="R6">
        <f t="shared" si="2"/>
        <v>0</v>
      </c>
      <c r="S6">
        <f t="shared" si="3"/>
        <v>0</v>
      </c>
      <c r="T6">
        <f t="shared" si="4"/>
        <v>0</v>
      </c>
      <c r="U6">
        <f t="shared" si="5"/>
        <v>0</v>
      </c>
      <c r="V6">
        <f t="shared" si="6"/>
        <v>0</v>
      </c>
      <c r="W6">
        <f t="shared" si="7"/>
        <v>0</v>
      </c>
      <c r="X6">
        <f t="shared" si="8"/>
        <v>0</v>
      </c>
    </row>
    <row r="7" spans="1:24" x14ac:dyDescent="0.3">
      <c r="A7">
        <v>0</v>
      </c>
      <c r="B7">
        <v>12</v>
      </c>
      <c r="C7">
        <v>1</v>
      </c>
      <c r="D7" t="s">
        <v>266</v>
      </c>
      <c r="E7" t="s">
        <v>683</v>
      </c>
      <c r="F7">
        <v>0</v>
      </c>
      <c r="G7">
        <v>1</v>
      </c>
      <c r="J7" t="s">
        <v>904</v>
      </c>
      <c r="K7">
        <f>SUM(V:V)</f>
        <v>4</v>
      </c>
      <c r="L7">
        <f>SUM(W:W)</f>
        <v>0</v>
      </c>
      <c r="M7">
        <f>SUM(X:X)</f>
        <v>16</v>
      </c>
      <c r="N7">
        <f t="shared" si="9"/>
        <v>20</v>
      </c>
      <c r="P7">
        <f t="shared" si="0"/>
        <v>0</v>
      </c>
      <c r="Q7">
        <f t="shared" si="1"/>
        <v>0</v>
      </c>
      <c r="R7">
        <f t="shared" si="2"/>
        <v>0</v>
      </c>
      <c r="S7">
        <f t="shared" si="3"/>
        <v>1</v>
      </c>
      <c r="T7">
        <f t="shared" si="4"/>
        <v>0</v>
      </c>
      <c r="U7">
        <f t="shared" si="5"/>
        <v>0</v>
      </c>
      <c r="V7">
        <f t="shared" si="6"/>
        <v>0</v>
      </c>
      <c r="W7">
        <f t="shared" si="7"/>
        <v>0</v>
      </c>
      <c r="X7">
        <f t="shared" si="8"/>
        <v>0</v>
      </c>
    </row>
    <row r="8" spans="1:24" x14ac:dyDescent="0.3">
      <c r="A8">
        <v>0</v>
      </c>
      <c r="B8">
        <v>13</v>
      </c>
      <c r="C8">
        <v>0</v>
      </c>
      <c r="D8" t="s">
        <v>684</v>
      </c>
      <c r="E8" t="s">
        <v>685</v>
      </c>
      <c r="F8">
        <v>-1</v>
      </c>
      <c r="G8">
        <v>-1</v>
      </c>
      <c r="J8" t="s">
        <v>906</v>
      </c>
      <c r="K8">
        <f>SUM(K5:K7)</f>
        <v>16</v>
      </c>
      <c r="L8">
        <f t="shared" ref="L8:M8" si="10">SUM(L5:L7)</f>
        <v>14</v>
      </c>
      <c r="M8">
        <f t="shared" si="10"/>
        <v>43</v>
      </c>
      <c r="P8">
        <f t="shared" si="0"/>
        <v>0</v>
      </c>
      <c r="Q8">
        <f t="shared" si="1"/>
        <v>0</v>
      </c>
      <c r="R8">
        <f t="shared" si="2"/>
        <v>0</v>
      </c>
      <c r="S8">
        <f t="shared" si="3"/>
        <v>0</v>
      </c>
      <c r="T8">
        <f t="shared" si="4"/>
        <v>0</v>
      </c>
      <c r="U8">
        <f t="shared" si="5"/>
        <v>0</v>
      </c>
      <c r="V8">
        <f t="shared" si="6"/>
        <v>0</v>
      </c>
      <c r="W8">
        <f t="shared" si="7"/>
        <v>0</v>
      </c>
      <c r="X8">
        <f t="shared" si="8"/>
        <v>1</v>
      </c>
    </row>
    <row r="9" spans="1:24" x14ac:dyDescent="0.3">
      <c r="A9">
        <v>0</v>
      </c>
      <c r="B9">
        <v>13</v>
      </c>
      <c r="C9">
        <v>1</v>
      </c>
      <c r="D9" t="s">
        <v>684</v>
      </c>
      <c r="E9" t="s">
        <v>686</v>
      </c>
      <c r="F9">
        <v>-1</v>
      </c>
      <c r="G9">
        <v>-1</v>
      </c>
      <c r="P9">
        <f t="shared" si="0"/>
        <v>0</v>
      </c>
      <c r="Q9">
        <f t="shared" si="1"/>
        <v>0</v>
      </c>
      <c r="R9">
        <f t="shared" si="2"/>
        <v>0</v>
      </c>
      <c r="S9">
        <f t="shared" si="3"/>
        <v>0</v>
      </c>
      <c r="T9">
        <f t="shared" si="4"/>
        <v>0</v>
      </c>
      <c r="U9">
        <f t="shared" si="5"/>
        <v>0</v>
      </c>
      <c r="V9">
        <f t="shared" si="6"/>
        <v>0</v>
      </c>
      <c r="W9">
        <f t="shared" si="7"/>
        <v>0</v>
      </c>
      <c r="X9">
        <f t="shared" si="8"/>
        <v>1</v>
      </c>
    </row>
    <row r="10" spans="1:24" x14ac:dyDescent="0.3">
      <c r="A10">
        <v>0</v>
      </c>
      <c r="B10">
        <v>13</v>
      </c>
      <c r="C10">
        <v>2</v>
      </c>
      <c r="D10" t="s">
        <v>684</v>
      </c>
      <c r="E10" t="s">
        <v>687</v>
      </c>
      <c r="F10">
        <v>-2</v>
      </c>
      <c r="G10">
        <v>-1</v>
      </c>
      <c r="J10" t="s">
        <v>907</v>
      </c>
      <c r="K10">
        <f>(K5+L6+M7)/SUM(K5:M7)</f>
        <v>0.46575342465753422</v>
      </c>
      <c r="P10">
        <f t="shared" si="0"/>
        <v>0</v>
      </c>
      <c r="Q10">
        <f t="shared" si="1"/>
        <v>0</v>
      </c>
      <c r="R10">
        <f t="shared" si="2"/>
        <v>0</v>
      </c>
      <c r="S10">
        <f t="shared" si="3"/>
        <v>0</v>
      </c>
      <c r="T10">
        <f t="shared" si="4"/>
        <v>0</v>
      </c>
      <c r="U10">
        <f t="shared" si="5"/>
        <v>0</v>
      </c>
      <c r="V10">
        <f t="shared" si="6"/>
        <v>0</v>
      </c>
      <c r="W10">
        <f t="shared" si="7"/>
        <v>0</v>
      </c>
      <c r="X10">
        <f t="shared" si="8"/>
        <v>1</v>
      </c>
    </row>
    <row r="11" spans="1:24" x14ac:dyDescent="0.3">
      <c r="A11">
        <v>0</v>
      </c>
      <c r="B11">
        <v>14</v>
      </c>
      <c r="C11">
        <v>0</v>
      </c>
      <c r="D11" t="s">
        <v>688</v>
      </c>
      <c r="E11" t="s">
        <v>8</v>
      </c>
      <c r="F11">
        <v>0</v>
      </c>
      <c r="G11">
        <v>0</v>
      </c>
      <c r="P11">
        <f t="shared" si="0"/>
        <v>0</v>
      </c>
      <c r="Q11">
        <f t="shared" si="1"/>
        <v>0</v>
      </c>
      <c r="R11">
        <f t="shared" si="2"/>
        <v>0</v>
      </c>
      <c r="S11">
        <f t="shared" si="3"/>
        <v>0</v>
      </c>
      <c r="T11">
        <f t="shared" si="4"/>
        <v>1</v>
      </c>
      <c r="U11">
        <f t="shared" si="5"/>
        <v>0</v>
      </c>
      <c r="V11">
        <f t="shared" si="6"/>
        <v>0</v>
      </c>
      <c r="W11">
        <f t="shared" si="7"/>
        <v>0</v>
      </c>
      <c r="X11">
        <f t="shared" si="8"/>
        <v>0</v>
      </c>
    </row>
    <row r="12" spans="1:24" x14ac:dyDescent="0.3">
      <c r="A12">
        <v>0</v>
      </c>
      <c r="B12">
        <v>15</v>
      </c>
      <c r="C12">
        <v>0</v>
      </c>
      <c r="D12" t="s">
        <v>689</v>
      </c>
      <c r="E12" t="s">
        <v>690</v>
      </c>
      <c r="F12">
        <v>1</v>
      </c>
      <c r="G12">
        <v>-1</v>
      </c>
      <c r="P12">
        <f t="shared" si="0"/>
        <v>0</v>
      </c>
      <c r="Q12">
        <f t="shared" si="1"/>
        <v>0</v>
      </c>
      <c r="R12">
        <f t="shared" si="2"/>
        <v>1</v>
      </c>
      <c r="S12">
        <f t="shared" si="3"/>
        <v>0</v>
      </c>
      <c r="T12">
        <f t="shared" si="4"/>
        <v>0</v>
      </c>
      <c r="U12">
        <f t="shared" si="5"/>
        <v>0</v>
      </c>
      <c r="V12">
        <f t="shared" si="6"/>
        <v>0</v>
      </c>
      <c r="W12">
        <f t="shared" si="7"/>
        <v>0</v>
      </c>
      <c r="X12">
        <f t="shared" si="8"/>
        <v>0</v>
      </c>
    </row>
    <row r="13" spans="1:24" x14ac:dyDescent="0.3">
      <c r="A13">
        <v>0</v>
      </c>
      <c r="B13">
        <v>15</v>
      </c>
      <c r="C13">
        <v>1</v>
      </c>
      <c r="D13" t="s">
        <v>689</v>
      </c>
      <c r="E13" t="s">
        <v>691</v>
      </c>
      <c r="F13">
        <v>-2</v>
      </c>
      <c r="G13">
        <v>1</v>
      </c>
      <c r="P13">
        <f t="shared" si="0"/>
        <v>0</v>
      </c>
      <c r="Q13">
        <f t="shared" si="1"/>
        <v>0</v>
      </c>
      <c r="R13">
        <f t="shared" si="2"/>
        <v>0</v>
      </c>
      <c r="S13">
        <f t="shared" si="3"/>
        <v>0</v>
      </c>
      <c r="T13">
        <f t="shared" si="4"/>
        <v>0</v>
      </c>
      <c r="U13">
        <f t="shared" si="5"/>
        <v>0</v>
      </c>
      <c r="V13">
        <f t="shared" si="6"/>
        <v>1</v>
      </c>
      <c r="W13">
        <f t="shared" si="7"/>
        <v>0</v>
      </c>
      <c r="X13">
        <f t="shared" si="8"/>
        <v>0</v>
      </c>
    </row>
    <row r="14" spans="1:24" x14ac:dyDescent="0.3">
      <c r="A14">
        <v>0</v>
      </c>
      <c r="B14">
        <v>15</v>
      </c>
      <c r="C14">
        <v>2</v>
      </c>
      <c r="D14" t="s">
        <v>689</v>
      </c>
      <c r="E14" t="s">
        <v>692</v>
      </c>
      <c r="F14">
        <v>1</v>
      </c>
      <c r="G14">
        <v>1</v>
      </c>
      <c r="P14">
        <f t="shared" si="0"/>
        <v>1</v>
      </c>
      <c r="Q14">
        <f t="shared" si="1"/>
        <v>0</v>
      </c>
      <c r="R14">
        <f t="shared" si="2"/>
        <v>0</v>
      </c>
      <c r="S14">
        <f t="shared" si="3"/>
        <v>0</v>
      </c>
      <c r="T14">
        <f t="shared" si="4"/>
        <v>0</v>
      </c>
      <c r="U14">
        <f t="shared" si="5"/>
        <v>0</v>
      </c>
      <c r="V14">
        <f t="shared" si="6"/>
        <v>0</v>
      </c>
      <c r="W14">
        <f t="shared" si="7"/>
        <v>0</v>
      </c>
      <c r="X14">
        <f t="shared" si="8"/>
        <v>0</v>
      </c>
    </row>
    <row r="15" spans="1:24" x14ac:dyDescent="0.3">
      <c r="A15">
        <v>1</v>
      </c>
      <c r="B15">
        <v>16</v>
      </c>
      <c r="C15">
        <v>0</v>
      </c>
      <c r="D15" t="s">
        <v>678</v>
      </c>
      <c r="E15" t="s">
        <v>693</v>
      </c>
      <c r="F15">
        <v>0</v>
      </c>
      <c r="G15">
        <v>0</v>
      </c>
      <c r="P15">
        <f t="shared" si="0"/>
        <v>0</v>
      </c>
      <c r="Q15">
        <f t="shared" si="1"/>
        <v>0</v>
      </c>
      <c r="R15">
        <f t="shared" si="2"/>
        <v>0</v>
      </c>
      <c r="S15">
        <f t="shared" si="3"/>
        <v>0</v>
      </c>
      <c r="T15">
        <f t="shared" si="4"/>
        <v>1</v>
      </c>
      <c r="U15">
        <f t="shared" si="5"/>
        <v>0</v>
      </c>
      <c r="V15">
        <f t="shared" si="6"/>
        <v>0</v>
      </c>
      <c r="W15">
        <f t="shared" si="7"/>
        <v>0</v>
      </c>
      <c r="X15">
        <f t="shared" si="8"/>
        <v>0</v>
      </c>
    </row>
    <row r="16" spans="1:24" x14ac:dyDescent="0.3">
      <c r="A16">
        <v>1</v>
      </c>
      <c r="B16">
        <v>17</v>
      </c>
      <c r="C16">
        <v>0</v>
      </c>
      <c r="D16" t="s">
        <v>684</v>
      </c>
      <c r="E16" t="s">
        <v>694</v>
      </c>
      <c r="F16">
        <v>1</v>
      </c>
      <c r="G16">
        <v>1</v>
      </c>
      <c r="P16">
        <f t="shared" si="0"/>
        <v>1</v>
      </c>
      <c r="Q16">
        <f t="shared" si="1"/>
        <v>0</v>
      </c>
      <c r="R16">
        <f t="shared" si="2"/>
        <v>0</v>
      </c>
      <c r="S16">
        <f t="shared" si="3"/>
        <v>0</v>
      </c>
      <c r="T16">
        <f t="shared" si="4"/>
        <v>0</v>
      </c>
      <c r="U16">
        <f t="shared" si="5"/>
        <v>0</v>
      </c>
      <c r="V16">
        <f t="shared" si="6"/>
        <v>0</v>
      </c>
      <c r="W16">
        <f t="shared" si="7"/>
        <v>0</v>
      </c>
      <c r="X16">
        <f t="shared" si="8"/>
        <v>0</v>
      </c>
    </row>
    <row r="17" spans="1:24" x14ac:dyDescent="0.3">
      <c r="A17">
        <v>1</v>
      </c>
      <c r="B17">
        <v>18</v>
      </c>
      <c r="C17">
        <v>0</v>
      </c>
      <c r="D17" t="s">
        <v>695</v>
      </c>
      <c r="E17" t="s">
        <v>696</v>
      </c>
      <c r="F17">
        <v>-1</v>
      </c>
      <c r="G17">
        <v>1</v>
      </c>
      <c r="P17">
        <f t="shared" si="0"/>
        <v>0</v>
      </c>
      <c r="Q17">
        <f t="shared" si="1"/>
        <v>0</v>
      </c>
      <c r="R17">
        <f t="shared" si="2"/>
        <v>0</v>
      </c>
      <c r="S17">
        <f t="shared" si="3"/>
        <v>0</v>
      </c>
      <c r="T17">
        <f t="shared" si="4"/>
        <v>0</v>
      </c>
      <c r="U17">
        <f t="shared" si="5"/>
        <v>0</v>
      </c>
      <c r="V17">
        <f t="shared" si="6"/>
        <v>1</v>
      </c>
      <c r="W17">
        <f t="shared" si="7"/>
        <v>0</v>
      </c>
      <c r="X17">
        <f t="shared" si="8"/>
        <v>0</v>
      </c>
    </row>
    <row r="18" spans="1:24" x14ac:dyDescent="0.3">
      <c r="A18">
        <v>1</v>
      </c>
      <c r="B18">
        <v>18</v>
      </c>
      <c r="C18">
        <v>1</v>
      </c>
      <c r="D18" t="s">
        <v>695</v>
      </c>
      <c r="E18" t="s">
        <v>697</v>
      </c>
      <c r="F18">
        <v>2</v>
      </c>
      <c r="G18">
        <v>1</v>
      </c>
      <c r="P18">
        <f t="shared" si="0"/>
        <v>1</v>
      </c>
      <c r="Q18">
        <f t="shared" si="1"/>
        <v>0</v>
      </c>
      <c r="R18">
        <f t="shared" si="2"/>
        <v>0</v>
      </c>
      <c r="S18">
        <f t="shared" si="3"/>
        <v>0</v>
      </c>
      <c r="T18">
        <f t="shared" si="4"/>
        <v>0</v>
      </c>
      <c r="U18">
        <f t="shared" si="5"/>
        <v>0</v>
      </c>
      <c r="V18">
        <f t="shared" si="6"/>
        <v>0</v>
      </c>
      <c r="W18">
        <f t="shared" si="7"/>
        <v>0</v>
      </c>
      <c r="X18">
        <f t="shared" si="8"/>
        <v>0</v>
      </c>
    </row>
    <row r="19" spans="1:24" x14ac:dyDescent="0.3">
      <c r="A19">
        <v>1</v>
      </c>
      <c r="B19">
        <v>19</v>
      </c>
      <c r="C19">
        <v>0</v>
      </c>
      <c r="D19" t="s">
        <v>698</v>
      </c>
      <c r="E19" t="s">
        <v>699</v>
      </c>
      <c r="F19">
        <v>1</v>
      </c>
      <c r="G19">
        <v>-1</v>
      </c>
      <c r="P19">
        <f t="shared" si="0"/>
        <v>0</v>
      </c>
      <c r="Q19">
        <f t="shared" si="1"/>
        <v>0</v>
      </c>
      <c r="R19">
        <f t="shared" si="2"/>
        <v>1</v>
      </c>
      <c r="S19">
        <f t="shared" si="3"/>
        <v>0</v>
      </c>
      <c r="T19">
        <f t="shared" si="4"/>
        <v>0</v>
      </c>
      <c r="U19">
        <f t="shared" si="5"/>
        <v>0</v>
      </c>
      <c r="V19">
        <f t="shared" si="6"/>
        <v>0</v>
      </c>
      <c r="W19">
        <f t="shared" si="7"/>
        <v>0</v>
      </c>
      <c r="X19">
        <f t="shared" si="8"/>
        <v>0</v>
      </c>
    </row>
    <row r="20" spans="1:24" x14ac:dyDescent="0.3">
      <c r="A20">
        <v>1</v>
      </c>
      <c r="B20">
        <v>19</v>
      </c>
      <c r="C20">
        <v>1</v>
      </c>
      <c r="D20" t="s">
        <v>698</v>
      </c>
      <c r="E20" t="s">
        <v>700</v>
      </c>
      <c r="F20">
        <v>1</v>
      </c>
      <c r="G20">
        <v>-1</v>
      </c>
      <c r="P20">
        <f t="shared" si="0"/>
        <v>0</v>
      </c>
      <c r="Q20">
        <f t="shared" si="1"/>
        <v>0</v>
      </c>
      <c r="R20">
        <f t="shared" si="2"/>
        <v>1</v>
      </c>
      <c r="S20">
        <f t="shared" si="3"/>
        <v>0</v>
      </c>
      <c r="T20">
        <f t="shared" si="4"/>
        <v>0</v>
      </c>
      <c r="U20">
        <f t="shared" si="5"/>
        <v>0</v>
      </c>
      <c r="V20">
        <f t="shared" si="6"/>
        <v>0</v>
      </c>
      <c r="W20">
        <f t="shared" si="7"/>
        <v>0</v>
      </c>
      <c r="X20">
        <f t="shared" si="8"/>
        <v>0</v>
      </c>
    </row>
    <row r="21" spans="1:24" x14ac:dyDescent="0.3">
      <c r="A21">
        <v>1</v>
      </c>
      <c r="B21">
        <v>19</v>
      </c>
      <c r="C21">
        <v>2</v>
      </c>
      <c r="D21" t="s">
        <v>698</v>
      </c>
      <c r="E21" t="s">
        <v>701</v>
      </c>
      <c r="F21">
        <v>0</v>
      </c>
      <c r="G21">
        <v>-1</v>
      </c>
      <c r="P21">
        <f t="shared" si="0"/>
        <v>0</v>
      </c>
      <c r="Q21">
        <f t="shared" si="1"/>
        <v>0</v>
      </c>
      <c r="R21">
        <f t="shared" si="2"/>
        <v>0</v>
      </c>
      <c r="S21">
        <f t="shared" si="3"/>
        <v>0</v>
      </c>
      <c r="T21">
        <f t="shared" si="4"/>
        <v>0</v>
      </c>
      <c r="U21">
        <f t="shared" si="5"/>
        <v>1</v>
      </c>
      <c r="V21">
        <f t="shared" si="6"/>
        <v>0</v>
      </c>
      <c r="W21">
        <f t="shared" si="7"/>
        <v>0</v>
      </c>
      <c r="X21">
        <f t="shared" si="8"/>
        <v>0</v>
      </c>
    </row>
    <row r="22" spans="1:24" x14ac:dyDescent="0.3">
      <c r="A22">
        <v>1</v>
      </c>
      <c r="B22">
        <v>21</v>
      </c>
      <c r="C22">
        <v>0</v>
      </c>
      <c r="D22" t="s">
        <v>702</v>
      </c>
      <c r="E22" t="s">
        <v>703</v>
      </c>
      <c r="F22">
        <v>2</v>
      </c>
      <c r="G22">
        <v>1</v>
      </c>
      <c r="P22">
        <f t="shared" si="0"/>
        <v>1</v>
      </c>
      <c r="Q22">
        <f t="shared" si="1"/>
        <v>0</v>
      </c>
      <c r="R22">
        <f t="shared" si="2"/>
        <v>0</v>
      </c>
      <c r="S22">
        <f t="shared" si="3"/>
        <v>0</v>
      </c>
      <c r="T22">
        <f t="shared" si="4"/>
        <v>0</v>
      </c>
      <c r="U22">
        <f t="shared" si="5"/>
        <v>0</v>
      </c>
      <c r="V22">
        <f t="shared" si="6"/>
        <v>0</v>
      </c>
      <c r="W22">
        <f t="shared" si="7"/>
        <v>0</v>
      </c>
      <c r="X22">
        <f t="shared" si="8"/>
        <v>0</v>
      </c>
    </row>
    <row r="23" spans="1:24" x14ac:dyDescent="0.3">
      <c r="A23">
        <v>1</v>
      </c>
      <c r="B23">
        <v>21</v>
      </c>
      <c r="C23">
        <v>1</v>
      </c>
      <c r="D23" t="s">
        <v>702</v>
      </c>
      <c r="E23" t="s">
        <v>704</v>
      </c>
      <c r="F23">
        <v>-1</v>
      </c>
      <c r="G23">
        <v>-1</v>
      </c>
      <c r="P23">
        <f t="shared" si="0"/>
        <v>0</v>
      </c>
      <c r="Q23">
        <f t="shared" si="1"/>
        <v>0</v>
      </c>
      <c r="R23">
        <f t="shared" si="2"/>
        <v>0</v>
      </c>
      <c r="S23">
        <f t="shared" si="3"/>
        <v>0</v>
      </c>
      <c r="T23">
        <f t="shared" si="4"/>
        <v>0</v>
      </c>
      <c r="U23">
        <f t="shared" si="5"/>
        <v>0</v>
      </c>
      <c r="V23">
        <f t="shared" si="6"/>
        <v>0</v>
      </c>
      <c r="W23">
        <f t="shared" si="7"/>
        <v>0</v>
      </c>
      <c r="X23">
        <f t="shared" si="8"/>
        <v>1</v>
      </c>
    </row>
    <row r="24" spans="1:24" x14ac:dyDescent="0.3">
      <c r="A24">
        <v>1</v>
      </c>
      <c r="B24">
        <v>21</v>
      </c>
      <c r="C24">
        <v>2</v>
      </c>
      <c r="D24" t="s">
        <v>702</v>
      </c>
      <c r="E24" t="s">
        <v>705</v>
      </c>
      <c r="F24">
        <v>-1</v>
      </c>
      <c r="G24">
        <v>-1</v>
      </c>
      <c r="P24">
        <f t="shared" si="0"/>
        <v>0</v>
      </c>
      <c r="Q24">
        <f t="shared" si="1"/>
        <v>0</v>
      </c>
      <c r="R24">
        <f t="shared" si="2"/>
        <v>0</v>
      </c>
      <c r="S24">
        <f t="shared" si="3"/>
        <v>0</v>
      </c>
      <c r="T24">
        <f t="shared" si="4"/>
        <v>0</v>
      </c>
      <c r="U24">
        <f t="shared" si="5"/>
        <v>0</v>
      </c>
      <c r="V24">
        <f t="shared" si="6"/>
        <v>0</v>
      </c>
      <c r="W24">
        <f t="shared" si="7"/>
        <v>0</v>
      </c>
      <c r="X24">
        <f t="shared" si="8"/>
        <v>1</v>
      </c>
    </row>
    <row r="25" spans="1:24" x14ac:dyDescent="0.3">
      <c r="A25">
        <v>2</v>
      </c>
      <c r="B25">
        <v>23</v>
      </c>
      <c r="C25">
        <v>0</v>
      </c>
      <c r="D25" t="s">
        <v>678</v>
      </c>
      <c r="E25" t="s">
        <v>706</v>
      </c>
      <c r="F25">
        <v>0</v>
      </c>
      <c r="G25">
        <v>-1</v>
      </c>
      <c r="P25">
        <f t="shared" si="0"/>
        <v>0</v>
      </c>
      <c r="Q25">
        <f t="shared" si="1"/>
        <v>0</v>
      </c>
      <c r="R25">
        <f t="shared" si="2"/>
        <v>0</v>
      </c>
      <c r="S25">
        <f t="shared" si="3"/>
        <v>0</v>
      </c>
      <c r="T25">
        <f t="shared" si="4"/>
        <v>0</v>
      </c>
      <c r="U25">
        <f t="shared" si="5"/>
        <v>1</v>
      </c>
      <c r="V25">
        <f t="shared" si="6"/>
        <v>0</v>
      </c>
      <c r="W25">
        <f t="shared" si="7"/>
        <v>0</v>
      </c>
      <c r="X25">
        <f t="shared" si="8"/>
        <v>0</v>
      </c>
    </row>
    <row r="26" spans="1:24" x14ac:dyDescent="0.3">
      <c r="A26">
        <v>2</v>
      </c>
      <c r="B26">
        <v>23</v>
      </c>
      <c r="C26">
        <v>1</v>
      </c>
      <c r="D26" t="s">
        <v>678</v>
      </c>
      <c r="E26" t="s">
        <v>707</v>
      </c>
      <c r="F26">
        <v>-2</v>
      </c>
      <c r="G26">
        <v>-1</v>
      </c>
      <c r="P26">
        <f t="shared" si="0"/>
        <v>0</v>
      </c>
      <c r="Q26">
        <f t="shared" si="1"/>
        <v>0</v>
      </c>
      <c r="R26">
        <f t="shared" si="2"/>
        <v>0</v>
      </c>
      <c r="S26">
        <f t="shared" si="3"/>
        <v>0</v>
      </c>
      <c r="T26">
        <f t="shared" si="4"/>
        <v>0</v>
      </c>
      <c r="U26">
        <f t="shared" si="5"/>
        <v>0</v>
      </c>
      <c r="V26">
        <f t="shared" si="6"/>
        <v>0</v>
      </c>
      <c r="W26">
        <f t="shared" si="7"/>
        <v>0</v>
      </c>
      <c r="X26">
        <f t="shared" si="8"/>
        <v>1</v>
      </c>
    </row>
    <row r="27" spans="1:24" x14ac:dyDescent="0.3">
      <c r="A27">
        <v>2</v>
      </c>
      <c r="B27">
        <v>23</v>
      </c>
      <c r="C27">
        <v>2</v>
      </c>
      <c r="D27" t="s">
        <v>678</v>
      </c>
      <c r="E27" t="s">
        <v>708</v>
      </c>
      <c r="F27">
        <v>-1</v>
      </c>
      <c r="G27">
        <v>-1</v>
      </c>
      <c r="P27">
        <f t="shared" si="0"/>
        <v>0</v>
      </c>
      <c r="Q27">
        <f t="shared" si="1"/>
        <v>0</v>
      </c>
      <c r="R27">
        <f t="shared" si="2"/>
        <v>0</v>
      </c>
      <c r="S27">
        <f t="shared" si="3"/>
        <v>0</v>
      </c>
      <c r="T27">
        <f t="shared" si="4"/>
        <v>0</v>
      </c>
      <c r="U27">
        <f t="shared" si="5"/>
        <v>0</v>
      </c>
      <c r="V27">
        <f t="shared" si="6"/>
        <v>0</v>
      </c>
      <c r="W27">
        <f t="shared" si="7"/>
        <v>0</v>
      </c>
      <c r="X27">
        <f t="shared" si="8"/>
        <v>1</v>
      </c>
    </row>
    <row r="28" spans="1:24" x14ac:dyDescent="0.3">
      <c r="A28">
        <v>2</v>
      </c>
      <c r="B28">
        <v>23</v>
      </c>
      <c r="C28">
        <v>3</v>
      </c>
      <c r="D28" t="s">
        <v>678</v>
      </c>
      <c r="E28" t="s">
        <v>709</v>
      </c>
      <c r="F28">
        <v>-2</v>
      </c>
      <c r="G28">
        <v>-1</v>
      </c>
      <c r="P28">
        <f t="shared" si="0"/>
        <v>0</v>
      </c>
      <c r="Q28">
        <f t="shared" si="1"/>
        <v>0</v>
      </c>
      <c r="R28">
        <f t="shared" si="2"/>
        <v>0</v>
      </c>
      <c r="S28">
        <f t="shared" si="3"/>
        <v>0</v>
      </c>
      <c r="T28">
        <f t="shared" si="4"/>
        <v>0</v>
      </c>
      <c r="U28">
        <f t="shared" si="5"/>
        <v>0</v>
      </c>
      <c r="V28">
        <f t="shared" si="6"/>
        <v>0</v>
      </c>
      <c r="W28">
        <f t="shared" si="7"/>
        <v>0</v>
      </c>
      <c r="X28">
        <f t="shared" si="8"/>
        <v>1</v>
      </c>
    </row>
    <row r="29" spans="1:24" x14ac:dyDescent="0.3">
      <c r="A29">
        <v>2</v>
      </c>
      <c r="B29">
        <v>24</v>
      </c>
      <c r="C29">
        <v>0</v>
      </c>
      <c r="D29" t="s">
        <v>688</v>
      </c>
      <c r="E29" t="s">
        <v>710</v>
      </c>
      <c r="F29">
        <v>0</v>
      </c>
      <c r="G29">
        <v>0</v>
      </c>
      <c r="P29">
        <f t="shared" si="0"/>
        <v>0</v>
      </c>
      <c r="Q29">
        <f t="shared" si="1"/>
        <v>0</v>
      </c>
      <c r="R29">
        <f t="shared" si="2"/>
        <v>0</v>
      </c>
      <c r="S29">
        <f t="shared" si="3"/>
        <v>0</v>
      </c>
      <c r="T29">
        <f t="shared" si="4"/>
        <v>1</v>
      </c>
      <c r="U29">
        <f t="shared" si="5"/>
        <v>0</v>
      </c>
      <c r="V29">
        <f t="shared" si="6"/>
        <v>0</v>
      </c>
      <c r="W29">
        <f t="shared" si="7"/>
        <v>0</v>
      </c>
      <c r="X29">
        <f t="shared" si="8"/>
        <v>0</v>
      </c>
    </row>
    <row r="30" spans="1:24" x14ac:dyDescent="0.3">
      <c r="A30">
        <v>2</v>
      </c>
      <c r="B30">
        <v>25</v>
      </c>
      <c r="C30">
        <v>0</v>
      </c>
      <c r="D30" t="s">
        <v>684</v>
      </c>
      <c r="E30" t="s">
        <v>711</v>
      </c>
      <c r="F30">
        <v>0</v>
      </c>
      <c r="G30">
        <v>-1</v>
      </c>
      <c r="P30">
        <f t="shared" si="0"/>
        <v>0</v>
      </c>
      <c r="Q30">
        <f t="shared" si="1"/>
        <v>0</v>
      </c>
      <c r="R30">
        <f t="shared" si="2"/>
        <v>0</v>
      </c>
      <c r="S30">
        <f t="shared" si="3"/>
        <v>0</v>
      </c>
      <c r="T30">
        <f t="shared" si="4"/>
        <v>0</v>
      </c>
      <c r="U30">
        <f t="shared" si="5"/>
        <v>1</v>
      </c>
      <c r="V30">
        <f t="shared" si="6"/>
        <v>0</v>
      </c>
      <c r="W30">
        <f t="shared" si="7"/>
        <v>0</v>
      </c>
      <c r="X30">
        <f t="shared" si="8"/>
        <v>0</v>
      </c>
    </row>
    <row r="31" spans="1:24" x14ac:dyDescent="0.3">
      <c r="A31">
        <v>2</v>
      </c>
      <c r="B31">
        <v>25</v>
      </c>
      <c r="C31">
        <v>1</v>
      </c>
      <c r="D31" t="s">
        <v>684</v>
      </c>
      <c r="E31" t="s">
        <v>712</v>
      </c>
      <c r="F31">
        <v>-1</v>
      </c>
      <c r="G31">
        <v>-1</v>
      </c>
      <c r="P31">
        <f t="shared" si="0"/>
        <v>0</v>
      </c>
      <c r="Q31">
        <f t="shared" si="1"/>
        <v>0</v>
      </c>
      <c r="R31">
        <f t="shared" si="2"/>
        <v>0</v>
      </c>
      <c r="S31">
        <f t="shared" si="3"/>
        <v>0</v>
      </c>
      <c r="T31">
        <f t="shared" si="4"/>
        <v>0</v>
      </c>
      <c r="U31">
        <f t="shared" si="5"/>
        <v>0</v>
      </c>
      <c r="V31">
        <f t="shared" si="6"/>
        <v>0</v>
      </c>
      <c r="W31">
        <f t="shared" si="7"/>
        <v>0</v>
      </c>
      <c r="X31">
        <f t="shared" si="8"/>
        <v>1</v>
      </c>
    </row>
    <row r="32" spans="1:24" x14ac:dyDescent="0.3">
      <c r="A32">
        <v>2</v>
      </c>
      <c r="B32">
        <v>25</v>
      </c>
      <c r="C32">
        <v>2</v>
      </c>
      <c r="D32" t="s">
        <v>684</v>
      </c>
      <c r="E32" t="s">
        <v>713</v>
      </c>
      <c r="F32">
        <v>1</v>
      </c>
      <c r="G32">
        <v>-1</v>
      </c>
      <c r="P32">
        <f t="shared" si="0"/>
        <v>0</v>
      </c>
      <c r="Q32">
        <f t="shared" si="1"/>
        <v>0</v>
      </c>
      <c r="R32">
        <f t="shared" si="2"/>
        <v>1</v>
      </c>
      <c r="S32">
        <f t="shared" si="3"/>
        <v>0</v>
      </c>
      <c r="T32">
        <f t="shared" si="4"/>
        <v>0</v>
      </c>
      <c r="U32">
        <f t="shared" si="5"/>
        <v>0</v>
      </c>
      <c r="V32">
        <f t="shared" si="6"/>
        <v>0</v>
      </c>
      <c r="W32">
        <f t="shared" si="7"/>
        <v>0</v>
      </c>
      <c r="X32">
        <f t="shared" si="8"/>
        <v>0</v>
      </c>
    </row>
    <row r="33" spans="1:24" x14ac:dyDescent="0.3">
      <c r="A33">
        <v>2</v>
      </c>
      <c r="B33">
        <v>25</v>
      </c>
      <c r="C33">
        <v>3</v>
      </c>
      <c r="D33" t="s">
        <v>684</v>
      </c>
      <c r="E33" t="s">
        <v>714</v>
      </c>
      <c r="F33">
        <v>-1</v>
      </c>
      <c r="G33">
        <v>-1</v>
      </c>
      <c r="P33">
        <f t="shared" si="0"/>
        <v>0</v>
      </c>
      <c r="Q33">
        <f t="shared" si="1"/>
        <v>0</v>
      </c>
      <c r="R33">
        <f t="shared" si="2"/>
        <v>0</v>
      </c>
      <c r="S33">
        <f t="shared" si="3"/>
        <v>0</v>
      </c>
      <c r="T33">
        <f t="shared" si="4"/>
        <v>0</v>
      </c>
      <c r="U33">
        <f t="shared" si="5"/>
        <v>0</v>
      </c>
      <c r="V33">
        <f t="shared" si="6"/>
        <v>0</v>
      </c>
      <c r="W33">
        <f t="shared" si="7"/>
        <v>0</v>
      </c>
      <c r="X33">
        <f t="shared" si="8"/>
        <v>1</v>
      </c>
    </row>
    <row r="34" spans="1:24" x14ac:dyDescent="0.3">
      <c r="A34">
        <v>2</v>
      </c>
      <c r="B34">
        <v>25</v>
      </c>
      <c r="C34">
        <v>4</v>
      </c>
      <c r="D34" t="s">
        <v>684</v>
      </c>
      <c r="E34" t="s">
        <v>715</v>
      </c>
      <c r="F34">
        <v>1</v>
      </c>
      <c r="G34">
        <v>-1</v>
      </c>
      <c r="P34">
        <f t="shared" si="0"/>
        <v>0</v>
      </c>
      <c r="Q34">
        <f t="shared" si="1"/>
        <v>0</v>
      </c>
      <c r="R34">
        <f t="shared" si="2"/>
        <v>1</v>
      </c>
      <c r="S34">
        <f t="shared" si="3"/>
        <v>0</v>
      </c>
      <c r="T34">
        <f t="shared" si="4"/>
        <v>0</v>
      </c>
      <c r="U34">
        <f t="shared" si="5"/>
        <v>0</v>
      </c>
      <c r="V34">
        <f t="shared" si="6"/>
        <v>0</v>
      </c>
      <c r="W34">
        <f t="shared" si="7"/>
        <v>0</v>
      </c>
      <c r="X34">
        <f t="shared" si="8"/>
        <v>0</v>
      </c>
    </row>
    <row r="35" spans="1:24" x14ac:dyDescent="0.3">
      <c r="A35">
        <v>2</v>
      </c>
      <c r="B35">
        <v>26</v>
      </c>
      <c r="C35">
        <v>0</v>
      </c>
      <c r="D35" t="s">
        <v>698</v>
      </c>
      <c r="E35" t="s">
        <v>716</v>
      </c>
      <c r="F35">
        <v>-1</v>
      </c>
      <c r="G35">
        <v>-1</v>
      </c>
      <c r="P35">
        <f t="shared" si="0"/>
        <v>0</v>
      </c>
      <c r="Q35">
        <f t="shared" si="1"/>
        <v>0</v>
      </c>
      <c r="R35">
        <f t="shared" si="2"/>
        <v>0</v>
      </c>
      <c r="S35">
        <f t="shared" si="3"/>
        <v>0</v>
      </c>
      <c r="T35">
        <f t="shared" si="4"/>
        <v>0</v>
      </c>
      <c r="U35">
        <f t="shared" si="5"/>
        <v>0</v>
      </c>
      <c r="V35">
        <f t="shared" si="6"/>
        <v>0</v>
      </c>
      <c r="W35">
        <f t="shared" si="7"/>
        <v>0</v>
      </c>
      <c r="X35">
        <f t="shared" si="8"/>
        <v>1</v>
      </c>
    </row>
    <row r="36" spans="1:24" x14ac:dyDescent="0.3">
      <c r="A36">
        <v>2</v>
      </c>
      <c r="B36">
        <v>26</v>
      </c>
      <c r="C36">
        <v>1</v>
      </c>
      <c r="D36" t="s">
        <v>698</v>
      </c>
      <c r="E36" t="s">
        <v>717</v>
      </c>
      <c r="F36">
        <v>1</v>
      </c>
      <c r="G36">
        <v>-1</v>
      </c>
      <c r="P36">
        <f t="shared" si="0"/>
        <v>0</v>
      </c>
      <c r="Q36">
        <f t="shared" si="1"/>
        <v>0</v>
      </c>
      <c r="R36">
        <f t="shared" si="2"/>
        <v>1</v>
      </c>
      <c r="S36">
        <f t="shared" si="3"/>
        <v>0</v>
      </c>
      <c r="T36">
        <f t="shared" si="4"/>
        <v>0</v>
      </c>
      <c r="U36">
        <f t="shared" si="5"/>
        <v>0</v>
      </c>
      <c r="V36">
        <f t="shared" si="6"/>
        <v>0</v>
      </c>
      <c r="W36">
        <f t="shared" si="7"/>
        <v>0</v>
      </c>
      <c r="X36">
        <f t="shared" si="8"/>
        <v>0</v>
      </c>
    </row>
    <row r="37" spans="1:24" x14ac:dyDescent="0.3">
      <c r="A37">
        <v>2</v>
      </c>
      <c r="B37">
        <v>26</v>
      </c>
      <c r="C37">
        <v>2</v>
      </c>
      <c r="D37" t="s">
        <v>698</v>
      </c>
      <c r="E37" t="s">
        <v>718</v>
      </c>
      <c r="F37">
        <v>-1</v>
      </c>
      <c r="G37">
        <v>-1</v>
      </c>
      <c r="P37">
        <f t="shared" si="0"/>
        <v>0</v>
      </c>
      <c r="Q37">
        <f t="shared" si="1"/>
        <v>0</v>
      </c>
      <c r="R37">
        <f t="shared" si="2"/>
        <v>0</v>
      </c>
      <c r="S37">
        <f t="shared" si="3"/>
        <v>0</v>
      </c>
      <c r="T37">
        <f t="shared" si="4"/>
        <v>0</v>
      </c>
      <c r="U37">
        <f t="shared" si="5"/>
        <v>0</v>
      </c>
      <c r="V37">
        <f t="shared" si="6"/>
        <v>0</v>
      </c>
      <c r="W37">
        <f t="shared" si="7"/>
        <v>0</v>
      </c>
      <c r="X37">
        <f t="shared" si="8"/>
        <v>1</v>
      </c>
    </row>
    <row r="38" spans="1:24" x14ac:dyDescent="0.3">
      <c r="A38">
        <v>2</v>
      </c>
      <c r="B38">
        <v>26</v>
      </c>
      <c r="C38">
        <v>3</v>
      </c>
      <c r="D38" t="s">
        <v>698</v>
      </c>
      <c r="E38" t="s">
        <v>719</v>
      </c>
      <c r="F38">
        <v>0</v>
      </c>
      <c r="G38">
        <v>-1</v>
      </c>
      <c r="P38">
        <f t="shared" si="0"/>
        <v>0</v>
      </c>
      <c r="Q38">
        <f t="shared" si="1"/>
        <v>0</v>
      </c>
      <c r="R38">
        <f t="shared" si="2"/>
        <v>0</v>
      </c>
      <c r="S38">
        <f t="shared" si="3"/>
        <v>0</v>
      </c>
      <c r="T38">
        <f t="shared" si="4"/>
        <v>0</v>
      </c>
      <c r="U38">
        <f t="shared" si="5"/>
        <v>1</v>
      </c>
      <c r="V38">
        <f t="shared" si="6"/>
        <v>0</v>
      </c>
      <c r="W38">
        <f t="shared" si="7"/>
        <v>0</v>
      </c>
      <c r="X38">
        <f t="shared" si="8"/>
        <v>0</v>
      </c>
    </row>
    <row r="39" spans="1:24" x14ac:dyDescent="0.3">
      <c r="A39">
        <v>2</v>
      </c>
      <c r="B39">
        <v>27</v>
      </c>
      <c r="C39">
        <v>0</v>
      </c>
      <c r="D39" t="s">
        <v>689</v>
      </c>
      <c r="E39" t="s">
        <v>720</v>
      </c>
      <c r="F39">
        <v>1</v>
      </c>
      <c r="G39">
        <v>-1</v>
      </c>
      <c r="P39">
        <f t="shared" si="0"/>
        <v>0</v>
      </c>
      <c r="Q39">
        <f t="shared" si="1"/>
        <v>0</v>
      </c>
      <c r="R39">
        <f t="shared" si="2"/>
        <v>1</v>
      </c>
      <c r="S39">
        <f t="shared" si="3"/>
        <v>0</v>
      </c>
      <c r="T39">
        <f t="shared" si="4"/>
        <v>0</v>
      </c>
      <c r="U39">
        <f t="shared" si="5"/>
        <v>0</v>
      </c>
      <c r="V39">
        <f t="shared" si="6"/>
        <v>0</v>
      </c>
      <c r="W39">
        <f t="shared" si="7"/>
        <v>0</v>
      </c>
      <c r="X39">
        <f t="shared" si="8"/>
        <v>0</v>
      </c>
    </row>
    <row r="40" spans="1:24" x14ac:dyDescent="0.3">
      <c r="A40">
        <v>2</v>
      </c>
      <c r="B40">
        <v>27</v>
      </c>
      <c r="C40">
        <v>1</v>
      </c>
      <c r="D40" t="s">
        <v>689</v>
      </c>
      <c r="E40" t="s">
        <v>721</v>
      </c>
      <c r="F40">
        <v>1</v>
      </c>
      <c r="G40">
        <v>-1</v>
      </c>
      <c r="P40">
        <f t="shared" si="0"/>
        <v>0</v>
      </c>
      <c r="Q40">
        <f t="shared" si="1"/>
        <v>0</v>
      </c>
      <c r="R40">
        <f t="shared" si="2"/>
        <v>1</v>
      </c>
      <c r="S40">
        <f t="shared" si="3"/>
        <v>0</v>
      </c>
      <c r="T40">
        <f t="shared" si="4"/>
        <v>0</v>
      </c>
      <c r="U40">
        <f t="shared" si="5"/>
        <v>0</v>
      </c>
      <c r="V40">
        <f t="shared" si="6"/>
        <v>0</v>
      </c>
      <c r="W40">
        <f t="shared" si="7"/>
        <v>0</v>
      </c>
      <c r="X40">
        <f t="shared" si="8"/>
        <v>0</v>
      </c>
    </row>
    <row r="41" spans="1:24" x14ac:dyDescent="0.3">
      <c r="A41">
        <v>2</v>
      </c>
      <c r="B41">
        <v>27</v>
      </c>
      <c r="C41">
        <v>2</v>
      </c>
      <c r="D41" t="s">
        <v>689</v>
      </c>
      <c r="E41" t="s">
        <v>722</v>
      </c>
      <c r="F41">
        <v>0</v>
      </c>
      <c r="G41">
        <v>-1</v>
      </c>
      <c r="P41">
        <f t="shared" si="0"/>
        <v>0</v>
      </c>
      <c r="Q41">
        <f t="shared" si="1"/>
        <v>0</v>
      </c>
      <c r="R41">
        <f t="shared" si="2"/>
        <v>0</v>
      </c>
      <c r="S41">
        <f t="shared" si="3"/>
        <v>0</v>
      </c>
      <c r="T41">
        <f t="shared" si="4"/>
        <v>0</v>
      </c>
      <c r="U41">
        <f t="shared" si="5"/>
        <v>1</v>
      </c>
      <c r="V41">
        <f t="shared" si="6"/>
        <v>0</v>
      </c>
      <c r="W41">
        <f t="shared" si="7"/>
        <v>0</v>
      </c>
      <c r="X41">
        <f t="shared" si="8"/>
        <v>0</v>
      </c>
    </row>
    <row r="42" spans="1:24" x14ac:dyDescent="0.3">
      <c r="A42">
        <v>2</v>
      </c>
      <c r="B42">
        <v>27</v>
      </c>
      <c r="C42">
        <v>3</v>
      </c>
      <c r="D42" t="s">
        <v>689</v>
      </c>
      <c r="E42" t="s">
        <v>723</v>
      </c>
      <c r="F42">
        <v>2</v>
      </c>
      <c r="G42">
        <v>-1</v>
      </c>
      <c r="P42">
        <f t="shared" si="0"/>
        <v>0</v>
      </c>
      <c r="Q42">
        <f t="shared" si="1"/>
        <v>0</v>
      </c>
      <c r="R42">
        <f t="shared" si="2"/>
        <v>1</v>
      </c>
      <c r="S42">
        <f t="shared" si="3"/>
        <v>0</v>
      </c>
      <c r="T42">
        <f t="shared" si="4"/>
        <v>0</v>
      </c>
      <c r="U42">
        <f t="shared" si="5"/>
        <v>0</v>
      </c>
      <c r="V42">
        <f t="shared" si="6"/>
        <v>0</v>
      </c>
      <c r="W42">
        <f t="shared" si="7"/>
        <v>0</v>
      </c>
      <c r="X42">
        <f t="shared" si="8"/>
        <v>0</v>
      </c>
    </row>
    <row r="43" spans="1:24" x14ac:dyDescent="0.3">
      <c r="A43">
        <v>2</v>
      </c>
      <c r="B43">
        <v>28</v>
      </c>
      <c r="C43">
        <v>0</v>
      </c>
      <c r="D43" t="s">
        <v>678</v>
      </c>
      <c r="E43" t="s">
        <v>724</v>
      </c>
      <c r="F43">
        <v>1</v>
      </c>
      <c r="G43">
        <v>-1</v>
      </c>
      <c r="P43">
        <f t="shared" si="0"/>
        <v>0</v>
      </c>
      <c r="Q43">
        <f t="shared" si="1"/>
        <v>0</v>
      </c>
      <c r="R43">
        <f t="shared" si="2"/>
        <v>1</v>
      </c>
      <c r="S43">
        <f t="shared" si="3"/>
        <v>0</v>
      </c>
      <c r="T43">
        <f t="shared" si="4"/>
        <v>0</v>
      </c>
      <c r="U43">
        <f t="shared" si="5"/>
        <v>0</v>
      </c>
      <c r="V43">
        <f t="shared" si="6"/>
        <v>0</v>
      </c>
      <c r="W43">
        <f t="shared" si="7"/>
        <v>0</v>
      </c>
      <c r="X43">
        <f t="shared" si="8"/>
        <v>0</v>
      </c>
    </row>
    <row r="44" spans="1:24" x14ac:dyDescent="0.3">
      <c r="A44">
        <v>2</v>
      </c>
      <c r="B44">
        <v>28</v>
      </c>
      <c r="C44">
        <v>1</v>
      </c>
      <c r="D44" t="s">
        <v>678</v>
      </c>
      <c r="E44" t="s">
        <v>725</v>
      </c>
      <c r="F44">
        <v>-1</v>
      </c>
      <c r="G44">
        <v>-1</v>
      </c>
      <c r="P44">
        <f t="shared" si="0"/>
        <v>0</v>
      </c>
      <c r="Q44">
        <f t="shared" si="1"/>
        <v>0</v>
      </c>
      <c r="R44">
        <f t="shared" si="2"/>
        <v>0</v>
      </c>
      <c r="S44">
        <f t="shared" si="3"/>
        <v>0</v>
      </c>
      <c r="T44">
        <f t="shared" si="4"/>
        <v>0</v>
      </c>
      <c r="U44">
        <f t="shared" si="5"/>
        <v>0</v>
      </c>
      <c r="V44">
        <f t="shared" si="6"/>
        <v>0</v>
      </c>
      <c r="W44">
        <f t="shared" si="7"/>
        <v>0</v>
      </c>
      <c r="X44">
        <f t="shared" si="8"/>
        <v>1</v>
      </c>
    </row>
    <row r="45" spans="1:24" x14ac:dyDescent="0.3">
      <c r="A45">
        <v>2</v>
      </c>
      <c r="B45">
        <v>28</v>
      </c>
      <c r="C45">
        <v>2</v>
      </c>
      <c r="D45" t="s">
        <v>678</v>
      </c>
      <c r="E45" t="s">
        <v>726</v>
      </c>
      <c r="F45">
        <v>-1</v>
      </c>
      <c r="G45">
        <v>-1</v>
      </c>
      <c r="P45">
        <f t="shared" si="0"/>
        <v>0</v>
      </c>
      <c r="Q45">
        <f t="shared" si="1"/>
        <v>0</v>
      </c>
      <c r="R45">
        <f t="shared" si="2"/>
        <v>0</v>
      </c>
      <c r="S45">
        <f t="shared" si="3"/>
        <v>0</v>
      </c>
      <c r="T45">
        <f t="shared" si="4"/>
        <v>0</v>
      </c>
      <c r="U45">
        <f t="shared" si="5"/>
        <v>0</v>
      </c>
      <c r="V45">
        <f t="shared" si="6"/>
        <v>0</v>
      </c>
      <c r="W45">
        <f t="shared" si="7"/>
        <v>0</v>
      </c>
      <c r="X45">
        <f t="shared" si="8"/>
        <v>1</v>
      </c>
    </row>
    <row r="46" spans="1:24" x14ac:dyDescent="0.3">
      <c r="A46">
        <v>2</v>
      </c>
      <c r="B46">
        <v>28</v>
      </c>
      <c r="C46">
        <v>3</v>
      </c>
      <c r="D46" t="s">
        <v>678</v>
      </c>
      <c r="E46" t="s">
        <v>727</v>
      </c>
      <c r="F46">
        <v>1</v>
      </c>
      <c r="G46">
        <v>-1</v>
      </c>
      <c r="P46">
        <f t="shared" si="0"/>
        <v>0</v>
      </c>
      <c r="Q46">
        <f t="shared" si="1"/>
        <v>0</v>
      </c>
      <c r="R46">
        <f t="shared" si="2"/>
        <v>1</v>
      </c>
      <c r="S46">
        <f t="shared" si="3"/>
        <v>0</v>
      </c>
      <c r="T46">
        <f t="shared" si="4"/>
        <v>0</v>
      </c>
      <c r="U46">
        <f t="shared" si="5"/>
        <v>0</v>
      </c>
      <c r="V46">
        <f t="shared" si="6"/>
        <v>0</v>
      </c>
      <c r="W46">
        <f t="shared" si="7"/>
        <v>0</v>
      </c>
      <c r="X46">
        <f t="shared" si="8"/>
        <v>0</v>
      </c>
    </row>
    <row r="47" spans="1:24" x14ac:dyDescent="0.3">
      <c r="A47">
        <v>2</v>
      </c>
      <c r="B47">
        <v>29</v>
      </c>
      <c r="C47">
        <v>0</v>
      </c>
      <c r="D47" t="s">
        <v>684</v>
      </c>
      <c r="E47" t="s">
        <v>728</v>
      </c>
      <c r="F47">
        <v>1</v>
      </c>
      <c r="G47">
        <v>1</v>
      </c>
      <c r="P47">
        <f t="shared" si="0"/>
        <v>1</v>
      </c>
      <c r="Q47">
        <f t="shared" si="1"/>
        <v>0</v>
      </c>
      <c r="R47">
        <f t="shared" si="2"/>
        <v>0</v>
      </c>
      <c r="S47">
        <f t="shared" si="3"/>
        <v>0</v>
      </c>
      <c r="T47">
        <f t="shared" si="4"/>
        <v>0</v>
      </c>
      <c r="U47">
        <f t="shared" si="5"/>
        <v>0</v>
      </c>
      <c r="V47">
        <f t="shared" si="6"/>
        <v>0</v>
      </c>
      <c r="W47">
        <f t="shared" si="7"/>
        <v>0</v>
      </c>
      <c r="X47">
        <f t="shared" si="8"/>
        <v>0</v>
      </c>
    </row>
    <row r="48" spans="1:24" x14ac:dyDescent="0.3">
      <c r="A48">
        <v>2</v>
      </c>
      <c r="B48">
        <v>29</v>
      </c>
      <c r="C48">
        <v>1</v>
      </c>
      <c r="D48" t="s">
        <v>684</v>
      </c>
      <c r="E48" t="s">
        <v>729</v>
      </c>
      <c r="F48">
        <v>1</v>
      </c>
      <c r="G48">
        <v>1</v>
      </c>
      <c r="P48">
        <f t="shared" si="0"/>
        <v>1</v>
      </c>
      <c r="Q48">
        <f t="shared" si="1"/>
        <v>0</v>
      </c>
      <c r="R48">
        <f t="shared" si="2"/>
        <v>0</v>
      </c>
      <c r="S48">
        <f t="shared" si="3"/>
        <v>0</v>
      </c>
      <c r="T48">
        <f t="shared" si="4"/>
        <v>0</v>
      </c>
      <c r="U48">
        <f t="shared" si="5"/>
        <v>0</v>
      </c>
      <c r="V48">
        <f t="shared" si="6"/>
        <v>0</v>
      </c>
      <c r="W48">
        <f t="shared" si="7"/>
        <v>0</v>
      </c>
      <c r="X48">
        <f t="shared" si="8"/>
        <v>0</v>
      </c>
    </row>
    <row r="49" spans="1:24" x14ac:dyDescent="0.3">
      <c r="A49">
        <v>2</v>
      </c>
      <c r="B49">
        <v>30</v>
      </c>
      <c r="C49">
        <v>0</v>
      </c>
      <c r="D49" t="s">
        <v>730</v>
      </c>
      <c r="E49" t="s">
        <v>470</v>
      </c>
      <c r="F49">
        <v>0</v>
      </c>
      <c r="G49">
        <v>0</v>
      </c>
      <c r="P49">
        <f t="shared" si="0"/>
        <v>0</v>
      </c>
      <c r="Q49">
        <f t="shared" si="1"/>
        <v>0</v>
      </c>
      <c r="R49">
        <f t="shared" si="2"/>
        <v>0</v>
      </c>
      <c r="S49">
        <f t="shared" si="3"/>
        <v>0</v>
      </c>
      <c r="T49">
        <f t="shared" si="4"/>
        <v>1</v>
      </c>
      <c r="U49">
        <f t="shared" si="5"/>
        <v>0</v>
      </c>
      <c r="V49">
        <f t="shared" si="6"/>
        <v>0</v>
      </c>
      <c r="W49">
        <f t="shared" si="7"/>
        <v>0</v>
      </c>
      <c r="X49">
        <f t="shared" si="8"/>
        <v>0</v>
      </c>
    </row>
    <row r="50" spans="1:24" x14ac:dyDescent="0.3">
      <c r="A50">
        <v>2</v>
      </c>
      <c r="B50">
        <v>30</v>
      </c>
      <c r="C50">
        <v>1</v>
      </c>
      <c r="D50" t="s">
        <v>730</v>
      </c>
      <c r="E50" t="s">
        <v>731</v>
      </c>
      <c r="F50">
        <v>1</v>
      </c>
      <c r="G50">
        <v>-1</v>
      </c>
      <c r="P50">
        <f t="shared" si="0"/>
        <v>0</v>
      </c>
      <c r="Q50">
        <f t="shared" si="1"/>
        <v>0</v>
      </c>
      <c r="R50">
        <f t="shared" si="2"/>
        <v>1</v>
      </c>
      <c r="S50">
        <f t="shared" si="3"/>
        <v>0</v>
      </c>
      <c r="T50">
        <f t="shared" si="4"/>
        <v>0</v>
      </c>
      <c r="U50">
        <f t="shared" si="5"/>
        <v>0</v>
      </c>
      <c r="V50">
        <f t="shared" si="6"/>
        <v>0</v>
      </c>
      <c r="W50">
        <f t="shared" si="7"/>
        <v>0</v>
      </c>
      <c r="X50">
        <f t="shared" si="8"/>
        <v>0</v>
      </c>
    </row>
    <row r="51" spans="1:24" x14ac:dyDescent="0.3">
      <c r="A51">
        <v>2</v>
      </c>
      <c r="B51">
        <v>31</v>
      </c>
      <c r="C51">
        <v>0</v>
      </c>
      <c r="D51" t="s">
        <v>678</v>
      </c>
      <c r="E51" t="s">
        <v>732</v>
      </c>
      <c r="F51">
        <v>0</v>
      </c>
      <c r="G51">
        <v>0</v>
      </c>
      <c r="P51">
        <f t="shared" si="0"/>
        <v>0</v>
      </c>
      <c r="Q51">
        <f t="shared" si="1"/>
        <v>0</v>
      </c>
      <c r="R51">
        <f t="shared" si="2"/>
        <v>0</v>
      </c>
      <c r="S51">
        <f t="shared" si="3"/>
        <v>0</v>
      </c>
      <c r="T51">
        <f t="shared" si="4"/>
        <v>1</v>
      </c>
      <c r="U51">
        <f t="shared" si="5"/>
        <v>0</v>
      </c>
      <c r="V51">
        <f t="shared" si="6"/>
        <v>0</v>
      </c>
      <c r="W51">
        <f t="shared" si="7"/>
        <v>0</v>
      </c>
      <c r="X51">
        <f t="shared" si="8"/>
        <v>0</v>
      </c>
    </row>
    <row r="52" spans="1:24" x14ac:dyDescent="0.3">
      <c r="A52">
        <v>3</v>
      </c>
      <c r="B52">
        <v>32</v>
      </c>
      <c r="C52">
        <v>0</v>
      </c>
      <c r="D52" t="s">
        <v>684</v>
      </c>
      <c r="E52" t="s">
        <v>733</v>
      </c>
      <c r="F52">
        <v>0</v>
      </c>
      <c r="G52">
        <v>1</v>
      </c>
      <c r="P52">
        <f t="shared" si="0"/>
        <v>0</v>
      </c>
      <c r="Q52">
        <f t="shared" si="1"/>
        <v>0</v>
      </c>
      <c r="R52">
        <f t="shared" si="2"/>
        <v>0</v>
      </c>
      <c r="S52">
        <f t="shared" si="3"/>
        <v>1</v>
      </c>
      <c r="T52">
        <f t="shared" si="4"/>
        <v>0</v>
      </c>
      <c r="U52">
        <f t="shared" si="5"/>
        <v>0</v>
      </c>
      <c r="V52">
        <f t="shared" si="6"/>
        <v>0</v>
      </c>
      <c r="W52">
        <f t="shared" si="7"/>
        <v>0</v>
      </c>
      <c r="X52">
        <f t="shared" si="8"/>
        <v>0</v>
      </c>
    </row>
    <row r="53" spans="1:24" x14ac:dyDescent="0.3">
      <c r="A53">
        <v>3</v>
      </c>
      <c r="B53">
        <v>32</v>
      </c>
      <c r="C53">
        <v>1</v>
      </c>
      <c r="D53" t="s">
        <v>684</v>
      </c>
      <c r="E53" t="s">
        <v>734</v>
      </c>
      <c r="F53">
        <v>-1</v>
      </c>
      <c r="G53">
        <v>1</v>
      </c>
      <c r="P53">
        <f t="shared" si="0"/>
        <v>0</v>
      </c>
      <c r="Q53">
        <f t="shared" si="1"/>
        <v>0</v>
      </c>
      <c r="R53">
        <f t="shared" si="2"/>
        <v>0</v>
      </c>
      <c r="S53">
        <f t="shared" si="3"/>
        <v>0</v>
      </c>
      <c r="T53">
        <f t="shared" si="4"/>
        <v>0</v>
      </c>
      <c r="U53">
        <f t="shared" si="5"/>
        <v>0</v>
      </c>
      <c r="V53">
        <f t="shared" si="6"/>
        <v>1</v>
      </c>
      <c r="W53">
        <f t="shared" si="7"/>
        <v>0</v>
      </c>
      <c r="X53">
        <f t="shared" si="8"/>
        <v>0</v>
      </c>
    </row>
    <row r="54" spans="1:24" x14ac:dyDescent="0.3">
      <c r="A54">
        <v>3</v>
      </c>
      <c r="B54">
        <v>33</v>
      </c>
      <c r="C54">
        <v>0</v>
      </c>
      <c r="D54" t="s">
        <v>698</v>
      </c>
      <c r="E54" t="s">
        <v>735</v>
      </c>
      <c r="F54">
        <v>1</v>
      </c>
      <c r="G54">
        <v>-1</v>
      </c>
      <c r="P54">
        <f t="shared" si="0"/>
        <v>0</v>
      </c>
      <c r="Q54">
        <f t="shared" si="1"/>
        <v>0</v>
      </c>
      <c r="R54">
        <f t="shared" si="2"/>
        <v>1</v>
      </c>
      <c r="S54">
        <f t="shared" si="3"/>
        <v>0</v>
      </c>
      <c r="T54">
        <f t="shared" si="4"/>
        <v>0</v>
      </c>
      <c r="U54">
        <f t="shared" si="5"/>
        <v>0</v>
      </c>
      <c r="V54">
        <f t="shared" si="6"/>
        <v>0</v>
      </c>
      <c r="W54">
        <f t="shared" si="7"/>
        <v>0</v>
      </c>
      <c r="X54">
        <f t="shared" si="8"/>
        <v>0</v>
      </c>
    </row>
    <row r="55" spans="1:24" x14ac:dyDescent="0.3">
      <c r="A55">
        <v>3</v>
      </c>
      <c r="B55">
        <v>33</v>
      </c>
      <c r="C55">
        <v>1</v>
      </c>
      <c r="D55" t="s">
        <v>698</v>
      </c>
      <c r="E55" t="s">
        <v>736</v>
      </c>
      <c r="F55">
        <v>0</v>
      </c>
      <c r="G55">
        <v>-1</v>
      </c>
      <c r="P55">
        <f t="shared" si="0"/>
        <v>0</v>
      </c>
      <c r="Q55">
        <f t="shared" si="1"/>
        <v>0</v>
      </c>
      <c r="R55">
        <f t="shared" si="2"/>
        <v>0</v>
      </c>
      <c r="S55">
        <f t="shared" si="3"/>
        <v>0</v>
      </c>
      <c r="T55">
        <f t="shared" si="4"/>
        <v>0</v>
      </c>
      <c r="U55">
        <f t="shared" si="5"/>
        <v>1</v>
      </c>
      <c r="V55">
        <f t="shared" si="6"/>
        <v>0</v>
      </c>
      <c r="W55">
        <f t="shared" si="7"/>
        <v>0</v>
      </c>
      <c r="X55">
        <f t="shared" si="8"/>
        <v>0</v>
      </c>
    </row>
    <row r="56" spans="1:24" x14ac:dyDescent="0.3">
      <c r="A56">
        <v>3</v>
      </c>
      <c r="B56">
        <v>33</v>
      </c>
      <c r="C56">
        <v>2</v>
      </c>
      <c r="D56" t="s">
        <v>698</v>
      </c>
      <c r="E56" t="s">
        <v>737</v>
      </c>
      <c r="F56">
        <v>1</v>
      </c>
      <c r="G56">
        <v>-1</v>
      </c>
      <c r="P56">
        <f t="shared" si="0"/>
        <v>0</v>
      </c>
      <c r="Q56">
        <f t="shared" si="1"/>
        <v>0</v>
      </c>
      <c r="R56">
        <f t="shared" si="2"/>
        <v>1</v>
      </c>
      <c r="S56">
        <f t="shared" si="3"/>
        <v>0</v>
      </c>
      <c r="T56">
        <f t="shared" si="4"/>
        <v>0</v>
      </c>
      <c r="U56">
        <f t="shared" si="5"/>
        <v>0</v>
      </c>
      <c r="V56">
        <f t="shared" si="6"/>
        <v>0</v>
      </c>
      <c r="W56">
        <f t="shared" si="7"/>
        <v>0</v>
      </c>
      <c r="X56">
        <f t="shared" si="8"/>
        <v>0</v>
      </c>
    </row>
    <row r="57" spans="1:24" x14ac:dyDescent="0.3">
      <c r="A57">
        <v>3</v>
      </c>
      <c r="B57">
        <v>33</v>
      </c>
      <c r="C57">
        <v>3</v>
      </c>
      <c r="D57" t="s">
        <v>698</v>
      </c>
      <c r="E57" t="s">
        <v>738</v>
      </c>
      <c r="F57">
        <v>-1</v>
      </c>
      <c r="G57">
        <v>-1</v>
      </c>
      <c r="P57">
        <f t="shared" si="0"/>
        <v>0</v>
      </c>
      <c r="Q57">
        <f t="shared" si="1"/>
        <v>0</v>
      </c>
      <c r="R57">
        <f t="shared" si="2"/>
        <v>0</v>
      </c>
      <c r="S57">
        <f t="shared" si="3"/>
        <v>0</v>
      </c>
      <c r="T57">
        <f t="shared" si="4"/>
        <v>0</v>
      </c>
      <c r="U57">
        <f t="shared" si="5"/>
        <v>0</v>
      </c>
      <c r="V57">
        <f t="shared" si="6"/>
        <v>0</v>
      </c>
      <c r="W57">
        <f t="shared" si="7"/>
        <v>0</v>
      </c>
      <c r="X57">
        <f t="shared" si="8"/>
        <v>1</v>
      </c>
    </row>
    <row r="58" spans="1:24" x14ac:dyDescent="0.3">
      <c r="A58">
        <v>3</v>
      </c>
      <c r="B58">
        <v>34</v>
      </c>
      <c r="C58">
        <v>0</v>
      </c>
      <c r="D58" t="s">
        <v>678</v>
      </c>
      <c r="E58" t="s">
        <v>739</v>
      </c>
      <c r="F58">
        <v>2</v>
      </c>
      <c r="G58">
        <v>1</v>
      </c>
      <c r="P58">
        <f t="shared" si="0"/>
        <v>1</v>
      </c>
      <c r="Q58">
        <f t="shared" si="1"/>
        <v>0</v>
      </c>
      <c r="R58">
        <f t="shared" si="2"/>
        <v>0</v>
      </c>
      <c r="S58">
        <f t="shared" si="3"/>
        <v>0</v>
      </c>
      <c r="T58">
        <f t="shared" si="4"/>
        <v>0</v>
      </c>
      <c r="U58">
        <f t="shared" si="5"/>
        <v>0</v>
      </c>
      <c r="V58">
        <f t="shared" si="6"/>
        <v>0</v>
      </c>
      <c r="W58">
        <f t="shared" si="7"/>
        <v>0</v>
      </c>
      <c r="X58">
        <f t="shared" si="8"/>
        <v>0</v>
      </c>
    </row>
    <row r="59" spans="1:24" x14ac:dyDescent="0.3">
      <c r="A59">
        <v>3</v>
      </c>
      <c r="B59">
        <v>36</v>
      </c>
      <c r="C59">
        <v>0</v>
      </c>
      <c r="D59" t="s">
        <v>730</v>
      </c>
      <c r="E59" t="s">
        <v>740</v>
      </c>
      <c r="F59">
        <v>1</v>
      </c>
      <c r="G59">
        <v>0</v>
      </c>
      <c r="P59">
        <f t="shared" si="0"/>
        <v>0</v>
      </c>
      <c r="Q59">
        <f t="shared" si="1"/>
        <v>1</v>
      </c>
      <c r="R59">
        <f t="shared" si="2"/>
        <v>0</v>
      </c>
      <c r="S59">
        <f t="shared" si="3"/>
        <v>0</v>
      </c>
      <c r="T59">
        <f t="shared" si="4"/>
        <v>0</v>
      </c>
      <c r="U59">
        <f t="shared" si="5"/>
        <v>0</v>
      </c>
      <c r="V59">
        <f t="shared" si="6"/>
        <v>0</v>
      </c>
      <c r="W59">
        <f t="shared" si="7"/>
        <v>0</v>
      </c>
      <c r="X59">
        <f t="shared" si="8"/>
        <v>0</v>
      </c>
    </row>
    <row r="60" spans="1:24" x14ac:dyDescent="0.3">
      <c r="A60">
        <v>3</v>
      </c>
      <c r="B60">
        <v>37</v>
      </c>
      <c r="C60">
        <v>0</v>
      </c>
      <c r="D60" t="s">
        <v>684</v>
      </c>
      <c r="E60" t="s">
        <v>741</v>
      </c>
      <c r="F60">
        <v>0</v>
      </c>
      <c r="G60">
        <v>0</v>
      </c>
      <c r="P60">
        <f t="shared" si="0"/>
        <v>0</v>
      </c>
      <c r="Q60">
        <f t="shared" si="1"/>
        <v>0</v>
      </c>
      <c r="R60">
        <f t="shared" si="2"/>
        <v>0</v>
      </c>
      <c r="S60">
        <f t="shared" si="3"/>
        <v>0</v>
      </c>
      <c r="T60">
        <f t="shared" si="4"/>
        <v>1</v>
      </c>
      <c r="U60">
        <f t="shared" si="5"/>
        <v>0</v>
      </c>
      <c r="V60">
        <f t="shared" si="6"/>
        <v>0</v>
      </c>
      <c r="W60">
        <f t="shared" si="7"/>
        <v>0</v>
      </c>
      <c r="X60">
        <f t="shared" si="8"/>
        <v>0</v>
      </c>
    </row>
    <row r="61" spans="1:24" x14ac:dyDescent="0.3">
      <c r="A61">
        <v>3</v>
      </c>
      <c r="B61">
        <v>37</v>
      </c>
      <c r="C61">
        <v>1</v>
      </c>
      <c r="D61" t="s">
        <v>684</v>
      </c>
      <c r="E61" t="s">
        <v>742</v>
      </c>
      <c r="F61">
        <v>1</v>
      </c>
      <c r="G61">
        <v>0</v>
      </c>
      <c r="P61">
        <f t="shared" si="0"/>
        <v>0</v>
      </c>
      <c r="Q61">
        <f t="shared" si="1"/>
        <v>1</v>
      </c>
      <c r="R61">
        <f t="shared" si="2"/>
        <v>0</v>
      </c>
      <c r="S61">
        <f t="shared" si="3"/>
        <v>0</v>
      </c>
      <c r="T61">
        <f t="shared" si="4"/>
        <v>0</v>
      </c>
      <c r="U61">
        <f t="shared" si="5"/>
        <v>0</v>
      </c>
      <c r="V61">
        <f t="shared" si="6"/>
        <v>0</v>
      </c>
      <c r="W61">
        <f t="shared" si="7"/>
        <v>0</v>
      </c>
      <c r="X61">
        <f t="shared" si="8"/>
        <v>0</v>
      </c>
    </row>
    <row r="62" spans="1:24" x14ac:dyDescent="0.3">
      <c r="A62">
        <v>3</v>
      </c>
      <c r="B62">
        <v>37</v>
      </c>
      <c r="C62">
        <v>2</v>
      </c>
      <c r="D62" t="s">
        <v>684</v>
      </c>
      <c r="E62" t="s">
        <v>743</v>
      </c>
      <c r="F62">
        <v>1</v>
      </c>
      <c r="G62">
        <v>-1</v>
      </c>
      <c r="P62">
        <f t="shared" si="0"/>
        <v>0</v>
      </c>
      <c r="Q62">
        <f t="shared" si="1"/>
        <v>0</v>
      </c>
      <c r="R62">
        <f t="shared" si="2"/>
        <v>1</v>
      </c>
      <c r="S62">
        <f t="shared" si="3"/>
        <v>0</v>
      </c>
      <c r="T62">
        <f t="shared" si="4"/>
        <v>0</v>
      </c>
      <c r="U62">
        <f t="shared" si="5"/>
        <v>0</v>
      </c>
      <c r="V62">
        <f t="shared" si="6"/>
        <v>0</v>
      </c>
      <c r="W62">
        <f t="shared" si="7"/>
        <v>0</v>
      </c>
      <c r="X62">
        <f t="shared" si="8"/>
        <v>0</v>
      </c>
    </row>
    <row r="63" spans="1:24" x14ac:dyDescent="0.3">
      <c r="A63">
        <v>3</v>
      </c>
      <c r="B63">
        <v>37</v>
      </c>
      <c r="C63">
        <v>3</v>
      </c>
      <c r="D63" t="s">
        <v>684</v>
      </c>
      <c r="E63" t="s">
        <v>744</v>
      </c>
      <c r="F63">
        <v>0</v>
      </c>
      <c r="G63">
        <v>-1</v>
      </c>
      <c r="P63">
        <f t="shared" si="0"/>
        <v>0</v>
      </c>
      <c r="Q63">
        <f t="shared" si="1"/>
        <v>0</v>
      </c>
      <c r="R63">
        <f t="shared" si="2"/>
        <v>0</v>
      </c>
      <c r="S63">
        <f t="shared" si="3"/>
        <v>0</v>
      </c>
      <c r="T63">
        <f t="shared" si="4"/>
        <v>0</v>
      </c>
      <c r="U63">
        <f t="shared" si="5"/>
        <v>1</v>
      </c>
      <c r="V63">
        <f t="shared" si="6"/>
        <v>0</v>
      </c>
      <c r="W63">
        <f t="shared" si="7"/>
        <v>0</v>
      </c>
      <c r="X63">
        <f t="shared" si="8"/>
        <v>0</v>
      </c>
    </row>
    <row r="64" spans="1:24" x14ac:dyDescent="0.3">
      <c r="A64">
        <v>3</v>
      </c>
      <c r="B64">
        <v>39</v>
      </c>
      <c r="C64">
        <v>0</v>
      </c>
      <c r="D64" t="s">
        <v>678</v>
      </c>
      <c r="E64" t="s">
        <v>745</v>
      </c>
      <c r="F64">
        <v>-1</v>
      </c>
      <c r="G64">
        <v>1</v>
      </c>
      <c r="P64">
        <f t="shared" si="0"/>
        <v>0</v>
      </c>
      <c r="Q64">
        <f t="shared" si="1"/>
        <v>0</v>
      </c>
      <c r="R64">
        <f t="shared" si="2"/>
        <v>0</v>
      </c>
      <c r="S64">
        <f t="shared" si="3"/>
        <v>0</v>
      </c>
      <c r="T64">
        <f t="shared" si="4"/>
        <v>0</v>
      </c>
      <c r="U64">
        <f t="shared" si="5"/>
        <v>0</v>
      </c>
      <c r="V64">
        <f t="shared" si="6"/>
        <v>1</v>
      </c>
      <c r="W64">
        <f t="shared" si="7"/>
        <v>0</v>
      </c>
      <c r="X64">
        <f t="shared" si="8"/>
        <v>0</v>
      </c>
    </row>
    <row r="65" spans="1:24" x14ac:dyDescent="0.3">
      <c r="A65">
        <v>3</v>
      </c>
      <c r="B65">
        <v>39</v>
      </c>
      <c r="C65">
        <v>1</v>
      </c>
      <c r="D65" t="s">
        <v>678</v>
      </c>
      <c r="E65" t="s">
        <v>746</v>
      </c>
      <c r="F65">
        <v>0</v>
      </c>
      <c r="G65">
        <v>1</v>
      </c>
      <c r="P65">
        <f t="shared" si="0"/>
        <v>0</v>
      </c>
      <c r="Q65">
        <f t="shared" si="1"/>
        <v>0</v>
      </c>
      <c r="R65">
        <f t="shared" si="2"/>
        <v>0</v>
      </c>
      <c r="S65">
        <f t="shared" si="3"/>
        <v>1</v>
      </c>
      <c r="T65">
        <f t="shared" si="4"/>
        <v>0</v>
      </c>
      <c r="U65">
        <f t="shared" si="5"/>
        <v>0</v>
      </c>
      <c r="V65">
        <f t="shared" si="6"/>
        <v>0</v>
      </c>
      <c r="W65">
        <f t="shared" si="7"/>
        <v>0</v>
      </c>
      <c r="X65">
        <f t="shared" si="8"/>
        <v>0</v>
      </c>
    </row>
    <row r="66" spans="1:24" x14ac:dyDescent="0.3">
      <c r="A66">
        <v>3</v>
      </c>
      <c r="B66">
        <v>39</v>
      </c>
      <c r="C66">
        <v>2</v>
      </c>
      <c r="D66" t="s">
        <v>678</v>
      </c>
      <c r="E66" t="s">
        <v>747</v>
      </c>
      <c r="F66">
        <v>0</v>
      </c>
      <c r="G66">
        <v>1</v>
      </c>
      <c r="P66">
        <f t="shared" si="0"/>
        <v>0</v>
      </c>
      <c r="Q66">
        <f t="shared" si="1"/>
        <v>0</v>
      </c>
      <c r="R66">
        <f t="shared" si="2"/>
        <v>0</v>
      </c>
      <c r="S66">
        <f t="shared" si="3"/>
        <v>1</v>
      </c>
      <c r="T66">
        <f t="shared" si="4"/>
        <v>0</v>
      </c>
      <c r="U66">
        <f t="shared" si="5"/>
        <v>0</v>
      </c>
      <c r="V66">
        <f t="shared" si="6"/>
        <v>0</v>
      </c>
      <c r="W66">
        <f t="shared" si="7"/>
        <v>0</v>
      </c>
      <c r="X66">
        <f t="shared" si="8"/>
        <v>0</v>
      </c>
    </row>
    <row r="67" spans="1:24" x14ac:dyDescent="0.3">
      <c r="A67">
        <v>3</v>
      </c>
      <c r="B67">
        <v>40</v>
      </c>
      <c r="C67">
        <v>0</v>
      </c>
      <c r="D67" t="s">
        <v>695</v>
      </c>
      <c r="E67" t="s">
        <v>748</v>
      </c>
      <c r="F67">
        <v>0</v>
      </c>
      <c r="G67">
        <v>0</v>
      </c>
      <c r="P67">
        <f t="shared" si="0"/>
        <v>0</v>
      </c>
      <c r="Q67">
        <f t="shared" si="1"/>
        <v>0</v>
      </c>
      <c r="R67">
        <f t="shared" si="2"/>
        <v>0</v>
      </c>
      <c r="S67">
        <f t="shared" si="3"/>
        <v>0</v>
      </c>
      <c r="T67">
        <f t="shared" si="4"/>
        <v>1</v>
      </c>
      <c r="U67">
        <f t="shared" si="5"/>
        <v>0</v>
      </c>
      <c r="V67">
        <f t="shared" si="6"/>
        <v>0</v>
      </c>
      <c r="W67">
        <f t="shared" si="7"/>
        <v>0</v>
      </c>
      <c r="X67">
        <f t="shared" si="8"/>
        <v>0</v>
      </c>
    </row>
    <row r="68" spans="1:24" x14ac:dyDescent="0.3">
      <c r="A68">
        <v>3</v>
      </c>
      <c r="B68">
        <v>40</v>
      </c>
      <c r="C68">
        <v>1</v>
      </c>
      <c r="D68" t="s">
        <v>695</v>
      </c>
      <c r="E68" t="s">
        <v>749</v>
      </c>
      <c r="F68">
        <v>1</v>
      </c>
      <c r="G68">
        <v>0</v>
      </c>
      <c r="P68">
        <f t="shared" ref="P68:P131" si="11">IF(AND($F68&gt;0,$G68&gt;0),1,0)</f>
        <v>0</v>
      </c>
      <c r="Q68">
        <f t="shared" ref="Q68:Q131" si="12">IF(AND($F68&gt;0,$G68=0),1,0)</f>
        <v>1</v>
      </c>
      <c r="R68">
        <f t="shared" ref="R68:R131" si="13">IF(AND($F68&gt;0,$G68&lt;0),1,0)</f>
        <v>0</v>
      </c>
      <c r="S68">
        <f t="shared" ref="S68:S131" si="14">IF(AND($F68=0,$G68&gt;0),1,0)</f>
        <v>0</v>
      </c>
      <c r="T68">
        <f t="shared" ref="T68:T131" si="15">IF(AND($F68=0,$G68=0),1,0)</f>
        <v>0</v>
      </c>
      <c r="U68">
        <f t="shared" ref="U68:U131" si="16">IF(AND($F68=0,$G68&lt;0),1,0)</f>
        <v>0</v>
      </c>
      <c r="V68">
        <f t="shared" ref="V68:V131" si="17">IF(AND($F68&lt;0,$G68&gt;0),1,0)</f>
        <v>0</v>
      </c>
      <c r="W68">
        <f t="shared" ref="W68:W131" si="18">IF(AND($F68&lt;0,$G68=0),1,0)</f>
        <v>0</v>
      </c>
      <c r="X68">
        <f t="shared" ref="X68:X131" si="19">IF(AND($F68&lt;0,$G68&lt;0),1,0)</f>
        <v>0</v>
      </c>
    </row>
    <row r="69" spans="1:24" x14ac:dyDescent="0.3">
      <c r="A69">
        <v>3</v>
      </c>
      <c r="B69">
        <v>40</v>
      </c>
      <c r="C69">
        <v>2</v>
      </c>
      <c r="D69" t="s">
        <v>695</v>
      </c>
      <c r="E69" t="s">
        <v>750</v>
      </c>
      <c r="F69">
        <v>0</v>
      </c>
      <c r="G69">
        <v>0</v>
      </c>
      <c r="P69">
        <f t="shared" si="11"/>
        <v>0</v>
      </c>
      <c r="Q69">
        <f t="shared" si="12"/>
        <v>0</v>
      </c>
      <c r="R69">
        <f t="shared" si="13"/>
        <v>0</v>
      </c>
      <c r="S69">
        <f t="shared" si="14"/>
        <v>0</v>
      </c>
      <c r="T69">
        <f t="shared" si="15"/>
        <v>1</v>
      </c>
      <c r="U69">
        <f t="shared" si="16"/>
        <v>0</v>
      </c>
      <c r="V69">
        <f t="shared" si="17"/>
        <v>0</v>
      </c>
      <c r="W69">
        <f t="shared" si="18"/>
        <v>0</v>
      </c>
      <c r="X69">
        <f t="shared" si="19"/>
        <v>0</v>
      </c>
    </row>
    <row r="70" spans="1:24" x14ac:dyDescent="0.3">
      <c r="A70">
        <v>4</v>
      </c>
      <c r="B70">
        <v>41</v>
      </c>
      <c r="C70">
        <v>0</v>
      </c>
      <c r="D70" t="s">
        <v>684</v>
      </c>
      <c r="E70" t="s">
        <v>751</v>
      </c>
      <c r="F70">
        <v>2</v>
      </c>
      <c r="G70">
        <v>0</v>
      </c>
      <c r="P70">
        <f t="shared" si="11"/>
        <v>0</v>
      </c>
      <c r="Q70">
        <f t="shared" si="12"/>
        <v>1</v>
      </c>
      <c r="R70">
        <f t="shared" si="13"/>
        <v>0</v>
      </c>
      <c r="S70">
        <f t="shared" si="14"/>
        <v>0</v>
      </c>
      <c r="T70">
        <f t="shared" si="15"/>
        <v>0</v>
      </c>
      <c r="U70">
        <f t="shared" si="16"/>
        <v>0</v>
      </c>
      <c r="V70">
        <f t="shared" si="17"/>
        <v>0</v>
      </c>
      <c r="W70">
        <f t="shared" si="18"/>
        <v>0</v>
      </c>
      <c r="X70">
        <f t="shared" si="19"/>
        <v>0</v>
      </c>
    </row>
    <row r="71" spans="1:24" x14ac:dyDescent="0.3">
      <c r="A71">
        <v>4</v>
      </c>
      <c r="B71">
        <v>41</v>
      </c>
      <c r="C71">
        <v>1</v>
      </c>
      <c r="D71" t="s">
        <v>684</v>
      </c>
      <c r="E71" t="s">
        <v>752</v>
      </c>
      <c r="F71">
        <v>0</v>
      </c>
      <c r="G71">
        <v>0</v>
      </c>
      <c r="P71">
        <f t="shared" si="11"/>
        <v>0</v>
      </c>
      <c r="Q71">
        <f t="shared" si="12"/>
        <v>0</v>
      </c>
      <c r="R71">
        <f t="shared" si="13"/>
        <v>0</v>
      </c>
      <c r="S71">
        <f t="shared" si="14"/>
        <v>0</v>
      </c>
      <c r="T71">
        <f t="shared" si="15"/>
        <v>1</v>
      </c>
      <c r="U71">
        <f t="shared" si="16"/>
        <v>0</v>
      </c>
      <c r="V71">
        <f t="shared" si="17"/>
        <v>0</v>
      </c>
      <c r="W71">
        <f t="shared" si="18"/>
        <v>0</v>
      </c>
      <c r="X71">
        <f t="shared" si="19"/>
        <v>0</v>
      </c>
    </row>
    <row r="72" spans="1:24" x14ac:dyDescent="0.3">
      <c r="A72">
        <v>4</v>
      </c>
      <c r="B72">
        <v>41</v>
      </c>
      <c r="C72">
        <v>2</v>
      </c>
      <c r="D72" t="s">
        <v>684</v>
      </c>
      <c r="E72" t="s">
        <v>753</v>
      </c>
      <c r="F72">
        <v>-1</v>
      </c>
      <c r="G72">
        <v>-1</v>
      </c>
      <c r="P72">
        <f t="shared" si="11"/>
        <v>0</v>
      </c>
      <c r="Q72">
        <f t="shared" si="12"/>
        <v>0</v>
      </c>
      <c r="R72">
        <f t="shared" si="13"/>
        <v>0</v>
      </c>
      <c r="S72">
        <f t="shared" si="14"/>
        <v>0</v>
      </c>
      <c r="T72">
        <f t="shared" si="15"/>
        <v>0</v>
      </c>
      <c r="U72">
        <f t="shared" si="16"/>
        <v>0</v>
      </c>
      <c r="V72">
        <f t="shared" si="17"/>
        <v>0</v>
      </c>
      <c r="W72">
        <f t="shared" si="18"/>
        <v>0</v>
      </c>
      <c r="X72">
        <f t="shared" si="19"/>
        <v>1</v>
      </c>
    </row>
    <row r="73" spans="1:24" x14ac:dyDescent="0.3">
      <c r="A73">
        <v>4</v>
      </c>
      <c r="B73">
        <v>42</v>
      </c>
      <c r="C73">
        <v>0</v>
      </c>
      <c r="D73" t="s">
        <v>678</v>
      </c>
      <c r="E73" t="s">
        <v>754</v>
      </c>
      <c r="F73">
        <v>0</v>
      </c>
      <c r="G73">
        <v>0</v>
      </c>
      <c r="P73">
        <f t="shared" si="11"/>
        <v>0</v>
      </c>
      <c r="Q73">
        <f t="shared" si="12"/>
        <v>0</v>
      </c>
      <c r="R73">
        <f t="shared" si="13"/>
        <v>0</v>
      </c>
      <c r="S73">
        <f t="shared" si="14"/>
        <v>0</v>
      </c>
      <c r="T73">
        <f t="shared" si="15"/>
        <v>1</v>
      </c>
      <c r="U73">
        <f t="shared" si="16"/>
        <v>0</v>
      </c>
      <c r="V73">
        <f t="shared" si="17"/>
        <v>0</v>
      </c>
      <c r="W73">
        <f t="shared" si="18"/>
        <v>0</v>
      </c>
      <c r="X73">
        <f t="shared" si="19"/>
        <v>0</v>
      </c>
    </row>
    <row r="74" spans="1:24" x14ac:dyDescent="0.3">
      <c r="A74">
        <v>4</v>
      </c>
      <c r="B74">
        <v>42</v>
      </c>
      <c r="C74">
        <v>1</v>
      </c>
      <c r="D74" t="s">
        <v>678</v>
      </c>
      <c r="E74" t="s">
        <v>755</v>
      </c>
      <c r="F74">
        <v>0</v>
      </c>
      <c r="G74">
        <v>-1</v>
      </c>
      <c r="P74">
        <f t="shared" si="11"/>
        <v>0</v>
      </c>
      <c r="Q74">
        <f t="shared" si="12"/>
        <v>0</v>
      </c>
      <c r="R74">
        <f t="shared" si="13"/>
        <v>0</v>
      </c>
      <c r="S74">
        <f t="shared" si="14"/>
        <v>0</v>
      </c>
      <c r="T74">
        <f t="shared" si="15"/>
        <v>0</v>
      </c>
      <c r="U74">
        <f t="shared" si="16"/>
        <v>1</v>
      </c>
      <c r="V74">
        <f t="shared" si="17"/>
        <v>0</v>
      </c>
      <c r="W74">
        <f t="shared" si="18"/>
        <v>0</v>
      </c>
      <c r="X74">
        <f t="shared" si="19"/>
        <v>0</v>
      </c>
    </row>
    <row r="75" spans="1:24" x14ac:dyDescent="0.3">
      <c r="A75">
        <v>4</v>
      </c>
      <c r="B75">
        <v>42</v>
      </c>
      <c r="C75">
        <v>2</v>
      </c>
      <c r="D75" t="s">
        <v>678</v>
      </c>
      <c r="E75" t="s">
        <v>756</v>
      </c>
      <c r="F75">
        <v>0</v>
      </c>
      <c r="G75">
        <v>-1</v>
      </c>
      <c r="P75">
        <f t="shared" si="11"/>
        <v>0</v>
      </c>
      <c r="Q75">
        <f t="shared" si="12"/>
        <v>0</v>
      </c>
      <c r="R75">
        <f t="shared" si="13"/>
        <v>0</v>
      </c>
      <c r="S75">
        <f t="shared" si="14"/>
        <v>0</v>
      </c>
      <c r="T75">
        <f t="shared" si="15"/>
        <v>0</v>
      </c>
      <c r="U75">
        <f t="shared" si="16"/>
        <v>1</v>
      </c>
      <c r="V75">
        <f t="shared" si="17"/>
        <v>0</v>
      </c>
      <c r="W75">
        <f t="shared" si="18"/>
        <v>0</v>
      </c>
      <c r="X75">
        <f t="shared" si="19"/>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workbookViewId="0">
      <selection activeCell="F3" sqref="F3:G63"/>
    </sheetView>
  </sheetViews>
  <sheetFormatPr defaultRowHeight="14.4" x14ac:dyDescent="0.3"/>
  <sheetData>
    <row r="1" spans="1:24" x14ac:dyDescent="0.3">
      <c r="A1" t="s">
        <v>0</v>
      </c>
      <c r="B1" t="s">
        <v>1</v>
      </c>
      <c r="C1" t="s">
        <v>2</v>
      </c>
      <c r="D1" t="s">
        <v>3</v>
      </c>
      <c r="E1" t="s">
        <v>4</v>
      </c>
      <c r="F1" t="s">
        <v>5</v>
      </c>
      <c r="G1" t="s">
        <v>6</v>
      </c>
      <c r="O1">
        <f>COUNT(A:A)</f>
        <v>61</v>
      </c>
    </row>
    <row r="3" spans="1:24" x14ac:dyDescent="0.3">
      <c r="A3">
        <v>0</v>
      </c>
      <c r="B3">
        <v>12</v>
      </c>
      <c r="C3">
        <v>0</v>
      </c>
      <c r="D3" t="s">
        <v>757</v>
      </c>
      <c r="E3" t="s">
        <v>663</v>
      </c>
      <c r="F3">
        <v>0</v>
      </c>
      <c r="G3">
        <v>0</v>
      </c>
      <c r="P3">
        <f>IF(AND($F3&gt;0,$G3&gt;0),1,0)</f>
        <v>0</v>
      </c>
      <c r="Q3">
        <f>IF(AND($F3&gt;0,$G3=0),1,0)</f>
        <v>0</v>
      </c>
      <c r="R3">
        <f>IF(AND($F3&gt;0,$G3&lt;0),1,0)</f>
        <v>0</v>
      </c>
      <c r="S3">
        <f>IF(AND($F3=0,$G3&gt;0),1,0)</f>
        <v>0</v>
      </c>
      <c r="T3">
        <f>IF(AND($F3=0,$G3=0),1,0)</f>
        <v>1</v>
      </c>
      <c r="U3">
        <f>IF(AND($F3=0,$G3&lt;0),1,0)</f>
        <v>0</v>
      </c>
      <c r="V3">
        <f>IF(AND($F3&lt;0,$G3&gt;0),1,0)</f>
        <v>0</v>
      </c>
      <c r="W3">
        <f>IF(AND($F3&lt;0,$G3=0),1,0)</f>
        <v>0</v>
      </c>
      <c r="X3">
        <f>IF(AND($F3&lt;0,$G3&lt;0),1,0)</f>
        <v>0</v>
      </c>
    </row>
    <row r="4" spans="1:24" x14ac:dyDescent="0.3">
      <c r="A4">
        <v>0</v>
      </c>
      <c r="B4">
        <v>13</v>
      </c>
      <c r="C4">
        <v>0</v>
      </c>
      <c r="D4" t="s">
        <v>758</v>
      </c>
      <c r="E4" t="s">
        <v>759</v>
      </c>
      <c r="F4">
        <v>0</v>
      </c>
      <c r="G4">
        <v>0</v>
      </c>
      <c r="J4" t="s">
        <v>902</v>
      </c>
      <c r="K4" t="s">
        <v>903</v>
      </c>
      <c r="L4" s="1" t="s">
        <v>905</v>
      </c>
      <c r="M4" t="s">
        <v>904</v>
      </c>
      <c r="N4" t="s">
        <v>906</v>
      </c>
      <c r="P4">
        <f t="shared" ref="P4:P67" si="0">IF(AND($F4&gt;0,$G4&gt;0),1,0)</f>
        <v>0</v>
      </c>
      <c r="Q4">
        <f t="shared" ref="Q4:Q67" si="1">IF(AND($F4&gt;0,$G4=0),1,0)</f>
        <v>0</v>
      </c>
      <c r="R4">
        <f t="shared" ref="R4:R67" si="2">IF(AND($F4&gt;0,$G4&lt;0),1,0)</f>
        <v>0</v>
      </c>
      <c r="S4">
        <f t="shared" ref="S4:S67" si="3">IF(AND($F4=0,$G4&gt;0),1,0)</f>
        <v>0</v>
      </c>
      <c r="T4">
        <f t="shared" ref="T4:T67" si="4">IF(AND($F4=0,$G4=0),1,0)</f>
        <v>1</v>
      </c>
      <c r="U4">
        <f t="shared" ref="U4:U67" si="5">IF(AND($F4=0,$G4&lt;0),1,0)</f>
        <v>0</v>
      </c>
      <c r="V4">
        <f t="shared" ref="V4:V67" si="6">IF(AND($F4&lt;0,$G4&gt;0),1,0)</f>
        <v>0</v>
      </c>
      <c r="W4">
        <f t="shared" ref="W4:W67" si="7">IF(AND($F4&lt;0,$G4=0),1,0)</f>
        <v>0</v>
      </c>
      <c r="X4">
        <f t="shared" ref="X4:X67" si="8">IF(AND($F4&lt;0,$G4&lt;0),1,0)</f>
        <v>0</v>
      </c>
    </row>
    <row r="5" spans="1:24" x14ac:dyDescent="0.3">
      <c r="A5">
        <v>0</v>
      </c>
      <c r="B5">
        <v>14</v>
      </c>
      <c r="C5">
        <v>0</v>
      </c>
      <c r="D5" t="s">
        <v>760</v>
      </c>
      <c r="E5" t="s">
        <v>761</v>
      </c>
      <c r="F5">
        <v>0</v>
      </c>
      <c r="G5">
        <v>0</v>
      </c>
      <c r="J5" t="s">
        <v>903</v>
      </c>
      <c r="K5">
        <f>SUM(P:P)</f>
        <v>7</v>
      </c>
      <c r="L5">
        <f>SUM(Q:Q)</f>
        <v>4</v>
      </c>
      <c r="M5">
        <f>SUM(R:R)</f>
        <v>11</v>
      </c>
      <c r="N5">
        <f>SUM(K5:M5)</f>
        <v>22</v>
      </c>
      <c r="P5">
        <f t="shared" si="0"/>
        <v>0</v>
      </c>
      <c r="Q5">
        <f t="shared" si="1"/>
        <v>0</v>
      </c>
      <c r="R5">
        <f t="shared" si="2"/>
        <v>0</v>
      </c>
      <c r="S5">
        <f t="shared" si="3"/>
        <v>0</v>
      </c>
      <c r="T5">
        <f t="shared" si="4"/>
        <v>1</v>
      </c>
      <c r="U5">
        <f t="shared" si="5"/>
        <v>0</v>
      </c>
      <c r="V5">
        <f t="shared" si="6"/>
        <v>0</v>
      </c>
      <c r="W5">
        <f t="shared" si="7"/>
        <v>0</v>
      </c>
      <c r="X5">
        <f t="shared" si="8"/>
        <v>0</v>
      </c>
    </row>
    <row r="6" spans="1:24" x14ac:dyDescent="0.3">
      <c r="A6">
        <v>0</v>
      </c>
      <c r="B6">
        <v>14</v>
      </c>
      <c r="C6">
        <v>1</v>
      </c>
      <c r="D6" t="s">
        <v>760</v>
      </c>
      <c r="E6" t="s">
        <v>762</v>
      </c>
      <c r="F6">
        <v>0</v>
      </c>
      <c r="G6">
        <v>0</v>
      </c>
      <c r="J6" s="1" t="s">
        <v>905</v>
      </c>
      <c r="K6">
        <f>SUM(S:S)</f>
        <v>4</v>
      </c>
      <c r="L6">
        <f>SUM(T:T)</f>
        <v>17</v>
      </c>
      <c r="M6">
        <f>SUM(U:U)</f>
        <v>8</v>
      </c>
      <c r="N6">
        <f t="shared" ref="N6:N7" si="9">SUM(K6:M6)</f>
        <v>29</v>
      </c>
      <c r="P6">
        <f t="shared" si="0"/>
        <v>0</v>
      </c>
      <c r="Q6">
        <f t="shared" si="1"/>
        <v>0</v>
      </c>
      <c r="R6">
        <f t="shared" si="2"/>
        <v>0</v>
      </c>
      <c r="S6">
        <f t="shared" si="3"/>
        <v>0</v>
      </c>
      <c r="T6">
        <f t="shared" si="4"/>
        <v>1</v>
      </c>
      <c r="U6">
        <f t="shared" si="5"/>
        <v>0</v>
      </c>
      <c r="V6">
        <f t="shared" si="6"/>
        <v>0</v>
      </c>
      <c r="W6">
        <f t="shared" si="7"/>
        <v>0</v>
      </c>
      <c r="X6">
        <f t="shared" si="8"/>
        <v>0</v>
      </c>
    </row>
    <row r="7" spans="1:24" x14ac:dyDescent="0.3">
      <c r="A7">
        <v>0</v>
      </c>
      <c r="B7">
        <v>14</v>
      </c>
      <c r="C7">
        <v>2</v>
      </c>
      <c r="D7" t="s">
        <v>760</v>
      </c>
      <c r="E7" t="s">
        <v>763</v>
      </c>
      <c r="F7">
        <v>0</v>
      </c>
      <c r="G7">
        <v>0</v>
      </c>
      <c r="J7" t="s">
        <v>904</v>
      </c>
      <c r="K7">
        <f>SUM(V:V)</f>
        <v>0</v>
      </c>
      <c r="L7">
        <f>SUM(W:W)</f>
        <v>4</v>
      </c>
      <c r="M7">
        <f>SUM(X:X)</f>
        <v>6</v>
      </c>
      <c r="N7">
        <f t="shared" si="9"/>
        <v>10</v>
      </c>
      <c r="P7">
        <f t="shared" si="0"/>
        <v>0</v>
      </c>
      <c r="Q7">
        <f t="shared" si="1"/>
        <v>0</v>
      </c>
      <c r="R7">
        <f t="shared" si="2"/>
        <v>0</v>
      </c>
      <c r="S7">
        <f t="shared" si="3"/>
        <v>0</v>
      </c>
      <c r="T7">
        <f t="shared" si="4"/>
        <v>1</v>
      </c>
      <c r="U7">
        <f t="shared" si="5"/>
        <v>0</v>
      </c>
      <c r="V7">
        <f t="shared" si="6"/>
        <v>0</v>
      </c>
      <c r="W7">
        <f t="shared" si="7"/>
        <v>0</v>
      </c>
      <c r="X7">
        <f t="shared" si="8"/>
        <v>0</v>
      </c>
    </row>
    <row r="8" spans="1:24" x14ac:dyDescent="0.3">
      <c r="A8">
        <v>0</v>
      </c>
      <c r="B8">
        <v>14</v>
      </c>
      <c r="C8">
        <v>3</v>
      </c>
      <c r="D8" t="s">
        <v>760</v>
      </c>
      <c r="E8" t="s">
        <v>764</v>
      </c>
      <c r="F8">
        <v>0</v>
      </c>
      <c r="G8">
        <v>0</v>
      </c>
      <c r="J8" t="s">
        <v>906</v>
      </c>
      <c r="K8">
        <f>SUM(K5:K7)</f>
        <v>11</v>
      </c>
      <c r="L8">
        <f t="shared" ref="L8:M8" si="10">SUM(L5:L7)</f>
        <v>25</v>
      </c>
      <c r="M8">
        <f t="shared" si="10"/>
        <v>25</v>
      </c>
      <c r="P8">
        <f t="shared" si="0"/>
        <v>0</v>
      </c>
      <c r="Q8">
        <f t="shared" si="1"/>
        <v>0</v>
      </c>
      <c r="R8">
        <f t="shared" si="2"/>
        <v>0</v>
      </c>
      <c r="S8">
        <f t="shared" si="3"/>
        <v>0</v>
      </c>
      <c r="T8">
        <f t="shared" si="4"/>
        <v>1</v>
      </c>
      <c r="U8">
        <f t="shared" si="5"/>
        <v>0</v>
      </c>
      <c r="V8">
        <f t="shared" si="6"/>
        <v>0</v>
      </c>
      <c r="W8">
        <f t="shared" si="7"/>
        <v>0</v>
      </c>
      <c r="X8">
        <f t="shared" si="8"/>
        <v>0</v>
      </c>
    </row>
    <row r="9" spans="1:24" x14ac:dyDescent="0.3">
      <c r="A9">
        <v>0</v>
      </c>
      <c r="B9">
        <v>14</v>
      </c>
      <c r="C9">
        <v>4</v>
      </c>
      <c r="D9" t="s">
        <v>760</v>
      </c>
      <c r="E9" t="s">
        <v>765</v>
      </c>
      <c r="F9">
        <v>1</v>
      </c>
      <c r="G9">
        <v>1</v>
      </c>
      <c r="P9">
        <f t="shared" si="0"/>
        <v>1</v>
      </c>
      <c r="Q9">
        <f t="shared" si="1"/>
        <v>0</v>
      </c>
      <c r="R9">
        <f t="shared" si="2"/>
        <v>0</v>
      </c>
      <c r="S9">
        <f t="shared" si="3"/>
        <v>0</v>
      </c>
      <c r="T9">
        <f t="shared" si="4"/>
        <v>0</v>
      </c>
      <c r="U9">
        <f t="shared" si="5"/>
        <v>0</v>
      </c>
      <c r="V9">
        <f t="shared" si="6"/>
        <v>0</v>
      </c>
      <c r="W9">
        <f t="shared" si="7"/>
        <v>0</v>
      </c>
      <c r="X9">
        <f t="shared" si="8"/>
        <v>0</v>
      </c>
    </row>
    <row r="10" spans="1:24" x14ac:dyDescent="0.3">
      <c r="A10">
        <v>0</v>
      </c>
      <c r="B10">
        <v>14</v>
      </c>
      <c r="C10">
        <v>5</v>
      </c>
      <c r="D10" t="s">
        <v>760</v>
      </c>
      <c r="E10" t="s">
        <v>766</v>
      </c>
      <c r="F10">
        <v>0</v>
      </c>
      <c r="G10">
        <v>1</v>
      </c>
      <c r="J10" t="s">
        <v>907</v>
      </c>
      <c r="K10">
        <f>(K5+L6+M7)/SUM(K5:M7)</f>
        <v>0.49180327868852458</v>
      </c>
      <c r="P10">
        <f t="shared" si="0"/>
        <v>0</v>
      </c>
      <c r="Q10">
        <f t="shared" si="1"/>
        <v>0</v>
      </c>
      <c r="R10">
        <f t="shared" si="2"/>
        <v>0</v>
      </c>
      <c r="S10">
        <f t="shared" si="3"/>
        <v>1</v>
      </c>
      <c r="T10">
        <f t="shared" si="4"/>
        <v>0</v>
      </c>
      <c r="U10">
        <f t="shared" si="5"/>
        <v>0</v>
      </c>
      <c r="V10">
        <f t="shared" si="6"/>
        <v>0</v>
      </c>
      <c r="W10">
        <f t="shared" si="7"/>
        <v>0</v>
      </c>
      <c r="X10">
        <f t="shared" si="8"/>
        <v>0</v>
      </c>
    </row>
    <row r="11" spans="1:24" x14ac:dyDescent="0.3">
      <c r="A11">
        <v>0</v>
      </c>
      <c r="B11">
        <v>15</v>
      </c>
      <c r="C11">
        <v>0</v>
      </c>
      <c r="D11" t="s">
        <v>757</v>
      </c>
      <c r="E11" t="s">
        <v>767</v>
      </c>
      <c r="F11">
        <v>0</v>
      </c>
      <c r="G11">
        <v>0</v>
      </c>
      <c r="P11">
        <f t="shared" si="0"/>
        <v>0</v>
      </c>
      <c r="Q11">
        <f t="shared" si="1"/>
        <v>0</v>
      </c>
      <c r="R11">
        <f t="shared" si="2"/>
        <v>0</v>
      </c>
      <c r="S11">
        <f t="shared" si="3"/>
        <v>0</v>
      </c>
      <c r="T11">
        <f t="shared" si="4"/>
        <v>1</v>
      </c>
      <c r="U11">
        <f t="shared" si="5"/>
        <v>0</v>
      </c>
      <c r="V11">
        <f t="shared" si="6"/>
        <v>0</v>
      </c>
      <c r="W11">
        <f t="shared" si="7"/>
        <v>0</v>
      </c>
      <c r="X11">
        <f t="shared" si="8"/>
        <v>0</v>
      </c>
    </row>
    <row r="12" spans="1:24" x14ac:dyDescent="0.3">
      <c r="A12">
        <v>0</v>
      </c>
      <c r="B12">
        <v>15</v>
      </c>
      <c r="C12">
        <v>1</v>
      </c>
      <c r="D12" t="s">
        <v>757</v>
      </c>
      <c r="E12" t="s">
        <v>768</v>
      </c>
      <c r="F12">
        <v>-1</v>
      </c>
      <c r="G12">
        <v>0</v>
      </c>
      <c r="P12">
        <f t="shared" si="0"/>
        <v>0</v>
      </c>
      <c r="Q12">
        <f t="shared" si="1"/>
        <v>0</v>
      </c>
      <c r="R12">
        <f t="shared" si="2"/>
        <v>0</v>
      </c>
      <c r="S12">
        <f t="shared" si="3"/>
        <v>0</v>
      </c>
      <c r="T12">
        <f t="shared" si="4"/>
        <v>0</v>
      </c>
      <c r="U12">
        <f t="shared" si="5"/>
        <v>0</v>
      </c>
      <c r="V12">
        <f t="shared" si="6"/>
        <v>0</v>
      </c>
      <c r="W12">
        <f t="shared" si="7"/>
        <v>1</v>
      </c>
      <c r="X12">
        <f t="shared" si="8"/>
        <v>0</v>
      </c>
    </row>
    <row r="13" spans="1:24" x14ac:dyDescent="0.3">
      <c r="A13">
        <v>0</v>
      </c>
      <c r="B13">
        <v>15</v>
      </c>
      <c r="C13">
        <v>2</v>
      </c>
      <c r="D13" t="s">
        <v>757</v>
      </c>
      <c r="E13" t="s">
        <v>769</v>
      </c>
      <c r="F13">
        <v>1</v>
      </c>
      <c r="G13">
        <v>1</v>
      </c>
      <c r="P13">
        <f t="shared" si="0"/>
        <v>1</v>
      </c>
      <c r="Q13">
        <f t="shared" si="1"/>
        <v>0</v>
      </c>
      <c r="R13">
        <f t="shared" si="2"/>
        <v>0</v>
      </c>
      <c r="S13">
        <f t="shared" si="3"/>
        <v>0</v>
      </c>
      <c r="T13">
        <f t="shared" si="4"/>
        <v>0</v>
      </c>
      <c r="U13">
        <f t="shared" si="5"/>
        <v>0</v>
      </c>
      <c r="V13">
        <f t="shared" si="6"/>
        <v>0</v>
      </c>
      <c r="W13">
        <f t="shared" si="7"/>
        <v>0</v>
      </c>
      <c r="X13">
        <f t="shared" si="8"/>
        <v>0</v>
      </c>
    </row>
    <row r="14" spans="1:24" x14ac:dyDescent="0.3">
      <c r="A14">
        <v>0</v>
      </c>
      <c r="B14">
        <v>17</v>
      </c>
      <c r="C14">
        <v>0</v>
      </c>
      <c r="D14" t="s">
        <v>770</v>
      </c>
      <c r="E14" t="s">
        <v>771</v>
      </c>
      <c r="F14">
        <v>1</v>
      </c>
      <c r="G14">
        <v>1</v>
      </c>
      <c r="P14">
        <f t="shared" si="0"/>
        <v>1</v>
      </c>
      <c r="Q14">
        <f t="shared" si="1"/>
        <v>0</v>
      </c>
      <c r="R14">
        <f t="shared" si="2"/>
        <v>0</v>
      </c>
      <c r="S14">
        <f t="shared" si="3"/>
        <v>0</v>
      </c>
      <c r="T14">
        <f t="shared" si="4"/>
        <v>0</v>
      </c>
      <c r="U14">
        <f t="shared" si="5"/>
        <v>0</v>
      </c>
      <c r="V14">
        <f t="shared" si="6"/>
        <v>0</v>
      </c>
      <c r="W14">
        <f t="shared" si="7"/>
        <v>0</v>
      </c>
      <c r="X14">
        <f t="shared" si="8"/>
        <v>0</v>
      </c>
    </row>
    <row r="15" spans="1:24" x14ac:dyDescent="0.3">
      <c r="A15">
        <v>0</v>
      </c>
      <c r="B15">
        <v>17</v>
      </c>
      <c r="C15">
        <v>1</v>
      </c>
      <c r="D15" t="s">
        <v>770</v>
      </c>
      <c r="E15" t="s">
        <v>772</v>
      </c>
      <c r="F15">
        <v>1</v>
      </c>
      <c r="G15">
        <v>1</v>
      </c>
      <c r="P15">
        <f t="shared" si="0"/>
        <v>1</v>
      </c>
      <c r="Q15">
        <f t="shared" si="1"/>
        <v>0</v>
      </c>
      <c r="R15">
        <f t="shared" si="2"/>
        <v>0</v>
      </c>
      <c r="S15">
        <f t="shared" si="3"/>
        <v>0</v>
      </c>
      <c r="T15">
        <f t="shared" si="4"/>
        <v>0</v>
      </c>
      <c r="U15">
        <f t="shared" si="5"/>
        <v>0</v>
      </c>
      <c r="V15">
        <f t="shared" si="6"/>
        <v>0</v>
      </c>
      <c r="W15">
        <f t="shared" si="7"/>
        <v>0</v>
      </c>
      <c r="X15">
        <f t="shared" si="8"/>
        <v>0</v>
      </c>
    </row>
    <row r="16" spans="1:24" x14ac:dyDescent="0.3">
      <c r="A16">
        <v>1</v>
      </c>
      <c r="B16">
        <v>18</v>
      </c>
      <c r="C16">
        <v>0</v>
      </c>
      <c r="D16" t="s">
        <v>773</v>
      </c>
      <c r="E16" t="s">
        <v>774</v>
      </c>
      <c r="F16">
        <v>2</v>
      </c>
      <c r="G16">
        <v>0</v>
      </c>
      <c r="P16">
        <f t="shared" si="0"/>
        <v>0</v>
      </c>
      <c r="Q16">
        <f t="shared" si="1"/>
        <v>1</v>
      </c>
      <c r="R16">
        <f t="shared" si="2"/>
        <v>0</v>
      </c>
      <c r="S16">
        <f t="shared" si="3"/>
        <v>0</v>
      </c>
      <c r="T16">
        <f t="shared" si="4"/>
        <v>0</v>
      </c>
      <c r="U16">
        <f t="shared" si="5"/>
        <v>0</v>
      </c>
      <c r="V16">
        <f t="shared" si="6"/>
        <v>0</v>
      </c>
      <c r="W16">
        <f t="shared" si="7"/>
        <v>0</v>
      </c>
      <c r="X16">
        <f t="shared" si="8"/>
        <v>0</v>
      </c>
    </row>
    <row r="17" spans="1:24" x14ac:dyDescent="0.3">
      <c r="A17">
        <v>1</v>
      </c>
      <c r="B17">
        <v>18</v>
      </c>
      <c r="C17">
        <v>1</v>
      </c>
      <c r="D17" t="s">
        <v>773</v>
      </c>
      <c r="E17" t="s">
        <v>775</v>
      </c>
      <c r="F17">
        <v>0</v>
      </c>
      <c r="G17">
        <v>0</v>
      </c>
      <c r="P17">
        <f t="shared" si="0"/>
        <v>0</v>
      </c>
      <c r="Q17">
        <f t="shared" si="1"/>
        <v>0</v>
      </c>
      <c r="R17">
        <f t="shared" si="2"/>
        <v>0</v>
      </c>
      <c r="S17">
        <f t="shared" si="3"/>
        <v>0</v>
      </c>
      <c r="T17">
        <f t="shared" si="4"/>
        <v>1</v>
      </c>
      <c r="U17">
        <f t="shared" si="5"/>
        <v>0</v>
      </c>
      <c r="V17">
        <f t="shared" si="6"/>
        <v>0</v>
      </c>
      <c r="W17">
        <f t="shared" si="7"/>
        <v>0</v>
      </c>
      <c r="X17">
        <f t="shared" si="8"/>
        <v>0</v>
      </c>
    </row>
    <row r="18" spans="1:24" x14ac:dyDescent="0.3">
      <c r="A18">
        <v>1</v>
      </c>
      <c r="B18">
        <v>18</v>
      </c>
      <c r="C18">
        <v>2</v>
      </c>
      <c r="D18" t="s">
        <v>773</v>
      </c>
      <c r="E18" t="s">
        <v>776</v>
      </c>
      <c r="F18">
        <v>1</v>
      </c>
      <c r="G18">
        <v>1</v>
      </c>
      <c r="P18">
        <f t="shared" si="0"/>
        <v>1</v>
      </c>
      <c r="Q18">
        <f t="shared" si="1"/>
        <v>0</v>
      </c>
      <c r="R18">
        <f t="shared" si="2"/>
        <v>0</v>
      </c>
      <c r="S18">
        <f t="shared" si="3"/>
        <v>0</v>
      </c>
      <c r="T18">
        <f t="shared" si="4"/>
        <v>0</v>
      </c>
      <c r="U18">
        <f t="shared" si="5"/>
        <v>0</v>
      </c>
      <c r="V18">
        <f t="shared" si="6"/>
        <v>0</v>
      </c>
      <c r="W18">
        <f t="shared" si="7"/>
        <v>0</v>
      </c>
      <c r="X18">
        <f t="shared" si="8"/>
        <v>0</v>
      </c>
    </row>
    <row r="19" spans="1:24" x14ac:dyDescent="0.3">
      <c r="A19">
        <v>1</v>
      </c>
      <c r="B19">
        <v>18</v>
      </c>
      <c r="C19">
        <v>3</v>
      </c>
      <c r="D19" t="s">
        <v>773</v>
      </c>
      <c r="E19" t="s">
        <v>777</v>
      </c>
      <c r="F19">
        <v>0</v>
      </c>
      <c r="G19">
        <v>1</v>
      </c>
      <c r="P19">
        <f t="shared" si="0"/>
        <v>0</v>
      </c>
      <c r="Q19">
        <f t="shared" si="1"/>
        <v>0</v>
      </c>
      <c r="R19">
        <f t="shared" si="2"/>
        <v>0</v>
      </c>
      <c r="S19">
        <f t="shared" si="3"/>
        <v>1</v>
      </c>
      <c r="T19">
        <f t="shared" si="4"/>
        <v>0</v>
      </c>
      <c r="U19">
        <f t="shared" si="5"/>
        <v>0</v>
      </c>
      <c r="V19">
        <f t="shared" si="6"/>
        <v>0</v>
      </c>
      <c r="W19">
        <f t="shared" si="7"/>
        <v>0</v>
      </c>
      <c r="X19">
        <f t="shared" si="8"/>
        <v>0</v>
      </c>
    </row>
    <row r="20" spans="1:24" x14ac:dyDescent="0.3">
      <c r="A20">
        <v>1</v>
      </c>
      <c r="B20">
        <v>18</v>
      </c>
      <c r="C20">
        <v>4</v>
      </c>
      <c r="D20" t="s">
        <v>773</v>
      </c>
      <c r="E20" t="s">
        <v>778</v>
      </c>
      <c r="F20">
        <v>1</v>
      </c>
      <c r="G20">
        <v>0</v>
      </c>
      <c r="P20">
        <f t="shared" si="0"/>
        <v>0</v>
      </c>
      <c r="Q20">
        <f t="shared" si="1"/>
        <v>1</v>
      </c>
      <c r="R20">
        <f t="shared" si="2"/>
        <v>0</v>
      </c>
      <c r="S20">
        <f t="shared" si="3"/>
        <v>0</v>
      </c>
      <c r="T20">
        <f t="shared" si="4"/>
        <v>0</v>
      </c>
      <c r="U20">
        <f t="shared" si="5"/>
        <v>0</v>
      </c>
      <c r="V20">
        <f t="shared" si="6"/>
        <v>0</v>
      </c>
      <c r="W20">
        <f t="shared" si="7"/>
        <v>0</v>
      </c>
      <c r="X20">
        <f t="shared" si="8"/>
        <v>0</v>
      </c>
    </row>
    <row r="21" spans="1:24" x14ac:dyDescent="0.3">
      <c r="A21">
        <v>1</v>
      </c>
      <c r="B21">
        <v>18</v>
      </c>
      <c r="C21">
        <v>5</v>
      </c>
      <c r="D21" t="s">
        <v>773</v>
      </c>
      <c r="E21" t="s">
        <v>779</v>
      </c>
      <c r="F21">
        <v>0</v>
      </c>
      <c r="G21">
        <v>1</v>
      </c>
      <c r="P21">
        <f t="shared" si="0"/>
        <v>0</v>
      </c>
      <c r="Q21">
        <f t="shared" si="1"/>
        <v>0</v>
      </c>
      <c r="R21">
        <f t="shared" si="2"/>
        <v>0</v>
      </c>
      <c r="S21">
        <f t="shared" si="3"/>
        <v>1</v>
      </c>
      <c r="T21">
        <f t="shared" si="4"/>
        <v>0</v>
      </c>
      <c r="U21">
        <f t="shared" si="5"/>
        <v>0</v>
      </c>
      <c r="V21">
        <f t="shared" si="6"/>
        <v>0</v>
      </c>
      <c r="W21">
        <f t="shared" si="7"/>
        <v>0</v>
      </c>
      <c r="X21">
        <f t="shared" si="8"/>
        <v>0</v>
      </c>
    </row>
    <row r="22" spans="1:24" x14ac:dyDescent="0.3">
      <c r="A22">
        <v>1</v>
      </c>
      <c r="B22">
        <v>18</v>
      </c>
      <c r="C22">
        <v>6</v>
      </c>
      <c r="D22" t="s">
        <v>773</v>
      </c>
      <c r="E22" t="s">
        <v>670</v>
      </c>
      <c r="F22">
        <v>0</v>
      </c>
      <c r="G22">
        <v>0</v>
      </c>
      <c r="P22">
        <f t="shared" si="0"/>
        <v>0</v>
      </c>
      <c r="Q22">
        <f t="shared" si="1"/>
        <v>0</v>
      </c>
      <c r="R22">
        <f t="shared" si="2"/>
        <v>0</v>
      </c>
      <c r="S22">
        <f t="shared" si="3"/>
        <v>0</v>
      </c>
      <c r="T22">
        <f t="shared" si="4"/>
        <v>1</v>
      </c>
      <c r="U22">
        <f t="shared" si="5"/>
        <v>0</v>
      </c>
      <c r="V22">
        <f t="shared" si="6"/>
        <v>0</v>
      </c>
      <c r="W22">
        <f t="shared" si="7"/>
        <v>0</v>
      </c>
      <c r="X22">
        <f t="shared" si="8"/>
        <v>0</v>
      </c>
    </row>
    <row r="23" spans="1:24" x14ac:dyDescent="0.3">
      <c r="A23">
        <v>1</v>
      </c>
      <c r="B23">
        <v>20</v>
      </c>
      <c r="C23">
        <v>0</v>
      </c>
      <c r="D23" t="s">
        <v>757</v>
      </c>
      <c r="E23" t="s">
        <v>780</v>
      </c>
      <c r="F23">
        <v>1</v>
      </c>
      <c r="G23">
        <v>-1</v>
      </c>
      <c r="P23">
        <f t="shared" si="0"/>
        <v>0</v>
      </c>
      <c r="Q23">
        <f t="shared" si="1"/>
        <v>0</v>
      </c>
      <c r="R23">
        <f t="shared" si="2"/>
        <v>1</v>
      </c>
      <c r="S23">
        <f t="shared" si="3"/>
        <v>0</v>
      </c>
      <c r="T23">
        <f t="shared" si="4"/>
        <v>0</v>
      </c>
      <c r="U23">
        <f t="shared" si="5"/>
        <v>0</v>
      </c>
      <c r="V23">
        <f t="shared" si="6"/>
        <v>0</v>
      </c>
      <c r="W23">
        <f t="shared" si="7"/>
        <v>0</v>
      </c>
      <c r="X23">
        <f t="shared" si="8"/>
        <v>0</v>
      </c>
    </row>
    <row r="24" spans="1:24" x14ac:dyDescent="0.3">
      <c r="A24">
        <v>1</v>
      </c>
      <c r="B24">
        <v>20</v>
      </c>
      <c r="C24">
        <v>1</v>
      </c>
      <c r="D24" t="s">
        <v>757</v>
      </c>
      <c r="E24" t="s">
        <v>781</v>
      </c>
      <c r="F24">
        <v>-1</v>
      </c>
      <c r="G24">
        <v>-1</v>
      </c>
      <c r="P24">
        <f t="shared" si="0"/>
        <v>0</v>
      </c>
      <c r="Q24">
        <f t="shared" si="1"/>
        <v>0</v>
      </c>
      <c r="R24">
        <f t="shared" si="2"/>
        <v>0</v>
      </c>
      <c r="S24">
        <f t="shared" si="3"/>
        <v>0</v>
      </c>
      <c r="T24">
        <f t="shared" si="4"/>
        <v>0</v>
      </c>
      <c r="U24">
        <f t="shared" si="5"/>
        <v>0</v>
      </c>
      <c r="V24">
        <f t="shared" si="6"/>
        <v>0</v>
      </c>
      <c r="W24">
        <f t="shared" si="7"/>
        <v>0</v>
      </c>
      <c r="X24">
        <f t="shared" si="8"/>
        <v>1</v>
      </c>
    </row>
    <row r="25" spans="1:24" x14ac:dyDescent="0.3">
      <c r="A25">
        <v>1</v>
      </c>
      <c r="B25">
        <v>21</v>
      </c>
      <c r="C25">
        <v>0</v>
      </c>
      <c r="D25" t="s">
        <v>782</v>
      </c>
      <c r="E25" t="s">
        <v>783</v>
      </c>
      <c r="F25">
        <v>0</v>
      </c>
      <c r="G25">
        <v>0</v>
      </c>
      <c r="P25">
        <f t="shared" si="0"/>
        <v>0</v>
      </c>
      <c r="Q25">
        <f t="shared" si="1"/>
        <v>0</v>
      </c>
      <c r="R25">
        <f t="shared" si="2"/>
        <v>0</v>
      </c>
      <c r="S25">
        <f t="shared" si="3"/>
        <v>0</v>
      </c>
      <c r="T25">
        <f t="shared" si="4"/>
        <v>1</v>
      </c>
      <c r="U25">
        <f t="shared" si="5"/>
        <v>0</v>
      </c>
      <c r="V25">
        <f t="shared" si="6"/>
        <v>0</v>
      </c>
      <c r="W25">
        <f t="shared" si="7"/>
        <v>0</v>
      </c>
      <c r="X25">
        <f t="shared" si="8"/>
        <v>0</v>
      </c>
    </row>
    <row r="26" spans="1:24" x14ac:dyDescent="0.3">
      <c r="A26">
        <v>1</v>
      </c>
      <c r="B26">
        <v>21</v>
      </c>
      <c r="C26">
        <v>1</v>
      </c>
      <c r="D26" t="s">
        <v>782</v>
      </c>
      <c r="E26" t="s">
        <v>784</v>
      </c>
      <c r="F26">
        <v>0</v>
      </c>
      <c r="G26">
        <v>0</v>
      </c>
      <c r="P26">
        <f t="shared" si="0"/>
        <v>0</v>
      </c>
      <c r="Q26">
        <f t="shared" si="1"/>
        <v>0</v>
      </c>
      <c r="R26">
        <f t="shared" si="2"/>
        <v>0</v>
      </c>
      <c r="S26">
        <f t="shared" si="3"/>
        <v>0</v>
      </c>
      <c r="T26">
        <f t="shared" si="4"/>
        <v>1</v>
      </c>
      <c r="U26">
        <f t="shared" si="5"/>
        <v>0</v>
      </c>
      <c r="V26">
        <f t="shared" si="6"/>
        <v>0</v>
      </c>
      <c r="W26">
        <f t="shared" si="7"/>
        <v>0</v>
      </c>
      <c r="X26">
        <f t="shared" si="8"/>
        <v>0</v>
      </c>
    </row>
    <row r="27" spans="1:24" x14ac:dyDescent="0.3">
      <c r="A27">
        <v>1</v>
      </c>
      <c r="B27">
        <v>21</v>
      </c>
      <c r="C27">
        <v>2</v>
      </c>
      <c r="D27" t="s">
        <v>782</v>
      </c>
      <c r="E27" t="s">
        <v>785</v>
      </c>
      <c r="F27">
        <v>-1</v>
      </c>
      <c r="G27">
        <v>0</v>
      </c>
      <c r="P27">
        <f t="shared" si="0"/>
        <v>0</v>
      </c>
      <c r="Q27">
        <f t="shared" si="1"/>
        <v>0</v>
      </c>
      <c r="R27">
        <f t="shared" si="2"/>
        <v>0</v>
      </c>
      <c r="S27">
        <f t="shared" si="3"/>
        <v>0</v>
      </c>
      <c r="T27">
        <f t="shared" si="4"/>
        <v>0</v>
      </c>
      <c r="U27">
        <f t="shared" si="5"/>
        <v>0</v>
      </c>
      <c r="V27">
        <f t="shared" si="6"/>
        <v>0</v>
      </c>
      <c r="W27">
        <f t="shared" si="7"/>
        <v>1</v>
      </c>
      <c r="X27">
        <f t="shared" si="8"/>
        <v>0</v>
      </c>
    </row>
    <row r="28" spans="1:24" x14ac:dyDescent="0.3">
      <c r="A28">
        <v>1</v>
      </c>
      <c r="B28">
        <v>21</v>
      </c>
      <c r="C28">
        <v>3</v>
      </c>
      <c r="D28" t="s">
        <v>782</v>
      </c>
      <c r="E28" t="s">
        <v>786</v>
      </c>
      <c r="F28">
        <v>0</v>
      </c>
      <c r="G28">
        <v>0</v>
      </c>
      <c r="P28">
        <f t="shared" si="0"/>
        <v>0</v>
      </c>
      <c r="Q28">
        <f t="shared" si="1"/>
        <v>0</v>
      </c>
      <c r="R28">
        <f t="shared" si="2"/>
        <v>0</v>
      </c>
      <c r="S28">
        <f t="shared" si="3"/>
        <v>0</v>
      </c>
      <c r="T28">
        <f t="shared" si="4"/>
        <v>1</v>
      </c>
      <c r="U28">
        <f t="shared" si="5"/>
        <v>0</v>
      </c>
      <c r="V28">
        <f t="shared" si="6"/>
        <v>0</v>
      </c>
      <c r="W28">
        <f t="shared" si="7"/>
        <v>0</v>
      </c>
      <c r="X28">
        <f t="shared" si="8"/>
        <v>0</v>
      </c>
    </row>
    <row r="29" spans="1:24" x14ac:dyDescent="0.3">
      <c r="A29">
        <v>1</v>
      </c>
      <c r="B29">
        <v>21</v>
      </c>
      <c r="C29">
        <v>4</v>
      </c>
      <c r="D29" t="s">
        <v>782</v>
      </c>
      <c r="E29" t="s">
        <v>787</v>
      </c>
      <c r="F29">
        <v>-1</v>
      </c>
      <c r="G29">
        <v>-1</v>
      </c>
      <c r="P29">
        <f t="shared" si="0"/>
        <v>0</v>
      </c>
      <c r="Q29">
        <f t="shared" si="1"/>
        <v>0</v>
      </c>
      <c r="R29">
        <f t="shared" si="2"/>
        <v>0</v>
      </c>
      <c r="S29">
        <f t="shared" si="3"/>
        <v>0</v>
      </c>
      <c r="T29">
        <f t="shared" si="4"/>
        <v>0</v>
      </c>
      <c r="U29">
        <f t="shared" si="5"/>
        <v>0</v>
      </c>
      <c r="V29">
        <f t="shared" si="6"/>
        <v>0</v>
      </c>
      <c r="W29">
        <f t="shared" si="7"/>
        <v>0</v>
      </c>
      <c r="X29">
        <f t="shared" si="8"/>
        <v>1</v>
      </c>
    </row>
    <row r="30" spans="1:24" x14ac:dyDescent="0.3">
      <c r="A30">
        <v>1</v>
      </c>
      <c r="B30">
        <v>21</v>
      </c>
      <c r="C30">
        <v>5</v>
      </c>
      <c r="D30" t="s">
        <v>782</v>
      </c>
      <c r="E30" t="s">
        <v>788</v>
      </c>
      <c r="F30">
        <v>0</v>
      </c>
      <c r="G30">
        <v>-1</v>
      </c>
      <c r="P30">
        <f t="shared" si="0"/>
        <v>0</v>
      </c>
      <c r="Q30">
        <f t="shared" si="1"/>
        <v>0</v>
      </c>
      <c r="R30">
        <f t="shared" si="2"/>
        <v>0</v>
      </c>
      <c r="S30">
        <f t="shared" si="3"/>
        <v>0</v>
      </c>
      <c r="T30">
        <f t="shared" si="4"/>
        <v>0</v>
      </c>
      <c r="U30">
        <f t="shared" si="5"/>
        <v>1</v>
      </c>
      <c r="V30">
        <f t="shared" si="6"/>
        <v>0</v>
      </c>
      <c r="W30">
        <f t="shared" si="7"/>
        <v>0</v>
      </c>
      <c r="X30">
        <f t="shared" si="8"/>
        <v>0</v>
      </c>
    </row>
    <row r="31" spans="1:24" x14ac:dyDescent="0.3">
      <c r="A31">
        <v>1</v>
      </c>
      <c r="B31">
        <v>21</v>
      </c>
      <c r="C31">
        <v>6</v>
      </c>
      <c r="D31" t="s">
        <v>782</v>
      </c>
      <c r="E31" t="s">
        <v>789</v>
      </c>
      <c r="F31">
        <v>0</v>
      </c>
      <c r="G31">
        <v>-1</v>
      </c>
      <c r="P31">
        <f t="shared" si="0"/>
        <v>0</v>
      </c>
      <c r="Q31">
        <f t="shared" si="1"/>
        <v>0</v>
      </c>
      <c r="R31">
        <f t="shared" si="2"/>
        <v>0</v>
      </c>
      <c r="S31">
        <f t="shared" si="3"/>
        <v>0</v>
      </c>
      <c r="T31">
        <f t="shared" si="4"/>
        <v>0</v>
      </c>
      <c r="U31">
        <f t="shared" si="5"/>
        <v>1</v>
      </c>
      <c r="V31">
        <f t="shared" si="6"/>
        <v>0</v>
      </c>
      <c r="W31">
        <f t="shared" si="7"/>
        <v>0</v>
      </c>
      <c r="X31">
        <f t="shared" si="8"/>
        <v>0</v>
      </c>
    </row>
    <row r="32" spans="1:24" x14ac:dyDescent="0.3">
      <c r="A32">
        <v>1</v>
      </c>
      <c r="B32">
        <v>22</v>
      </c>
      <c r="C32">
        <v>0</v>
      </c>
      <c r="D32" t="s">
        <v>758</v>
      </c>
      <c r="E32" t="s">
        <v>790</v>
      </c>
      <c r="F32">
        <v>-1</v>
      </c>
      <c r="G32">
        <v>0</v>
      </c>
      <c r="P32">
        <f t="shared" si="0"/>
        <v>0</v>
      </c>
      <c r="Q32">
        <f t="shared" si="1"/>
        <v>0</v>
      </c>
      <c r="R32">
        <f t="shared" si="2"/>
        <v>0</v>
      </c>
      <c r="S32">
        <f t="shared" si="3"/>
        <v>0</v>
      </c>
      <c r="T32">
        <f t="shared" si="4"/>
        <v>0</v>
      </c>
      <c r="U32">
        <f t="shared" si="5"/>
        <v>0</v>
      </c>
      <c r="V32">
        <f t="shared" si="6"/>
        <v>0</v>
      </c>
      <c r="W32">
        <f t="shared" si="7"/>
        <v>1</v>
      </c>
      <c r="X32">
        <f t="shared" si="8"/>
        <v>0</v>
      </c>
    </row>
    <row r="33" spans="1:24" x14ac:dyDescent="0.3">
      <c r="A33">
        <v>2</v>
      </c>
      <c r="B33">
        <v>24</v>
      </c>
      <c r="C33">
        <v>0</v>
      </c>
      <c r="D33" t="s">
        <v>773</v>
      </c>
      <c r="E33" t="s">
        <v>791</v>
      </c>
      <c r="F33">
        <v>1</v>
      </c>
      <c r="G33">
        <v>1</v>
      </c>
      <c r="P33">
        <f t="shared" si="0"/>
        <v>1</v>
      </c>
      <c r="Q33">
        <f t="shared" si="1"/>
        <v>0</v>
      </c>
      <c r="R33">
        <f t="shared" si="2"/>
        <v>0</v>
      </c>
      <c r="S33">
        <f t="shared" si="3"/>
        <v>0</v>
      </c>
      <c r="T33">
        <f t="shared" si="4"/>
        <v>0</v>
      </c>
      <c r="U33">
        <f t="shared" si="5"/>
        <v>0</v>
      </c>
      <c r="V33">
        <f t="shared" si="6"/>
        <v>0</v>
      </c>
      <c r="W33">
        <f t="shared" si="7"/>
        <v>0</v>
      </c>
      <c r="X33">
        <f t="shared" si="8"/>
        <v>0</v>
      </c>
    </row>
    <row r="34" spans="1:24" x14ac:dyDescent="0.3">
      <c r="A34">
        <v>2</v>
      </c>
      <c r="B34">
        <v>24</v>
      </c>
      <c r="C34">
        <v>1</v>
      </c>
      <c r="D34" t="s">
        <v>773</v>
      </c>
      <c r="E34" t="s">
        <v>792</v>
      </c>
      <c r="F34">
        <v>1</v>
      </c>
      <c r="G34">
        <v>-1</v>
      </c>
      <c r="P34">
        <f t="shared" si="0"/>
        <v>0</v>
      </c>
      <c r="Q34">
        <f t="shared" si="1"/>
        <v>0</v>
      </c>
      <c r="R34">
        <f t="shared" si="2"/>
        <v>1</v>
      </c>
      <c r="S34">
        <f t="shared" si="3"/>
        <v>0</v>
      </c>
      <c r="T34">
        <f t="shared" si="4"/>
        <v>0</v>
      </c>
      <c r="U34">
        <f t="shared" si="5"/>
        <v>0</v>
      </c>
      <c r="V34">
        <f t="shared" si="6"/>
        <v>0</v>
      </c>
      <c r="W34">
        <f t="shared" si="7"/>
        <v>0</v>
      </c>
      <c r="X34">
        <f t="shared" si="8"/>
        <v>0</v>
      </c>
    </row>
    <row r="35" spans="1:24" x14ac:dyDescent="0.3">
      <c r="A35">
        <v>2</v>
      </c>
      <c r="B35">
        <v>24</v>
      </c>
      <c r="C35">
        <v>2</v>
      </c>
      <c r="D35" t="s">
        <v>773</v>
      </c>
      <c r="E35" t="s">
        <v>793</v>
      </c>
      <c r="F35">
        <v>0</v>
      </c>
      <c r="G35">
        <v>-1</v>
      </c>
      <c r="P35">
        <f t="shared" si="0"/>
        <v>0</v>
      </c>
      <c r="Q35">
        <f t="shared" si="1"/>
        <v>0</v>
      </c>
      <c r="R35">
        <f t="shared" si="2"/>
        <v>0</v>
      </c>
      <c r="S35">
        <f t="shared" si="3"/>
        <v>0</v>
      </c>
      <c r="T35">
        <f t="shared" si="4"/>
        <v>0</v>
      </c>
      <c r="U35">
        <f t="shared" si="5"/>
        <v>1</v>
      </c>
      <c r="V35">
        <f t="shared" si="6"/>
        <v>0</v>
      </c>
      <c r="W35">
        <f t="shared" si="7"/>
        <v>0</v>
      </c>
      <c r="X35">
        <f t="shared" si="8"/>
        <v>0</v>
      </c>
    </row>
    <row r="36" spans="1:24" x14ac:dyDescent="0.3">
      <c r="A36">
        <v>2</v>
      </c>
      <c r="B36">
        <v>24</v>
      </c>
      <c r="C36">
        <v>3</v>
      </c>
      <c r="D36" t="s">
        <v>773</v>
      </c>
      <c r="E36" t="s">
        <v>794</v>
      </c>
      <c r="F36">
        <v>1</v>
      </c>
      <c r="G36">
        <v>-1</v>
      </c>
      <c r="P36">
        <f t="shared" si="0"/>
        <v>0</v>
      </c>
      <c r="Q36">
        <f t="shared" si="1"/>
        <v>0</v>
      </c>
      <c r="R36">
        <f t="shared" si="2"/>
        <v>1</v>
      </c>
      <c r="S36">
        <f t="shared" si="3"/>
        <v>0</v>
      </c>
      <c r="T36">
        <f t="shared" si="4"/>
        <v>0</v>
      </c>
      <c r="U36">
        <f t="shared" si="5"/>
        <v>0</v>
      </c>
      <c r="V36">
        <f t="shared" si="6"/>
        <v>0</v>
      </c>
      <c r="W36">
        <f t="shared" si="7"/>
        <v>0</v>
      </c>
      <c r="X36">
        <f t="shared" si="8"/>
        <v>0</v>
      </c>
    </row>
    <row r="37" spans="1:24" x14ac:dyDescent="0.3">
      <c r="A37">
        <v>2</v>
      </c>
      <c r="B37">
        <v>24</v>
      </c>
      <c r="C37">
        <v>4</v>
      </c>
      <c r="D37" t="s">
        <v>773</v>
      </c>
      <c r="E37" t="s">
        <v>795</v>
      </c>
      <c r="F37">
        <v>1</v>
      </c>
      <c r="G37">
        <v>0</v>
      </c>
      <c r="P37">
        <f t="shared" si="0"/>
        <v>0</v>
      </c>
      <c r="Q37">
        <f t="shared" si="1"/>
        <v>1</v>
      </c>
      <c r="R37">
        <f t="shared" si="2"/>
        <v>0</v>
      </c>
      <c r="S37">
        <f t="shared" si="3"/>
        <v>0</v>
      </c>
      <c r="T37">
        <f t="shared" si="4"/>
        <v>0</v>
      </c>
      <c r="U37">
        <f t="shared" si="5"/>
        <v>0</v>
      </c>
      <c r="V37">
        <f t="shared" si="6"/>
        <v>0</v>
      </c>
      <c r="W37">
        <f t="shared" si="7"/>
        <v>0</v>
      </c>
      <c r="X37">
        <f t="shared" si="8"/>
        <v>0</v>
      </c>
    </row>
    <row r="38" spans="1:24" x14ac:dyDescent="0.3">
      <c r="A38">
        <v>2</v>
      </c>
      <c r="B38">
        <v>26</v>
      </c>
      <c r="C38">
        <v>0</v>
      </c>
      <c r="D38" t="s">
        <v>758</v>
      </c>
      <c r="E38" t="s">
        <v>796</v>
      </c>
      <c r="F38">
        <v>0</v>
      </c>
      <c r="G38">
        <v>0</v>
      </c>
      <c r="P38">
        <f t="shared" si="0"/>
        <v>0</v>
      </c>
      <c r="Q38">
        <f t="shared" si="1"/>
        <v>0</v>
      </c>
      <c r="R38">
        <f t="shared" si="2"/>
        <v>0</v>
      </c>
      <c r="S38">
        <f t="shared" si="3"/>
        <v>0</v>
      </c>
      <c r="T38">
        <f t="shared" si="4"/>
        <v>1</v>
      </c>
      <c r="U38">
        <f t="shared" si="5"/>
        <v>0</v>
      </c>
      <c r="V38">
        <f t="shared" si="6"/>
        <v>0</v>
      </c>
      <c r="W38">
        <f t="shared" si="7"/>
        <v>0</v>
      </c>
      <c r="X38">
        <f t="shared" si="8"/>
        <v>0</v>
      </c>
    </row>
    <row r="39" spans="1:24" x14ac:dyDescent="0.3">
      <c r="A39">
        <v>2</v>
      </c>
      <c r="B39">
        <v>27</v>
      </c>
      <c r="C39">
        <v>0</v>
      </c>
      <c r="D39" t="s">
        <v>797</v>
      </c>
      <c r="E39" t="s">
        <v>798</v>
      </c>
      <c r="F39">
        <v>1</v>
      </c>
      <c r="G39">
        <v>-1</v>
      </c>
      <c r="P39">
        <f t="shared" si="0"/>
        <v>0</v>
      </c>
      <c r="Q39">
        <f t="shared" si="1"/>
        <v>0</v>
      </c>
      <c r="R39">
        <f t="shared" si="2"/>
        <v>1</v>
      </c>
      <c r="S39">
        <f t="shared" si="3"/>
        <v>0</v>
      </c>
      <c r="T39">
        <f t="shared" si="4"/>
        <v>0</v>
      </c>
      <c r="U39">
        <f t="shared" si="5"/>
        <v>0</v>
      </c>
      <c r="V39">
        <f t="shared" si="6"/>
        <v>0</v>
      </c>
      <c r="W39">
        <f t="shared" si="7"/>
        <v>0</v>
      </c>
      <c r="X39">
        <f t="shared" si="8"/>
        <v>0</v>
      </c>
    </row>
    <row r="40" spans="1:24" x14ac:dyDescent="0.3">
      <c r="A40">
        <v>2</v>
      </c>
      <c r="B40">
        <v>27</v>
      </c>
      <c r="C40">
        <v>1</v>
      </c>
      <c r="D40" t="s">
        <v>797</v>
      </c>
      <c r="E40" t="s">
        <v>799</v>
      </c>
      <c r="F40">
        <v>0</v>
      </c>
      <c r="G40">
        <v>-1</v>
      </c>
      <c r="P40">
        <f t="shared" si="0"/>
        <v>0</v>
      </c>
      <c r="Q40">
        <f t="shared" si="1"/>
        <v>0</v>
      </c>
      <c r="R40">
        <f t="shared" si="2"/>
        <v>0</v>
      </c>
      <c r="S40">
        <f t="shared" si="3"/>
        <v>0</v>
      </c>
      <c r="T40">
        <f t="shared" si="4"/>
        <v>0</v>
      </c>
      <c r="U40">
        <f t="shared" si="5"/>
        <v>1</v>
      </c>
      <c r="V40">
        <f t="shared" si="6"/>
        <v>0</v>
      </c>
      <c r="W40">
        <f t="shared" si="7"/>
        <v>0</v>
      </c>
      <c r="X40">
        <f t="shared" si="8"/>
        <v>0</v>
      </c>
    </row>
    <row r="41" spans="1:24" x14ac:dyDescent="0.3">
      <c r="A41">
        <v>2</v>
      </c>
      <c r="B41">
        <v>28</v>
      </c>
      <c r="C41">
        <v>0</v>
      </c>
      <c r="D41" t="s">
        <v>757</v>
      </c>
      <c r="E41" t="s">
        <v>800</v>
      </c>
      <c r="F41">
        <v>2</v>
      </c>
      <c r="G41">
        <v>-1</v>
      </c>
      <c r="P41">
        <f t="shared" si="0"/>
        <v>0</v>
      </c>
      <c r="Q41">
        <f t="shared" si="1"/>
        <v>0</v>
      </c>
      <c r="R41">
        <f t="shared" si="2"/>
        <v>1</v>
      </c>
      <c r="S41">
        <f t="shared" si="3"/>
        <v>0</v>
      </c>
      <c r="T41">
        <f t="shared" si="4"/>
        <v>0</v>
      </c>
      <c r="U41">
        <f t="shared" si="5"/>
        <v>0</v>
      </c>
      <c r="V41">
        <f t="shared" si="6"/>
        <v>0</v>
      </c>
      <c r="W41">
        <f t="shared" si="7"/>
        <v>0</v>
      </c>
      <c r="X41">
        <f t="shared" si="8"/>
        <v>0</v>
      </c>
    </row>
    <row r="42" spans="1:24" x14ac:dyDescent="0.3">
      <c r="A42">
        <v>2</v>
      </c>
      <c r="B42">
        <v>28</v>
      </c>
      <c r="C42">
        <v>1</v>
      </c>
      <c r="D42" t="s">
        <v>757</v>
      </c>
      <c r="E42" t="s">
        <v>801</v>
      </c>
      <c r="F42">
        <v>0</v>
      </c>
      <c r="G42">
        <v>-1</v>
      </c>
      <c r="P42">
        <f t="shared" si="0"/>
        <v>0</v>
      </c>
      <c r="Q42">
        <f t="shared" si="1"/>
        <v>0</v>
      </c>
      <c r="R42">
        <f t="shared" si="2"/>
        <v>0</v>
      </c>
      <c r="S42">
        <f t="shared" si="3"/>
        <v>0</v>
      </c>
      <c r="T42">
        <f t="shared" si="4"/>
        <v>0</v>
      </c>
      <c r="U42">
        <f t="shared" si="5"/>
        <v>1</v>
      </c>
      <c r="V42">
        <f t="shared" si="6"/>
        <v>0</v>
      </c>
      <c r="W42">
        <f t="shared" si="7"/>
        <v>0</v>
      </c>
      <c r="X42">
        <f t="shared" si="8"/>
        <v>0</v>
      </c>
    </row>
    <row r="43" spans="1:24" x14ac:dyDescent="0.3">
      <c r="A43">
        <v>2</v>
      </c>
      <c r="B43">
        <v>28</v>
      </c>
      <c r="C43">
        <v>2</v>
      </c>
      <c r="D43" t="s">
        <v>757</v>
      </c>
      <c r="E43" t="s">
        <v>802</v>
      </c>
      <c r="F43">
        <v>1</v>
      </c>
      <c r="G43">
        <v>-1</v>
      </c>
      <c r="P43">
        <f t="shared" si="0"/>
        <v>0</v>
      </c>
      <c r="Q43">
        <f t="shared" si="1"/>
        <v>0</v>
      </c>
      <c r="R43">
        <f t="shared" si="2"/>
        <v>1</v>
      </c>
      <c r="S43">
        <f t="shared" si="3"/>
        <v>0</v>
      </c>
      <c r="T43">
        <f t="shared" si="4"/>
        <v>0</v>
      </c>
      <c r="U43">
        <f t="shared" si="5"/>
        <v>0</v>
      </c>
      <c r="V43">
        <f t="shared" si="6"/>
        <v>0</v>
      </c>
      <c r="W43">
        <f t="shared" si="7"/>
        <v>0</v>
      </c>
      <c r="X43">
        <f t="shared" si="8"/>
        <v>0</v>
      </c>
    </row>
    <row r="44" spans="1:24" x14ac:dyDescent="0.3">
      <c r="A44">
        <v>2</v>
      </c>
      <c r="B44">
        <v>28</v>
      </c>
      <c r="C44">
        <v>3</v>
      </c>
      <c r="D44" t="s">
        <v>757</v>
      </c>
      <c r="E44" t="s">
        <v>803</v>
      </c>
      <c r="F44">
        <v>-1</v>
      </c>
      <c r="G44">
        <v>-1</v>
      </c>
      <c r="P44">
        <f t="shared" si="0"/>
        <v>0</v>
      </c>
      <c r="Q44">
        <f t="shared" si="1"/>
        <v>0</v>
      </c>
      <c r="R44">
        <f t="shared" si="2"/>
        <v>0</v>
      </c>
      <c r="S44">
        <f t="shared" si="3"/>
        <v>0</v>
      </c>
      <c r="T44">
        <f t="shared" si="4"/>
        <v>0</v>
      </c>
      <c r="U44">
        <f t="shared" si="5"/>
        <v>0</v>
      </c>
      <c r="V44">
        <f t="shared" si="6"/>
        <v>0</v>
      </c>
      <c r="W44">
        <f t="shared" si="7"/>
        <v>0</v>
      </c>
      <c r="X44">
        <f t="shared" si="8"/>
        <v>1</v>
      </c>
    </row>
    <row r="45" spans="1:24" x14ac:dyDescent="0.3">
      <c r="A45">
        <v>3</v>
      </c>
      <c r="B45">
        <v>29</v>
      </c>
      <c r="C45">
        <v>0</v>
      </c>
      <c r="D45" t="s">
        <v>758</v>
      </c>
      <c r="E45" t="s">
        <v>804</v>
      </c>
      <c r="F45">
        <v>1</v>
      </c>
      <c r="G45">
        <v>1</v>
      </c>
      <c r="P45">
        <f t="shared" si="0"/>
        <v>1</v>
      </c>
      <c r="Q45">
        <f t="shared" si="1"/>
        <v>0</v>
      </c>
      <c r="R45">
        <f t="shared" si="2"/>
        <v>0</v>
      </c>
      <c r="S45">
        <f t="shared" si="3"/>
        <v>0</v>
      </c>
      <c r="T45">
        <f t="shared" si="4"/>
        <v>0</v>
      </c>
      <c r="U45">
        <f t="shared" si="5"/>
        <v>0</v>
      </c>
      <c r="V45">
        <f t="shared" si="6"/>
        <v>0</v>
      </c>
      <c r="W45">
        <f t="shared" si="7"/>
        <v>0</v>
      </c>
      <c r="X45">
        <f t="shared" si="8"/>
        <v>0</v>
      </c>
    </row>
    <row r="46" spans="1:24" x14ac:dyDescent="0.3">
      <c r="A46">
        <v>3</v>
      </c>
      <c r="B46">
        <v>29</v>
      </c>
      <c r="C46">
        <v>1</v>
      </c>
      <c r="D46" t="s">
        <v>758</v>
      </c>
      <c r="E46" t="s">
        <v>805</v>
      </c>
      <c r="F46">
        <v>0</v>
      </c>
      <c r="G46">
        <v>1</v>
      </c>
      <c r="P46">
        <f t="shared" si="0"/>
        <v>0</v>
      </c>
      <c r="Q46">
        <f t="shared" si="1"/>
        <v>0</v>
      </c>
      <c r="R46">
        <f t="shared" si="2"/>
        <v>0</v>
      </c>
      <c r="S46">
        <f t="shared" si="3"/>
        <v>1</v>
      </c>
      <c r="T46">
        <f t="shared" si="4"/>
        <v>0</v>
      </c>
      <c r="U46">
        <f t="shared" si="5"/>
        <v>0</v>
      </c>
      <c r="V46">
        <f t="shared" si="6"/>
        <v>0</v>
      </c>
      <c r="W46">
        <f t="shared" si="7"/>
        <v>0</v>
      </c>
      <c r="X46">
        <f t="shared" si="8"/>
        <v>0</v>
      </c>
    </row>
    <row r="47" spans="1:24" x14ac:dyDescent="0.3">
      <c r="A47">
        <v>3</v>
      </c>
      <c r="B47">
        <v>30</v>
      </c>
      <c r="C47">
        <v>0</v>
      </c>
      <c r="D47" t="s">
        <v>760</v>
      </c>
      <c r="E47" t="s">
        <v>806</v>
      </c>
      <c r="F47">
        <v>0</v>
      </c>
      <c r="G47">
        <v>0</v>
      </c>
      <c r="P47">
        <f t="shared" si="0"/>
        <v>0</v>
      </c>
      <c r="Q47">
        <f t="shared" si="1"/>
        <v>0</v>
      </c>
      <c r="R47">
        <f t="shared" si="2"/>
        <v>0</v>
      </c>
      <c r="S47">
        <f t="shared" si="3"/>
        <v>0</v>
      </c>
      <c r="T47">
        <f t="shared" si="4"/>
        <v>1</v>
      </c>
      <c r="U47">
        <f t="shared" si="5"/>
        <v>0</v>
      </c>
      <c r="V47">
        <f t="shared" si="6"/>
        <v>0</v>
      </c>
      <c r="W47">
        <f t="shared" si="7"/>
        <v>0</v>
      </c>
      <c r="X47">
        <f t="shared" si="8"/>
        <v>0</v>
      </c>
    </row>
    <row r="48" spans="1:24" x14ac:dyDescent="0.3">
      <c r="A48">
        <v>3</v>
      </c>
      <c r="B48">
        <v>30</v>
      </c>
      <c r="C48">
        <v>1</v>
      </c>
      <c r="D48" t="s">
        <v>760</v>
      </c>
      <c r="E48" t="s">
        <v>807</v>
      </c>
      <c r="F48">
        <v>0</v>
      </c>
      <c r="G48">
        <v>0</v>
      </c>
      <c r="P48">
        <f t="shared" si="0"/>
        <v>0</v>
      </c>
      <c r="Q48">
        <f t="shared" si="1"/>
        <v>0</v>
      </c>
      <c r="R48">
        <f t="shared" si="2"/>
        <v>0</v>
      </c>
      <c r="S48">
        <f t="shared" si="3"/>
        <v>0</v>
      </c>
      <c r="T48">
        <f t="shared" si="4"/>
        <v>1</v>
      </c>
      <c r="U48">
        <f t="shared" si="5"/>
        <v>0</v>
      </c>
      <c r="V48">
        <f t="shared" si="6"/>
        <v>0</v>
      </c>
      <c r="W48">
        <f t="shared" si="7"/>
        <v>0</v>
      </c>
      <c r="X48">
        <f t="shared" si="8"/>
        <v>0</v>
      </c>
    </row>
    <row r="49" spans="1:24" x14ac:dyDescent="0.3">
      <c r="A49">
        <v>3</v>
      </c>
      <c r="B49">
        <v>30</v>
      </c>
      <c r="C49">
        <v>2</v>
      </c>
      <c r="D49" t="s">
        <v>760</v>
      </c>
      <c r="E49" t="s">
        <v>808</v>
      </c>
      <c r="F49">
        <v>1</v>
      </c>
      <c r="G49">
        <v>-1</v>
      </c>
      <c r="P49">
        <f t="shared" si="0"/>
        <v>0</v>
      </c>
      <c r="Q49">
        <f t="shared" si="1"/>
        <v>0</v>
      </c>
      <c r="R49">
        <f t="shared" si="2"/>
        <v>1</v>
      </c>
      <c r="S49">
        <f t="shared" si="3"/>
        <v>0</v>
      </c>
      <c r="T49">
        <f t="shared" si="4"/>
        <v>0</v>
      </c>
      <c r="U49">
        <f t="shared" si="5"/>
        <v>0</v>
      </c>
      <c r="V49">
        <f t="shared" si="6"/>
        <v>0</v>
      </c>
      <c r="W49">
        <f t="shared" si="7"/>
        <v>0</v>
      </c>
      <c r="X49">
        <f t="shared" si="8"/>
        <v>0</v>
      </c>
    </row>
    <row r="50" spans="1:24" x14ac:dyDescent="0.3">
      <c r="A50">
        <v>3</v>
      </c>
      <c r="B50">
        <v>30</v>
      </c>
      <c r="C50">
        <v>3</v>
      </c>
      <c r="D50" t="s">
        <v>760</v>
      </c>
      <c r="E50" t="s">
        <v>809</v>
      </c>
      <c r="F50">
        <v>-1</v>
      </c>
      <c r="G50">
        <v>-1</v>
      </c>
      <c r="P50">
        <f t="shared" si="0"/>
        <v>0</v>
      </c>
      <c r="Q50">
        <f t="shared" si="1"/>
        <v>0</v>
      </c>
      <c r="R50">
        <f t="shared" si="2"/>
        <v>0</v>
      </c>
      <c r="S50">
        <f t="shared" si="3"/>
        <v>0</v>
      </c>
      <c r="T50">
        <f t="shared" si="4"/>
        <v>0</v>
      </c>
      <c r="U50">
        <f t="shared" si="5"/>
        <v>0</v>
      </c>
      <c r="V50">
        <f t="shared" si="6"/>
        <v>0</v>
      </c>
      <c r="W50">
        <f t="shared" si="7"/>
        <v>0</v>
      </c>
      <c r="X50">
        <f t="shared" si="8"/>
        <v>1</v>
      </c>
    </row>
    <row r="51" spans="1:24" x14ac:dyDescent="0.3">
      <c r="A51">
        <v>3</v>
      </c>
      <c r="B51">
        <v>30</v>
      </c>
      <c r="C51">
        <v>4</v>
      </c>
      <c r="D51" t="s">
        <v>760</v>
      </c>
      <c r="E51" t="s">
        <v>810</v>
      </c>
      <c r="F51">
        <v>0</v>
      </c>
      <c r="G51">
        <v>0</v>
      </c>
      <c r="P51">
        <f t="shared" si="0"/>
        <v>0</v>
      </c>
      <c r="Q51">
        <f t="shared" si="1"/>
        <v>0</v>
      </c>
      <c r="R51">
        <f t="shared" si="2"/>
        <v>0</v>
      </c>
      <c r="S51">
        <f t="shared" si="3"/>
        <v>0</v>
      </c>
      <c r="T51">
        <f t="shared" si="4"/>
        <v>1</v>
      </c>
      <c r="U51">
        <f t="shared" si="5"/>
        <v>0</v>
      </c>
      <c r="V51">
        <f t="shared" si="6"/>
        <v>0</v>
      </c>
      <c r="W51">
        <f t="shared" si="7"/>
        <v>0</v>
      </c>
      <c r="X51">
        <f t="shared" si="8"/>
        <v>0</v>
      </c>
    </row>
    <row r="52" spans="1:24" x14ac:dyDescent="0.3">
      <c r="A52">
        <v>3</v>
      </c>
      <c r="B52">
        <v>31</v>
      </c>
      <c r="C52">
        <v>0</v>
      </c>
      <c r="D52" t="s">
        <v>773</v>
      </c>
      <c r="E52" t="s">
        <v>811</v>
      </c>
      <c r="F52">
        <v>-2</v>
      </c>
      <c r="G52">
        <v>-1</v>
      </c>
      <c r="P52">
        <f t="shared" si="0"/>
        <v>0</v>
      </c>
      <c r="Q52">
        <f t="shared" si="1"/>
        <v>0</v>
      </c>
      <c r="R52">
        <f t="shared" si="2"/>
        <v>0</v>
      </c>
      <c r="S52">
        <f t="shared" si="3"/>
        <v>0</v>
      </c>
      <c r="T52">
        <f t="shared" si="4"/>
        <v>0</v>
      </c>
      <c r="U52">
        <f t="shared" si="5"/>
        <v>0</v>
      </c>
      <c r="V52">
        <f t="shared" si="6"/>
        <v>0</v>
      </c>
      <c r="W52">
        <f t="shared" si="7"/>
        <v>0</v>
      </c>
      <c r="X52">
        <f t="shared" si="8"/>
        <v>1</v>
      </c>
    </row>
    <row r="53" spans="1:24" x14ac:dyDescent="0.3">
      <c r="A53">
        <v>3</v>
      </c>
      <c r="B53">
        <v>31</v>
      </c>
      <c r="C53">
        <v>1</v>
      </c>
      <c r="D53" t="s">
        <v>773</v>
      </c>
      <c r="E53" t="s">
        <v>812</v>
      </c>
      <c r="F53">
        <v>0</v>
      </c>
      <c r="G53">
        <v>-1</v>
      </c>
      <c r="P53">
        <f t="shared" si="0"/>
        <v>0</v>
      </c>
      <c r="Q53">
        <f t="shared" si="1"/>
        <v>0</v>
      </c>
      <c r="R53">
        <f t="shared" si="2"/>
        <v>0</v>
      </c>
      <c r="S53">
        <f t="shared" si="3"/>
        <v>0</v>
      </c>
      <c r="T53">
        <f t="shared" si="4"/>
        <v>0</v>
      </c>
      <c r="U53">
        <f t="shared" si="5"/>
        <v>1</v>
      </c>
      <c r="V53">
        <f t="shared" si="6"/>
        <v>0</v>
      </c>
      <c r="W53">
        <f t="shared" si="7"/>
        <v>0</v>
      </c>
      <c r="X53">
        <f t="shared" si="8"/>
        <v>0</v>
      </c>
    </row>
    <row r="54" spans="1:24" x14ac:dyDescent="0.3">
      <c r="A54">
        <v>3</v>
      </c>
      <c r="B54">
        <v>32</v>
      </c>
      <c r="C54">
        <v>0</v>
      </c>
      <c r="D54" t="s">
        <v>773</v>
      </c>
      <c r="E54" t="s">
        <v>813</v>
      </c>
      <c r="F54">
        <v>-1</v>
      </c>
      <c r="G54">
        <v>0</v>
      </c>
      <c r="P54">
        <f t="shared" si="0"/>
        <v>0</v>
      </c>
      <c r="Q54">
        <f t="shared" si="1"/>
        <v>0</v>
      </c>
      <c r="R54">
        <f t="shared" si="2"/>
        <v>0</v>
      </c>
      <c r="S54">
        <f t="shared" si="3"/>
        <v>0</v>
      </c>
      <c r="T54">
        <f t="shared" si="4"/>
        <v>0</v>
      </c>
      <c r="U54">
        <f t="shared" si="5"/>
        <v>0</v>
      </c>
      <c r="V54">
        <f t="shared" si="6"/>
        <v>0</v>
      </c>
      <c r="W54">
        <f t="shared" si="7"/>
        <v>1</v>
      </c>
      <c r="X54">
        <f t="shared" si="8"/>
        <v>0</v>
      </c>
    </row>
    <row r="55" spans="1:24" x14ac:dyDescent="0.3">
      <c r="A55">
        <v>4</v>
      </c>
      <c r="B55">
        <v>33</v>
      </c>
      <c r="C55">
        <v>0</v>
      </c>
      <c r="D55" t="s">
        <v>770</v>
      </c>
      <c r="E55" t="s">
        <v>814</v>
      </c>
      <c r="F55">
        <v>2</v>
      </c>
      <c r="G55">
        <v>-1</v>
      </c>
      <c r="P55">
        <f t="shared" si="0"/>
        <v>0</v>
      </c>
      <c r="Q55">
        <f t="shared" si="1"/>
        <v>0</v>
      </c>
      <c r="R55">
        <f t="shared" si="2"/>
        <v>1</v>
      </c>
      <c r="S55">
        <f t="shared" si="3"/>
        <v>0</v>
      </c>
      <c r="T55">
        <f t="shared" si="4"/>
        <v>0</v>
      </c>
      <c r="U55">
        <f t="shared" si="5"/>
        <v>0</v>
      </c>
      <c r="V55">
        <f t="shared" si="6"/>
        <v>0</v>
      </c>
      <c r="W55">
        <f t="shared" si="7"/>
        <v>0</v>
      </c>
      <c r="X55">
        <f t="shared" si="8"/>
        <v>0</v>
      </c>
    </row>
    <row r="56" spans="1:24" x14ac:dyDescent="0.3">
      <c r="A56">
        <v>4</v>
      </c>
      <c r="B56">
        <v>33</v>
      </c>
      <c r="C56">
        <v>1</v>
      </c>
      <c r="D56" t="s">
        <v>770</v>
      </c>
      <c r="E56" t="s">
        <v>815</v>
      </c>
      <c r="F56">
        <v>1</v>
      </c>
      <c r="G56">
        <v>-1</v>
      </c>
      <c r="P56">
        <f t="shared" si="0"/>
        <v>0</v>
      </c>
      <c r="Q56">
        <f t="shared" si="1"/>
        <v>0</v>
      </c>
      <c r="R56">
        <f t="shared" si="2"/>
        <v>1</v>
      </c>
      <c r="S56">
        <f t="shared" si="3"/>
        <v>0</v>
      </c>
      <c r="T56">
        <f t="shared" si="4"/>
        <v>0</v>
      </c>
      <c r="U56">
        <f t="shared" si="5"/>
        <v>0</v>
      </c>
      <c r="V56">
        <f t="shared" si="6"/>
        <v>0</v>
      </c>
      <c r="W56">
        <f t="shared" si="7"/>
        <v>0</v>
      </c>
      <c r="X56">
        <f t="shared" si="8"/>
        <v>0</v>
      </c>
    </row>
    <row r="57" spans="1:24" x14ac:dyDescent="0.3">
      <c r="A57">
        <v>4</v>
      </c>
      <c r="B57">
        <v>34</v>
      </c>
      <c r="C57">
        <v>0</v>
      </c>
      <c r="D57" t="s">
        <v>757</v>
      </c>
      <c r="E57" t="s">
        <v>816</v>
      </c>
      <c r="F57">
        <v>1</v>
      </c>
      <c r="G57">
        <v>-1</v>
      </c>
      <c r="P57">
        <f t="shared" si="0"/>
        <v>0</v>
      </c>
      <c r="Q57">
        <f t="shared" si="1"/>
        <v>0</v>
      </c>
      <c r="R57">
        <f t="shared" si="2"/>
        <v>1</v>
      </c>
      <c r="S57">
        <f t="shared" si="3"/>
        <v>0</v>
      </c>
      <c r="T57">
        <f t="shared" si="4"/>
        <v>0</v>
      </c>
      <c r="U57">
        <f t="shared" si="5"/>
        <v>0</v>
      </c>
      <c r="V57">
        <f t="shared" si="6"/>
        <v>0</v>
      </c>
      <c r="W57">
        <f t="shared" si="7"/>
        <v>0</v>
      </c>
      <c r="X57">
        <f t="shared" si="8"/>
        <v>0</v>
      </c>
    </row>
    <row r="58" spans="1:24" x14ac:dyDescent="0.3">
      <c r="A58">
        <v>4</v>
      </c>
      <c r="B58">
        <v>34</v>
      </c>
      <c r="C58">
        <v>1</v>
      </c>
      <c r="D58" t="s">
        <v>757</v>
      </c>
      <c r="E58" t="s">
        <v>817</v>
      </c>
      <c r="F58">
        <v>0</v>
      </c>
      <c r="G58">
        <v>-1</v>
      </c>
      <c r="P58">
        <f t="shared" si="0"/>
        <v>0</v>
      </c>
      <c r="Q58">
        <f t="shared" si="1"/>
        <v>0</v>
      </c>
      <c r="R58">
        <f t="shared" si="2"/>
        <v>0</v>
      </c>
      <c r="S58">
        <f t="shared" si="3"/>
        <v>0</v>
      </c>
      <c r="T58">
        <f t="shared" si="4"/>
        <v>0</v>
      </c>
      <c r="U58">
        <f t="shared" si="5"/>
        <v>1</v>
      </c>
      <c r="V58">
        <f t="shared" si="6"/>
        <v>0</v>
      </c>
      <c r="W58">
        <f t="shared" si="7"/>
        <v>0</v>
      </c>
      <c r="X58">
        <f t="shared" si="8"/>
        <v>0</v>
      </c>
    </row>
    <row r="59" spans="1:24" x14ac:dyDescent="0.3">
      <c r="A59">
        <v>4</v>
      </c>
      <c r="B59">
        <v>34</v>
      </c>
      <c r="C59">
        <v>2</v>
      </c>
      <c r="D59" t="s">
        <v>757</v>
      </c>
      <c r="E59" t="s">
        <v>818</v>
      </c>
      <c r="F59">
        <v>0</v>
      </c>
      <c r="G59">
        <v>-1</v>
      </c>
      <c r="P59">
        <f t="shared" si="0"/>
        <v>0</v>
      </c>
      <c r="Q59">
        <f t="shared" si="1"/>
        <v>0</v>
      </c>
      <c r="R59">
        <f t="shared" si="2"/>
        <v>0</v>
      </c>
      <c r="S59">
        <f t="shared" si="3"/>
        <v>0</v>
      </c>
      <c r="T59">
        <f t="shared" si="4"/>
        <v>0</v>
      </c>
      <c r="U59">
        <f t="shared" si="5"/>
        <v>1</v>
      </c>
      <c r="V59">
        <f t="shared" si="6"/>
        <v>0</v>
      </c>
      <c r="W59">
        <f t="shared" si="7"/>
        <v>0</v>
      </c>
      <c r="X59">
        <f t="shared" si="8"/>
        <v>0</v>
      </c>
    </row>
    <row r="60" spans="1:24" x14ac:dyDescent="0.3">
      <c r="A60">
        <v>4</v>
      </c>
      <c r="B60">
        <v>34</v>
      </c>
      <c r="C60">
        <v>3</v>
      </c>
      <c r="D60" t="s">
        <v>757</v>
      </c>
      <c r="E60" t="s">
        <v>819</v>
      </c>
      <c r="F60">
        <v>1</v>
      </c>
      <c r="G60">
        <v>0</v>
      </c>
      <c r="P60">
        <f t="shared" si="0"/>
        <v>0</v>
      </c>
      <c r="Q60">
        <f t="shared" si="1"/>
        <v>1</v>
      </c>
      <c r="R60">
        <f t="shared" si="2"/>
        <v>0</v>
      </c>
      <c r="S60">
        <f t="shared" si="3"/>
        <v>0</v>
      </c>
      <c r="T60">
        <f t="shared" si="4"/>
        <v>0</v>
      </c>
      <c r="U60">
        <f t="shared" si="5"/>
        <v>0</v>
      </c>
      <c r="V60">
        <f t="shared" si="6"/>
        <v>0</v>
      </c>
      <c r="W60">
        <f t="shared" si="7"/>
        <v>0</v>
      </c>
      <c r="X60">
        <f t="shared" si="8"/>
        <v>0</v>
      </c>
    </row>
    <row r="61" spans="1:24" x14ac:dyDescent="0.3">
      <c r="A61">
        <v>4</v>
      </c>
      <c r="B61">
        <v>35</v>
      </c>
      <c r="C61">
        <v>0</v>
      </c>
      <c r="D61" t="s">
        <v>782</v>
      </c>
      <c r="E61" t="s">
        <v>820</v>
      </c>
      <c r="F61">
        <v>1</v>
      </c>
      <c r="G61">
        <v>-1</v>
      </c>
      <c r="P61">
        <f t="shared" si="0"/>
        <v>0</v>
      </c>
      <c r="Q61">
        <f t="shared" si="1"/>
        <v>0</v>
      </c>
      <c r="R61">
        <f t="shared" si="2"/>
        <v>1</v>
      </c>
      <c r="S61">
        <f t="shared" si="3"/>
        <v>0</v>
      </c>
      <c r="T61">
        <f t="shared" si="4"/>
        <v>0</v>
      </c>
      <c r="U61">
        <f t="shared" si="5"/>
        <v>0</v>
      </c>
      <c r="V61">
        <f t="shared" si="6"/>
        <v>0</v>
      </c>
      <c r="W61">
        <f t="shared" si="7"/>
        <v>0</v>
      </c>
      <c r="X61">
        <f t="shared" si="8"/>
        <v>0</v>
      </c>
    </row>
    <row r="62" spans="1:24" x14ac:dyDescent="0.3">
      <c r="A62">
        <v>4</v>
      </c>
      <c r="B62">
        <v>35</v>
      </c>
      <c r="C62">
        <v>1</v>
      </c>
      <c r="D62" t="s">
        <v>782</v>
      </c>
      <c r="E62" t="s">
        <v>821</v>
      </c>
      <c r="F62">
        <v>-1</v>
      </c>
      <c r="G62">
        <v>-1</v>
      </c>
      <c r="P62">
        <f t="shared" si="0"/>
        <v>0</v>
      </c>
      <c r="Q62">
        <f t="shared" si="1"/>
        <v>0</v>
      </c>
      <c r="R62">
        <f t="shared" si="2"/>
        <v>0</v>
      </c>
      <c r="S62">
        <f t="shared" si="3"/>
        <v>0</v>
      </c>
      <c r="T62">
        <f t="shared" si="4"/>
        <v>0</v>
      </c>
      <c r="U62">
        <f t="shared" si="5"/>
        <v>0</v>
      </c>
      <c r="V62">
        <f t="shared" si="6"/>
        <v>0</v>
      </c>
      <c r="W62">
        <f t="shared" si="7"/>
        <v>0</v>
      </c>
      <c r="X62">
        <f t="shared" si="8"/>
        <v>1</v>
      </c>
    </row>
    <row r="63" spans="1:24" x14ac:dyDescent="0.3">
      <c r="A63">
        <v>4</v>
      </c>
      <c r="B63">
        <v>35</v>
      </c>
      <c r="C63">
        <v>2</v>
      </c>
      <c r="D63" t="s">
        <v>782</v>
      </c>
      <c r="E63" t="s">
        <v>670</v>
      </c>
      <c r="F63">
        <v>0</v>
      </c>
      <c r="G63">
        <v>0</v>
      </c>
      <c r="P63">
        <f t="shared" si="0"/>
        <v>0</v>
      </c>
      <c r="Q63">
        <f t="shared" si="1"/>
        <v>0</v>
      </c>
      <c r="R63">
        <f t="shared" si="2"/>
        <v>0</v>
      </c>
      <c r="S63">
        <f t="shared" si="3"/>
        <v>0</v>
      </c>
      <c r="T63">
        <f t="shared" si="4"/>
        <v>1</v>
      </c>
      <c r="U63">
        <f t="shared" si="5"/>
        <v>0</v>
      </c>
      <c r="V63">
        <f t="shared" si="6"/>
        <v>0</v>
      </c>
      <c r="W63">
        <f t="shared" si="7"/>
        <v>0</v>
      </c>
      <c r="X63">
        <f t="shared" si="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2019winter1_transcript (2)</vt:lpstr>
      <vt:lpstr>2019winter2_transcript (2)</vt:lpstr>
      <vt:lpstr>2019winter3_transcript (2)</vt:lpstr>
      <vt:lpstr>climate1_transcript (2)</vt:lpstr>
      <vt:lpstr>climate2_transcript (2)</vt:lpstr>
      <vt:lpstr>2019baylor1_transcript (2)</vt:lpstr>
      <vt:lpstr>2019baylor2_transcript (2)</vt:lpstr>
      <vt:lpstr>20190430-finance1_transcrip (2)</vt:lpstr>
      <vt:lpstr>20190430-finance2_transcrip (2)</vt:lpstr>
      <vt:lpstr>20190430-finance3_transcrip (2)</vt:lpstr>
      <vt:lpstr>2019winter1_transcript</vt:lpstr>
      <vt:lpstr>2019winter2_transcript</vt:lpstr>
      <vt:lpstr>2019winter3_transcript</vt:lpstr>
      <vt:lpstr>climate1_transcript</vt:lpstr>
      <vt:lpstr>climate2_transcript</vt:lpstr>
      <vt:lpstr>2019baylor1_transcript</vt:lpstr>
      <vt:lpstr>2019baylor2_transcript</vt:lpstr>
      <vt:lpstr>20190430-finance1_transcript</vt:lpstr>
      <vt:lpstr>20190430-finance2_transcript</vt:lpstr>
      <vt:lpstr>20190430-finance3_transcript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Lyu</dc:creator>
  <cp:lastModifiedBy>Liang Lyu</cp:lastModifiedBy>
  <dcterms:created xsi:type="dcterms:W3CDTF">2019-06-13T16:07:16Z</dcterms:created>
  <dcterms:modified xsi:type="dcterms:W3CDTF">2019-06-14T13:15:10Z</dcterms:modified>
</cp:coreProperties>
</file>