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CSD\Linked Spreadsheets\ASD Statistics\SLGFS 2017-18\SGLFS 2017-18 - publish standard items\"/>
    </mc:Choice>
  </mc:AlternateContent>
  <bookViews>
    <workbookView xWindow="0" yWindow="0" windowWidth="28800" windowHeight="13500"/>
  </bookViews>
  <sheets>
    <sheet name="Scotland" sheetId="1" r:id="rId1"/>
    <sheet name="Aberdeen City" sheetId="2" r:id="rId2"/>
    <sheet name="Aberdeenshire" sheetId="3" r:id="rId3"/>
    <sheet name="Angus" sheetId="4" r:id="rId4"/>
    <sheet name="Argyll &amp; Bute" sheetId="5" r:id="rId5"/>
    <sheet name="Clackmannanshire" sheetId="6" r:id="rId6"/>
    <sheet name="Dumfries &amp; Galloway" sheetId="7" r:id="rId7"/>
    <sheet name="Dundee City" sheetId="8" r:id="rId8"/>
    <sheet name="East Ayrshire" sheetId="9" r:id="rId9"/>
    <sheet name="East Dunbartonshire" sheetId="10" r:id="rId10"/>
    <sheet name="East Lothian" sheetId="11" r:id="rId11"/>
    <sheet name="East Renfrewshire" sheetId="12" r:id="rId12"/>
    <sheet name="Edinburgh, City of" sheetId="13" r:id="rId13"/>
    <sheet name="Eilean Siar" sheetId="14" r:id="rId14"/>
    <sheet name="Falkirk" sheetId="15" r:id="rId15"/>
    <sheet name="Fife" sheetId="16" r:id="rId16"/>
    <sheet name="Glasgow City" sheetId="17" r:id="rId17"/>
    <sheet name="Highland" sheetId="18" r:id="rId18"/>
    <sheet name="Inverclyde" sheetId="19" r:id="rId19"/>
    <sheet name="Midlothian" sheetId="20" r:id="rId20"/>
    <sheet name="Moray" sheetId="21" r:id="rId21"/>
    <sheet name="North Ayrshire" sheetId="26" r:id="rId22"/>
    <sheet name="North Lanarkshire" sheetId="22" r:id="rId23"/>
    <sheet name="Orkney Islands" sheetId="23" r:id="rId24"/>
    <sheet name="Perth &amp; Kinross" sheetId="24" r:id="rId25"/>
    <sheet name="Renfrewshire" sheetId="25" r:id="rId26"/>
    <sheet name="Scottish Borders" sheetId="27" r:id="rId27"/>
    <sheet name="Shetland Islands" sheetId="28" r:id="rId28"/>
    <sheet name="South Ayrshire" sheetId="29" r:id="rId29"/>
    <sheet name="South Lanarkshire" sheetId="30" r:id="rId30"/>
    <sheet name="Stirling" sheetId="31" r:id="rId31"/>
    <sheet name="West Dunbartonshire" sheetId="32" r:id="rId32"/>
    <sheet name="West Lothian" sheetId="33" r:id="rId33"/>
    <sheet name="Ayrshire VJB" sheetId="34" r:id="rId34"/>
    <sheet name="Central VJB" sheetId="35" r:id="rId35"/>
    <sheet name="Dunbartonshire&amp; Argyll&amp;Bute VJB" sheetId="36" r:id="rId36"/>
    <sheet name="Grampian VJB" sheetId="37" r:id="rId37"/>
    <sheet name="Highland &amp; Western Isles VJB" sheetId="38" r:id="rId38"/>
    <sheet name="Lanarkshire VJB" sheetId="39" r:id="rId39"/>
    <sheet name="Lothian VJB" sheetId="40" r:id="rId40"/>
    <sheet name="Orkney &amp; Shetland VJB" sheetId="41" r:id="rId41"/>
    <sheet name="Renfrewshire VJB" sheetId="42" r:id="rId42"/>
    <sheet name="Tayside VJB" sheetId="43" r:id="rId43"/>
    <sheet name="Tay Road Bridge" sheetId="44" r:id="rId44"/>
    <sheet name="HITRANS" sheetId="45" r:id="rId45"/>
    <sheet name="NESTRANS" sheetId="46" r:id="rId46"/>
    <sheet name="SESTRAN" sheetId="47" r:id="rId47"/>
    <sheet name="SWESTRANS" sheetId="48" r:id="rId48"/>
    <sheet name="SPT" sheetId="49" r:id="rId49"/>
    <sheet name="TACTRAN" sheetId="50" r:id="rId50"/>
    <sheet name="ZetTrans" sheetId="51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44" l="1"/>
  <c r="D58" i="44"/>
  <c r="B58" i="44"/>
  <c r="C48" i="44"/>
  <c r="D48" i="44"/>
  <c r="B48" i="44"/>
  <c r="C23" i="44"/>
  <c r="D23" i="44"/>
  <c r="B23" i="44"/>
  <c r="C12" i="44"/>
  <c r="D12" i="44"/>
  <c r="B12" i="44"/>
  <c r="B96" i="3" l="1"/>
  <c r="B100" i="3" s="1"/>
  <c r="C96" i="3"/>
  <c r="D96" i="3" l="1"/>
  <c r="C100" i="3"/>
  <c r="D100" i="3"/>
  <c r="D34" i="44" l="1"/>
  <c r="C34" i="44"/>
  <c r="B34" i="44"/>
  <c r="C96" i="51" l="1"/>
  <c r="C100" i="51" s="1"/>
  <c r="C96" i="50"/>
  <c r="C100" i="50" s="1"/>
  <c r="B96" i="49"/>
  <c r="B100" i="49" s="1"/>
  <c r="B96" i="47"/>
  <c r="B100" i="47" s="1"/>
  <c r="C96" i="46"/>
  <c r="C100" i="46" s="1"/>
  <c r="B96" i="51"/>
  <c r="B100" i="51" s="1"/>
  <c r="B96" i="50"/>
  <c r="B100" i="50" s="1"/>
  <c r="D100" i="50" s="1"/>
  <c r="D96" i="43"/>
  <c r="C96" i="43"/>
  <c r="C100" i="43" s="1"/>
  <c r="B96" i="43"/>
  <c r="B100" i="43" s="1"/>
  <c r="D96" i="42"/>
  <c r="D96" i="41"/>
  <c r="C96" i="41"/>
  <c r="C100" i="41" s="1"/>
  <c r="B96" i="41"/>
  <c r="B100" i="41" s="1"/>
  <c r="D96" i="40"/>
  <c r="C96" i="40"/>
  <c r="C100" i="40" s="1"/>
  <c r="B96" i="40"/>
  <c r="B100" i="40" s="1"/>
  <c r="D96" i="39"/>
  <c r="C96" i="39"/>
  <c r="C100" i="39" s="1"/>
  <c r="B96" i="39"/>
  <c r="B100" i="39" s="1"/>
  <c r="D96" i="38"/>
  <c r="C96" i="38"/>
  <c r="C100" i="38" s="1"/>
  <c r="B96" i="38"/>
  <c r="B100" i="38" s="1"/>
  <c r="D96" i="37"/>
  <c r="C96" i="37"/>
  <c r="C100" i="37" s="1"/>
  <c r="B96" i="37"/>
  <c r="B100" i="37" s="1"/>
  <c r="C96" i="42"/>
  <c r="C100" i="42" s="1"/>
  <c r="B96" i="42"/>
  <c r="B100" i="42" s="1"/>
  <c r="D100" i="42" s="1"/>
  <c r="D96" i="34"/>
  <c r="B96" i="34"/>
  <c r="B100" i="34" s="1"/>
  <c r="D96" i="36"/>
  <c r="C96" i="36"/>
  <c r="C100" i="36" s="1"/>
  <c r="B96" i="36"/>
  <c r="B100" i="36" s="1"/>
  <c r="C96" i="34"/>
  <c r="C100" i="34" s="1"/>
  <c r="B96" i="35"/>
  <c r="B100" i="35" s="1"/>
  <c r="D96" i="35"/>
  <c r="C96" i="35"/>
  <c r="C100" i="35" s="1"/>
  <c r="D100" i="37" l="1"/>
  <c r="D100" i="34"/>
  <c r="D100" i="35"/>
  <c r="D100" i="36"/>
  <c r="D100" i="39"/>
  <c r="D100" i="41"/>
  <c r="D100" i="43"/>
  <c r="D100" i="38"/>
  <c r="D100" i="40"/>
  <c r="D100" i="51"/>
  <c r="C65" i="44"/>
  <c r="C96" i="44" s="1"/>
  <c r="C100" i="44" s="1"/>
  <c r="D65" i="44"/>
  <c r="D96" i="44" s="1"/>
  <c r="B65" i="44"/>
  <c r="B96" i="44" s="1"/>
  <c r="B100" i="44" s="1"/>
  <c r="B96" i="46"/>
  <c r="B100" i="46" s="1"/>
  <c r="D100" i="46" s="1"/>
  <c r="B96" i="48"/>
  <c r="B100" i="48" s="1"/>
  <c r="C96" i="48"/>
  <c r="C100" i="48" s="1"/>
  <c r="C96" i="47"/>
  <c r="C100" i="47" s="1"/>
  <c r="D100" i="47" s="1"/>
  <c r="C96" i="49"/>
  <c r="C100" i="49" s="1"/>
  <c r="D100" i="49" s="1"/>
  <c r="D96" i="49"/>
  <c r="D96" i="46"/>
  <c r="D96" i="50"/>
  <c r="D96" i="47"/>
  <c r="D96" i="51"/>
  <c r="D96" i="48"/>
  <c r="D100" i="48" l="1"/>
  <c r="D100" i="44"/>
  <c r="C96" i="45"/>
  <c r="C100" i="45" s="1"/>
  <c r="B96" i="45" l="1"/>
  <c r="B100" i="45" s="1"/>
  <c r="D100" i="45" s="1"/>
  <c r="D96" i="45" l="1"/>
  <c r="D98" i="2" l="1"/>
  <c r="D92" i="2"/>
  <c r="D90" i="2"/>
  <c r="D88" i="2"/>
  <c r="D86" i="2"/>
  <c r="D82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3" i="2"/>
  <c r="D62" i="2"/>
  <c r="D61" i="2"/>
  <c r="D60" i="2"/>
  <c r="D56" i="2"/>
  <c r="D54" i="2"/>
  <c r="D52" i="2"/>
  <c r="D50" i="2"/>
  <c r="D81" i="2" l="1"/>
  <c r="D7" i="2"/>
  <c r="D9" i="2"/>
  <c r="D15" i="2"/>
  <c r="D17" i="2"/>
  <c r="D19" i="2"/>
  <c r="D21" i="2"/>
  <c r="D25" i="2"/>
  <c r="D27" i="2"/>
  <c r="D29" i="2"/>
  <c r="D31" i="2"/>
  <c r="D35" i="2"/>
  <c r="D37" i="2"/>
  <c r="D39" i="2"/>
  <c r="D41" i="2"/>
  <c r="D43" i="2"/>
  <c r="D45" i="2"/>
  <c r="C58" i="2"/>
  <c r="C84" i="2"/>
  <c r="C23" i="2"/>
  <c r="B4" i="2"/>
  <c r="D5" i="2"/>
  <c r="C4" i="2"/>
  <c r="C12" i="2"/>
  <c r="B65" i="2"/>
  <c r="D66" i="2"/>
  <c r="D13" i="2"/>
  <c r="B12" i="2"/>
  <c r="D12" i="2" s="1"/>
  <c r="D6" i="2"/>
  <c r="D8" i="2"/>
  <c r="D10" i="2"/>
  <c r="D14" i="2"/>
  <c r="D16" i="2"/>
  <c r="D18" i="2"/>
  <c r="D20" i="2"/>
  <c r="D24" i="2"/>
  <c r="B23" i="2"/>
  <c r="D26" i="2"/>
  <c r="D28" i="2"/>
  <c r="D30" i="2"/>
  <c r="D32" i="2"/>
  <c r="D36" i="2"/>
  <c r="D38" i="2"/>
  <c r="D40" i="2"/>
  <c r="D42" i="2"/>
  <c r="D44" i="2"/>
  <c r="C65" i="2"/>
  <c r="C34" i="2"/>
  <c r="D59" i="2"/>
  <c r="B58" i="2"/>
  <c r="D58" i="2" s="1"/>
  <c r="D85" i="2"/>
  <c r="B84" i="2"/>
  <c r="D84" i="2" s="1"/>
  <c r="D87" i="2"/>
  <c r="D89" i="2"/>
  <c r="D91" i="2"/>
  <c r="D94" i="2"/>
  <c r="D49" i="2"/>
  <c r="B48" i="2"/>
  <c r="C48" i="2"/>
  <c r="D51" i="2"/>
  <c r="D53" i="2"/>
  <c r="D55" i="2"/>
  <c r="B34" i="2"/>
  <c r="D46" i="2"/>
  <c r="D23" i="2" l="1"/>
  <c r="D34" i="2"/>
  <c r="D48" i="2"/>
  <c r="D5" i="1"/>
  <c r="D7" i="1"/>
  <c r="D9" i="1"/>
  <c r="D12" i="1"/>
  <c r="D14" i="1"/>
  <c r="D16" i="1"/>
  <c r="D18" i="1"/>
  <c r="D20" i="1"/>
  <c r="D23" i="1"/>
  <c r="D25" i="1"/>
  <c r="D27" i="1"/>
  <c r="D29" i="1"/>
  <c r="D31" i="1"/>
  <c r="D34" i="1"/>
  <c r="D36" i="1"/>
  <c r="D38" i="1"/>
  <c r="D40" i="1"/>
  <c r="D42" i="1"/>
  <c r="D44" i="1"/>
  <c r="D46" i="1"/>
  <c r="D49" i="1"/>
  <c r="D51" i="1"/>
  <c r="D53" i="1"/>
  <c r="D55" i="1"/>
  <c r="D58" i="1"/>
  <c r="D60" i="1"/>
  <c r="D62" i="1"/>
  <c r="D65" i="1"/>
  <c r="D67" i="1"/>
  <c r="D69" i="1"/>
  <c r="D71" i="1"/>
  <c r="D73" i="1"/>
  <c r="D75" i="1"/>
  <c r="D77" i="1"/>
  <c r="D79" i="1"/>
  <c r="D81" i="1"/>
  <c r="D84" i="1"/>
  <c r="D86" i="1"/>
  <c r="D88" i="1"/>
  <c r="D90" i="1"/>
  <c r="D92" i="1"/>
  <c r="D98" i="1"/>
  <c r="D65" i="2"/>
  <c r="D4" i="2"/>
  <c r="D4" i="1"/>
  <c r="D6" i="1"/>
  <c r="D8" i="1"/>
  <c r="D10" i="1"/>
  <c r="D13" i="1"/>
  <c r="D15" i="1"/>
  <c r="D17" i="1"/>
  <c r="D19" i="1"/>
  <c r="D21" i="1"/>
  <c r="D24" i="1"/>
  <c r="D26" i="1"/>
  <c r="D28" i="1"/>
  <c r="D30" i="1"/>
  <c r="D32" i="1"/>
  <c r="D35" i="1"/>
  <c r="D37" i="1"/>
  <c r="D39" i="1"/>
  <c r="D41" i="1"/>
  <c r="D43" i="1"/>
  <c r="D45" i="1"/>
  <c r="D48" i="1"/>
  <c r="D50" i="1"/>
  <c r="D52" i="1"/>
  <c r="D54" i="1"/>
  <c r="D56" i="1"/>
  <c r="D59" i="1"/>
  <c r="D61" i="1"/>
  <c r="D63" i="1"/>
  <c r="D66" i="1"/>
  <c r="D68" i="1"/>
  <c r="D70" i="1"/>
  <c r="D72" i="1"/>
  <c r="D74" i="1"/>
  <c r="D76" i="1"/>
  <c r="D78" i="1"/>
  <c r="D80" i="1"/>
  <c r="D82" i="1"/>
  <c r="D85" i="1"/>
  <c r="D87" i="1"/>
  <c r="D89" i="1"/>
  <c r="D91" i="1"/>
  <c r="D94" i="1"/>
  <c r="B96" i="24"/>
  <c r="B100" i="24" s="1"/>
  <c r="D96" i="21"/>
  <c r="D96" i="29"/>
  <c r="D96" i="9"/>
  <c r="D96" i="16"/>
  <c r="D96" i="31"/>
  <c r="B96" i="17"/>
  <c r="B100" i="17" s="1"/>
  <c r="D96" i="20"/>
  <c r="B96" i="26"/>
  <c r="B100" i="26" s="1"/>
  <c r="D96" i="26"/>
  <c r="D96" i="22"/>
  <c r="B96" i="23"/>
  <c r="B100" i="23" s="1"/>
  <c r="C96" i="23"/>
  <c r="C100" i="23" s="1"/>
  <c r="D96" i="23"/>
  <c r="D96" i="24"/>
  <c r="D96" i="25"/>
  <c r="D96" i="28"/>
  <c r="B96" i="29"/>
  <c r="B100" i="29" s="1"/>
  <c r="C96" i="29"/>
  <c r="C100" i="29" s="1"/>
  <c r="D96" i="30"/>
  <c r="D96" i="32"/>
  <c r="D96" i="33"/>
  <c r="D96" i="5"/>
  <c r="D96" i="12"/>
  <c r="D96" i="10"/>
  <c r="D96" i="11"/>
  <c r="D96" i="13"/>
  <c r="D96" i="14"/>
  <c r="D96" i="15"/>
  <c r="D96" i="19"/>
  <c r="C96" i="5"/>
  <c r="C100" i="5" s="1"/>
  <c r="C96" i="24"/>
  <c r="C100" i="24" s="1"/>
  <c r="C96" i="26"/>
  <c r="C100" i="26" s="1"/>
  <c r="C96" i="25"/>
  <c r="C100" i="25" s="1"/>
  <c r="C96" i="22"/>
  <c r="C100" i="22" s="1"/>
  <c r="C96" i="28"/>
  <c r="C100" i="28" s="1"/>
  <c r="C96" i="30"/>
  <c r="C100" i="30" s="1"/>
  <c r="C96" i="31"/>
  <c r="C100" i="31" s="1"/>
  <c r="B96" i="20"/>
  <c r="B100" i="20" s="1"/>
  <c r="B96" i="21"/>
  <c r="B100" i="21" s="1"/>
  <c r="B96" i="22"/>
  <c r="B100" i="22" s="1"/>
  <c r="B96" i="25"/>
  <c r="B100" i="25" s="1"/>
  <c r="D100" i="25" s="1"/>
  <c r="B96" i="28"/>
  <c r="B100" i="28" s="1"/>
  <c r="B96" i="30"/>
  <c r="B100" i="30" s="1"/>
  <c r="B96" i="31"/>
  <c r="B100" i="31" s="1"/>
  <c r="B96" i="32"/>
  <c r="B100" i="32" s="1"/>
  <c r="B96" i="33"/>
  <c r="B100" i="33" s="1"/>
  <c r="D96" i="27"/>
  <c r="B96" i="16"/>
  <c r="B100" i="16" s="1"/>
  <c r="B96" i="18"/>
  <c r="B100" i="18" s="1"/>
  <c r="B96" i="2"/>
  <c r="B96" i="6"/>
  <c r="B100" i="6" s="1"/>
  <c r="B96" i="7"/>
  <c r="B100" i="7" s="1"/>
  <c r="C96" i="16"/>
  <c r="C100" i="16" s="1"/>
  <c r="B96" i="27"/>
  <c r="B100" i="27" s="1"/>
  <c r="B96" i="1"/>
  <c r="C96" i="1"/>
  <c r="C100" i="1" s="1"/>
  <c r="B96" i="5"/>
  <c r="B100" i="5" s="1"/>
  <c r="C96" i="27"/>
  <c r="C100" i="27" s="1"/>
  <c r="C96" i="17"/>
  <c r="C100" i="17" s="1"/>
  <c r="D96" i="17"/>
  <c r="C96" i="2"/>
  <c r="C100" i="2" s="1"/>
  <c r="B96" i="4"/>
  <c r="B100" i="4" s="1"/>
  <c r="C96" i="4"/>
  <c r="C100" i="4" s="1"/>
  <c r="D96" i="4"/>
  <c r="C96" i="6"/>
  <c r="C100" i="6" s="1"/>
  <c r="D96" i="6"/>
  <c r="C96" i="7"/>
  <c r="C100" i="7" s="1"/>
  <c r="D96" i="7"/>
  <c r="B96" i="8"/>
  <c r="B100" i="8" s="1"/>
  <c r="C96" i="8"/>
  <c r="C100" i="8" s="1"/>
  <c r="D96" i="8"/>
  <c r="B96" i="9"/>
  <c r="B100" i="9" s="1"/>
  <c r="C96" i="9"/>
  <c r="C100" i="9" s="1"/>
  <c r="B96" i="10"/>
  <c r="B100" i="10" s="1"/>
  <c r="C96" i="10"/>
  <c r="C100" i="10" s="1"/>
  <c r="B96" i="11"/>
  <c r="B100" i="11" s="1"/>
  <c r="C96" i="11"/>
  <c r="C100" i="11" s="1"/>
  <c r="B96" i="12"/>
  <c r="B100" i="12" s="1"/>
  <c r="C96" i="12"/>
  <c r="C100" i="12" s="1"/>
  <c r="B96" i="13"/>
  <c r="B100" i="13" s="1"/>
  <c r="C96" i="13"/>
  <c r="C100" i="13" s="1"/>
  <c r="B96" i="14"/>
  <c r="B100" i="14" s="1"/>
  <c r="C96" i="14"/>
  <c r="C100" i="14" s="1"/>
  <c r="B96" i="15"/>
  <c r="B100" i="15" s="1"/>
  <c r="C96" i="15"/>
  <c r="C100" i="15" s="1"/>
  <c r="C96" i="18"/>
  <c r="C100" i="18" s="1"/>
  <c r="D96" i="18"/>
  <c r="B96" i="19"/>
  <c r="B100" i="19" s="1"/>
  <c r="C96" i="19"/>
  <c r="C100" i="19" s="1"/>
  <c r="C96" i="20"/>
  <c r="C100" i="20" s="1"/>
  <c r="C96" i="21"/>
  <c r="C100" i="21" s="1"/>
  <c r="C96" i="32"/>
  <c r="C100" i="32" s="1"/>
  <c r="C96" i="33"/>
  <c r="C100" i="33" s="1"/>
  <c r="D100" i="30" l="1"/>
  <c r="D100" i="19"/>
  <c r="D100" i="15"/>
  <c r="D100" i="13"/>
  <c r="D100" i="11"/>
  <c r="D100" i="28"/>
  <c r="D100" i="5"/>
  <c r="D100" i="22"/>
  <c r="B100" i="2"/>
  <c r="D100" i="2" s="1"/>
  <c r="D96" i="2"/>
  <c r="D100" i="6"/>
  <c r="D100" i="23"/>
  <c r="D100" i="12"/>
  <c r="D100" i="10"/>
  <c r="D100" i="4"/>
  <c r="D100" i="27"/>
  <c r="D100" i="33"/>
  <c r="D100" i="20"/>
  <c r="D100" i="17"/>
  <c r="D100" i="8"/>
  <c r="D100" i="18"/>
  <c r="D100" i="29"/>
  <c r="D100" i="9"/>
  <c r="D100" i="7"/>
  <c r="D100" i="16"/>
  <c r="D100" i="24"/>
  <c r="D100" i="14"/>
  <c r="D100" i="21"/>
  <c r="D100" i="26"/>
  <c r="D100" i="31"/>
  <c r="D100" i="32"/>
  <c r="B100" i="1"/>
  <c r="D100" i="1" s="1"/>
  <c r="D96" i="1"/>
</calcChain>
</file>

<file path=xl/sharedStrings.xml><?xml version="1.0" encoding="utf-8"?>
<sst xmlns="http://schemas.openxmlformats.org/spreadsheetml/2006/main" count="4743" uniqueCount="93">
  <si>
    <t>Annex A – Service Analysis of Revenue Expenditure and Income, 2017-18</t>
  </si>
  <si>
    <t>£ thousands</t>
  </si>
  <si>
    <t>Gross Revenue Expenditure</t>
  </si>
  <si>
    <t>Total Income</t>
  </si>
  <si>
    <t>Net Revenue Expenditure</t>
  </si>
  <si>
    <t>Education</t>
  </si>
  <si>
    <t>Pre-primary education</t>
  </si>
  <si>
    <t>Primary education</t>
  </si>
  <si>
    <t>Secondary education</t>
  </si>
  <si>
    <t>Special education</t>
  </si>
  <si>
    <t>Community Learning</t>
  </si>
  <si>
    <t>Other non-school funding</t>
  </si>
  <si>
    <t>Cultural and related services</t>
  </si>
  <si>
    <t>Museums and galleries</t>
  </si>
  <si>
    <t>Other cultural and heritage services</t>
  </si>
  <si>
    <t>Library service</t>
  </si>
  <si>
    <t>Promotional Events</t>
  </si>
  <si>
    <t>Other Tourism</t>
  </si>
  <si>
    <t>Countryside recreation and management</t>
  </si>
  <si>
    <t>Sport facilities</t>
  </si>
  <si>
    <t>Community parks and open spaces</t>
  </si>
  <si>
    <t>Other recreation and sport</t>
  </si>
  <si>
    <t>Social work</t>
  </si>
  <si>
    <t>Service Strategy</t>
  </si>
  <si>
    <t>Children's Panel</t>
  </si>
  <si>
    <t>Children and families</t>
  </si>
  <si>
    <t>Older persons</t>
  </si>
  <si>
    <t>Adults with physical or sensory disabilities</t>
  </si>
  <si>
    <t>Adults with learning disabilities</t>
  </si>
  <si>
    <t>Adults with mental health needs</t>
  </si>
  <si>
    <t>Adults with other needs</t>
  </si>
  <si>
    <t>Criminal justice social work services</t>
  </si>
  <si>
    <t>Road construction</t>
  </si>
  <si>
    <t>Winter maintenance</t>
  </si>
  <si>
    <t>Maintenance &amp; repairs</t>
  </si>
  <si>
    <t>Road lighting</t>
  </si>
  <si>
    <t>School crossing patrols</t>
  </si>
  <si>
    <t xml:space="preserve">Other network and traffic management </t>
  </si>
  <si>
    <t>Parking</t>
  </si>
  <si>
    <t>Non-LA PT: Concessionary fares</t>
  </si>
  <si>
    <t xml:space="preserve">Non-LA PT: Support to operators </t>
  </si>
  <si>
    <t>Non-LA PT: Co-ordination</t>
  </si>
  <si>
    <t>Local authority Transport</t>
  </si>
  <si>
    <t>Road Bridges</t>
  </si>
  <si>
    <t>Environmental services</t>
  </si>
  <si>
    <t>Cemetery, cremation and mortuary services</t>
  </si>
  <si>
    <t xml:space="preserve">Coast protection </t>
  </si>
  <si>
    <t>Flood defence and land drainage</t>
  </si>
  <si>
    <t>Environmental Health</t>
  </si>
  <si>
    <t>Trading Standards</t>
  </si>
  <si>
    <t>Waste Collection</t>
  </si>
  <si>
    <t>Waste Disposal</t>
  </si>
  <si>
    <t>Other waste management</t>
  </si>
  <si>
    <t xml:space="preserve"> </t>
  </si>
  <si>
    <t>Planning and Development Services</t>
  </si>
  <si>
    <t>Planning: Building control</t>
  </si>
  <si>
    <t>Planning: Development control</t>
  </si>
  <si>
    <t>Planning: Policy</t>
  </si>
  <si>
    <t>Planning: Environmental initiatives</t>
  </si>
  <si>
    <t>Economic development</t>
  </si>
  <si>
    <t>Council tax collection</t>
  </si>
  <si>
    <t>Council tax reduction administration</t>
  </si>
  <si>
    <t>Non-domestic rates collection</t>
  </si>
  <si>
    <t>Housing benefit administration</t>
  </si>
  <si>
    <t>Registration of births, deaths and marriages</t>
  </si>
  <si>
    <t>Emergency Planning (non Police or Fire)</t>
  </si>
  <si>
    <t>Licensing</t>
  </si>
  <si>
    <t>Conducting Elections</t>
  </si>
  <si>
    <t>Registration of electors</t>
  </si>
  <si>
    <t>Council tax valuation</t>
  </si>
  <si>
    <t>Non-domestic lands valuation</t>
  </si>
  <si>
    <t>Local Land Charges</t>
  </si>
  <si>
    <t>Non-road lighting</t>
  </si>
  <si>
    <t>General grants, bequests and donations</t>
  </si>
  <si>
    <t>Corporate and democratic core costs</t>
  </si>
  <si>
    <t>Non-distributed costs</t>
  </si>
  <si>
    <t>Other</t>
  </si>
  <si>
    <t>Non-HRA Housing</t>
  </si>
  <si>
    <t>Private sector housing renewal</t>
  </si>
  <si>
    <t>Housing benefits: Rent allowances</t>
  </si>
  <si>
    <t>Housing benefits: Rent rebate</t>
  </si>
  <si>
    <t>Homelessness</t>
  </si>
  <si>
    <t>Welfare Services</t>
  </si>
  <si>
    <t>Administration of housing advances</t>
  </si>
  <si>
    <t>Housing Support Services</t>
  </si>
  <si>
    <t>Other non-HRA housing (excl admin of Housing Benefits)</t>
  </si>
  <si>
    <t>Trading Services</t>
  </si>
  <si>
    <t>General Fund Total</t>
  </si>
  <si>
    <t>Housing Revenue Account</t>
  </si>
  <si>
    <t>All Services (GF + HRA)</t>
  </si>
  <si>
    <t>Source: Local Financial Returns</t>
  </si>
  <si>
    <t>Central Services</t>
  </si>
  <si>
    <t>Roads and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</si>
</sst>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);\(#,##0\)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indexed="12"/>
      <name val="Arial"/>
      <family val="2"/>
    </font>
    <font>
      <sz val="10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2" fillId="0" borderId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64" fontId="6" fillId="2" borderId="5" xfId="0" applyNumberFormat="1" applyFont="1" applyFill="1" applyBorder="1" applyAlignment="1">
      <alignment horizontal="right" vertical="center"/>
    </xf>
    <xf numFmtId="164" fontId="6" fillId="2" borderId="6" xfId="0" applyNumberFormat="1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8" fillId="2" borderId="0" xfId="0" applyNumberFormat="1" applyFont="1" applyFill="1" applyBorder="1" applyAlignment="1">
      <alignment horizontal="right" vertical="center"/>
    </xf>
    <xf numFmtId="164" fontId="8" fillId="2" borderId="8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left" vertical="center" wrapText="1"/>
    </xf>
    <xf numFmtId="164" fontId="6" fillId="2" borderId="0" xfId="0" applyNumberFormat="1" applyFont="1" applyFill="1" applyBorder="1" applyAlignment="1">
      <alignment horizontal="right" vertical="center"/>
    </xf>
    <xf numFmtId="164" fontId="6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left" vertical="center" wrapText="1"/>
    </xf>
    <xf numFmtId="0" fontId="2" fillId="2" borderId="7" xfId="0" quotePrefix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164" fontId="10" fillId="2" borderId="0" xfId="0" applyNumberFormat="1" applyFont="1" applyFill="1" applyBorder="1" applyAlignment="1">
      <alignment horizontal="right" vertical="center"/>
    </xf>
    <xf numFmtId="164" fontId="10" fillId="2" borderId="8" xfId="0" applyNumberFormat="1" applyFont="1" applyFill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right" vertical="center"/>
    </xf>
    <xf numFmtId="164" fontId="10" fillId="2" borderId="6" xfId="0" applyNumberFormat="1" applyFont="1" applyFill="1" applyBorder="1" applyAlignment="1">
      <alignment horizontal="right" vertical="center"/>
    </xf>
    <xf numFmtId="0" fontId="11" fillId="2" borderId="0" xfId="2" applyFill="1" applyAlignment="1" applyProtection="1"/>
    <xf numFmtId="0" fontId="11" fillId="2" borderId="0" xfId="2" applyFont="1" applyFill="1" applyAlignment="1" applyProtection="1"/>
    <xf numFmtId="0" fontId="0" fillId="2" borderId="0" xfId="0" applyFont="1" applyFill="1"/>
    <xf numFmtId="3" fontId="0" fillId="2" borderId="0" xfId="0" applyNumberFormat="1" applyFont="1" applyFill="1"/>
    <xf numFmtId="165" fontId="0" fillId="2" borderId="0" xfId="1" applyNumberFormat="1" applyFont="1" applyFill="1"/>
    <xf numFmtId="165" fontId="0" fillId="2" borderId="0" xfId="0" applyNumberFormat="1" applyFont="1" applyFill="1"/>
    <xf numFmtId="164" fontId="0" fillId="2" borderId="0" xfId="0" applyNumberFormat="1" applyFont="1" applyFill="1"/>
    <xf numFmtId="0" fontId="11" fillId="2" borderId="0" xfId="2" quotePrefix="1" applyFill="1" applyAlignment="1" applyProtection="1">
      <alignment horizontal="left"/>
    </xf>
    <xf numFmtId="0" fontId="0" fillId="2" borderId="0" xfId="0" applyFont="1" applyFill="1" applyBorder="1"/>
    <xf numFmtId="0" fontId="3" fillId="2" borderId="0" xfId="0" applyFont="1" applyFill="1" applyBorder="1"/>
    <xf numFmtId="3" fontId="3" fillId="2" borderId="0" xfId="0" applyNumberFormat="1" applyFont="1" applyFill="1"/>
    <xf numFmtId="0" fontId="4" fillId="2" borderId="0" xfId="0" applyFont="1" applyFill="1"/>
    <xf numFmtId="164" fontId="3" fillId="2" borderId="0" xfId="0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 3" xfId="3"/>
    <cellStyle name="Style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zoomScale="90" zoomScaleNormal="9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5224170</v>
      </c>
      <c r="C4" s="9">
        <v>-379903</v>
      </c>
      <c r="D4" s="8">
        <f>SUM(B4:C4)</f>
        <v>4844267</v>
      </c>
      <c r="E4" s="28"/>
      <c r="F4" s="26"/>
    </row>
    <row r="5" spans="1:6">
      <c r="A5" s="10" t="s">
        <v>6</v>
      </c>
      <c r="B5" s="11">
        <v>441012</v>
      </c>
      <c r="C5" s="12">
        <v>-40146</v>
      </c>
      <c r="D5" s="11">
        <f t="shared" ref="D5:D68" si="0">SUM(B5:C5)</f>
        <v>400866</v>
      </c>
      <c r="E5" s="29"/>
      <c r="F5" s="26"/>
    </row>
    <row r="6" spans="1:6">
      <c r="A6" s="10" t="s">
        <v>7</v>
      </c>
      <c r="B6" s="11">
        <v>2066996</v>
      </c>
      <c r="C6" s="12">
        <v>-162462</v>
      </c>
      <c r="D6" s="11">
        <f t="shared" si="0"/>
        <v>1904534</v>
      </c>
      <c r="F6" s="26"/>
    </row>
    <row r="7" spans="1:6">
      <c r="A7" s="10" t="s">
        <v>8</v>
      </c>
      <c r="B7" s="11">
        <v>2005589</v>
      </c>
      <c r="C7" s="12">
        <v>-136914</v>
      </c>
      <c r="D7" s="11">
        <f t="shared" si="0"/>
        <v>1868675</v>
      </c>
      <c r="F7" s="26"/>
    </row>
    <row r="8" spans="1:6">
      <c r="A8" s="10" t="s">
        <v>9</v>
      </c>
      <c r="B8" s="11">
        <v>565215</v>
      </c>
      <c r="C8" s="12">
        <v>-14779</v>
      </c>
      <c r="D8" s="11">
        <f t="shared" si="0"/>
        <v>550436</v>
      </c>
      <c r="F8" s="26"/>
    </row>
    <row r="9" spans="1:6">
      <c r="A9" s="10" t="s">
        <v>10</v>
      </c>
      <c r="B9" s="11">
        <v>118800</v>
      </c>
      <c r="C9" s="12">
        <v>-19184</v>
      </c>
      <c r="D9" s="11">
        <f t="shared" si="0"/>
        <v>99616</v>
      </c>
      <c r="F9" s="26"/>
    </row>
    <row r="10" spans="1:6">
      <c r="A10" s="10" t="s">
        <v>11</v>
      </c>
      <c r="B10" s="11">
        <v>26558</v>
      </c>
      <c r="C10" s="12">
        <v>-6418</v>
      </c>
      <c r="D10" s="11">
        <f t="shared" si="0"/>
        <v>20140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674381</v>
      </c>
      <c r="C12" s="17">
        <v>-113591</v>
      </c>
      <c r="D12" s="16">
        <f t="shared" si="0"/>
        <v>560790</v>
      </c>
      <c r="E12" s="28"/>
      <c r="F12" s="26"/>
    </row>
    <row r="13" spans="1:6">
      <c r="A13" s="10" t="s">
        <v>13</v>
      </c>
      <c r="B13" s="11">
        <v>45484</v>
      </c>
      <c r="C13" s="12">
        <v>-3803</v>
      </c>
      <c r="D13" s="11">
        <f t="shared" si="0"/>
        <v>41681</v>
      </c>
      <c r="E13" s="29"/>
      <c r="F13" s="26"/>
    </row>
    <row r="14" spans="1:6">
      <c r="A14" s="10" t="s">
        <v>14</v>
      </c>
      <c r="B14" s="11">
        <v>68293</v>
      </c>
      <c r="C14" s="12">
        <v>-13309</v>
      </c>
      <c r="D14" s="11">
        <f t="shared" si="0"/>
        <v>54984</v>
      </c>
      <c r="F14" s="26"/>
    </row>
    <row r="15" spans="1:6">
      <c r="A15" s="10" t="s">
        <v>15</v>
      </c>
      <c r="B15" s="11">
        <v>100154</v>
      </c>
      <c r="C15" s="12">
        <v>-2222</v>
      </c>
      <c r="D15" s="11">
        <f t="shared" si="0"/>
        <v>97932</v>
      </c>
      <c r="F15" s="26"/>
    </row>
    <row r="16" spans="1:6">
      <c r="A16" s="10" t="s">
        <v>16</v>
      </c>
      <c r="B16" s="11">
        <v>12313</v>
      </c>
      <c r="C16" s="12">
        <v>-1276</v>
      </c>
      <c r="D16" s="11">
        <f t="shared" si="0"/>
        <v>11037</v>
      </c>
      <c r="F16" s="26"/>
    </row>
    <row r="17" spans="1:6">
      <c r="A17" s="10" t="s">
        <v>17</v>
      </c>
      <c r="B17" s="11">
        <v>12487</v>
      </c>
      <c r="C17" s="12">
        <v>-1450</v>
      </c>
      <c r="D17" s="11">
        <f t="shared" si="0"/>
        <v>11037</v>
      </c>
      <c r="F17" s="26"/>
    </row>
    <row r="18" spans="1:6">
      <c r="A18" s="10" t="s">
        <v>18</v>
      </c>
      <c r="B18" s="11">
        <v>29075</v>
      </c>
      <c r="C18" s="12">
        <v>-6900</v>
      </c>
      <c r="D18" s="11">
        <f t="shared" si="0"/>
        <v>22175</v>
      </c>
      <c r="F18" s="26"/>
    </row>
    <row r="19" spans="1:6">
      <c r="A19" s="10" t="s">
        <v>19</v>
      </c>
      <c r="B19" s="11">
        <v>184660</v>
      </c>
      <c r="C19" s="12">
        <v>-32090</v>
      </c>
      <c r="D19" s="11">
        <f t="shared" si="0"/>
        <v>152570</v>
      </c>
      <c r="F19" s="26"/>
    </row>
    <row r="20" spans="1:6">
      <c r="A20" s="10" t="s">
        <v>20</v>
      </c>
      <c r="B20" s="11">
        <v>138985</v>
      </c>
      <c r="C20" s="12">
        <v>-23246</v>
      </c>
      <c r="D20" s="11">
        <f t="shared" si="0"/>
        <v>115739</v>
      </c>
      <c r="F20" s="26"/>
    </row>
    <row r="21" spans="1:6">
      <c r="A21" s="10" t="s">
        <v>21</v>
      </c>
      <c r="B21" s="11">
        <v>82930</v>
      </c>
      <c r="C21" s="12">
        <v>-29295</v>
      </c>
      <c r="D21" s="11">
        <f t="shared" si="0"/>
        <v>53635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4329263</v>
      </c>
      <c r="C23" s="17">
        <v>-1202106</v>
      </c>
      <c r="D23" s="16">
        <f t="shared" si="0"/>
        <v>3127157</v>
      </c>
      <c r="E23" s="28"/>
      <c r="F23" s="26"/>
    </row>
    <row r="24" spans="1:6">
      <c r="A24" s="10" t="s">
        <v>23</v>
      </c>
      <c r="B24" s="11">
        <v>48182</v>
      </c>
      <c r="C24" s="12">
        <v>-39817</v>
      </c>
      <c r="D24" s="11">
        <f t="shared" si="0"/>
        <v>8365</v>
      </c>
      <c r="E24" s="29"/>
      <c r="F24" s="26"/>
    </row>
    <row r="25" spans="1:6">
      <c r="A25" s="10" t="s">
        <v>24</v>
      </c>
      <c r="B25" s="11">
        <v>756</v>
      </c>
      <c r="C25" s="12">
        <v>-189</v>
      </c>
      <c r="D25" s="11">
        <f t="shared" si="0"/>
        <v>567</v>
      </c>
      <c r="E25" s="29"/>
      <c r="F25" s="26"/>
    </row>
    <row r="26" spans="1:6">
      <c r="A26" s="10" t="s">
        <v>25</v>
      </c>
      <c r="B26" s="11">
        <v>954808</v>
      </c>
      <c r="C26" s="12">
        <v>-37419</v>
      </c>
      <c r="D26" s="11">
        <f t="shared" si="0"/>
        <v>917389</v>
      </c>
      <c r="F26" s="26"/>
    </row>
    <row r="27" spans="1:6">
      <c r="A27" s="18" t="s">
        <v>26</v>
      </c>
      <c r="B27" s="11">
        <v>1910055</v>
      </c>
      <c r="C27" s="12">
        <v>-579349</v>
      </c>
      <c r="D27" s="11">
        <f t="shared" si="0"/>
        <v>1330706</v>
      </c>
      <c r="E27" s="30"/>
      <c r="F27" s="26"/>
    </row>
    <row r="28" spans="1:6">
      <c r="A28" s="18" t="s">
        <v>27</v>
      </c>
      <c r="B28" s="11">
        <v>255667</v>
      </c>
      <c r="C28" s="12">
        <v>-51932</v>
      </c>
      <c r="D28" s="11">
        <f t="shared" si="0"/>
        <v>203735</v>
      </c>
      <c r="F28" s="26"/>
    </row>
    <row r="29" spans="1:6">
      <c r="A29" s="10" t="s">
        <v>28</v>
      </c>
      <c r="B29" s="11">
        <v>795494</v>
      </c>
      <c r="C29" s="12">
        <v>-273989</v>
      </c>
      <c r="D29" s="11">
        <f t="shared" si="0"/>
        <v>521505</v>
      </c>
      <c r="F29" s="26"/>
    </row>
    <row r="30" spans="1:6">
      <c r="A30" s="10" t="s">
        <v>29</v>
      </c>
      <c r="B30" s="11">
        <v>177972</v>
      </c>
      <c r="C30" s="12">
        <v>-84349</v>
      </c>
      <c r="D30" s="11">
        <f t="shared" si="0"/>
        <v>93623</v>
      </c>
      <c r="F30" s="26"/>
    </row>
    <row r="31" spans="1:6">
      <c r="A31" s="10" t="s">
        <v>30</v>
      </c>
      <c r="B31" s="11">
        <v>73715</v>
      </c>
      <c r="C31" s="12">
        <v>-30527</v>
      </c>
      <c r="D31" s="11">
        <f t="shared" si="0"/>
        <v>43188</v>
      </c>
      <c r="F31" s="26"/>
    </row>
    <row r="32" spans="1:6">
      <c r="A32" s="10" t="s">
        <v>31</v>
      </c>
      <c r="B32" s="11">
        <v>112614</v>
      </c>
      <c r="C32" s="12">
        <v>-104535</v>
      </c>
      <c r="D32" s="11">
        <f t="shared" si="0"/>
        <v>8079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643195</v>
      </c>
      <c r="C34" s="17">
        <v>-211683</v>
      </c>
      <c r="D34" s="16">
        <f t="shared" si="0"/>
        <v>431512</v>
      </c>
      <c r="E34" s="28"/>
      <c r="F34" s="26"/>
    </row>
    <row r="35" spans="1:6">
      <c r="A35" s="10" t="s">
        <v>32</v>
      </c>
      <c r="B35" s="11">
        <v>2449</v>
      </c>
      <c r="C35" s="12">
        <v>913</v>
      </c>
      <c r="D35" s="11">
        <f t="shared" si="0"/>
        <v>3362</v>
      </c>
      <c r="F35" s="26"/>
    </row>
    <row r="36" spans="1:6">
      <c r="A36" s="10" t="s">
        <v>33</v>
      </c>
      <c r="B36" s="11">
        <v>88241</v>
      </c>
      <c r="C36" s="12">
        <v>-6759</v>
      </c>
      <c r="D36" s="11">
        <f t="shared" si="0"/>
        <v>81482</v>
      </c>
      <c r="F36" s="26"/>
    </row>
    <row r="37" spans="1:6">
      <c r="A37" s="10" t="s">
        <v>34</v>
      </c>
      <c r="B37" s="11">
        <v>192910</v>
      </c>
      <c r="C37" s="12">
        <v>-53036</v>
      </c>
      <c r="D37" s="11">
        <f t="shared" si="0"/>
        <v>139874</v>
      </c>
      <c r="E37" s="31"/>
      <c r="F37" s="26"/>
    </row>
    <row r="38" spans="1:6">
      <c r="A38" s="10" t="s">
        <v>35</v>
      </c>
      <c r="B38" s="11">
        <v>69791</v>
      </c>
      <c r="C38" s="12">
        <v>-6360</v>
      </c>
      <c r="D38" s="11">
        <f t="shared" si="0"/>
        <v>63431</v>
      </c>
      <c r="F38" s="25"/>
    </row>
    <row r="39" spans="1:6">
      <c r="A39" s="10" t="s">
        <v>36</v>
      </c>
      <c r="B39" s="11">
        <v>13154</v>
      </c>
      <c r="C39" s="12">
        <v>-16</v>
      </c>
      <c r="D39" s="11">
        <f t="shared" si="0"/>
        <v>13138</v>
      </c>
      <c r="F39" s="26"/>
    </row>
    <row r="40" spans="1:6">
      <c r="A40" s="10" t="s">
        <v>37</v>
      </c>
      <c r="B40" s="11">
        <v>45104</v>
      </c>
      <c r="C40" s="12">
        <v>-14343</v>
      </c>
      <c r="D40" s="11">
        <f t="shared" si="0"/>
        <v>30761</v>
      </c>
      <c r="F40" s="32"/>
    </row>
    <row r="41" spans="1:6">
      <c r="A41" s="10" t="s">
        <v>38</v>
      </c>
      <c r="B41" s="11">
        <v>38573</v>
      </c>
      <c r="C41" s="12">
        <v>-79818</v>
      </c>
      <c r="D41" s="11">
        <f t="shared" si="0"/>
        <v>-41245</v>
      </c>
      <c r="F41" s="26"/>
    </row>
    <row r="42" spans="1:6">
      <c r="A42" s="10" t="s">
        <v>39</v>
      </c>
      <c r="B42" s="11">
        <v>8116</v>
      </c>
      <c r="C42" s="12">
        <v>-1307</v>
      </c>
      <c r="D42" s="11">
        <f t="shared" si="0"/>
        <v>6809</v>
      </c>
      <c r="F42" s="26"/>
    </row>
    <row r="43" spans="1:6">
      <c r="A43" s="10" t="s">
        <v>40</v>
      </c>
      <c r="B43" s="11">
        <v>90410</v>
      </c>
      <c r="C43" s="12">
        <v>-4251</v>
      </c>
      <c r="D43" s="11">
        <f t="shared" si="0"/>
        <v>86159</v>
      </c>
      <c r="F43" s="26"/>
    </row>
    <row r="44" spans="1:6">
      <c r="A44" s="10" t="s">
        <v>41</v>
      </c>
      <c r="B44" s="11">
        <v>62687</v>
      </c>
      <c r="C44" s="12">
        <v>-40188</v>
      </c>
      <c r="D44" s="11">
        <f t="shared" si="0"/>
        <v>22499</v>
      </c>
      <c r="F44" s="26"/>
    </row>
    <row r="45" spans="1:6">
      <c r="A45" s="10" t="s">
        <v>42</v>
      </c>
      <c r="B45" s="11">
        <v>30039</v>
      </c>
      <c r="C45" s="12">
        <v>-6518</v>
      </c>
      <c r="D45" s="11">
        <f t="shared" si="0"/>
        <v>23521</v>
      </c>
      <c r="F45" s="26"/>
    </row>
    <row r="46" spans="1:6">
      <c r="A46" s="20" t="s">
        <v>43</v>
      </c>
      <c r="B46" s="11">
        <v>1721</v>
      </c>
      <c r="C46" s="12">
        <v>0</v>
      </c>
      <c r="D46" s="11">
        <f t="shared" si="0"/>
        <v>1721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818476</v>
      </c>
      <c r="C48" s="17">
        <v>-130043</v>
      </c>
      <c r="D48" s="16">
        <f t="shared" si="0"/>
        <v>688433</v>
      </c>
      <c r="E48" s="28"/>
      <c r="F48" s="26"/>
    </row>
    <row r="49" spans="1:6">
      <c r="A49" s="10" t="s">
        <v>45</v>
      </c>
      <c r="B49" s="11">
        <v>37255</v>
      </c>
      <c r="C49" s="12">
        <v>-40343</v>
      </c>
      <c r="D49" s="11">
        <f t="shared" si="0"/>
        <v>-3088</v>
      </c>
      <c r="F49" s="26"/>
    </row>
    <row r="50" spans="1:6">
      <c r="A50" s="10" t="s">
        <v>46</v>
      </c>
      <c r="B50" s="11">
        <v>1017</v>
      </c>
      <c r="C50" s="12">
        <v>-12</v>
      </c>
      <c r="D50" s="11">
        <f t="shared" si="0"/>
        <v>1005</v>
      </c>
      <c r="F50" s="26"/>
    </row>
    <row r="51" spans="1:6">
      <c r="A51" s="10" t="s">
        <v>47</v>
      </c>
      <c r="B51" s="11">
        <v>9472</v>
      </c>
      <c r="C51" s="12">
        <v>-1283</v>
      </c>
      <c r="D51" s="11">
        <f t="shared" si="0"/>
        <v>8189</v>
      </c>
      <c r="F51" s="26"/>
    </row>
    <row r="52" spans="1:6">
      <c r="A52" s="10" t="s">
        <v>48</v>
      </c>
      <c r="B52" s="11">
        <v>94464</v>
      </c>
      <c r="C52" s="12">
        <v>-17568</v>
      </c>
      <c r="D52" s="11">
        <f t="shared" si="0"/>
        <v>76896</v>
      </c>
      <c r="F52" s="26"/>
    </row>
    <row r="53" spans="1:6">
      <c r="A53" s="10" t="s">
        <v>49</v>
      </c>
      <c r="B53" s="11">
        <v>34758</v>
      </c>
      <c r="C53" s="12">
        <v>-3044</v>
      </c>
      <c r="D53" s="11">
        <f t="shared" si="0"/>
        <v>31714</v>
      </c>
      <c r="F53" s="26"/>
    </row>
    <row r="54" spans="1:6">
      <c r="A54" s="10" t="s">
        <v>50</v>
      </c>
      <c r="B54" s="11">
        <v>230985</v>
      </c>
      <c r="C54" s="12">
        <v>-41834</v>
      </c>
      <c r="D54" s="11">
        <f t="shared" si="0"/>
        <v>189151</v>
      </c>
    </row>
    <row r="55" spans="1:6">
      <c r="A55" s="10" t="s">
        <v>51</v>
      </c>
      <c r="B55" s="11">
        <v>303164</v>
      </c>
      <c r="C55" s="12">
        <v>-23341</v>
      </c>
      <c r="D55" s="11">
        <f t="shared" si="0"/>
        <v>279823</v>
      </c>
    </row>
    <row r="56" spans="1:6">
      <c r="A56" s="10" t="s">
        <v>52</v>
      </c>
      <c r="B56" s="11">
        <v>107361</v>
      </c>
      <c r="C56" s="12">
        <v>-2618</v>
      </c>
      <c r="D56" s="11">
        <f t="shared" si="0"/>
        <v>104743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419490</v>
      </c>
      <c r="C58" s="17">
        <v>-206541</v>
      </c>
      <c r="D58" s="16">
        <f t="shared" si="0"/>
        <v>212949</v>
      </c>
      <c r="E58" s="28"/>
    </row>
    <row r="59" spans="1:6">
      <c r="A59" s="10" t="s">
        <v>55</v>
      </c>
      <c r="B59" s="11">
        <v>33865</v>
      </c>
      <c r="C59" s="12">
        <v>-36062</v>
      </c>
      <c r="D59" s="11">
        <f t="shared" si="0"/>
        <v>-2197</v>
      </c>
    </row>
    <row r="60" spans="1:6">
      <c r="A60" s="10" t="s">
        <v>56</v>
      </c>
      <c r="B60" s="11">
        <v>48607</v>
      </c>
      <c r="C60" s="12">
        <v>-34697</v>
      </c>
      <c r="D60" s="11">
        <f t="shared" si="0"/>
        <v>13910</v>
      </c>
    </row>
    <row r="61" spans="1:6">
      <c r="A61" s="10" t="s">
        <v>57</v>
      </c>
      <c r="B61" s="11">
        <v>37371</v>
      </c>
      <c r="C61" s="12">
        <v>-7429</v>
      </c>
      <c r="D61" s="11">
        <f t="shared" si="0"/>
        <v>29942</v>
      </c>
    </row>
    <row r="62" spans="1:6">
      <c r="A62" s="10" t="s">
        <v>58</v>
      </c>
      <c r="B62" s="11">
        <v>28898</v>
      </c>
      <c r="C62" s="12">
        <v>-20292</v>
      </c>
      <c r="D62" s="11">
        <f t="shared" si="0"/>
        <v>8606</v>
      </c>
    </row>
    <row r="63" spans="1:6">
      <c r="A63" s="10" t="s">
        <v>59</v>
      </c>
      <c r="B63" s="11">
        <v>270749</v>
      </c>
      <c r="C63" s="12">
        <v>-108061</v>
      </c>
      <c r="D63" s="11">
        <f t="shared" si="0"/>
        <v>162688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713929</v>
      </c>
      <c r="C65" s="17">
        <v>-266045</v>
      </c>
      <c r="D65" s="16">
        <f t="shared" si="0"/>
        <v>447884</v>
      </c>
      <c r="E65" s="28"/>
    </row>
    <row r="66" spans="1:5">
      <c r="A66" s="10" t="s">
        <v>60</v>
      </c>
      <c r="B66" s="11">
        <v>49168</v>
      </c>
      <c r="C66" s="12">
        <v>-29066</v>
      </c>
      <c r="D66" s="11">
        <f t="shared" si="0"/>
        <v>20102</v>
      </c>
      <c r="E66" s="28"/>
    </row>
    <row r="67" spans="1:5">
      <c r="A67" s="10" t="s">
        <v>61</v>
      </c>
      <c r="B67" s="11">
        <v>28012</v>
      </c>
      <c r="C67" s="12">
        <v>-5597</v>
      </c>
      <c r="D67" s="11">
        <f t="shared" si="0"/>
        <v>22415</v>
      </c>
      <c r="E67" s="28"/>
    </row>
    <row r="68" spans="1:5">
      <c r="A68" s="10" t="s">
        <v>62</v>
      </c>
      <c r="B68" s="11">
        <v>9876</v>
      </c>
      <c r="C68" s="12">
        <v>-2635</v>
      </c>
      <c r="D68" s="11">
        <f t="shared" si="0"/>
        <v>7241</v>
      </c>
      <c r="E68" s="28"/>
    </row>
    <row r="69" spans="1:5">
      <c r="A69" s="10" t="s">
        <v>63</v>
      </c>
      <c r="B69" s="11">
        <v>39854</v>
      </c>
      <c r="C69" s="12">
        <v>-19528</v>
      </c>
      <c r="D69" s="11">
        <f t="shared" ref="D69:D100" si="1">SUM(B69:C69)</f>
        <v>20326</v>
      </c>
    </row>
    <row r="70" spans="1:5">
      <c r="A70" s="10" t="s">
        <v>64</v>
      </c>
      <c r="B70" s="11">
        <v>13140</v>
      </c>
      <c r="C70" s="12">
        <v>-9431</v>
      </c>
      <c r="D70" s="11">
        <f t="shared" si="1"/>
        <v>3709</v>
      </c>
    </row>
    <row r="71" spans="1:5">
      <c r="A71" s="10" t="s">
        <v>65</v>
      </c>
      <c r="B71" s="11">
        <v>3942</v>
      </c>
      <c r="C71" s="12">
        <v>-681</v>
      </c>
      <c r="D71" s="11">
        <f t="shared" si="1"/>
        <v>3261</v>
      </c>
    </row>
    <row r="72" spans="1:5">
      <c r="A72" s="10" t="s">
        <v>66</v>
      </c>
      <c r="B72" s="11">
        <v>18174</v>
      </c>
      <c r="C72" s="12">
        <v>-21901</v>
      </c>
      <c r="D72" s="11">
        <f t="shared" si="1"/>
        <v>-3727</v>
      </c>
    </row>
    <row r="73" spans="1:5">
      <c r="A73" s="10" t="s">
        <v>67</v>
      </c>
      <c r="B73" s="11">
        <v>15136</v>
      </c>
      <c r="C73" s="12">
        <v>-4436</v>
      </c>
      <c r="D73" s="11">
        <f t="shared" si="1"/>
        <v>10700</v>
      </c>
    </row>
    <row r="74" spans="1:5">
      <c r="A74" s="10" t="s">
        <v>68</v>
      </c>
      <c r="B74" s="11">
        <v>9017</v>
      </c>
      <c r="C74" s="12">
        <v>-2058</v>
      </c>
      <c r="D74" s="11">
        <f t="shared" si="1"/>
        <v>6959</v>
      </c>
    </row>
    <row r="75" spans="1:5">
      <c r="A75" s="10" t="s">
        <v>69</v>
      </c>
      <c r="B75" s="11">
        <v>10180</v>
      </c>
      <c r="C75" s="12">
        <v>-249</v>
      </c>
      <c r="D75" s="11">
        <f t="shared" si="1"/>
        <v>9931</v>
      </c>
    </row>
    <row r="76" spans="1:5">
      <c r="A76" s="10" t="s">
        <v>70</v>
      </c>
      <c r="B76" s="11">
        <v>19819</v>
      </c>
      <c r="C76" s="12">
        <v>-609</v>
      </c>
      <c r="D76" s="11">
        <f t="shared" si="1"/>
        <v>19210</v>
      </c>
    </row>
    <row r="77" spans="1:5">
      <c r="A77" s="10" t="s">
        <v>71</v>
      </c>
      <c r="B77" s="11">
        <v>538</v>
      </c>
      <c r="C77" s="12">
        <v>-18</v>
      </c>
      <c r="D77" s="11">
        <f t="shared" si="1"/>
        <v>520</v>
      </c>
    </row>
    <row r="78" spans="1:5">
      <c r="A78" s="10" t="s">
        <v>72</v>
      </c>
      <c r="B78" s="11">
        <v>8866</v>
      </c>
      <c r="C78" s="12">
        <v>-4143</v>
      </c>
      <c r="D78" s="11">
        <f t="shared" si="1"/>
        <v>4723</v>
      </c>
    </row>
    <row r="79" spans="1:5">
      <c r="A79" s="10" t="s">
        <v>73</v>
      </c>
      <c r="B79" s="11">
        <v>6715</v>
      </c>
      <c r="C79" s="12">
        <v>-2423</v>
      </c>
      <c r="D79" s="11">
        <f t="shared" si="1"/>
        <v>4292</v>
      </c>
    </row>
    <row r="80" spans="1:5">
      <c r="A80" s="10" t="s">
        <v>74</v>
      </c>
      <c r="B80" s="11">
        <v>173415</v>
      </c>
      <c r="C80" s="12">
        <v>-10096</v>
      </c>
      <c r="D80" s="11">
        <f t="shared" si="1"/>
        <v>163319</v>
      </c>
    </row>
    <row r="81" spans="1:5">
      <c r="A81" s="10" t="s">
        <v>75</v>
      </c>
      <c r="B81" s="11">
        <v>122069</v>
      </c>
      <c r="C81" s="12">
        <v>-8727</v>
      </c>
      <c r="D81" s="11">
        <f t="shared" si="1"/>
        <v>113342</v>
      </c>
    </row>
    <row r="82" spans="1:5">
      <c r="A82" s="10" t="s">
        <v>76</v>
      </c>
      <c r="B82" s="11">
        <v>186008</v>
      </c>
      <c r="C82" s="12">
        <v>-144447</v>
      </c>
      <c r="D82" s="11">
        <f t="shared" si="1"/>
        <v>41561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2298899</v>
      </c>
      <c r="C84" s="17">
        <v>-1980212</v>
      </c>
      <c r="D84" s="16">
        <f t="shared" si="1"/>
        <v>318687</v>
      </c>
      <c r="E84" s="28"/>
    </row>
    <row r="85" spans="1:5">
      <c r="A85" s="10" t="s">
        <v>78</v>
      </c>
      <c r="B85" s="11">
        <v>72475</v>
      </c>
      <c r="C85" s="12">
        <v>-49630</v>
      </c>
      <c r="D85" s="11">
        <f t="shared" si="1"/>
        <v>22845</v>
      </c>
      <c r="E85" s="29"/>
    </row>
    <row r="86" spans="1:5">
      <c r="A86" s="10" t="s">
        <v>79</v>
      </c>
      <c r="B86" s="11">
        <v>1079605</v>
      </c>
      <c r="C86" s="12">
        <v>-1035221</v>
      </c>
      <c r="D86" s="11">
        <f t="shared" si="1"/>
        <v>44384</v>
      </c>
    </row>
    <row r="87" spans="1:5">
      <c r="A87" s="10" t="s">
        <v>80</v>
      </c>
      <c r="B87" s="11">
        <v>625941</v>
      </c>
      <c r="C87" s="12">
        <v>-626120</v>
      </c>
      <c r="D87" s="11">
        <f t="shared" si="1"/>
        <v>-179</v>
      </c>
      <c r="E87" s="30"/>
    </row>
    <row r="88" spans="1:5">
      <c r="A88" s="10" t="s">
        <v>81</v>
      </c>
      <c r="B88" s="11">
        <v>204772</v>
      </c>
      <c r="C88" s="12">
        <v>-110712</v>
      </c>
      <c r="D88" s="11">
        <f t="shared" si="1"/>
        <v>94060</v>
      </c>
    </row>
    <row r="89" spans="1:5">
      <c r="A89" s="10" t="s">
        <v>82</v>
      </c>
      <c r="B89" s="11">
        <v>12426</v>
      </c>
      <c r="C89" s="12">
        <v>-1173</v>
      </c>
      <c r="D89" s="11">
        <f t="shared" si="1"/>
        <v>11253</v>
      </c>
    </row>
    <row r="90" spans="1:5">
      <c r="A90" s="10" t="s">
        <v>83</v>
      </c>
      <c r="B90" s="11">
        <v>333</v>
      </c>
      <c r="C90" s="12">
        <v>-336</v>
      </c>
      <c r="D90" s="11">
        <f t="shared" si="1"/>
        <v>-3</v>
      </c>
    </row>
    <row r="91" spans="1:5">
      <c r="A91" s="10" t="s">
        <v>84</v>
      </c>
      <c r="B91" s="11">
        <v>110307</v>
      </c>
      <c r="C91" s="12">
        <v>-7298</v>
      </c>
      <c r="D91" s="11">
        <f t="shared" si="1"/>
        <v>103009</v>
      </c>
    </row>
    <row r="92" spans="1:5" ht="30">
      <c r="A92" s="10" t="s">
        <v>85</v>
      </c>
      <c r="B92" s="11">
        <v>193040</v>
      </c>
      <c r="C92" s="12">
        <v>-149722</v>
      </c>
      <c r="D92" s="11">
        <f t="shared" si="1"/>
        <v>43318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62439</v>
      </c>
      <c r="C94" s="17">
        <v>-92847</v>
      </c>
      <c r="D94" s="16">
        <f t="shared" si="1"/>
        <v>-30408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15184242</v>
      </c>
      <c r="C96" s="17">
        <f>SUM(C94,C84,C65,C58,C48,C34,C23,C12,C4)</f>
        <v>-4582971</v>
      </c>
      <c r="D96" s="16">
        <f t="shared" si="1"/>
        <v>10601271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686235</v>
      </c>
      <c r="C98" s="17">
        <v>-1197371</v>
      </c>
      <c r="D98" s="16">
        <f t="shared" si="1"/>
        <v>-511136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15870477</v>
      </c>
      <c r="C100" s="17">
        <f>SUM(C96,C98)</f>
        <v>-5780342</v>
      </c>
      <c r="D100" s="16">
        <f t="shared" si="1"/>
        <v>10090135</v>
      </c>
      <c r="E100" s="33"/>
      <c r="F100" s="34"/>
    </row>
    <row r="101" spans="1:6" ht="12.75" customHeight="1">
      <c r="D101" s="35"/>
      <c r="E101" s="33"/>
      <c r="F101" s="34"/>
    </row>
    <row r="102" spans="1:6">
      <c r="A102" s="36" t="s">
        <v>90</v>
      </c>
      <c r="D102" s="35"/>
    </row>
    <row r="103" spans="1:6">
      <c r="A103" s="36"/>
      <c r="D103" s="35"/>
    </row>
    <row r="104" spans="1:6">
      <c r="D104" s="2">
        <v>0</v>
      </c>
    </row>
    <row r="105" spans="1:6">
      <c r="C105" s="37"/>
      <c r="D105" s="37"/>
    </row>
  </sheetData>
  <protectedRanges>
    <protectedRange sqref="G4:G35" name="Range1_1_1_3"/>
    <protectedRange sqref="G46:G53" name="Range1_1_1_1_1"/>
    <protectedRange sqref="F4:F35" name="Range1_1_1_3_1"/>
    <protectedRange sqref="F46:F53" name="Range1_1_1_1_1_1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120594</v>
      </c>
      <c r="C4" s="9">
        <v>-7221</v>
      </c>
      <c r="D4" s="8">
        <v>113373</v>
      </c>
      <c r="E4" s="28"/>
      <c r="F4" s="26"/>
    </row>
    <row r="5" spans="1:6">
      <c r="A5" s="10" t="s">
        <v>6</v>
      </c>
      <c r="B5" s="11">
        <v>8054</v>
      </c>
      <c r="C5" s="12">
        <v>-1739</v>
      </c>
      <c r="D5" s="11">
        <v>6315</v>
      </c>
      <c r="E5" s="29"/>
      <c r="F5" s="26"/>
    </row>
    <row r="6" spans="1:6">
      <c r="A6" s="10" t="s">
        <v>7</v>
      </c>
      <c r="B6" s="11">
        <v>43389</v>
      </c>
      <c r="C6" s="12">
        <v>-1878</v>
      </c>
      <c r="D6" s="11">
        <v>41511</v>
      </c>
      <c r="F6" s="26"/>
    </row>
    <row r="7" spans="1:6">
      <c r="A7" s="10" t="s">
        <v>8</v>
      </c>
      <c r="B7" s="11">
        <v>55696</v>
      </c>
      <c r="C7" s="12">
        <v>-3035</v>
      </c>
      <c r="D7" s="11">
        <v>52661</v>
      </c>
      <c r="F7" s="26"/>
    </row>
    <row r="8" spans="1:6">
      <c r="A8" s="10" t="s">
        <v>9</v>
      </c>
      <c r="B8" s="11">
        <v>10913</v>
      </c>
      <c r="C8" s="12">
        <v>-74</v>
      </c>
      <c r="D8" s="11">
        <v>10839</v>
      </c>
      <c r="F8" s="26"/>
    </row>
    <row r="9" spans="1:6">
      <c r="A9" s="10" t="s">
        <v>10</v>
      </c>
      <c r="B9" s="11">
        <v>2457</v>
      </c>
      <c r="C9" s="12">
        <v>-410</v>
      </c>
      <c r="D9" s="11">
        <v>2047</v>
      </c>
      <c r="F9" s="26"/>
    </row>
    <row r="10" spans="1:6">
      <c r="A10" s="10" t="s">
        <v>11</v>
      </c>
      <c r="B10" s="11">
        <v>85</v>
      </c>
      <c r="C10" s="12">
        <v>-85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10192</v>
      </c>
      <c r="C12" s="17">
        <v>-669</v>
      </c>
      <c r="D12" s="16">
        <v>9523</v>
      </c>
      <c r="E12" s="28"/>
      <c r="F12" s="26"/>
    </row>
    <row r="13" spans="1:6">
      <c r="A13" s="10" t="s">
        <v>13</v>
      </c>
      <c r="B13" s="11">
        <v>201</v>
      </c>
      <c r="C13" s="12">
        <v>0</v>
      </c>
      <c r="D13" s="11">
        <v>201</v>
      </c>
      <c r="E13" s="29"/>
      <c r="F13" s="26"/>
    </row>
    <row r="14" spans="1:6">
      <c r="A14" s="10" t="s">
        <v>14</v>
      </c>
      <c r="B14" s="11">
        <v>327</v>
      </c>
      <c r="C14" s="12">
        <v>0</v>
      </c>
      <c r="D14" s="11">
        <v>327</v>
      </c>
      <c r="F14" s="26"/>
    </row>
    <row r="15" spans="1:6">
      <c r="A15" s="10" t="s">
        <v>15</v>
      </c>
      <c r="B15" s="11">
        <v>2481</v>
      </c>
      <c r="C15" s="12">
        <v>0</v>
      </c>
      <c r="D15" s="11">
        <v>2481</v>
      </c>
      <c r="F15" s="26"/>
    </row>
    <row r="16" spans="1:6">
      <c r="A16" s="10" t="s">
        <v>16</v>
      </c>
      <c r="B16" s="11">
        <v>83</v>
      </c>
      <c r="C16" s="12">
        <v>0</v>
      </c>
      <c r="D16" s="11">
        <v>83</v>
      </c>
      <c r="F16" s="26"/>
    </row>
    <row r="17" spans="1:6">
      <c r="A17" s="10" t="s">
        <v>17</v>
      </c>
      <c r="B17" s="11">
        <v>43</v>
      </c>
      <c r="C17" s="12">
        <v>0</v>
      </c>
      <c r="D17" s="11">
        <v>43</v>
      </c>
      <c r="F17" s="26"/>
    </row>
    <row r="18" spans="1:6">
      <c r="A18" s="10" t="s">
        <v>18</v>
      </c>
      <c r="B18" s="11">
        <v>443</v>
      </c>
      <c r="C18" s="12">
        <v>-184</v>
      </c>
      <c r="D18" s="11">
        <v>259</v>
      </c>
      <c r="F18" s="26"/>
    </row>
    <row r="19" spans="1:6">
      <c r="A19" s="10" t="s">
        <v>19</v>
      </c>
      <c r="B19" s="11">
        <v>2533</v>
      </c>
      <c r="C19" s="12">
        <v>0</v>
      </c>
      <c r="D19" s="11">
        <v>2533</v>
      </c>
      <c r="F19" s="26"/>
    </row>
    <row r="20" spans="1:6">
      <c r="A20" s="10" t="s">
        <v>20</v>
      </c>
      <c r="B20" s="11">
        <v>3343</v>
      </c>
      <c r="C20" s="12">
        <v>-399</v>
      </c>
      <c r="D20" s="11">
        <v>2944</v>
      </c>
      <c r="F20" s="26"/>
    </row>
    <row r="21" spans="1:6">
      <c r="A21" s="10" t="s">
        <v>21</v>
      </c>
      <c r="B21" s="11">
        <v>738</v>
      </c>
      <c r="C21" s="12">
        <v>-86</v>
      </c>
      <c r="D21" s="11">
        <v>652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77127</v>
      </c>
      <c r="C23" s="17">
        <v>-20958</v>
      </c>
      <c r="D23" s="16">
        <v>56169</v>
      </c>
      <c r="E23" s="28"/>
      <c r="F23" s="26"/>
    </row>
    <row r="24" spans="1:6">
      <c r="A24" s="10" t="s">
        <v>23</v>
      </c>
      <c r="B24" s="11">
        <v>858</v>
      </c>
      <c r="C24" s="12">
        <v>-3</v>
      </c>
      <c r="D24" s="11">
        <v>855</v>
      </c>
      <c r="E24" s="29"/>
      <c r="F24" s="26"/>
    </row>
    <row r="25" spans="1:6">
      <c r="A25" s="10" t="s">
        <v>24</v>
      </c>
      <c r="B25" s="11">
        <v>2</v>
      </c>
      <c r="C25" s="12">
        <v>0</v>
      </c>
      <c r="D25" s="11">
        <v>2</v>
      </c>
      <c r="E25" s="29"/>
      <c r="F25" s="26"/>
    </row>
    <row r="26" spans="1:6">
      <c r="A26" s="10" t="s">
        <v>25</v>
      </c>
      <c r="B26" s="11">
        <v>13631</v>
      </c>
      <c r="C26" s="12">
        <v>-807</v>
      </c>
      <c r="D26" s="11">
        <v>12824</v>
      </c>
      <c r="F26" s="26"/>
    </row>
    <row r="27" spans="1:6">
      <c r="A27" s="18" t="s">
        <v>26</v>
      </c>
      <c r="B27" s="11">
        <v>35319</v>
      </c>
      <c r="C27" s="12">
        <v>-6424</v>
      </c>
      <c r="D27" s="11">
        <v>28895</v>
      </c>
      <c r="E27" s="30"/>
      <c r="F27" s="26"/>
    </row>
    <row r="28" spans="1:6">
      <c r="A28" s="18" t="s">
        <v>27</v>
      </c>
      <c r="B28" s="11">
        <v>4627</v>
      </c>
      <c r="C28" s="12">
        <v>-954</v>
      </c>
      <c r="D28" s="11">
        <v>3673</v>
      </c>
      <c r="F28" s="26"/>
    </row>
    <row r="29" spans="1:6">
      <c r="A29" s="10" t="s">
        <v>28</v>
      </c>
      <c r="B29" s="11">
        <v>17251</v>
      </c>
      <c r="C29" s="12">
        <v>-7166</v>
      </c>
      <c r="D29" s="11">
        <v>10085</v>
      </c>
      <c r="F29" s="26"/>
    </row>
    <row r="30" spans="1:6">
      <c r="A30" s="10" t="s">
        <v>29</v>
      </c>
      <c r="B30" s="11">
        <v>3501</v>
      </c>
      <c r="C30" s="12">
        <v>-4003</v>
      </c>
      <c r="D30" s="11">
        <v>-502</v>
      </c>
      <c r="F30" s="26"/>
    </row>
    <row r="31" spans="1:6">
      <c r="A31" s="10" t="s">
        <v>30</v>
      </c>
      <c r="B31" s="11">
        <v>922</v>
      </c>
      <c r="C31" s="12">
        <v>-548</v>
      </c>
      <c r="D31" s="11">
        <v>374</v>
      </c>
      <c r="F31" s="26"/>
    </row>
    <row r="32" spans="1:6">
      <c r="A32" s="10" t="s">
        <v>31</v>
      </c>
      <c r="B32" s="11">
        <v>1016</v>
      </c>
      <c r="C32" s="12">
        <v>-1053</v>
      </c>
      <c r="D32" s="11">
        <v>-37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8334</v>
      </c>
      <c r="C34" s="17">
        <v>-550</v>
      </c>
      <c r="D34" s="16">
        <v>7784</v>
      </c>
      <c r="E34" s="28"/>
      <c r="F34" s="26"/>
    </row>
    <row r="35" spans="1:6">
      <c r="A35" s="10" t="s">
        <v>32</v>
      </c>
      <c r="B35" s="11">
        <v>11</v>
      </c>
      <c r="C35" s="12">
        <v>-1</v>
      </c>
      <c r="D35" s="11">
        <v>10</v>
      </c>
      <c r="F35" s="26"/>
    </row>
    <row r="36" spans="1:6">
      <c r="A36" s="10" t="s">
        <v>33</v>
      </c>
      <c r="B36" s="11">
        <v>513</v>
      </c>
      <c r="C36" s="12">
        <v>-59</v>
      </c>
      <c r="D36" s="11">
        <v>454</v>
      </c>
      <c r="F36" s="26"/>
    </row>
    <row r="37" spans="1:6">
      <c r="A37" s="10" t="s">
        <v>34</v>
      </c>
      <c r="B37" s="11">
        <v>2800</v>
      </c>
      <c r="C37" s="12">
        <v>-12</v>
      </c>
      <c r="D37" s="11">
        <v>2788</v>
      </c>
      <c r="E37" s="31"/>
      <c r="F37" s="26"/>
    </row>
    <row r="38" spans="1:6">
      <c r="A38" s="10" t="s">
        <v>35</v>
      </c>
      <c r="B38" s="11">
        <v>1046</v>
      </c>
      <c r="C38" s="12">
        <v>0</v>
      </c>
      <c r="D38" s="11">
        <v>1046</v>
      </c>
      <c r="F38" s="25"/>
    </row>
    <row r="39" spans="1:6">
      <c r="A39" s="10" t="s">
        <v>36</v>
      </c>
      <c r="B39" s="11">
        <v>424</v>
      </c>
      <c r="C39" s="12">
        <v>-11</v>
      </c>
      <c r="D39" s="11">
        <v>413</v>
      </c>
      <c r="F39" s="26"/>
    </row>
    <row r="40" spans="1:6">
      <c r="A40" s="10" t="s">
        <v>37</v>
      </c>
      <c r="B40" s="11">
        <v>957</v>
      </c>
      <c r="C40" s="12">
        <v>-144</v>
      </c>
      <c r="D40" s="11">
        <v>813</v>
      </c>
      <c r="F40" s="32"/>
    </row>
    <row r="41" spans="1:6">
      <c r="A41" s="10" t="s">
        <v>38</v>
      </c>
      <c r="B41" s="11">
        <v>513</v>
      </c>
      <c r="C41" s="12">
        <v>-323</v>
      </c>
      <c r="D41" s="11">
        <v>190</v>
      </c>
      <c r="F41" s="26"/>
    </row>
    <row r="42" spans="1:6">
      <c r="A42" s="10" t="s">
        <v>39</v>
      </c>
      <c r="B42" s="11">
        <v>215</v>
      </c>
      <c r="C42" s="12">
        <v>0</v>
      </c>
      <c r="D42" s="11">
        <v>215</v>
      </c>
      <c r="F42" s="26"/>
    </row>
    <row r="43" spans="1:6">
      <c r="A43" s="10" t="s">
        <v>40</v>
      </c>
      <c r="B43" s="11">
        <v>1855</v>
      </c>
      <c r="C43" s="12">
        <v>0</v>
      </c>
      <c r="D43" s="11">
        <v>1855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14056</v>
      </c>
      <c r="C48" s="17">
        <v>-1396</v>
      </c>
      <c r="D48" s="16">
        <v>12660</v>
      </c>
      <c r="E48" s="28"/>
      <c r="F48" s="26"/>
    </row>
    <row r="49" spans="1:6">
      <c r="A49" s="10" t="s">
        <v>45</v>
      </c>
      <c r="B49" s="11">
        <v>443</v>
      </c>
      <c r="C49" s="12">
        <v>-672</v>
      </c>
      <c r="D49" s="11">
        <v>-229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252</v>
      </c>
      <c r="C51" s="12">
        <v>0</v>
      </c>
      <c r="D51" s="11">
        <v>252</v>
      </c>
      <c r="F51" s="26"/>
    </row>
    <row r="52" spans="1:6">
      <c r="A52" s="10" t="s">
        <v>48</v>
      </c>
      <c r="B52" s="11">
        <v>1563</v>
      </c>
      <c r="C52" s="12">
        <v>-93</v>
      </c>
      <c r="D52" s="11">
        <v>1470</v>
      </c>
      <c r="F52" s="26"/>
    </row>
    <row r="53" spans="1:6">
      <c r="A53" s="10" t="s">
        <v>49</v>
      </c>
      <c r="B53" s="11">
        <v>939</v>
      </c>
      <c r="C53" s="12">
        <v>-23</v>
      </c>
      <c r="D53" s="11">
        <v>916</v>
      </c>
      <c r="F53" s="26"/>
    </row>
    <row r="54" spans="1:6">
      <c r="A54" s="10" t="s">
        <v>50</v>
      </c>
      <c r="B54" s="11">
        <v>4364</v>
      </c>
      <c r="C54" s="12">
        <v>-487</v>
      </c>
      <c r="D54" s="11">
        <v>3877</v>
      </c>
    </row>
    <row r="55" spans="1:6">
      <c r="A55" s="10" t="s">
        <v>51</v>
      </c>
      <c r="B55" s="11">
        <v>5599</v>
      </c>
      <c r="C55" s="12">
        <v>-65</v>
      </c>
      <c r="D55" s="11">
        <v>5534</v>
      </c>
    </row>
    <row r="56" spans="1:6">
      <c r="A56" s="10" t="s">
        <v>52</v>
      </c>
      <c r="B56" s="11">
        <v>896</v>
      </c>
      <c r="C56" s="12">
        <v>-56</v>
      </c>
      <c r="D56" s="11">
        <v>840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8460</v>
      </c>
      <c r="C58" s="17">
        <v>-3362</v>
      </c>
      <c r="D58" s="16">
        <v>5098</v>
      </c>
      <c r="E58" s="28"/>
    </row>
    <row r="59" spans="1:6">
      <c r="A59" s="10" t="s">
        <v>55</v>
      </c>
      <c r="B59" s="11">
        <v>1083</v>
      </c>
      <c r="C59" s="12">
        <v>-629</v>
      </c>
      <c r="D59" s="11">
        <v>454</v>
      </c>
    </row>
    <row r="60" spans="1:6">
      <c r="A60" s="10" t="s">
        <v>56</v>
      </c>
      <c r="B60" s="11">
        <v>447</v>
      </c>
      <c r="C60" s="12">
        <v>-414</v>
      </c>
      <c r="D60" s="11">
        <v>33</v>
      </c>
    </row>
    <row r="61" spans="1:6">
      <c r="A61" s="10" t="s">
        <v>57</v>
      </c>
      <c r="B61" s="11">
        <v>1458</v>
      </c>
      <c r="C61" s="12">
        <v>-59</v>
      </c>
      <c r="D61" s="11">
        <v>1399</v>
      </c>
    </row>
    <row r="62" spans="1:6">
      <c r="A62" s="10" t="s">
        <v>58</v>
      </c>
      <c r="B62" s="11">
        <v>98</v>
      </c>
      <c r="C62" s="12">
        <v>-81</v>
      </c>
      <c r="D62" s="11">
        <v>17</v>
      </c>
    </row>
    <row r="63" spans="1:6">
      <c r="A63" s="10" t="s">
        <v>59</v>
      </c>
      <c r="B63" s="11">
        <v>5374</v>
      </c>
      <c r="C63" s="12">
        <v>-2179</v>
      </c>
      <c r="D63" s="11">
        <v>3195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11424</v>
      </c>
      <c r="C65" s="17">
        <v>-1805</v>
      </c>
      <c r="D65" s="16">
        <v>9619</v>
      </c>
      <c r="E65" s="28"/>
    </row>
    <row r="66" spans="1:5">
      <c r="A66" s="10" t="s">
        <v>60</v>
      </c>
      <c r="B66" s="11">
        <v>563</v>
      </c>
      <c r="C66" s="12">
        <v>-565</v>
      </c>
      <c r="D66" s="11">
        <v>-2</v>
      </c>
      <c r="E66" s="28"/>
    </row>
    <row r="67" spans="1:5">
      <c r="A67" s="10" t="s">
        <v>61</v>
      </c>
      <c r="B67" s="11">
        <v>474</v>
      </c>
      <c r="C67" s="12">
        <v>-139</v>
      </c>
      <c r="D67" s="11">
        <v>335</v>
      </c>
      <c r="E67" s="28"/>
    </row>
    <row r="68" spans="1:5">
      <c r="A68" s="10" t="s">
        <v>62</v>
      </c>
      <c r="B68" s="11">
        <v>184</v>
      </c>
      <c r="C68" s="12">
        <v>-59</v>
      </c>
      <c r="D68" s="11">
        <v>125</v>
      </c>
      <c r="E68" s="28"/>
    </row>
    <row r="69" spans="1:5">
      <c r="A69" s="10" t="s">
        <v>63</v>
      </c>
      <c r="B69" s="11">
        <v>474</v>
      </c>
      <c r="C69" s="12">
        <v>-138</v>
      </c>
      <c r="D69" s="11">
        <v>336</v>
      </c>
    </row>
    <row r="70" spans="1:5">
      <c r="A70" s="10" t="s">
        <v>64</v>
      </c>
      <c r="B70" s="11">
        <v>205</v>
      </c>
      <c r="C70" s="12">
        <v>-165</v>
      </c>
      <c r="D70" s="11">
        <v>40</v>
      </c>
    </row>
    <row r="71" spans="1:5">
      <c r="A71" s="10" t="s">
        <v>65</v>
      </c>
      <c r="B71" s="11">
        <v>43</v>
      </c>
      <c r="C71" s="12">
        <v>-1</v>
      </c>
      <c r="D71" s="11">
        <v>42</v>
      </c>
    </row>
    <row r="72" spans="1:5">
      <c r="A72" s="10" t="s">
        <v>66</v>
      </c>
      <c r="B72" s="11">
        <v>243</v>
      </c>
      <c r="C72" s="12">
        <v>-263</v>
      </c>
      <c r="D72" s="11">
        <v>-20</v>
      </c>
    </row>
    <row r="73" spans="1:5">
      <c r="A73" s="10" t="s">
        <v>67</v>
      </c>
      <c r="B73" s="11">
        <v>318</v>
      </c>
      <c r="C73" s="12">
        <v>-150</v>
      </c>
      <c r="D73" s="11">
        <v>168</v>
      </c>
    </row>
    <row r="74" spans="1:5">
      <c r="A74" s="10" t="s">
        <v>68</v>
      </c>
      <c r="B74" s="11">
        <v>187</v>
      </c>
      <c r="C74" s="12">
        <v>0</v>
      </c>
      <c r="D74" s="11">
        <v>187</v>
      </c>
    </row>
    <row r="75" spans="1:5">
      <c r="A75" s="10" t="s">
        <v>69</v>
      </c>
      <c r="B75" s="11">
        <v>168</v>
      </c>
      <c r="C75" s="12">
        <v>0</v>
      </c>
      <c r="D75" s="11">
        <v>168</v>
      </c>
    </row>
    <row r="76" spans="1:5">
      <c r="A76" s="10" t="s">
        <v>70</v>
      </c>
      <c r="B76" s="11">
        <v>291</v>
      </c>
      <c r="C76" s="12">
        <v>0</v>
      </c>
      <c r="D76" s="11">
        <v>291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87</v>
      </c>
      <c r="C78" s="12">
        <v>0</v>
      </c>
      <c r="D78" s="11">
        <v>87</v>
      </c>
    </row>
    <row r="79" spans="1:5">
      <c r="A79" s="10" t="s">
        <v>73</v>
      </c>
      <c r="B79" s="11">
        <v>246</v>
      </c>
      <c r="C79" s="12">
        <v>-12</v>
      </c>
      <c r="D79" s="11">
        <v>234</v>
      </c>
    </row>
    <row r="80" spans="1:5">
      <c r="A80" s="10" t="s">
        <v>74</v>
      </c>
      <c r="B80" s="11">
        <v>2735</v>
      </c>
      <c r="C80" s="12">
        <v>-115</v>
      </c>
      <c r="D80" s="11">
        <v>2620</v>
      </c>
    </row>
    <row r="81" spans="1:5">
      <c r="A81" s="10" t="s">
        <v>75</v>
      </c>
      <c r="B81" s="11">
        <v>4751</v>
      </c>
      <c r="C81" s="12">
        <v>-93</v>
      </c>
      <c r="D81" s="11">
        <v>4658</v>
      </c>
    </row>
    <row r="82" spans="1:5">
      <c r="A82" s="10" t="s">
        <v>76</v>
      </c>
      <c r="B82" s="11">
        <v>455</v>
      </c>
      <c r="C82" s="12">
        <v>-105</v>
      </c>
      <c r="D82" s="11">
        <v>350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21977</v>
      </c>
      <c r="C84" s="17">
        <v>-18051</v>
      </c>
      <c r="D84" s="16">
        <v>3926</v>
      </c>
      <c r="E84" s="28"/>
    </row>
    <row r="85" spans="1:5">
      <c r="A85" s="10" t="s">
        <v>78</v>
      </c>
      <c r="B85" s="11">
        <v>530</v>
      </c>
      <c r="C85" s="12">
        <v>-228</v>
      </c>
      <c r="D85" s="11">
        <v>302</v>
      </c>
      <c r="E85" s="29"/>
    </row>
    <row r="86" spans="1:5">
      <c r="A86" s="10" t="s">
        <v>79</v>
      </c>
      <c r="B86" s="11">
        <v>9704</v>
      </c>
      <c r="C86" s="12">
        <v>-9715</v>
      </c>
      <c r="D86" s="11">
        <v>-11</v>
      </c>
    </row>
    <row r="87" spans="1:5">
      <c r="A87" s="10" t="s">
        <v>80</v>
      </c>
      <c r="B87" s="11">
        <v>6368</v>
      </c>
      <c r="C87" s="12">
        <v>-6279</v>
      </c>
      <c r="D87" s="11">
        <v>89</v>
      </c>
      <c r="E87" s="30"/>
    </row>
    <row r="88" spans="1:5">
      <c r="A88" s="10" t="s">
        <v>81</v>
      </c>
      <c r="B88" s="11">
        <v>3228</v>
      </c>
      <c r="C88" s="12">
        <v>-1720</v>
      </c>
      <c r="D88" s="11">
        <v>1508</v>
      </c>
    </row>
    <row r="89" spans="1:5">
      <c r="A89" s="10" t="s">
        <v>82</v>
      </c>
      <c r="B89" s="11">
        <v>187</v>
      </c>
      <c r="C89" s="12">
        <v>0</v>
      </c>
      <c r="D89" s="11">
        <v>187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665</v>
      </c>
      <c r="C91" s="12">
        <v>-24</v>
      </c>
      <c r="D91" s="11">
        <v>641</v>
      </c>
    </row>
    <row r="92" spans="1:5" ht="30">
      <c r="A92" s="10" t="s">
        <v>85</v>
      </c>
      <c r="B92" s="11">
        <v>1295</v>
      </c>
      <c r="C92" s="12">
        <v>-85</v>
      </c>
      <c r="D92" s="11">
        <v>1210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272164</v>
      </c>
      <c r="C96" s="17">
        <f>SUM(C94,C84,C65,C58,C48,C34,C23,C12,C4)</f>
        <v>-54012</v>
      </c>
      <c r="D96" s="16">
        <f>SUM(D94,D84,D65,D58,D48,D34,D23,D12,D4)</f>
        <v>218152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6659</v>
      </c>
      <c r="C98" s="17">
        <v>-13712</v>
      </c>
      <c r="D98" s="16">
        <v>-7053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278823</v>
      </c>
      <c r="C100" s="17">
        <f>SUM(C96,C98)</f>
        <v>-67724</v>
      </c>
      <c r="D100" s="16">
        <f t="shared" ref="D100" si="0">SUM(B100:C100)</f>
        <v>211099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93745</v>
      </c>
      <c r="C4" s="9">
        <v>-5243</v>
      </c>
      <c r="D4" s="8">
        <v>88502</v>
      </c>
      <c r="E4" s="28"/>
      <c r="F4" s="26"/>
    </row>
    <row r="5" spans="1:6">
      <c r="A5" s="10" t="s">
        <v>6</v>
      </c>
      <c r="B5" s="11">
        <v>6686</v>
      </c>
      <c r="C5" s="12">
        <v>-587</v>
      </c>
      <c r="D5" s="11">
        <v>6099</v>
      </c>
      <c r="E5" s="29"/>
      <c r="F5" s="26"/>
    </row>
    <row r="6" spans="1:6">
      <c r="A6" s="10" t="s">
        <v>7</v>
      </c>
      <c r="B6" s="11">
        <v>40758</v>
      </c>
      <c r="C6" s="12">
        <v>-2365</v>
      </c>
      <c r="D6" s="11">
        <v>38393</v>
      </c>
      <c r="F6" s="26"/>
    </row>
    <row r="7" spans="1:6">
      <c r="A7" s="10" t="s">
        <v>8</v>
      </c>
      <c r="B7" s="11">
        <v>36446</v>
      </c>
      <c r="C7" s="12">
        <v>-1704</v>
      </c>
      <c r="D7" s="11">
        <v>34742</v>
      </c>
      <c r="F7" s="26"/>
    </row>
    <row r="8" spans="1:6">
      <c r="A8" s="10" t="s">
        <v>9</v>
      </c>
      <c r="B8" s="11">
        <v>8563</v>
      </c>
      <c r="C8" s="12">
        <v>0</v>
      </c>
      <c r="D8" s="11">
        <v>8563</v>
      </c>
      <c r="F8" s="26"/>
    </row>
    <row r="9" spans="1:6">
      <c r="A9" s="10" t="s">
        <v>10</v>
      </c>
      <c r="B9" s="11">
        <v>671</v>
      </c>
      <c r="C9" s="12">
        <v>-198</v>
      </c>
      <c r="D9" s="11">
        <v>473</v>
      </c>
      <c r="F9" s="26"/>
    </row>
    <row r="10" spans="1:6">
      <c r="A10" s="10" t="s">
        <v>11</v>
      </c>
      <c r="B10" s="11">
        <v>621</v>
      </c>
      <c r="C10" s="12">
        <v>-389</v>
      </c>
      <c r="D10" s="11">
        <v>232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18097</v>
      </c>
      <c r="C12" s="17">
        <v>-1985</v>
      </c>
      <c r="D12" s="16">
        <v>16112</v>
      </c>
      <c r="E12" s="28"/>
      <c r="F12" s="26"/>
    </row>
    <row r="13" spans="1:6">
      <c r="A13" s="10" t="s">
        <v>13</v>
      </c>
      <c r="B13" s="11">
        <v>457</v>
      </c>
      <c r="C13" s="12">
        <v>-24</v>
      </c>
      <c r="D13" s="11">
        <v>433</v>
      </c>
      <c r="E13" s="29"/>
      <c r="F13" s="26"/>
    </row>
    <row r="14" spans="1:6">
      <c r="A14" s="10" t="s">
        <v>14</v>
      </c>
      <c r="B14" s="11">
        <v>3200</v>
      </c>
      <c r="C14" s="12">
        <v>-609</v>
      </c>
      <c r="D14" s="11">
        <v>2591</v>
      </c>
      <c r="F14" s="26"/>
    </row>
    <row r="15" spans="1:6">
      <c r="A15" s="10" t="s">
        <v>15</v>
      </c>
      <c r="B15" s="11">
        <v>1944</v>
      </c>
      <c r="C15" s="12">
        <v>-60</v>
      </c>
      <c r="D15" s="11">
        <v>1884</v>
      </c>
      <c r="F15" s="26"/>
    </row>
    <row r="16" spans="1:6">
      <c r="A16" s="10" t="s">
        <v>16</v>
      </c>
      <c r="B16" s="11">
        <v>502</v>
      </c>
      <c r="C16" s="12">
        <v>-43</v>
      </c>
      <c r="D16" s="11">
        <v>459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908</v>
      </c>
      <c r="C18" s="12">
        <v>-74</v>
      </c>
      <c r="D18" s="11">
        <v>834</v>
      </c>
      <c r="F18" s="26"/>
    </row>
    <row r="19" spans="1:6">
      <c r="A19" s="10" t="s">
        <v>19</v>
      </c>
      <c r="B19" s="11">
        <v>4964</v>
      </c>
      <c r="C19" s="12">
        <v>-868</v>
      </c>
      <c r="D19" s="11">
        <v>4096</v>
      </c>
      <c r="F19" s="26"/>
    </row>
    <row r="20" spans="1:6">
      <c r="A20" s="10" t="s">
        <v>20</v>
      </c>
      <c r="B20" s="11">
        <v>2891</v>
      </c>
      <c r="C20" s="12">
        <v>-156</v>
      </c>
      <c r="D20" s="11">
        <v>2735</v>
      </c>
      <c r="F20" s="26"/>
    </row>
    <row r="21" spans="1:6">
      <c r="A21" s="10" t="s">
        <v>21</v>
      </c>
      <c r="B21" s="11">
        <v>3231</v>
      </c>
      <c r="C21" s="12">
        <v>-151</v>
      </c>
      <c r="D21" s="11">
        <v>3080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75951</v>
      </c>
      <c r="C23" s="17">
        <v>-15742</v>
      </c>
      <c r="D23" s="16">
        <v>60209</v>
      </c>
      <c r="E23" s="28"/>
      <c r="F23" s="26"/>
    </row>
    <row r="24" spans="1:6">
      <c r="A24" s="10" t="s">
        <v>23</v>
      </c>
      <c r="B24" s="11">
        <v>1247</v>
      </c>
      <c r="C24" s="12">
        <v>0</v>
      </c>
      <c r="D24" s="11">
        <v>1247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14813</v>
      </c>
      <c r="C26" s="12">
        <v>-290</v>
      </c>
      <c r="D26" s="11">
        <v>14523</v>
      </c>
      <c r="F26" s="26"/>
    </row>
    <row r="27" spans="1:6">
      <c r="A27" s="18" t="s">
        <v>26</v>
      </c>
      <c r="B27" s="11">
        <v>31489</v>
      </c>
      <c r="C27" s="12">
        <v>-6474</v>
      </c>
      <c r="D27" s="11">
        <v>25015</v>
      </c>
      <c r="E27" s="30"/>
      <c r="F27" s="26"/>
    </row>
    <row r="28" spans="1:6">
      <c r="A28" s="18" t="s">
        <v>27</v>
      </c>
      <c r="B28" s="11">
        <v>4852</v>
      </c>
      <c r="C28" s="12">
        <v>-902</v>
      </c>
      <c r="D28" s="11">
        <v>3950</v>
      </c>
      <c r="F28" s="26"/>
    </row>
    <row r="29" spans="1:6">
      <c r="A29" s="10" t="s">
        <v>28</v>
      </c>
      <c r="B29" s="11">
        <v>19221</v>
      </c>
      <c r="C29" s="12">
        <v>-5600</v>
      </c>
      <c r="D29" s="11">
        <v>13621</v>
      </c>
      <c r="F29" s="26"/>
    </row>
    <row r="30" spans="1:6">
      <c r="A30" s="10" t="s">
        <v>29</v>
      </c>
      <c r="B30" s="11">
        <v>2311</v>
      </c>
      <c r="C30" s="12">
        <v>-747</v>
      </c>
      <c r="D30" s="11">
        <v>1564</v>
      </c>
      <c r="F30" s="26"/>
    </row>
    <row r="31" spans="1:6">
      <c r="A31" s="10" t="s">
        <v>30</v>
      </c>
      <c r="B31" s="11">
        <v>686</v>
      </c>
      <c r="C31" s="12">
        <v>-384</v>
      </c>
      <c r="D31" s="11">
        <v>302</v>
      </c>
      <c r="F31" s="26"/>
    </row>
    <row r="32" spans="1:6">
      <c r="A32" s="10" t="s">
        <v>31</v>
      </c>
      <c r="B32" s="11">
        <v>1332</v>
      </c>
      <c r="C32" s="12">
        <v>-1345</v>
      </c>
      <c r="D32" s="11">
        <v>-13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7213</v>
      </c>
      <c r="C34" s="17">
        <v>-1097</v>
      </c>
      <c r="D34" s="16">
        <v>6116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2159</v>
      </c>
      <c r="C36" s="12">
        <v>0</v>
      </c>
      <c r="D36" s="11">
        <v>2159</v>
      </c>
      <c r="F36" s="26"/>
    </row>
    <row r="37" spans="1:6">
      <c r="A37" s="10" t="s">
        <v>34</v>
      </c>
      <c r="B37" s="11">
        <v>1133</v>
      </c>
      <c r="C37" s="12">
        <v>-574</v>
      </c>
      <c r="D37" s="11">
        <v>559</v>
      </c>
      <c r="E37" s="31"/>
      <c r="F37" s="26"/>
    </row>
    <row r="38" spans="1:6">
      <c r="A38" s="10" t="s">
        <v>35</v>
      </c>
      <c r="B38" s="11">
        <v>1346</v>
      </c>
      <c r="C38" s="12">
        <v>0</v>
      </c>
      <c r="D38" s="11">
        <v>1346</v>
      </c>
      <c r="F38" s="25"/>
    </row>
    <row r="39" spans="1:6">
      <c r="A39" s="10" t="s">
        <v>36</v>
      </c>
      <c r="B39" s="11">
        <v>253</v>
      </c>
      <c r="C39" s="12">
        <v>0</v>
      </c>
      <c r="D39" s="11">
        <v>253</v>
      </c>
      <c r="F39" s="26"/>
    </row>
    <row r="40" spans="1:6">
      <c r="A40" s="10" t="s">
        <v>37</v>
      </c>
      <c r="B40" s="11">
        <v>385</v>
      </c>
      <c r="C40" s="12">
        <v>-40</v>
      </c>
      <c r="D40" s="11">
        <v>345</v>
      </c>
      <c r="F40" s="32"/>
    </row>
    <row r="41" spans="1:6">
      <c r="A41" s="10" t="s">
        <v>38</v>
      </c>
      <c r="B41" s="11">
        <v>463</v>
      </c>
      <c r="C41" s="12">
        <v>-458</v>
      </c>
      <c r="D41" s="11">
        <v>5</v>
      </c>
      <c r="F41" s="26"/>
    </row>
    <row r="42" spans="1:6">
      <c r="A42" s="10" t="s">
        <v>39</v>
      </c>
      <c r="B42" s="11">
        <v>236</v>
      </c>
      <c r="C42" s="12">
        <v>0</v>
      </c>
      <c r="D42" s="11">
        <v>236</v>
      </c>
      <c r="F42" s="26"/>
    </row>
    <row r="43" spans="1:6">
      <c r="A43" s="10" t="s">
        <v>40</v>
      </c>
      <c r="B43" s="11">
        <v>1039</v>
      </c>
      <c r="C43" s="12">
        <v>0</v>
      </c>
      <c r="D43" s="11">
        <v>1039</v>
      </c>
      <c r="F43" s="26"/>
    </row>
    <row r="44" spans="1:6">
      <c r="A44" s="10" t="s">
        <v>41</v>
      </c>
      <c r="B44" s="11">
        <v>199</v>
      </c>
      <c r="C44" s="12">
        <v>-25</v>
      </c>
      <c r="D44" s="11">
        <v>174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11687</v>
      </c>
      <c r="C48" s="17">
        <v>-1315</v>
      </c>
      <c r="D48" s="16">
        <v>10372</v>
      </c>
      <c r="E48" s="28"/>
      <c r="F48" s="26"/>
    </row>
    <row r="49" spans="1:6">
      <c r="A49" s="10" t="s">
        <v>45</v>
      </c>
      <c r="B49" s="11">
        <v>721</v>
      </c>
      <c r="C49" s="12">
        <v>-448</v>
      </c>
      <c r="D49" s="11">
        <v>273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37</v>
      </c>
      <c r="C51" s="12">
        <v>0</v>
      </c>
      <c r="D51" s="11">
        <v>37</v>
      </c>
      <c r="F51" s="26"/>
    </row>
    <row r="52" spans="1:6">
      <c r="A52" s="10" t="s">
        <v>48</v>
      </c>
      <c r="B52" s="11">
        <v>1213</v>
      </c>
      <c r="C52" s="12">
        <v>-123</v>
      </c>
      <c r="D52" s="11">
        <v>1090</v>
      </c>
      <c r="F52" s="26"/>
    </row>
    <row r="53" spans="1:6">
      <c r="A53" s="10" t="s">
        <v>49</v>
      </c>
      <c r="B53" s="11">
        <v>210</v>
      </c>
      <c r="C53" s="12">
        <v>0</v>
      </c>
      <c r="D53" s="11">
        <v>210</v>
      </c>
      <c r="F53" s="26"/>
    </row>
    <row r="54" spans="1:6">
      <c r="A54" s="10" t="s">
        <v>50</v>
      </c>
      <c r="B54" s="11">
        <v>3475</v>
      </c>
      <c r="C54" s="12">
        <v>-348</v>
      </c>
      <c r="D54" s="11">
        <v>3127</v>
      </c>
    </row>
    <row r="55" spans="1:6">
      <c r="A55" s="10" t="s">
        <v>51</v>
      </c>
      <c r="B55" s="11">
        <v>4142</v>
      </c>
      <c r="C55" s="12">
        <v>-317</v>
      </c>
      <c r="D55" s="11">
        <v>3825</v>
      </c>
    </row>
    <row r="56" spans="1:6">
      <c r="A56" s="10" t="s">
        <v>52</v>
      </c>
      <c r="B56" s="11">
        <v>1889</v>
      </c>
      <c r="C56" s="12">
        <v>-79</v>
      </c>
      <c r="D56" s="11">
        <v>1810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6763</v>
      </c>
      <c r="C58" s="17">
        <v>-2431</v>
      </c>
      <c r="D58" s="16">
        <v>4332</v>
      </c>
      <c r="E58" s="28"/>
    </row>
    <row r="59" spans="1:6">
      <c r="A59" s="10" t="s">
        <v>55</v>
      </c>
      <c r="B59" s="11">
        <v>629</v>
      </c>
      <c r="C59" s="12">
        <v>-765</v>
      </c>
      <c r="D59" s="11">
        <v>-136</v>
      </c>
    </row>
    <row r="60" spans="1:6">
      <c r="A60" s="10" t="s">
        <v>56</v>
      </c>
      <c r="B60" s="11">
        <v>917</v>
      </c>
      <c r="C60" s="12">
        <v>-775</v>
      </c>
      <c r="D60" s="11">
        <v>142</v>
      </c>
    </row>
    <row r="61" spans="1:6">
      <c r="A61" s="10" t="s">
        <v>57</v>
      </c>
      <c r="B61" s="11">
        <v>847</v>
      </c>
      <c r="C61" s="12">
        <v>9</v>
      </c>
      <c r="D61" s="11">
        <v>856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4370</v>
      </c>
      <c r="C63" s="12">
        <v>-900</v>
      </c>
      <c r="D63" s="11">
        <v>3470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10655</v>
      </c>
      <c r="C65" s="17">
        <v>-5489</v>
      </c>
      <c r="D65" s="16">
        <v>5166</v>
      </c>
      <c r="E65" s="28"/>
    </row>
    <row r="66" spans="1:5">
      <c r="A66" s="10" t="s">
        <v>60</v>
      </c>
      <c r="B66" s="11">
        <v>1012</v>
      </c>
      <c r="C66" s="12">
        <v>-656</v>
      </c>
      <c r="D66" s="11">
        <v>356</v>
      </c>
      <c r="E66" s="28"/>
    </row>
    <row r="67" spans="1:5">
      <c r="A67" s="10" t="s">
        <v>61</v>
      </c>
      <c r="B67" s="11">
        <v>986</v>
      </c>
      <c r="C67" s="12">
        <v>0</v>
      </c>
      <c r="D67" s="11">
        <v>986</v>
      </c>
      <c r="E67" s="28"/>
    </row>
    <row r="68" spans="1:5">
      <c r="A68" s="10" t="s">
        <v>62</v>
      </c>
      <c r="B68" s="11">
        <v>108</v>
      </c>
      <c r="C68" s="12">
        <v>0</v>
      </c>
      <c r="D68" s="11">
        <v>108</v>
      </c>
      <c r="E68" s="28"/>
    </row>
    <row r="69" spans="1:5">
      <c r="A69" s="10" t="s">
        <v>63</v>
      </c>
      <c r="B69" s="11">
        <v>987</v>
      </c>
      <c r="C69" s="12">
        <v>-612</v>
      </c>
      <c r="D69" s="11">
        <v>375</v>
      </c>
    </row>
    <row r="70" spans="1:5">
      <c r="A70" s="10" t="s">
        <v>64</v>
      </c>
      <c r="B70" s="11">
        <v>263</v>
      </c>
      <c r="C70" s="12">
        <v>-165</v>
      </c>
      <c r="D70" s="11">
        <v>98</v>
      </c>
    </row>
    <row r="71" spans="1:5">
      <c r="A71" s="10" t="s">
        <v>65</v>
      </c>
      <c r="B71" s="11">
        <v>161</v>
      </c>
      <c r="C71" s="12">
        <v>-20</v>
      </c>
      <c r="D71" s="11">
        <v>141</v>
      </c>
    </row>
    <row r="72" spans="1:5">
      <c r="A72" s="10" t="s">
        <v>66</v>
      </c>
      <c r="B72" s="11">
        <v>191</v>
      </c>
      <c r="C72" s="12">
        <v>-178</v>
      </c>
      <c r="D72" s="11">
        <v>13</v>
      </c>
    </row>
    <row r="73" spans="1:5">
      <c r="A73" s="10" t="s">
        <v>67</v>
      </c>
      <c r="B73" s="11">
        <v>12</v>
      </c>
      <c r="C73" s="12">
        <v>-5</v>
      </c>
      <c r="D73" s="11">
        <v>7</v>
      </c>
    </row>
    <row r="74" spans="1:5">
      <c r="A74" s="10" t="s">
        <v>68</v>
      </c>
      <c r="B74" s="11">
        <v>113</v>
      </c>
      <c r="C74" s="12">
        <v>0</v>
      </c>
      <c r="D74" s="11">
        <v>113</v>
      </c>
    </row>
    <row r="75" spans="1:5">
      <c r="A75" s="10" t="s">
        <v>69</v>
      </c>
      <c r="B75" s="11">
        <v>200</v>
      </c>
      <c r="C75" s="12">
        <v>0</v>
      </c>
      <c r="D75" s="11">
        <v>200</v>
      </c>
    </row>
    <row r="76" spans="1:5">
      <c r="A76" s="10" t="s">
        <v>70</v>
      </c>
      <c r="B76" s="11">
        <v>334</v>
      </c>
      <c r="C76" s="12">
        <v>0</v>
      </c>
      <c r="D76" s="11">
        <v>334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574</v>
      </c>
      <c r="C79" s="12">
        <v>-20</v>
      </c>
      <c r="D79" s="11">
        <v>554</v>
      </c>
    </row>
    <row r="80" spans="1:5">
      <c r="A80" s="10" t="s">
        <v>74</v>
      </c>
      <c r="B80" s="11">
        <v>2377</v>
      </c>
      <c r="C80" s="12">
        <v>0</v>
      </c>
      <c r="D80" s="11">
        <v>2377</v>
      </c>
    </row>
    <row r="81" spans="1:5">
      <c r="A81" s="10" t="s">
        <v>75</v>
      </c>
      <c r="B81" s="11">
        <v>415</v>
      </c>
      <c r="C81" s="12">
        <v>0</v>
      </c>
      <c r="D81" s="11">
        <v>415</v>
      </c>
    </row>
    <row r="82" spans="1:5">
      <c r="A82" s="10" t="s">
        <v>76</v>
      </c>
      <c r="B82" s="11">
        <v>2922</v>
      </c>
      <c r="C82" s="12">
        <v>-3833</v>
      </c>
      <c r="D82" s="11">
        <v>-911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27831</v>
      </c>
      <c r="C84" s="17">
        <v>-22261</v>
      </c>
      <c r="D84" s="16">
        <v>5570</v>
      </c>
      <c r="E84" s="28"/>
    </row>
    <row r="85" spans="1:5">
      <c r="A85" s="10" t="s">
        <v>78</v>
      </c>
      <c r="B85" s="11">
        <v>937</v>
      </c>
      <c r="C85" s="12">
        <v>-6</v>
      </c>
      <c r="D85" s="11">
        <v>931</v>
      </c>
      <c r="E85" s="29"/>
    </row>
    <row r="86" spans="1:5">
      <c r="A86" s="10" t="s">
        <v>79</v>
      </c>
      <c r="B86" s="11">
        <v>10452</v>
      </c>
      <c r="C86" s="12">
        <v>-9257</v>
      </c>
      <c r="D86" s="11">
        <v>1195</v>
      </c>
    </row>
    <row r="87" spans="1:5">
      <c r="A87" s="10" t="s">
        <v>80</v>
      </c>
      <c r="B87" s="11">
        <v>9200</v>
      </c>
      <c r="C87" s="12">
        <v>-9313</v>
      </c>
      <c r="D87" s="11">
        <v>-113</v>
      </c>
      <c r="E87" s="30"/>
    </row>
    <row r="88" spans="1:5">
      <c r="A88" s="10" t="s">
        <v>81</v>
      </c>
      <c r="B88" s="11">
        <v>4795</v>
      </c>
      <c r="C88" s="12">
        <v>-3466</v>
      </c>
      <c r="D88" s="11">
        <v>1329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727</v>
      </c>
      <c r="C91" s="12">
        <v>0</v>
      </c>
      <c r="D91" s="11">
        <v>727</v>
      </c>
    </row>
    <row r="92" spans="1:5" ht="30">
      <c r="A92" s="10" t="s">
        <v>85</v>
      </c>
      <c r="B92" s="11">
        <v>1720</v>
      </c>
      <c r="C92" s="12">
        <v>-219</v>
      </c>
      <c r="D92" s="11">
        <v>1501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251942</v>
      </c>
      <c r="C96" s="17">
        <f>SUM(C94,C84,C65,C58,C48,C34,C23,C12,C4)</f>
        <v>-55563</v>
      </c>
      <c r="D96" s="16">
        <f>SUM(D94,D84,D65,D58,D48,D34,D23,D12,D4)</f>
        <v>196379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15680</v>
      </c>
      <c r="C98" s="17">
        <v>-28413</v>
      </c>
      <c r="D98" s="16">
        <v>-12733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267622</v>
      </c>
      <c r="C100" s="17">
        <f>SUM(C96,C98)</f>
        <v>-83976</v>
      </c>
      <c r="D100" s="16">
        <f t="shared" ref="D100" si="0">SUM(B100:C100)</f>
        <v>183646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114521</v>
      </c>
      <c r="C4" s="9">
        <v>-7057</v>
      </c>
      <c r="D4" s="8">
        <v>107464</v>
      </c>
      <c r="E4" s="28"/>
      <c r="F4" s="26"/>
    </row>
    <row r="5" spans="1:6">
      <c r="A5" s="10" t="s">
        <v>6</v>
      </c>
      <c r="B5" s="11">
        <v>10198</v>
      </c>
      <c r="C5" s="12">
        <v>-1084</v>
      </c>
      <c r="D5" s="11">
        <v>9114</v>
      </c>
      <c r="E5" s="29"/>
      <c r="F5" s="26"/>
    </row>
    <row r="6" spans="1:6">
      <c r="A6" s="10" t="s">
        <v>7</v>
      </c>
      <c r="B6" s="11">
        <v>43173</v>
      </c>
      <c r="C6" s="12">
        <v>-2194</v>
      </c>
      <c r="D6" s="11">
        <v>40979</v>
      </c>
      <c r="F6" s="26"/>
    </row>
    <row r="7" spans="1:6">
      <c r="A7" s="10" t="s">
        <v>8</v>
      </c>
      <c r="B7" s="11">
        <v>52326</v>
      </c>
      <c r="C7" s="12">
        <v>-3600</v>
      </c>
      <c r="D7" s="11">
        <v>48726</v>
      </c>
      <c r="F7" s="26"/>
    </row>
    <row r="8" spans="1:6">
      <c r="A8" s="10" t="s">
        <v>9</v>
      </c>
      <c r="B8" s="11">
        <v>7329</v>
      </c>
      <c r="C8" s="12">
        <v>-128</v>
      </c>
      <c r="D8" s="11">
        <v>7201</v>
      </c>
      <c r="F8" s="26"/>
    </row>
    <row r="9" spans="1:6">
      <c r="A9" s="10" t="s">
        <v>10</v>
      </c>
      <c r="B9" s="11">
        <v>1494</v>
      </c>
      <c r="C9" s="12">
        <v>-51</v>
      </c>
      <c r="D9" s="11">
        <v>1443</v>
      </c>
      <c r="F9" s="26"/>
    </row>
    <row r="10" spans="1:6">
      <c r="A10" s="10" t="s">
        <v>11</v>
      </c>
      <c r="B10" s="11">
        <v>1</v>
      </c>
      <c r="C10" s="12">
        <v>0</v>
      </c>
      <c r="D10" s="11">
        <v>1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9742</v>
      </c>
      <c r="C12" s="17">
        <v>-769</v>
      </c>
      <c r="D12" s="16">
        <v>8973</v>
      </c>
      <c r="E12" s="28"/>
      <c r="F12" s="26"/>
    </row>
    <row r="13" spans="1:6">
      <c r="A13" s="10" t="s">
        <v>13</v>
      </c>
      <c r="B13" s="11">
        <v>30</v>
      </c>
      <c r="C13" s="12">
        <v>-1</v>
      </c>
      <c r="D13" s="11">
        <v>29</v>
      </c>
      <c r="E13" s="29"/>
      <c r="F13" s="26"/>
    </row>
    <row r="14" spans="1:6">
      <c r="A14" s="10" t="s">
        <v>14</v>
      </c>
      <c r="B14" s="11">
        <v>298</v>
      </c>
      <c r="C14" s="12">
        <v>-2</v>
      </c>
      <c r="D14" s="11">
        <v>296</v>
      </c>
      <c r="F14" s="26"/>
    </row>
    <row r="15" spans="1:6">
      <c r="A15" s="10" t="s">
        <v>15</v>
      </c>
      <c r="B15" s="11">
        <v>1532</v>
      </c>
      <c r="C15" s="12">
        <v>-9</v>
      </c>
      <c r="D15" s="11">
        <v>1523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6</v>
      </c>
      <c r="C17" s="12">
        <v>0</v>
      </c>
      <c r="D17" s="11">
        <v>6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4543</v>
      </c>
      <c r="C19" s="12">
        <v>-259</v>
      </c>
      <c r="D19" s="11">
        <v>4284</v>
      </c>
      <c r="F19" s="26"/>
    </row>
    <row r="20" spans="1:6">
      <c r="A20" s="10" t="s">
        <v>20</v>
      </c>
      <c r="B20" s="11">
        <v>1996</v>
      </c>
      <c r="C20" s="12">
        <v>-196</v>
      </c>
      <c r="D20" s="11">
        <v>1800</v>
      </c>
      <c r="F20" s="26"/>
    </row>
    <row r="21" spans="1:6">
      <c r="A21" s="10" t="s">
        <v>21</v>
      </c>
      <c r="B21" s="11">
        <v>1337</v>
      </c>
      <c r="C21" s="12">
        <v>-302</v>
      </c>
      <c r="D21" s="11">
        <v>1035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61865</v>
      </c>
      <c r="C23" s="17">
        <v>-15737</v>
      </c>
      <c r="D23" s="16">
        <v>46128</v>
      </c>
      <c r="E23" s="28"/>
      <c r="F23" s="26"/>
    </row>
    <row r="24" spans="1:6">
      <c r="A24" s="10" t="s">
        <v>23</v>
      </c>
      <c r="B24" s="11">
        <v>1699</v>
      </c>
      <c r="C24" s="12">
        <v>-756</v>
      </c>
      <c r="D24" s="11">
        <v>943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9156</v>
      </c>
      <c r="C26" s="12">
        <v>-345</v>
      </c>
      <c r="D26" s="11">
        <v>8811</v>
      </c>
      <c r="F26" s="26"/>
    </row>
    <row r="27" spans="1:6">
      <c r="A27" s="18" t="s">
        <v>26</v>
      </c>
      <c r="B27" s="11">
        <v>28315</v>
      </c>
      <c r="C27" s="12">
        <v>-7405</v>
      </c>
      <c r="D27" s="11">
        <v>20910</v>
      </c>
      <c r="E27" s="30"/>
      <c r="F27" s="26"/>
    </row>
    <row r="28" spans="1:6">
      <c r="A28" s="18" t="s">
        <v>27</v>
      </c>
      <c r="B28" s="11">
        <v>5173</v>
      </c>
      <c r="C28" s="12">
        <v>-493</v>
      </c>
      <c r="D28" s="11">
        <v>4680</v>
      </c>
      <c r="F28" s="26"/>
    </row>
    <row r="29" spans="1:6">
      <c r="A29" s="10" t="s">
        <v>28</v>
      </c>
      <c r="B29" s="11">
        <v>13891</v>
      </c>
      <c r="C29" s="12">
        <v>-4824</v>
      </c>
      <c r="D29" s="11">
        <v>9067</v>
      </c>
      <c r="F29" s="26"/>
    </row>
    <row r="30" spans="1:6">
      <c r="A30" s="10" t="s">
        <v>29</v>
      </c>
      <c r="B30" s="11">
        <v>2184</v>
      </c>
      <c r="C30" s="12">
        <v>-847</v>
      </c>
      <c r="D30" s="11">
        <v>1337</v>
      </c>
      <c r="F30" s="26"/>
    </row>
    <row r="31" spans="1:6">
      <c r="A31" s="10" t="s">
        <v>30</v>
      </c>
      <c r="B31" s="11">
        <v>853</v>
      </c>
      <c r="C31" s="12">
        <v>-534</v>
      </c>
      <c r="D31" s="11">
        <v>319</v>
      </c>
      <c r="F31" s="26"/>
    </row>
    <row r="32" spans="1:6">
      <c r="A32" s="10" t="s">
        <v>31</v>
      </c>
      <c r="B32" s="11">
        <v>594</v>
      </c>
      <c r="C32" s="12">
        <v>-533</v>
      </c>
      <c r="D32" s="11">
        <v>61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12394</v>
      </c>
      <c r="C34" s="17">
        <v>-911</v>
      </c>
      <c r="D34" s="16">
        <v>11483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1401</v>
      </c>
      <c r="C36" s="12">
        <v>0</v>
      </c>
      <c r="D36" s="11">
        <v>1401</v>
      </c>
      <c r="F36" s="26"/>
    </row>
    <row r="37" spans="1:6">
      <c r="A37" s="10" t="s">
        <v>34</v>
      </c>
      <c r="B37" s="11">
        <v>7151</v>
      </c>
      <c r="C37" s="12">
        <v>-638</v>
      </c>
      <c r="D37" s="11">
        <v>6513</v>
      </c>
      <c r="E37" s="31"/>
      <c r="F37" s="26"/>
    </row>
    <row r="38" spans="1:6">
      <c r="A38" s="10" t="s">
        <v>35</v>
      </c>
      <c r="B38" s="11">
        <v>1241</v>
      </c>
      <c r="C38" s="12">
        <v>-12</v>
      </c>
      <c r="D38" s="11">
        <v>1229</v>
      </c>
      <c r="F38" s="25"/>
    </row>
    <row r="39" spans="1:6">
      <c r="A39" s="10" t="s">
        <v>36</v>
      </c>
      <c r="B39" s="11">
        <v>297</v>
      </c>
      <c r="C39" s="12">
        <v>0</v>
      </c>
      <c r="D39" s="11">
        <v>297</v>
      </c>
      <c r="F39" s="26"/>
    </row>
    <row r="40" spans="1:6">
      <c r="A40" s="10" t="s">
        <v>37</v>
      </c>
      <c r="B40" s="11">
        <v>186</v>
      </c>
      <c r="C40" s="12">
        <v>-68</v>
      </c>
      <c r="D40" s="11">
        <v>118</v>
      </c>
      <c r="F40" s="32"/>
    </row>
    <row r="41" spans="1:6">
      <c r="A41" s="10" t="s">
        <v>38</v>
      </c>
      <c r="B41" s="11">
        <v>336</v>
      </c>
      <c r="C41" s="12">
        <v>-193</v>
      </c>
      <c r="D41" s="11">
        <v>143</v>
      </c>
      <c r="F41" s="26"/>
    </row>
    <row r="42" spans="1:6">
      <c r="A42" s="10" t="s">
        <v>39</v>
      </c>
      <c r="B42" s="11">
        <v>175</v>
      </c>
      <c r="C42" s="12">
        <v>0</v>
      </c>
      <c r="D42" s="11">
        <v>175</v>
      </c>
      <c r="F42" s="26"/>
    </row>
    <row r="43" spans="1:6">
      <c r="A43" s="10" t="s">
        <v>40</v>
      </c>
      <c r="B43" s="11">
        <v>1405</v>
      </c>
      <c r="C43" s="12">
        <v>0</v>
      </c>
      <c r="D43" s="11">
        <v>1405</v>
      </c>
      <c r="F43" s="26"/>
    </row>
    <row r="44" spans="1:6">
      <c r="A44" s="10" t="s">
        <v>41</v>
      </c>
      <c r="B44" s="11">
        <v>202</v>
      </c>
      <c r="C44" s="12">
        <v>0</v>
      </c>
      <c r="D44" s="11">
        <v>202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10500</v>
      </c>
      <c r="C48" s="17">
        <v>-1175</v>
      </c>
      <c r="D48" s="16">
        <v>9325</v>
      </c>
      <c r="E48" s="28"/>
      <c r="F48" s="26"/>
    </row>
    <row r="49" spans="1:6">
      <c r="A49" s="10" t="s">
        <v>45</v>
      </c>
      <c r="B49" s="11">
        <v>530</v>
      </c>
      <c r="C49" s="12">
        <v>-273</v>
      </c>
      <c r="D49" s="11">
        <v>257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34</v>
      </c>
      <c r="C51" s="12">
        <v>0</v>
      </c>
      <c r="D51" s="11">
        <v>34</v>
      </c>
      <c r="F51" s="26"/>
    </row>
    <row r="52" spans="1:6">
      <c r="A52" s="10" t="s">
        <v>48</v>
      </c>
      <c r="B52" s="11">
        <v>814</v>
      </c>
      <c r="C52" s="12">
        <v>-28</v>
      </c>
      <c r="D52" s="11">
        <v>786</v>
      </c>
      <c r="F52" s="26"/>
    </row>
    <row r="53" spans="1:6">
      <c r="A53" s="10" t="s">
        <v>49</v>
      </c>
      <c r="B53" s="11">
        <v>974</v>
      </c>
      <c r="C53" s="12">
        <v>-2</v>
      </c>
      <c r="D53" s="11">
        <v>972</v>
      </c>
      <c r="F53" s="26"/>
    </row>
    <row r="54" spans="1:6">
      <c r="A54" s="10" t="s">
        <v>50</v>
      </c>
      <c r="B54" s="11">
        <v>3547</v>
      </c>
      <c r="C54" s="12">
        <v>-534</v>
      </c>
      <c r="D54" s="11">
        <v>3013</v>
      </c>
    </row>
    <row r="55" spans="1:6">
      <c r="A55" s="10" t="s">
        <v>51</v>
      </c>
      <c r="B55" s="11">
        <v>3725</v>
      </c>
      <c r="C55" s="12">
        <v>-336</v>
      </c>
      <c r="D55" s="11">
        <v>3389</v>
      </c>
    </row>
    <row r="56" spans="1:6">
      <c r="A56" s="10" t="s">
        <v>52</v>
      </c>
      <c r="B56" s="11">
        <v>876</v>
      </c>
      <c r="C56" s="12">
        <v>-2</v>
      </c>
      <c r="D56" s="11">
        <v>874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5887</v>
      </c>
      <c r="C58" s="17">
        <v>-2734</v>
      </c>
      <c r="D58" s="16">
        <v>3153</v>
      </c>
      <c r="E58" s="28"/>
    </row>
    <row r="59" spans="1:6">
      <c r="A59" s="10" t="s">
        <v>55</v>
      </c>
      <c r="B59" s="11">
        <v>553</v>
      </c>
      <c r="C59" s="12">
        <v>-614</v>
      </c>
      <c r="D59" s="11">
        <v>-61</v>
      </c>
    </row>
    <row r="60" spans="1:6">
      <c r="A60" s="10" t="s">
        <v>56</v>
      </c>
      <c r="B60" s="11">
        <v>1057</v>
      </c>
      <c r="C60" s="12">
        <v>-466</v>
      </c>
      <c r="D60" s="11">
        <v>591</v>
      </c>
    </row>
    <row r="61" spans="1:6">
      <c r="A61" s="10" t="s">
        <v>57</v>
      </c>
      <c r="B61" s="11">
        <v>1674</v>
      </c>
      <c r="C61" s="12">
        <v>-1108</v>
      </c>
      <c r="D61" s="11">
        <v>566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2603</v>
      </c>
      <c r="C63" s="12">
        <v>-546</v>
      </c>
      <c r="D63" s="11">
        <v>2057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6693</v>
      </c>
      <c r="C65" s="17">
        <v>-1199</v>
      </c>
      <c r="D65" s="16">
        <v>5494</v>
      </c>
      <c r="E65" s="28"/>
    </row>
    <row r="66" spans="1:5">
      <c r="A66" s="10" t="s">
        <v>60</v>
      </c>
      <c r="B66" s="11">
        <v>848</v>
      </c>
      <c r="C66" s="12">
        <v>-452</v>
      </c>
      <c r="D66" s="11">
        <v>396</v>
      </c>
      <c r="E66" s="28"/>
    </row>
    <row r="67" spans="1:5">
      <c r="A67" s="10" t="s">
        <v>61</v>
      </c>
      <c r="B67" s="11">
        <v>440</v>
      </c>
      <c r="C67" s="12">
        <v>-142</v>
      </c>
      <c r="D67" s="11">
        <v>298</v>
      </c>
      <c r="E67" s="28"/>
    </row>
    <row r="68" spans="1:5">
      <c r="A68" s="10" t="s">
        <v>62</v>
      </c>
      <c r="B68" s="11">
        <v>127</v>
      </c>
      <c r="C68" s="12">
        <v>-65</v>
      </c>
      <c r="D68" s="11">
        <v>62</v>
      </c>
      <c r="E68" s="28"/>
    </row>
    <row r="69" spans="1:5">
      <c r="A69" s="10" t="s">
        <v>63</v>
      </c>
      <c r="B69" s="11">
        <v>443</v>
      </c>
      <c r="C69" s="12">
        <v>-83</v>
      </c>
      <c r="D69" s="11">
        <v>360</v>
      </c>
    </row>
    <row r="70" spans="1:5">
      <c r="A70" s="10" t="s">
        <v>64</v>
      </c>
      <c r="B70" s="11">
        <v>390</v>
      </c>
      <c r="C70" s="12">
        <v>-131</v>
      </c>
      <c r="D70" s="11">
        <v>259</v>
      </c>
    </row>
    <row r="71" spans="1:5">
      <c r="A71" s="10" t="s">
        <v>65</v>
      </c>
      <c r="B71" s="11">
        <v>83</v>
      </c>
      <c r="C71" s="12">
        <v>0</v>
      </c>
      <c r="D71" s="11">
        <v>83</v>
      </c>
    </row>
    <row r="72" spans="1:5">
      <c r="A72" s="10" t="s">
        <v>66</v>
      </c>
      <c r="B72" s="11">
        <v>187</v>
      </c>
      <c r="C72" s="12">
        <v>-169</v>
      </c>
      <c r="D72" s="11">
        <v>18</v>
      </c>
    </row>
    <row r="73" spans="1:5">
      <c r="A73" s="10" t="s">
        <v>67</v>
      </c>
      <c r="B73" s="11">
        <v>285</v>
      </c>
      <c r="C73" s="12">
        <v>0</v>
      </c>
      <c r="D73" s="11">
        <v>285</v>
      </c>
    </row>
    <row r="74" spans="1:5">
      <c r="A74" s="10" t="s">
        <v>68</v>
      </c>
      <c r="B74" s="11">
        <v>116</v>
      </c>
      <c r="C74" s="12">
        <v>0</v>
      </c>
      <c r="D74" s="11">
        <v>116</v>
      </c>
    </row>
    <row r="75" spans="1:5">
      <c r="A75" s="10" t="s">
        <v>69</v>
      </c>
      <c r="B75" s="11">
        <v>172</v>
      </c>
      <c r="C75" s="12">
        <v>0</v>
      </c>
      <c r="D75" s="11">
        <v>172</v>
      </c>
    </row>
    <row r="76" spans="1:5">
      <c r="A76" s="10" t="s">
        <v>70</v>
      </c>
      <c r="B76" s="11">
        <v>158</v>
      </c>
      <c r="C76" s="12">
        <v>0</v>
      </c>
      <c r="D76" s="11">
        <v>158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80</v>
      </c>
      <c r="C78" s="12">
        <v>0</v>
      </c>
      <c r="D78" s="11">
        <v>80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2287</v>
      </c>
      <c r="C80" s="12">
        <v>-83</v>
      </c>
      <c r="D80" s="11">
        <v>2204</v>
      </c>
    </row>
    <row r="81" spans="1:5">
      <c r="A81" s="10" t="s">
        <v>75</v>
      </c>
      <c r="B81" s="11">
        <v>1076</v>
      </c>
      <c r="C81" s="12">
        <v>-74</v>
      </c>
      <c r="D81" s="11">
        <v>1002</v>
      </c>
    </row>
    <row r="82" spans="1:5">
      <c r="A82" s="10" t="s">
        <v>76</v>
      </c>
      <c r="B82" s="11">
        <v>1</v>
      </c>
      <c r="C82" s="12">
        <v>0</v>
      </c>
      <c r="D82" s="11">
        <v>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20154</v>
      </c>
      <c r="C84" s="17">
        <v>-16604</v>
      </c>
      <c r="D84" s="16">
        <v>3550</v>
      </c>
      <c r="E84" s="28"/>
    </row>
    <row r="85" spans="1:5">
      <c r="A85" s="10" t="s">
        <v>78</v>
      </c>
      <c r="B85" s="11">
        <v>271</v>
      </c>
      <c r="C85" s="12">
        <v>-76</v>
      </c>
      <c r="D85" s="11">
        <v>195</v>
      </c>
      <c r="E85" s="29"/>
    </row>
    <row r="86" spans="1:5">
      <c r="A86" s="10" t="s">
        <v>79</v>
      </c>
      <c r="B86" s="11">
        <v>8761</v>
      </c>
      <c r="C86" s="12">
        <v>-8818</v>
      </c>
      <c r="D86" s="11">
        <v>-57</v>
      </c>
    </row>
    <row r="87" spans="1:5">
      <c r="A87" s="10" t="s">
        <v>80</v>
      </c>
      <c r="B87" s="11">
        <v>6412</v>
      </c>
      <c r="C87" s="12">
        <v>-6207</v>
      </c>
      <c r="D87" s="11">
        <v>205</v>
      </c>
      <c r="E87" s="30"/>
    </row>
    <row r="88" spans="1:5">
      <c r="A88" s="10" t="s">
        <v>81</v>
      </c>
      <c r="B88" s="11">
        <v>1531</v>
      </c>
      <c r="C88" s="12">
        <v>-833</v>
      </c>
      <c r="D88" s="11">
        <v>698</v>
      </c>
    </row>
    <row r="89" spans="1:5">
      <c r="A89" s="10" t="s">
        <v>82</v>
      </c>
      <c r="B89" s="11">
        <v>137</v>
      </c>
      <c r="C89" s="12">
        <v>0</v>
      </c>
      <c r="D89" s="11">
        <v>137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3042</v>
      </c>
      <c r="C92" s="12">
        <v>-670</v>
      </c>
      <c r="D92" s="11">
        <v>2372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241756</v>
      </c>
      <c r="C96" s="17">
        <f>SUM(C94,C84,C65,C58,C48,C34,C23,C12,C4)</f>
        <v>-46186</v>
      </c>
      <c r="D96" s="16">
        <f>SUM(D94,D84,D65,D58,D48,D34,D23,D12,D4)</f>
        <v>195570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6616</v>
      </c>
      <c r="C98" s="17">
        <v>-11323</v>
      </c>
      <c r="D98" s="16">
        <v>-4707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248372</v>
      </c>
      <c r="C100" s="17">
        <f>SUM(C96,C98)</f>
        <v>-57509</v>
      </c>
      <c r="D100" s="16">
        <f t="shared" ref="D100" si="0">SUM(B100:C100)</f>
        <v>190863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360447</v>
      </c>
      <c r="C4" s="9">
        <v>-31663</v>
      </c>
      <c r="D4" s="8">
        <v>328784</v>
      </c>
      <c r="E4" s="28"/>
      <c r="F4" s="26"/>
    </row>
    <row r="5" spans="1:6">
      <c r="A5" s="10" t="s">
        <v>6</v>
      </c>
      <c r="B5" s="11">
        <v>30627</v>
      </c>
      <c r="C5" s="12">
        <v>-2799</v>
      </c>
      <c r="D5" s="11">
        <v>27828</v>
      </c>
      <c r="E5" s="29"/>
      <c r="F5" s="26"/>
    </row>
    <row r="6" spans="1:6">
      <c r="A6" s="10" t="s">
        <v>7</v>
      </c>
      <c r="B6" s="11">
        <v>144108</v>
      </c>
      <c r="C6" s="12">
        <v>-13143</v>
      </c>
      <c r="D6" s="11">
        <v>130965</v>
      </c>
      <c r="F6" s="26"/>
    </row>
    <row r="7" spans="1:6">
      <c r="A7" s="10" t="s">
        <v>8</v>
      </c>
      <c r="B7" s="11">
        <v>126596</v>
      </c>
      <c r="C7" s="12">
        <v>-11115</v>
      </c>
      <c r="D7" s="11">
        <v>115481</v>
      </c>
      <c r="F7" s="26"/>
    </row>
    <row r="8" spans="1:6">
      <c r="A8" s="10" t="s">
        <v>9</v>
      </c>
      <c r="B8" s="11">
        <v>45720</v>
      </c>
      <c r="C8" s="12">
        <v>-1004</v>
      </c>
      <c r="D8" s="11">
        <v>44716</v>
      </c>
      <c r="F8" s="26"/>
    </row>
    <row r="9" spans="1:6">
      <c r="A9" s="10" t="s">
        <v>10</v>
      </c>
      <c r="B9" s="11">
        <v>13455</v>
      </c>
      <c r="C9" s="12">
        <v>-3602</v>
      </c>
      <c r="D9" s="11">
        <v>9853</v>
      </c>
      <c r="F9" s="26"/>
    </row>
    <row r="10" spans="1:6">
      <c r="A10" s="10" t="s">
        <v>11</v>
      </c>
      <c r="B10" s="11">
        <v>-59</v>
      </c>
      <c r="C10" s="12">
        <v>0</v>
      </c>
      <c r="D10" s="11">
        <v>-59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44820</v>
      </c>
      <c r="C12" s="17">
        <v>-13405</v>
      </c>
      <c r="D12" s="16">
        <v>31415</v>
      </c>
      <c r="E12" s="28"/>
      <c r="F12" s="26"/>
    </row>
    <row r="13" spans="1:6">
      <c r="A13" s="10" t="s">
        <v>13</v>
      </c>
      <c r="B13" s="11">
        <v>3117</v>
      </c>
      <c r="C13" s="12">
        <v>-557</v>
      </c>
      <c r="D13" s="11">
        <v>2560</v>
      </c>
      <c r="E13" s="29"/>
      <c r="F13" s="26"/>
    </row>
    <row r="14" spans="1:6">
      <c r="A14" s="10" t="s">
        <v>14</v>
      </c>
      <c r="B14" s="11">
        <v>6894</v>
      </c>
      <c r="C14" s="12">
        <v>-6191</v>
      </c>
      <c r="D14" s="11">
        <v>703</v>
      </c>
      <c r="F14" s="26"/>
    </row>
    <row r="15" spans="1:6">
      <c r="A15" s="10" t="s">
        <v>15</v>
      </c>
      <c r="B15" s="11">
        <v>9788</v>
      </c>
      <c r="C15" s="12">
        <v>-528</v>
      </c>
      <c r="D15" s="11">
        <v>9260</v>
      </c>
      <c r="F15" s="26"/>
    </row>
    <row r="16" spans="1:6">
      <c r="A16" s="10" t="s">
        <v>16</v>
      </c>
      <c r="B16" s="11">
        <v>6962</v>
      </c>
      <c r="C16" s="12">
        <v>-435</v>
      </c>
      <c r="D16" s="11">
        <v>6527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561</v>
      </c>
      <c r="C18" s="12">
        <v>-70</v>
      </c>
      <c r="D18" s="11">
        <v>491</v>
      </c>
      <c r="F18" s="26"/>
    </row>
    <row r="19" spans="1:6">
      <c r="A19" s="10" t="s">
        <v>19</v>
      </c>
      <c r="B19" s="11">
        <v>9125</v>
      </c>
      <c r="C19" s="12">
        <v>-770</v>
      </c>
      <c r="D19" s="11">
        <v>8355</v>
      </c>
      <c r="F19" s="26"/>
    </row>
    <row r="20" spans="1:6">
      <c r="A20" s="10" t="s">
        <v>20</v>
      </c>
      <c r="B20" s="11">
        <v>7765</v>
      </c>
      <c r="C20" s="12">
        <v>-4409</v>
      </c>
      <c r="D20" s="11">
        <v>3356</v>
      </c>
      <c r="F20" s="26"/>
    </row>
    <row r="21" spans="1:6">
      <c r="A21" s="10" t="s">
        <v>21</v>
      </c>
      <c r="B21" s="11">
        <v>608</v>
      </c>
      <c r="C21" s="12">
        <v>-445</v>
      </c>
      <c r="D21" s="11">
        <v>163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394771</v>
      </c>
      <c r="C23" s="17">
        <v>-99279</v>
      </c>
      <c r="D23" s="16">
        <v>295492</v>
      </c>
      <c r="E23" s="28"/>
      <c r="F23" s="26"/>
    </row>
    <row r="24" spans="1:6">
      <c r="A24" s="10" t="s">
        <v>23</v>
      </c>
      <c r="B24" s="11">
        <v>469</v>
      </c>
      <c r="C24" s="12">
        <v>-531</v>
      </c>
      <c r="D24" s="11">
        <v>-62</v>
      </c>
      <c r="E24" s="29"/>
      <c r="F24" s="26"/>
    </row>
    <row r="25" spans="1:6">
      <c r="A25" s="10" t="s">
        <v>24</v>
      </c>
      <c r="B25" s="11">
        <v>21</v>
      </c>
      <c r="C25" s="12">
        <v>0</v>
      </c>
      <c r="D25" s="11">
        <v>21</v>
      </c>
      <c r="E25" s="29"/>
      <c r="F25" s="26"/>
    </row>
    <row r="26" spans="1:6">
      <c r="A26" s="10" t="s">
        <v>25</v>
      </c>
      <c r="B26" s="11">
        <v>86492</v>
      </c>
      <c r="C26" s="12">
        <v>-2389</v>
      </c>
      <c r="D26" s="11">
        <v>84103</v>
      </c>
      <c r="F26" s="26"/>
    </row>
    <row r="27" spans="1:6">
      <c r="A27" s="18" t="s">
        <v>26</v>
      </c>
      <c r="B27" s="11">
        <v>170598</v>
      </c>
      <c r="C27" s="12">
        <v>-46408</v>
      </c>
      <c r="D27" s="11">
        <v>124190</v>
      </c>
      <c r="E27" s="30"/>
      <c r="F27" s="26"/>
    </row>
    <row r="28" spans="1:6">
      <c r="A28" s="18" t="s">
        <v>27</v>
      </c>
      <c r="B28" s="11">
        <v>29704</v>
      </c>
      <c r="C28" s="12">
        <v>-8100</v>
      </c>
      <c r="D28" s="11">
        <v>21604</v>
      </c>
      <c r="F28" s="26"/>
    </row>
    <row r="29" spans="1:6">
      <c r="A29" s="10" t="s">
        <v>28</v>
      </c>
      <c r="B29" s="11">
        <v>71859</v>
      </c>
      <c r="C29" s="12">
        <v>-19963</v>
      </c>
      <c r="D29" s="11">
        <v>51896</v>
      </c>
      <c r="F29" s="26"/>
    </row>
    <row r="30" spans="1:6">
      <c r="A30" s="10" t="s">
        <v>29</v>
      </c>
      <c r="B30" s="11">
        <v>18003</v>
      </c>
      <c r="C30" s="12">
        <v>-5763</v>
      </c>
      <c r="D30" s="11">
        <v>12240</v>
      </c>
      <c r="F30" s="26"/>
    </row>
    <row r="31" spans="1:6">
      <c r="A31" s="10" t="s">
        <v>30</v>
      </c>
      <c r="B31" s="11">
        <v>6147</v>
      </c>
      <c r="C31" s="12">
        <v>-4844</v>
      </c>
      <c r="D31" s="11">
        <v>1303</v>
      </c>
      <c r="F31" s="26"/>
    </row>
    <row r="32" spans="1:6">
      <c r="A32" s="10" t="s">
        <v>31</v>
      </c>
      <c r="B32" s="11">
        <v>11478</v>
      </c>
      <c r="C32" s="12">
        <v>-11281</v>
      </c>
      <c r="D32" s="11">
        <v>197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56960</v>
      </c>
      <c r="C34" s="17">
        <v>-51175</v>
      </c>
      <c r="D34" s="16">
        <v>5785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2742</v>
      </c>
      <c r="C36" s="12">
        <v>-481</v>
      </c>
      <c r="D36" s="11">
        <v>2261</v>
      </c>
      <c r="F36" s="26"/>
    </row>
    <row r="37" spans="1:6">
      <c r="A37" s="10" t="s">
        <v>34</v>
      </c>
      <c r="B37" s="11">
        <v>18793</v>
      </c>
      <c r="C37" s="12">
        <v>-8881</v>
      </c>
      <c r="D37" s="11">
        <v>9912</v>
      </c>
      <c r="E37" s="31"/>
      <c r="F37" s="26"/>
    </row>
    <row r="38" spans="1:6">
      <c r="A38" s="10" t="s">
        <v>35</v>
      </c>
      <c r="B38" s="11">
        <v>7261</v>
      </c>
      <c r="C38" s="12">
        <v>-2916</v>
      </c>
      <c r="D38" s="11">
        <v>4345</v>
      </c>
      <c r="F38" s="25"/>
    </row>
    <row r="39" spans="1:6">
      <c r="A39" s="10" t="s">
        <v>36</v>
      </c>
      <c r="B39" s="11">
        <v>1309</v>
      </c>
      <c r="C39" s="12">
        <v>0</v>
      </c>
      <c r="D39" s="11">
        <v>1309</v>
      </c>
      <c r="F39" s="26"/>
    </row>
    <row r="40" spans="1:6">
      <c r="A40" s="10" t="s">
        <v>37</v>
      </c>
      <c r="B40" s="11">
        <v>3353</v>
      </c>
      <c r="C40" s="12">
        <v>-1988</v>
      </c>
      <c r="D40" s="11">
        <v>1365</v>
      </c>
      <c r="F40" s="32"/>
    </row>
    <row r="41" spans="1:6">
      <c r="A41" s="10" t="s">
        <v>38</v>
      </c>
      <c r="B41" s="11">
        <v>8737</v>
      </c>
      <c r="C41" s="12">
        <v>-32556</v>
      </c>
      <c r="D41" s="11">
        <v>-23819</v>
      </c>
      <c r="F41" s="26"/>
    </row>
    <row r="42" spans="1:6">
      <c r="A42" s="10" t="s">
        <v>39</v>
      </c>
      <c r="B42" s="11">
        <v>1069</v>
      </c>
      <c r="C42" s="12">
        <v>-119</v>
      </c>
      <c r="D42" s="11">
        <v>950</v>
      </c>
      <c r="F42" s="26"/>
    </row>
    <row r="43" spans="1:6">
      <c r="A43" s="10" t="s">
        <v>40</v>
      </c>
      <c r="B43" s="11">
        <v>2164</v>
      </c>
      <c r="C43" s="12">
        <v>-301</v>
      </c>
      <c r="D43" s="11">
        <v>1863</v>
      </c>
      <c r="F43" s="26"/>
    </row>
    <row r="44" spans="1:6">
      <c r="A44" s="10" t="s">
        <v>41</v>
      </c>
      <c r="B44" s="11">
        <v>11532</v>
      </c>
      <c r="C44" s="12">
        <v>-3933</v>
      </c>
      <c r="D44" s="11">
        <v>7599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83640</v>
      </c>
      <c r="C48" s="17">
        <v>-10112</v>
      </c>
      <c r="D48" s="16">
        <v>73528</v>
      </c>
      <c r="E48" s="28"/>
      <c r="F48" s="26"/>
    </row>
    <row r="49" spans="1:6">
      <c r="A49" s="10" t="s">
        <v>45</v>
      </c>
      <c r="B49" s="11">
        <v>2687</v>
      </c>
      <c r="C49" s="12">
        <v>-2624</v>
      </c>
      <c r="D49" s="11">
        <v>63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595</v>
      </c>
      <c r="C51" s="12">
        <v>-6</v>
      </c>
      <c r="D51" s="11">
        <v>589</v>
      </c>
      <c r="F51" s="26"/>
    </row>
    <row r="52" spans="1:6">
      <c r="A52" s="10" t="s">
        <v>48</v>
      </c>
      <c r="B52" s="11">
        <v>14112</v>
      </c>
      <c r="C52" s="12">
        <v>-4256</v>
      </c>
      <c r="D52" s="11">
        <v>9856</v>
      </c>
      <c r="F52" s="26"/>
    </row>
    <row r="53" spans="1:6">
      <c r="A53" s="10" t="s">
        <v>49</v>
      </c>
      <c r="B53" s="11">
        <v>2248</v>
      </c>
      <c r="C53" s="12">
        <v>-153</v>
      </c>
      <c r="D53" s="11">
        <v>2095</v>
      </c>
      <c r="F53" s="26"/>
    </row>
    <row r="54" spans="1:6">
      <c r="A54" s="10" t="s">
        <v>50</v>
      </c>
      <c r="B54" s="11">
        <v>19508</v>
      </c>
      <c r="C54" s="12">
        <v>-1604</v>
      </c>
      <c r="D54" s="11">
        <v>17904</v>
      </c>
    </row>
    <row r="55" spans="1:6">
      <c r="A55" s="10" t="s">
        <v>51</v>
      </c>
      <c r="B55" s="11">
        <v>31228</v>
      </c>
      <c r="C55" s="12">
        <v>-1291</v>
      </c>
      <c r="D55" s="11">
        <v>29937</v>
      </c>
    </row>
    <row r="56" spans="1:6">
      <c r="A56" s="10" t="s">
        <v>52</v>
      </c>
      <c r="B56" s="11">
        <v>13262</v>
      </c>
      <c r="C56" s="12">
        <v>-178</v>
      </c>
      <c r="D56" s="11">
        <v>13084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37284</v>
      </c>
      <c r="C58" s="17">
        <v>-21895</v>
      </c>
      <c r="D58" s="16">
        <v>15389</v>
      </c>
      <c r="E58" s="28"/>
    </row>
    <row r="59" spans="1:6">
      <c r="A59" s="10" t="s">
        <v>55</v>
      </c>
      <c r="B59" s="11">
        <v>4025</v>
      </c>
      <c r="C59" s="12">
        <v>-4238</v>
      </c>
      <c r="D59" s="11">
        <v>-213</v>
      </c>
    </row>
    <row r="60" spans="1:6">
      <c r="A60" s="10" t="s">
        <v>56</v>
      </c>
      <c r="B60" s="11">
        <v>4121</v>
      </c>
      <c r="C60" s="12">
        <v>-2943</v>
      </c>
      <c r="D60" s="11">
        <v>1178</v>
      </c>
    </row>
    <row r="61" spans="1:6">
      <c r="A61" s="10" t="s">
        <v>57</v>
      </c>
      <c r="B61" s="11">
        <v>2359</v>
      </c>
      <c r="C61" s="12">
        <v>-124</v>
      </c>
      <c r="D61" s="11">
        <v>2235</v>
      </c>
    </row>
    <row r="62" spans="1:6">
      <c r="A62" s="10" t="s">
        <v>58</v>
      </c>
      <c r="B62" s="11">
        <v>511</v>
      </c>
      <c r="C62" s="12">
        <v>-2</v>
      </c>
      <c r="D62" s="11">
        <v>509</v>
      </c>
    </row>
    <row r="63" spans="1:6">
      <c r="A63" s="10" t="s">
        <v>59</v>
      </c>
      <c r="B63" s="11">
        <v>26268</v>
      </c>
      <c r="C63" s="12">
        <v>-14588</v>
      </c>
      <c r="D63" s="11">
        <v>11680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87685</v>
      </c>
      <c r="C65" s="17">
        <v>-51572</v>
      </c>
      <c r="D65" s="16">
        <v>36113</v>
      </c>
      <c r="E65" s="28"/>
    </row>
    <row r="66" spans="1:5">
      <c r="A66" s="10" t="s">
        <v>60</v>
      </c>
      <c r="B66" s="11">
        <v>6329</v>
      </c>
      <c r="C66" s="12">
        <v>-4077</v>
      </c>
      <c r="D66" s="11">
        <v>2252</v>
      </c>
      <c r="E66" s="28"/>
    </row>
    <row r="67" spans="1:5">
      <c r="A67" s="10" t="s">
        <v>61</v>
      </c>
      <c r="B67" s="11">
        <v>3942</v>
      </c>
      <c r="C67" s="12">
        <v>-201</v>
      </c>
      <c r="D67" s="11">
        <v>3741</v>
      </c>
      <c r="E67" s="28"/>
    </row>
    <row r="68" spans="1:5">
      <c r="A68" s="10" t="s">
        <v>62</v>
      </c>
      <c r="B68" s="11">
        <v>746</v>
      </c>
      <c r="C68" s="12">
        <v>-812</v>
      </c>
      <c r="D68" s="11">
        <v>-66</v>
      </c>
      <c r="E68" s="28"/>
    </row>
    <row r="69" spans="1:5">
      <c r="A69" s="10" t="s">
        <v>63</v>
      </c>
      <c r="B69" s="11">
        <v>4086</v>
      </c>
      <c r="C69" s="12">
        <v>-2242</v>
      </c>
      <c r="D69" s="11">
        <v>1844</v>
      </c>
    </row>
    <row r="70" spans="1:5">
      <c r="A70" s="10" t="s">
        <v>64</v>
      </c>
      <c r="B70" s="11">
        <v>797</v>
      </c>
      <c r="C70" s="12">
        <v>-854</v>
      </c>
      <c r="D70" s="11">
        <v>-57</v>
      </c>
    </row>
    <row r="71" spans="1:5">
      <c r="A71" s="10" t="s">
        <v>65</v>
      </c>
      <c r="B71" s="11">
        <v>367</v>
      </c>
      <c r="C71" s="12">
        <v>-13</v>
      </c>
      <c r="D71" s="11">
        <v>354</v>
      </c>
    </row>
    <row r="72" spans="1:5">
      <c r="A72" s="10" t="s">
        <v>66</v>
      </c>
      <c r="B72" s="11">
        <v>4925</v>
      </c>
      <c r="C72" s="12">
        <v>-6340</v>
      </c>
      <c r="D72" s="11">
        <v>-1415</v>
      </c>
    </row>
    <row r="73" spans="1:5">
      <c r="A73" s="10" t="s">
        <v>67</v>
      </c>
      <c r="B73" s="11">
        <v>2037</v>
      </c>
      <c r="C73" s="12">
        <v>-1146</v>
      </c>
      <c r="D73" s="11">
        <v>891</v>
      </c>
    </row>
    <row r="74" spans="1:5">
      <c r="A74" s="10" t="s">
        <v>68</v>
      </c>
      <c r="B74" s="11">
        <v>654</v>
      </c>
      <c r="C74" s="12">
        <v>-20</v>
      </c>
      <c r="D74" s="11">
        <v>634</v>
      </c>
    </row>
    <row r="75" spans="1:5">
      <c r="A75" s="10" t="s">
        <v>69</v>
      </c>
      <c r="B75" s="11">
        <v>1157</v>
      </c>
      <c r="C75" s="12">
        <v>-35</v>
      </c>
      <c r="D75" s="11">
        <v>1122</v>
      </c>
    </row>
    <row r="76" spans="1:5">
      <c r="A76" s="10" t="s">
        <v>70</v>
      </c>
      <c r="B76" s="11">
        <v>1930</v>
      </c>
      <c r="C76" s="12">
        <v>-58</v>
      </c>
      <c r="D76" s="11">
        <v>1872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915</v>
      </c>
      <c r="C78" s="12">
        <v>-125</v>
      </c>
      <c r="D78" s="11">
        <v>790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11149</v>
      </c>
      <c r="C80" s="12">
        <v>-121</v>
      </c>
      <c r="D80" s="11">
        <v>11028</v>
      </c>
    </row>
    <row r="81" spans="1:5">
      <c r="A81" s="10" t="s">
        <v>75</v>
      </c>
      <c r="B81" s="11">
        <v>9452</v>
      </c>
      <c r="C81" s="12">
        <v>0</v>
      </c>
      <c r="D81" s="11">
        <v>9452</v>
      </c>
    </row>
    <row r="82" spans="1:5">
      <c r="A82" s="10" t="s">
        <v>76</v>
      </c>
      <c r="B82" s="11">
        <v>39199</v>
      </c>
      <c r="C82" s="12">
        <v>-35528</v>
      </c>
      <c r="D82" s="11">
        <v>3671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298695</v>
      </c>
      <c r="C84" s="17">
        <v>-272002</v>
      </c>
      <c r="D84" s="16">
        <v>26693</v>
      </c>
      <c r="E84" s="28"/>
    </row>
    <row r="85" spans="1:5">
      <c r="A85" s="10" t="s">
        <v>78</v>
      </c>
      <c r="B85" s="11">
        <v>3230</v>
      </c>
      <c r="C85" s="12">
        <v>-1975</v>
      </c>
      <c r="D85" s="11">
        <v>1255</v>
      </c>
      <c r="E85" s="29"/>
    </row>
    <row r="86" spans="1:5">
      <c r="A86" s="10" t="s">
        <v>79</v>
      </c>
      <c r="B86" s="11">
        <v>130525</v>
      </c>
      <c r="C86" s="12">
        <v>-114070</v>
      </c>
      <c r="D86" s="11">
        <v>16455</v>
      </c>
    </row>
    <row r="87" spans="1:5">
      <c r="A87" s="10" t="s">
        <v>80</v>
      </c>
      <c r="B87" s="11">
        <v>59475</v>
      </c>
      <c r="C87" s="12">
        <v>-76554</v>
      </c>
      <c r="D87" s="11">
        <v>-17079</v>
      </c>
      <c r="E87" s="30"/>
    </row>
    <row r="88" spans="1:5">
      <c r="A88" s="10" t="s">
        <v>81</v>
      </c>
      <c r="B88" s="11">
        <v>47724</v>
      </c>
      <c r="C88" s="12">
        <v>-34995</v>
      </c>
      <c r="D88" s="11">
        <v>12729</v>
      </c>
    </row>
    <row r="89" spans="1:5">
      <c r="A89" s="10" t="s">
        <v>82</v>
      </c>
      <c r="B89" s="11">
        <v>11</v>
      </c>
      <c r="C89" s="12">
        <v>0</v>
      </c>
      <c r="D89" s="11">
        <v>11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14920</v>
      </c>
      <c r="C91" s="12">
        <v>-2189</v>
      </c>
      <c r="D91" s="11">
        <v>12731</v>
      </c>
    </row>
    <row r="92" spans="1:5" ht="30">
      <c r="A92" s="10" t="s">
        <v>85</v>
      </c>
      <c r="B92" s="11">
        <v>42810</v>
      </c>
      <c r="C92" s="12">
        <v>-42219</v>
      </c>
      <c r="D92" s="11">
        <v>591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1364302</v>
      </c>
      <c r="C96" s="17">
        <f>SUM(C94,C84,C65,C58,C48,C34,C23,C12,C4)</f>
        <v>-551103</v>
      </c>
      <c r="D96" s="16">
        <f>SUM(D94,D84,D65,D58,D48,D34,D23,D12,D4)</f>
        <v>813199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53151</v>
      </c>
      <c r="C98" s="17">
        <v>-101445</v>
      </c>
      <c r="D98" s="16">
        <v>-48294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1417453</v>
      </c>
      <c r="C100" s="17">
        <f>SUM(C96,C98)</f>
        <v>-652548</v>
      </c>
      <c r="D100" s="16">
        <f t="shared" ref="D100" si="0">SUM(B100:C100)</f>
        <v>764905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43556</v>
      </c>
      <c r="C4" s="9">
        <v>-3443</v>
      </c>
      <c r="D4" s="8">
        <v>40113</v>
      </c>
      <c r="E4" s="28"/>
      <c r="F4" s="26"/>
    </row>
    <row r="5" spans="1:6">
      <c r="A5" s="10" t="s">
        <v>6</v>
      </c>
      <c r="B5" s="11">
        <v>3235</v>
      </c>
      <c r="C5" s="12">
        <v>-504</v>
      </c>
      <c r="D5" s="11">
        <v>2731</v>
      </c>
      <c r="E5" s="29"/>
      <c r="F5" s="26"/>
    </row>
    <row r="6" spans="1:6">
      <c r="A6" s="10" t="s">
        <v>7</v>
      </c>
      <c r="B6" s="11">
        <v>17631</v>
      </c>
      <c r="C6" s="12">
        <v>-1499</v>
      </c>
      <c r="D6" s="11">
        <v>16132</v>
      </c>
      <c r="F6" s="26"/>
    </row>
    <row r="7" spans="1:6">
      <c r="A7" s="10" t="s">
        <v>8</v>
      </c>
      <c r="B7" s="11">
        <v>17134</v>
      </c>
      <c r="C7" s="12">
        <v>-1398</v>
      </c>
      <c r="D7" s="11">
        <v>15736</v>
      </c>
      <c r="F7" s="26"/>
    </row>
    <row r="8" spans="1:6">
      <c r="A8" s="10" t="s">
        <v>9</v>
      </c>
      <c r="B8" s="11">
        <v>4785</v>
      </c>
      <c r="C8" s="12">
        <v>-4</v>
      </c>
      <c r="D8" s="11">
        <v>4781</v>
      </c>
      <c r="F8" s="26"/>
    </row>
    <row r="9" spans="1:6">
      <c r="A9" s="10" t="s">
        <v>10</v>
      </c>
      <c r="B9" s="11">
        <v>648</v>
      </c>
      <c r="C9" s="12">
        <v>-36</v>
      </c>
      <c r="D9" s="11">
        <v>612</v>
      </c>
      <c r="F9" s="26"/>
    </row>
    <row r="10" spans="1:6">
      <c r="A10" s="10" t="s">
        <v>11</v>
      </c>
      <c r="B10" s="11">
        <v>123</v>
      </c>
      <c r="C10" s="12">
        <v>-2</v>
      </c>
      <c r="D10" s="11">
        <v>121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4666</v>
      </c>
      <c r="C12" s="17">
        <v>-1150</v>
      </c>
      <c r="D12" s="16">
        <v>3516</v>
      </c>
      <c r="E12" s="28"/>
      <c r="F12" s="26"/>
    </row>
    <row r="13" spans="1:6">
      <c r="A13" s="10" t="s">
        <v>13</v>
      </c>
      <c r="B13" s="11">
        <v>623</v>
      </c>
      <c r="C13" s="12">
        <v>-37</v>
      </c>
      <c r="D13" s="11">
        <v>586</v>
      </c>
      <c r="E13" s="29"/>
      <c r="F13" s="26"/>
    </row>
    <row r="14" spans="1:6">
      <c r="A14" s="10" t="s">
        <v>14</v>
      </c>
      <c r="B14" s="11">
        <v>881</v>
      </c>
      <c r="C14" s="12">
        <v>-244</v>
      </c>
      <c r="D14" s="11">
        <v>637</v>
      </c>
      <c r="F14" s="26"/>
    </row>
    <row r="15" spans="1:6">
      <c r="A15" s="10" t="s">
        <v>15</v>
      </c>
      <c r="B15" s="11">
        <v>825</v>
      </c>
      <c r="C15" s="12">
        <v>-35</v>
      </c>
      <c r="D15" s="11">
        <v>790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105</v>
      </c>
      <c r="C17" s="12">
        <v>0</v>
      </c>
      <c r="D17" s="11">
        <v>105</v>
      </c>
      <c r="F17" s="26"/>
    </row>
    <row r="18" spans="1:6">
      <c r="A18" s="10" t="s">
        <v>18</v>
      </c>
      <c r="B18" s="11">
        <v>54</v>
      </c>
      <c r="C18" s="12">
        <v>0</v>
      </c>
      <c r="D18" s="11">
        <v>54</v>
      </c>
      <c r="F18" s="26"/>
    </row>
    <row r="19" spans="1:6">
      <c r="A19" s="10" t="s">
        <v>19</v>
      </c>
      <c r="B19" s="11">
        <v>2151</v>
      </c>
      <c r="C19" s="12">
        <v>-834</v>
      </c>
      <c r="D19" s="11">
        <v>1317</v>
      </c>
      <c r="F19" s="26"/>
    </row>
    <row r="20" spans="1:6">
      <c r="A20" s="10" t="s">
        <v>20</v>
      </c>
      <c r="B20" s="11">
        <v>27</v>
      </c>
      <c r="C20" s="12">
        <v>0</v>
      </c>
      <c r="D20" s="11">
        <v>27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34357</v>
      </c>
      <c r="C23" s="17">
        <v>-10890</v>
      </c>
      <c r="D23" s="16">
        <v>23467</v>
      </c>
      <c r="E23" s="28"/>
      <c r="F23" s="26"/>
    </row>
    <row r="24" spans="1:6">
      <c r="A24" s="10" t="s">
        <v>23</v>
      </c>
      <c r="B24" s="11">
        <v>1777</v>
      </c>
      <c r="C24" s="12">
        <v>-829</v>
      </c>
      <c r="D24" s="11">
        <v>948</v>
      </c>
      <c r="E24" s="29"/>
      <c r="F24" s="26"/>
    </row>
    <row r="25" spans="1:6">
      <c r="A25" s="10" t="s">
        <v>24</v>
      </c>
      <c r="B25" s="11">
        <v>14</v>
      </c>
      <c r="C25" s="12">
        <v>-12</v>
      </c>
      <c r="D25" s="11">
        <v>2</v>
      </c>
      <c r="E25" s="29"/>
      <c r="F25" s="26"/>
    </row>
    <row r="26" spans="1:6">
      <c r="A26" s="10" t="s">
        <v>25</v>
      </c>
      <c r="B26" s="11">
        <v>3953</v>
      </c>
      <c r="C26" s="12">
        <v>-90</v>
      </c>
      <c r="D26" s="11">
        <v>3863</v>
      </c>
      <c r="F26" s="26"/>
    </row>
    <row r="27" spans="1:6">
      <c r="A27" s="18" t="s">
        <v>26</v>
      </c>
      <c r="B27" s="11">
        <v>20801</v>
      </c>
      <c r="C27" s="12">
        <v>-7515</v>
      </c>
      <c r="D27" s="11">
        <v>13286</v>
      </c>
      <c r="E27" s="30"/>
      <c r="F27" s="26"/>
    </row>
    <row r="28" spans="1:6">
      <c r="A28" s="18" t="s">
        <v>27</v>
      </c>
      <c r="B28" s="11">
        <v>937</v>
      </c>
      <c r="C28" s="12">
        <v>-852</v>
      </c>
      <c r="D28" s="11">
        <v>85</v>
      </c>
      <c r="F28" s="26"/>
    </row>
    <row r="29" spans="1:6">
      <c r="A29" s="10" t="s">
        <v>28</v>
      </c>
      <c r="B29" s="11">
        <v>5532</v>
      </c>
      <c r="C29" s="12">
        <v>-966</v>
      </c>
      <c r="D29" s="11">
        <v>4566</v>
      </c>
      <c r="F29" s="26"/>
    </row>
    <row r="30" spans="1:6">
      <c r="A30" s="10" t="s">
        <v>29</v>
      </c>
      <c r="B30" s="11">
        <v>564</v>
      </c>
      <c r="C30" s="12">
        <v>-151</v>
      </c>
      <c r="D30" s="11">
        <v>413</v>
      </c>
      <c r="F30" s="26"/>
    </row>
    <row r="31" spans="1:6">
      <c r="A31" s="10" t="s">
        <v>30</v>
      </c>
      <c r="B31" s="11">
        <v>366</v>
      </c>
      <c r="C31" s="12">
        <v>-118</v>
      </c>
      <c r="D31" s="11">
        <v>248</v>
      </c>
      <c r="F31" s="26"/>
    </row>
    <row r="32" spans="1:6">
      <c r="A32" s="10" t="s">
        <v>31</v>
      </c>
      <c r="B32" s="11">
        <v>413</v>
      </c>
      <c r="C32" s="12">
        <v>-357</v>
      </c>
      <c r="D32" s="11">
        <v>56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8148</v>
      </c>
      <c r="C34" s="17">
        <v>-504</v>
      </c>
      <c r="D34" s="16">
        <v>7644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1951</v>
      </c>
      <c r="C36" s="12">
        <v>0</v>
      </c>
      <c r="D36" s="11">
        <v>1951</v>
      </c>
      <c r="F36" s="26"/>
    </row>
    <row r="37" spans="1:6">
      <c r="A37" s="10" t="s">
        <v>34</v>
      </c>
      <c r="B37" s="11">
        <v>1962</v>
      </c>
      <c r="C37" s="12">
        <v>-237</v>
      </c>
      <c r="D37" s="11">
        <v>1725</v>
      </c>
      <c r="E37" s="31"/>
      <c r="F37" s="26"/>
    </row>
    <row r="38" spans="1:6">
      <c r="A38" s="10" t="s">
        <v>35</v>
      </c>
      <c r="B38" s="11">
        <v>293</v>
      </c>
      <c r="C38" s="12">
        <v>0</v>
      </c>
      <c r="D38" s="11">
        <v>293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150</v>
      </c>
      <c r="C40" s="12">
        <v>-60</v>
      </c>
      <c r="D40" s="11">
        <v>90</v>
      </c>
      <c r="F40" s="32"/>
    </row>
    <row r="41" spans="1:6">
      <c r="A41" s="10" t="s">
        <v>38</v>
      </c>
      <c r="B41" s="11">
        <v>130</v>
      </c>
      <c r="C41" s="12">
        <v>-47</v>
      </c>
      <c r="D41" s="11">
        <v>83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3215</v>
      </c>
      <c r="C43" s="12">
        <v>0</v>
      </c>
      <c r="D43" s="11">
        <v>3215</v>
      </c>
      <c r="F43" s="26"/>
    </row>
    <row r="44" spans="1:6">
      <c r="A44" s="10" t="s">
        <v>41</v>
      </c>
      <c r="B44" s="11">
        <v>405</v>
      </c>
      <c r="C44" s="12">
        <v>-7</v>
      </c>
      <c r="D44" s="11">
        <v>398</v>
      </c>
      <c r="F44" s="26"/>
    </row>
    <row r="45" spans="1:6">
      <c r="A45" s="10" t="s">
        <v>42</v>
      </c>
      <c r="B45" s="11">
        <v>42</v>
      </c>
      <c r="C45" s="12">
        <v>-153</v>
      </c>
      <c r="D45" s="11">
        <v>-111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7572</v>
      </c>
      <c r="C48" s="17">
        <v>-1844</v>
      </c>
      <c r="D48" s="16">
        <v>5728</v>
      </c>
      <c r="E48" s="28"/>
      <c r="F48" s="26"/>
    </row>
    <row r="49" spans="1:6">
      <c r="A49" s="10" t="s">
        <v>45</v>
      </c>
      <c r="B49" s="11">
        <v>182</v>
      </c>
      <c r="C49" s="12">
        <v>-125</v>
      </c>
      <c r="D49" s="11">
        <v>57</v>
      </c>
      <c r="F49" s="26"/>
    </row>
    <row r="50" spans="1:6">
      <c r="A50" s="10" t="s">
        <v>46</v>
      </c>
      <c r="B50" s="11">
        <v>42</v>
      </c>
      <c r="C50" s="12">
        <v>0</v>
      </c>
      <c r="D50" s="11">
        <v>42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697</v>
      </c>
      <c r="C52" s="12">
        <v>-25</v>
      </c>
      <c r="D52" s="11">
        <v>672</v>
      </c>
      <c r="F52" s="26"/>
    </row>
    <row r="53" spans="1:6">
      <c r="A53" s="10" t="s">
        <v>49</v>
      </c>
      <c r="B53" s="11">
        <v>406</v>
      </c>
      <c r="C53" s="12">
        <v>-3</v>
      </c>
      <c r="D53" s="11">
        <v>403</v>
      </c>
      <c r="F53" s="26"/>
    </row>
    <row r="54" spans="1:6">
      <c r="A54" s="10" t="s">
        <v>50</v>
      </c>
      <c r="B54" s="11">
        <v>1570</v>
      </c>
      <c r="C54" s="12">
        <v>-329</v>
      </c>
      <c r="D54" s="11">
        <v>1241</v>
      </c>
    </row>
    <row r="55" spans="1:6">
      <c r="A55" s="10" t="s">
        <v>51</v>
      </c>
      <c r="B55" s="11">
        <v>4298</v>
      </c>
      <c r="C55" s="12">
        <v>-1323</v>
      </c>
      <c r="D55" s="11">
        <v>2975</v>
      </c>
    </row>
    <row r="56" spans="1:6">
      <c r="A56" s="10" t="s">
        <v>52</v>
      </c>
      <c r="B56" s="11">
        <v>377</v>
      </c>
      <c r="C56" s="12">
        <v>-39</v>
      </c>
      <c r="D56" s="11">
        <v>338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6584</v>
      </c>
      <c r="C58" s="17">
        <v>-3839</v>
      </c>
      <c r="D58" s="16">
        <v>2745</v>
      </c>
      <c r="E58" s="28"/>
    </row>
    <row r="59" spans="1:6">
      <c r="A59" s="10" t="s">
        <v>55</v>
      </c>
      <c r="B59" s="11">
        <v>459</v>
      </c>
      <c r="C59" s="12">
        <v>-256</v>
      </c>
      <c r="D59" s="11">
        <v>203</v>
      </c>
    </row>
    <row r="60" spans="1:6">
      <c r="A60" s="10" t="s">
        <v>56</v>
      </c>
      <c r="B60" s="11">
        <v>470</v>
      </c>
      <c r="C60" s="12">
        <v>-268</v>
      </c>
      <c r="D60" s="11">
        <v>202</v>
      </c>
    </row>
    <row r="61" spans="1:6">
      <c r="A61" s="10" t="s">
        <v>57</v>
      </c>
      <c r="B61" s="11">
        <v>342</v>
      </c>
      <c r="C61" s="12">
        <v>-17</v>
      </c>
      <c r="D61" s="11">
        <v>325</v>
      </c>
    </row>
    <row r="62" spans="1:6">
      <c r="A62" s="10" t="s">
        <v>58</v>
      </c>
      <c r="B62" s="11">
        <v>77</v>
      </c>
      <c r="C62" s="12">
        <v>-254</v>
      </c>
      <c r="D62" s="11">
        <v>-177</v>
      </c>
    </row>
    <row r="63" spans="1:6">
      <c r="A63" s="10" t="s">
        <v>59</v>
      </c>
      <c r="B63" s="11">
        <v>5236</v>
      </c>
      <c r="C63" s="12">
        <v>-3044</v>
      </c>
      <c r="D63" s="11">
        <v>2192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4689</v>
      </c>
      <c r="C65" s="17">
        <v>-494</v>
      </c>
      <c r="D65" s="16">
        <v>4195</v>
      </c>
      <c r="E65" s="28"/>
    </row>
    <row r="66" spans="1:5">
      <c r="A66" s="10" t="s">
        <v>60</v>
      </c>
      <c r="B66" s="11">
        <v>558</v>
      </c>
      <c r="C66" s="12">
        <v>-159</v>
      </c>
      <c r="D66" s="11">
        <v>399</v>
      </c>
      <c r="E66" s="28"/>
    </row>
    <row r="67" spans="1:5">
      <c r="A67" s="10" t="s">
        <v>61</v>
      </c>
      <c r="B67" s="11">
        <v>188</v>
      </c>
      <c r="C67" s="12">
        <v>0</v>
      </c>
      <c r="D67" s="11">
        <v>188</v>
      </c>
      <c r="E67" s="28"/>
    </row>
    <row r="68" spans="1:5">
      <c r="A68" s="10" t="s">
        <v>62</v>
      </c>
      <c r="B68" s="11">
        <v>168</v>
      </c>
      <c r="C68" s="12">
        <v>-7</v>
      </c>
      <c r="D68" s="11">
        <v>161</v>
      </c>
      <c r="E68" s="28"/>
    </row>
    <row r="69" spans="1:5">
      <c r="A69" s="10" t="s">
        <v>63</v>
      </c>
      <c r="B69" s="11">
        <v>264</v>
      </c>
      <c r="C69" s="12">
        <v>-130</v>
      </c>
      <c r="D69" s="11">
        <v>134</v>
      </c>
    </row>
    <row r="70" spans="1:5">
      <c r="A70" s="10" t="s">
        <v>64</v>
      </c>
      <c r="B70" s="11">
        <v>53</v>
      </c>
      <c r="C70" s="12">
        <v>-36</v>
      </c>
      <c r="D70" s="11">
        <v>17</v>
      </c>
    </row>
    <row r="71" spans="1:5">
      <c r="A71" s="10" t="s">
        <v>65</v>
      </c>
      <c r="B71" s="11">
        <v>88</v>
      </c>
      <c r="C71" s="12">
        <v>-6</v>
      </c>
      <c r="D71" s="11">
        <v>82</v>
      </c>
    </row>
    <row r="72" spans="1:5">
      <c r="A72" s="10" t="s">
        <v>66</v>
      </c>
      <c r="B72" s="11">
        <v>64</v>
      </c>
      <c r="C72" s="12">
        <v>-48</v>
      </c>
      <c r="D72" s="11">
        <v>16</v>
      </c>
    </row>
    <row r="73" spans="1:5">
      <c r="A73" s="10" t="s">
        <v>67</v>
      </c>
      <c r="B73" s="11">
        <v>161</v>
      </c>
      <c r="C73" s="12">
        <v>-99</v>
      </c>
      <c r="D73" s="11">
        <v>62</v>
      </c>
    </row>
    <row r="74" spans="1:5">
      <c r="A74" s="10" t="s">
        <v>68</v>
      </c>
      <c r="B74" s="11">
        <v>52</v>
      </c>
      <c r="C74" s="12">
        <v>0</v>
      </c>
      <c r="D74" s="11">
        <v>52</v>
      </c>
    </row>
    <row r="75" spans="1:5">
      <c r="A75" s="10" t="s">
        <v>69</v>
      </c>
      <c r="B75" s="11">
        <v>55</v>
      </c>
      <c r="C75" s="12">
        <v>0</v>
      </c>
      <c r="D75" s="11">
        <v>55</v>
      </c>
    </row>
    <row r="76" spans="1:5">
      <c r="A76" s="10" t="s">
        <v>70</v>
      </c>
      <c r="B76" s="11">
        <v>166</v>
      </c>
      <c r="C76" s="12">
        <v>0</v>
      </c>
      <c r="D76" s="11">
        <v>166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21</v>
      </c>
      <c r="C78" s="12">
        <v>0</v>
      </c>
      <c r="D78" s="11">
        <v>21</v>
      </c>
    </row>
    <row r="79" spans="1:5">
      <c r="A79" s="10" t="s">
        <v>73</v>
      </c>
      <c r="B79" s="11">
        <v>133</v>
      </c>
      <c r="C79" s="12">
        <v>0</v>
      </c>
      <c r="D79" s="11">
        <v>133</v>
      </c>
    </row>
    <row r="80" spans="1:5">
      <c r="A80" s="10" t="s">
        <v>74</v>
      </c>
      <c r="B80" s="11">
        <v>2498</v>
      </c>
      <c r="C80" s="12">
        <v>-9</v>
      </c>
      <c r="D80" s="11">
        <v>2489</v>
      </c>
    </row>
    <row r="81" spans="1:5">
      <c r="A81" s="10" t="s">
        <v>75</v>
      </c>
      <c r="B81" s="11">
        <v>220</v>
      </c>
      <c r="C81" s="12">
        <v>0</v>
      </c>
      <c r="D81" s="11">
        <v>220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10297</v>
      </c>
      <c r="C84" s="17">
        <v>-7988</v>
      </c>
      <c r="D84" s="16">
        <v>2309</v>
      </c>
      <c r="E84" s="28"/>
    </row>
    <row r="85" spans="1:5">
      <c r="A85" s="10" t="s">
        <v>78</v>
      </c>
      <c r="B85" s="11">
        <v>2703</v>
      </c>
      <c r="C85" s="12">
        <v>-2245</v>
      </c>
      <c r="D85" s="11">
        <v>458</v>
      </c>
      <c r="E85" s="29"/>
    </row>
    <row r="86" spans="1:5">
      <c r="A86" s="10" t="s">
        <v>79</v>
      </c>
      <c r="B86" s="11">
        <v>5019</v>
      </c>
      <c r="C86" s="12">
        <v>-5004</v>
      </c>
      <c r="D86" s="11">
        <v>15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1295</v>
      </c>
      <c r="C88" s="12">
        <v>-600</v>
      </c>
      <c r="D88" s="11">
        <v>695</v>
      </c>
    </row>
    <row r="89" spans="1:5">
      <c r="A89" s="10" t="s">
        <v>82</v>
      </c>
      <c r="B89" s="11">
        <v>28</v>
      </c>
      <c r="C89" s="12">
        <v>0</v>
      </c>
      <c r="D89" s="11">
        <v>28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750</v>
      </c>
      <c r="C91" s="12">
        <v>-123</v>
      </c>
      <c r="D91" s="11">
        <v>627</v>
      </c>
    </row>
    <row r="92" spans="1:5" ht="30">
      <c r="A92" s="10" t="s">
        <v>85</v>
      </c>
      <c r="B92" s="11">
        <v>502</v>
      </c>
      <c r="C92" s="12">
        <v>-16</v>
      </c>
      <c r="D92" s="11">
        <v>486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1858</v>
      </c>
      <c r="C94" s="17">
        <v>-1922</v>
      </c>
      <c r="D94" s="16">
        <v>-64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121727</v>
      </c>
      <c r="C96" s="17">
        <f>SUM(C94,C84,C65,C58,C48,C34,C23,C12,C4)</f>
        <v>-32074</v>
      </c>
      <c r="D96" s="16">
        <f>SUM(D94,D84,D65,D58,D48,D34,D23,D12,D4)</f>
        <v>89653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121727</v>
      </c>
      <c r="C100" s="17">
        <f>SUM(C96,C98)</f>
        <v>-32074</v>
      </c>
      <c r="D100" s="16">
        <f t="shared" ref="D100" si="0">SUM(B100:C100)</f>
        <v>89653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154348</v>
      </c>
      <c r="C4" s="9">
        <v>-8967</v>
      </c>
      <c r="D4" s="8">
        <v>145381</v>
      </c>
      <c r="E4" s="28"/>
      <c r="F4" s="26"/>
    </row>
    <row r="5" spans="1:6">
      <c r="A5" s="10" t="s">
        <v>6</v>
      </c>
      <c r="B5" s="11">
        <v>15524</v>
      </c>
      <c r="C5" s="12">
        <v>-2067</v>
      </c>
      <c r="D5" s="11">
        <v>13457</v>
      </c>
      <c r="E5" s="29"/>
      <c r="F5" s="26"/>
    </row>
    <row r="6" spans="1:6">
      <c r="A6" s="10" t="s">
        <v>7</v>
      </c>
      <c r="B6" s="11">
        <v>57250</v>
      </c>
      <c r="C6" s="12">
        <v>-4055</v>
      </c>
      <c r="D6" s="11">
        <v>53195</v>
      </c>
      <c r="F6" s="26"/>
    </row>
    <row r="7" spans="1:6">
      <c r="A7" s="10" t="s">
        <v>8</v>
      </c>
      <c r="B7" s="11">
        <v>58773</v>
      </c>
      <c r="C7" s="12">
        <v>-2431</v>
      </c>
      <c r="D7" s="11">
        <v>56342</v>
      </c>
      <c r="F7" s="26"/>
    </row>
    <row r="8" spans="1:6">
      <c r="A8" s="10" t="s">
        <v>9</v>
      </c>
      <c r="B8" s="11">
        <v>19366</v>
      </c>
      <c r="C8" s="12">
        <v>-139</v>
      </c>
      <c r="D8" s="11">
        <v>19227</v>
      </c>
      <c r="F8" s="26"/>
    </row>
    <row r="9" spans="1:6">
      <c r="A9" s="10" t="s">
        <v>10</v>
      </c>
      <c r="B9" s="11">
        <v>3435</v>
      </c>
      <c r="C9" s="12">
        <v>-275</v>
      </c>
      <c r="D9" s="11">
        <v>3160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22495</v>
      </c>
      <c r="C12" s="17">
        <v>-7721</v>
      </c>
      <c r="D12" s="16">
        <v>14774</v>
      </c>
      <c r="E12" s="28"/>
      <c r="F12" s="26"/>
    </row>
    <row r="13" spans="1:6">
      <c r="A13" s="10" t="s">
        <v>13</v>
      </c>
      <c r="B13" s="11">
        <v>934</v>
      </c>
      <c r="C13" s="12">
        <v>-219</v>
      </c>
      <c r="D13" s="11">
        <v>715</v>
      </c>
      <c r="E13" s="29"/>
      <c r="F13" s="26"/>
    </row>
    <row r="14" spans="1:6">
      <c r="A14" s="10" t="s">
        <v>14</v>
      </c>
      <c r="B14" s="11">
        <v>2435</v>
      </c>
      <c r="C14" s="12">
        <v>-919</v>
      </c>
      <c r="D14" s="11">
        <v>1516</v>
      </c>
      <c r="F14" s="26"/>
    </row>
    <row r="15" spans="1:6">
      <c r="A15" s="10" t="s">
        <v>15</v>
      </c>
      <c r="B15" s="11">
        <v>2986</v>
      </c>
      <c r="C15" s="12">
        <v>-159</v>
      </c>
      <c r="D15" s="11">
        <v>2827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96</v>
      </c>
      <c r="C17" s="12">
        <v>-7</v>
      </c>
      <c r="D17" s="11">
        <v>89</v>
      </c>
      <c r="F17" s="26"/>
    </row>
    <row r="18" spans="1:6">
      <c r="A18" s="10" t="s">
        <v>18</v>
      </c>
      <c r="B18" s="11">
        <v>916</v>
      </c>
      <c r="C18" s="12">
        <v>-145</v>
      </c>
      <c r="D18" s="11">
        <v>771</v>
      </c>
      <c r="F18" s="26"/>
    </row>
    <row r="19" spans="1:6">
      <c r="A19" s="10" t="s">
        <v>19</v>
      </c>
      <c r="B19" s="11">
        <v>10279</v>
      </c>
      <c r="C19" s="12">
        <v>-4864</v>
      </c>
      <c r="D19" s="11">
        <v>5415</v>
      </c>
      <c r="F19" s="26"/>
    </row>
    <row r="20" spans="1:6">
      <c r="A20" s="10" t="s">
        <v>20</v>
      </c>
      <c r="B20" s="11">
        <v>4417</v>
      </c>
      <c r="C20" s="12">
        <v>-1385</v>
      </c>
      <c r="D20" s="11">
        <v>3032</v>
      </c>
      <c r="F20" s="26"/>
    </row>
    <row r="21" spans="1:6">
      <c r="A21" s="10" t="s">
        <v>21</v>
      </c>
      <c r="B21" s="11">
        <v>432</v>
      </c>
      <c r="C21" s="12">
        <v>-23</v>
      </c>
      <c r="D21" s="11">
        <v>409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133815</v>
      </c>
      <c r="C23" s="17">
        <v>-42590</v>
      </c>
      <c r="D23" s="16">
        <v>91225</v>
      </c>
      <c r="E23" s="28"/>
      <c r="F23" s="26"/>
    </row>
    <row r="24" spans="1:6">
      <c r="A24" s="10" t="s">
        <v>23</v>
      </c>
      <c r="B24" s="11">
        <v>864</v>
      </c>
      <c r="C24" s="12">
        <v>-184</v>
      </c>
      <c r="D24" s="11">
        <v>680</v>
      </c>
      <c r="E24" s="29"/>
      <c r="F24" s="26"/>
    </row>
    <row r="25" spans="1:6">
      <c r="A25" s="10" t="s">
        <v>24</v>
      </c>
      <c r="B25" s="11">
        <v>72</v>
      </c>
      <c r="C25" s="12">
        <v>-40</v>
      </c>
      <c r="D25" s="11">
        <v>32</v>
      </c>
      <c r="E25" s="29"/>
      <c r="F25" s="26"/>
    </row>
    <row r="26" spans="1:6">
      <c r="A26" s="10" t="s">
        <v>25</v>
      </c>
      <c r="B26" s="11">
        <v>24923</v>
      </c>
      <c r="C26" s="12">
        <v>-528</v>
      </c>
      <c r="D26" s="11">
        <v>24395</v>
      </c>
      <c r="F26" s="26"/>
    </row>
    <row r="27" spans="1:6">
      <c r="A27" s="18" t="s">
        <v>26</v>
      </c>
      <c r="B27" s="11">
        <v>60169</v>
      </c>
      <c r="C27" s="12">
        <v>-24834</v>
      </c>
      <c r="D27" s="11">
        <v>35335</v>
      </c>
      <c r="E27" s="30"/>
      <c r="F27" s="26"/>
    </row>
    <row r="28" spans="1:6">
      <c r="A28" s="18" t="s">
        <v>27</v>
      </c>
      <c r="B28" s="11">
        <v>10499</v>
      </c>
      <c r="C28" s="12">
        <v>-2464</v>
      </c>
      <c r="D28" s="11">
        <v>8035</v>
      </c>
      <c r="F28" s="26"/>
    </row>
    <row r="29" spans="1:6">
      <c r="A29" s="10" t="s">
        <v>28</v>
      </c>
      <c r="B29" s="11">
        <v>23860</v>
      </c>
      <c r="C29" s="12">
        <v>-8237</v>
      </c>
      <c r="D29" s="11">
        <v>15623</v>
      </c>
      <c r="F29" s="26"/>
    </row>
    <row r="30" spans="1:6">
      <c r="A30" s="10" t="s">
        <v>29</v>
      </c>
      <c r="B30" s="11">
        <v>8515</v>
      </c>
      <c r="C30" s="12">
        <v>-2207</v>
      </c>
      <c r="D30" s="11">
        <v>6308</v>
      </c>
      <c r="F30" s="26"/>
    </row>
    <row r="31" spans="1:6">
      <c r="A31" s="10" t="s">
        <v>30</v>
      </c>
      <c r="B31" s="11">
        <v>929</v>
      </c>
      <c r="C31" s="12">
        <v>-122</v>
      </c>
      <c r="D31" s="11">
        <v>807</v>
      </c>
      <c r="F31" s="26"/>
    </row>
    <row r="32" spans="1:6">
      <c r="A32" s="10" t="s">
        <v>31</v>
      </c>
      <c r="B32" s="11">
        <v>3984</v>
      </c>
      <c r="C32" s="12">
        <v>-3974</v>
      </c>
      <c r="D32" s="11">
        <v>10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10252</v>
      </c>
      <c r="C34" s="17">
        <v>-958</v>
      </c>
      <c r="D34" s="16">
        <v>9294</v>
      </c>
      <c r="E34" s="28"/>
      <c r="F34" s="26"/>
    </row>
    <row r="35" spans="1:6">
      <c r="A35" s="10" t="s">
        <v>32</v>
      </c>
      <c r="B35" s="11">
        <v>76</v>
      </c>
      <c r="C35" s="12">
        <v>0</v>
      </c>
      <c r="D35" s="11">
        <v>76</v>
      </c>
      <c r="F35" s="26"/>
    </row>
    <row r="36" spans="1:6">
      <c r="A36" s="10" t="s">
        <v>33</v>
      </c>
      <c r="B36" s="11">
        <v>1902</v>
      </c>
      <c r="C36" s="12">
        <v>0</v>
      </c>
      <c r="D36" s="11">
        <v>1902</v>
      </c>
      <c r="F36" s="26"/>
    </row>
    <row r="37" spans="1:6">
      <c r="A37" s="10" t="s">
        <v>34</v>
      </c>
      <c r="B37" s="11">
        <v>2250</v>
      </c>
      <c r="C37" s="12">
        <v>-46</v>
      </c>
      <c r="D37" s="11">
        <v>2204</v>
      </c>
      <c r="E37" s="31"/>
      <c r="F37" s="26"/>
    </row>
    <row r="38" spans="1:6">
      <c r="A38" s="10" t="s">
        <v>35</v>
      </c>
      <c r="B38" s="11">
        <v>1181</v>
      </c>
      <c r="C38" s="12">
        <v>-44</v>
      </c>
      <c r="D38" s="11">
        <v>1137</v>
      </c>
      <c r="F38" s="25"/>
    </row>
    <row r="39" spans="1:6">
      <c r="A39" s="10" t="s">
        <v>36</v>
      </c>
      <c r="B39" s="11">
        <v>412</v>
      </c>
      <c r="C39" s="12">
        <v>0</v>
      </c>
      <c r="D39" s="11">
        <v>412</v>
      </c>
      <c r="F39" s="26"/>
    </row>
    <row r="40" spans="1:6">
      <c r="A40" s="10" t="s">
        <v>37</v>
      </c>
      <c r="B40" s="11">
        <v>1849</v>
      </c>
      <c r="C40" s="12">
        <v>-320</v>
      </c>
      <c r="D40" s="11">
        <v>1529</v>
      </c>
      <c r="F40" s="32"/>
    </row>
    <row r="41" spans="1:6">
      <c r="A41" s="10" t="s">
        <v>38</v>
      </c>
      <c r="B41" s="11">
        <v>275</v>
      </c>
      <c r="C41" s="12">
        <v>-411</v>
      </c>
      <c r="D41" s="11">
        <v>-136</v>
      </c>
      <c r="F41" s="26"/>
    </row>
    <row r="42" spans="1:6">
      <c r="A42" s="10" t="s">
        <v>39</v>
      </c>
      <c r="B42" s="11">
        <v>171</v>
      </c>
      <c r="C42" s="12">
        <v>-56</v>
      </c>
      <c r="D42" s="11">
        <v>115</v>
      </c>
      <c r="F42" s="26"/>
    </row>
    <row r="43" spans="1:6">
      <c r="A43" s="10" t="s">
        <v>40</v>
      </c>
      <c r="B43" s="11">
        <v>1674</v>
      </c>
      <c r="C43" s="12">
        <v>-74</v>
      </c>
      <c r="D43" s="11">
        <v>1600</v>
      </c>
      <c r="F43" s="26"/>
    </row>
    <row r="44" spans="1:6">
      <c r="A44" s="10" t="s">
        <v>41</v>
      </c>
      <c r="B44" s="11">
        <v>462</v>
      </c>
      <c r="C44" s="12">
        <v>-7</v>
      </c>
      <c r="D44" s="11">
        <v>455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21189</v>
      </c>
      <c r="C48" s="17">
        <v>-4135</v>
      </c>
      <c r="D48" s="16">
        <v>17054</v>
      </c>
      <c r="E48" s="28"/>
      <c r="F48" s="26"/>
    </row>
    <row r="49" spans="1:6">
      <c r="A49" s="10" t="s">
        <v>45</v>
      </c>
      <c r="B49" s="11">
        <v>1089</v>
      </c>
      <c r="C49" s="12">
        <v>-1866</v>
      </c>
      <c r="D49" s="11">
        <v>-777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401</v>
      </c>
      <c r="C51" s="12">
        <v>0</v>
      </c>
      <c r="D51" s="11">
        <v>401</v>
      </c>
      <c r="F51" s="26"/>
    </row>
    <row r="52" spans="1:6">
      <c r="A52" s="10" t="s">
        <v>48</v>
      </c>
      <c r="B52" s="11">
        <v>2604</v>
      </c>
      <c r="C52" s="12">
        <v>-179</v>
      </c>
      <c r="D52" s="11">
        <v>2425</v>
      </c>
      <c r="F52" s="26"/>
    </row>
    <row r="53" spans="1:6">
      <c r="A53" s="10" t="s">
        <v>49</v>
      </c>
      <c r="B53" s="11">
        <v>1052</v>
      </c>
      <c r="C53" s="12">
        <v>-224</v>
      </c>
      <c r="D53" s="11">
        <v>828</v>
      </c>
      <c r="F53" s="26"/>
    </row>
    <row r="54" spans="1:6">
      <c r="A54" s="10" t="s">
        <v>50</v>
      </c>
      <c r="B54" s="11">
        <v>5605</v>
      </c>
      <c r="C54" s="12">
        <v>-965</v>
      </c>
      <c r="D54" s="11">
        <v>4640</v>
      </c>
    </row>
    <row r="55" spans="1:6">
      <c r="A55" s="10" t="s">
        <v>51</v>
      </c>
      <c r="B55" s="11">
        <v>6150</v>
      </c>
      <c r="C55" s="12">
        <v>-497</v>
      </c>
      <c r="D55" s="11">
        <v>5653</v>
      </c>
    </row>
    <row r="56" spans="1:6">
      <c r="A56" s="10" t="s">
        <v>52</v>
      </c>
      <c r="B56" s="11">
        <v>4288</v>
      </c>
      <c r="C56" s="12">
        <v>-404</v>
      </c>
      <c r="D56" s="11">
        <v>3884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11922</v>
      </c>
      <c r="C58" s="17">
        <v>-8396</v>
      </c>
      <c r="D58" s="16">
        <v>3526</v>
      </c>
      <c r="E58" s="28"/>
    </row>
    <row r="59" spans="1:6">
      <c r="A59" s="10" t="s">
        <v>55</v>
      </c>
      <c r="B59" s="11">
        <v>859</v>
      </c>
      <c r="C59" s="12">
        <v>-479</v>
      </c>
      <c r="D59" s="11">
        <v>380</v>
      </c>
    </row>
    <row r="60" spans="1:6">
      <c r="A60" s="10" t="s">
        <v>56</v>
      </c>
      <c r="B60" s="11">
        <v>1303</v>
      </c>
      <c r="C60" s="12">
        <v>-612</v>
      </c>
      <c r="D60" s="11">
        <v>691</v>
      </c>
    </row>
    <row r="61" spans="1:6">
      <c r="A61" s="10" t="s">
        <v>57</v>
      </c>
      <c r="B61" s="11">
        <v>386</v>
      </c>
      <c r="C61" s="12">
        <v>-24</v>
      </c>
      <c r="D61" s="11">
        <v>362</v>
      </c>
    </row>
    <row r="62" spans="1:6">
      <c r="A62" s="10" t="s">
        <v>58</v>
      </c>
      <c r="B62" s="11">
        <v>96</v>
      </c>
      <c r="C62" s="12">
        <v>-50</v>
      </c>
      <c r="D62" s="11">
        <v>46</v>
      </c>
    </row>
    <row r="63" spans="1:6">
      <c r="A63" s="10" t="s">
        <v>59</v>
      </c>
      <c r="B63" s="11">
        <v>9278</v>
      </c>
      <c r="C63" s="12">
        <v>-7231</v>
      </c>
      <c r="D63" s="11">
        <v>2047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14662</v>
      </c>
      <c r="C65" s="17">
        <v>-2707</v>
      </c>
      <c r="D65" s="16">
        <v>11955</v>
      </c>
      <c r="E65" s="28"/>
    </row>
    <row r="66" spans="1:5">
      <c r="A66" s="10" t="s">
        <v>60</v>
      </c>
      <c r="B66" s="11">
        <v>1328</v>
      </c>
      <c r="C66" s="12">
        <v>-826</v>
      </c>
      <c r="D66" s="11">
        <v>502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373</v>
      </c>
      <c r="C68" s="12">
        <v>-32</v>
      </c>
      <c r="D68" s="11">
        <v>341</v>
      </c>
      <c r="E68" s="28"/>
    </row>
    <row r="69" spans="1:5">
      <c r="A69" s="10" t="s">
        <v>63</v>
      </c>
      <c r="B69" s="11">
        <v>1090</v>
      </c>
      <c r="C69" s="12">
        <v>0</v>
      </c>
      <c r="D69" s="11">
        <v>1090</v>
      </c>
    </row>
    <row r="70" spans="1:5">
      <c r="A70" s="10" t="s">
        <v>64</v>
      </c>
      <c r="B70" s="11">
        <v>330</v>
      </c>
      <c r="C70" s="12">
        <v>-220</v>
      </c>
      <c r="D70" s="11">
        <v>110</v>
      </c>
    </row>
    <row r="71" spans="1:5">
      <c r="A71" s="10" t="s">
        <v>65</v>
      </c>
      <c r="B71" s="11">
        <v>114</v>
      </c>
      <c r="C71" s="12">
        <v>0</v>
      </c>
      <c r="D71" s="11">
        <v>114</v>
      </c>
    </row>
    <row r="72" spans="1:5">
      <c r="A72" s="10" t="s">
        <v>66</v>
      </c>
      <c r="B72" s="11">
        <v>547</v>
      </c>
      <c r="C72" s="12">
        <v>-385</v>
      </c>
      <c r="D72" s="11">
        <v>162</v>
      </c>
    </row>
    <row r="73" spans="1:5">
      <c r="A73" s="10" t="s">
        <v>67</v>
      </c>
      <c r="B73" s="11">
        <v>104</v>
      </c>
      <c r="C73" s="12">
        <v>0</v>
      </c>
      <c r="D73" s="11">
        <v>104</v>
      </c>
    </row>
    <row r="74" spans="1:5">
      <c r="A74" s="10" t="s">
        <v>68</v>
      </c>
      <c r="B74" s="11">
        <v>243</v>
      </c>
      <c r="C74" s="12">
        <v>0</v>
      </c>
      <c r="D74" s="11">
        <v>243</v>
      </c>
    </row>
    <row r="75" spans="1:5">
      <c r="A75" s="10" t="s">
        <v>69</v>
      </c>
      <c r="B75" s="11">
        <v>365</v>
      </c>
      <c r="C75" s="12">
        <v>0</v>
      </c>
      <c r="D75" s="11">
        <v>365</v>
      </c>
    </row>
    <row r="76" spans="1:5">
      <c r="A76" s="10" t="s">
        <v>70</v>
      </c>
      <c r="B76" s="11">
        <v>607</v>
      </c>
      <c r="C76" s="12">
        <v>0</v>
      </c>
      <c r="D76" s="11">
        <v>607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183</v>
      </c>
      <c r="C78" s="12">
        <v>0</v>
      </c>
      <c r="D78" s="11">
        <v>183</v>
      </c>
    </row>
    <row r="79" spans="1:5">
      <c r="A79" s="10" t="s">
        <v>73</v>
      </c>
      <c r="B79" s="11">
        <v>453</v>
      </c>
      <c r="C79" s="12">
        <v>0</v>
      </c>
      <c r="D79" s="11">
        <v>453</v>
      </c>
    </row>
    <row r="80" spans="1:5">
      <c r="A80" s="10" t="s">
        <v>74</v>
      </c>
      <c r="B80" s="11">
        <v>2427</v>
      </c>
      <c r="C80" s="12">
        <v>0</v>
      </c>
      <c r="D80" s="11">
        <v>2427</v>
      </c>
    </row>
    <row r="81" spans="1:5">
      <c r="A81" s="10" t="s">
        <v>75</v>
      </c>
      <c r="B81" s="11">
        <v>2078</v>
      </c>
      <c r="C81" s="12">
        <v>0</v>
      </c>
      <c r="D81" s="11">
        <v>2078</v>
      </c>
    </row>
    <row r="82" spans="1:5">
      <c r="A82" s="10" t="s">
        <v>76</v>
      </c>
      <c r="B82" s="11">
        <v>4420</v>
      </c>
      <c r="C82" s="12">
        <v>-1244</v>
      </c>
      <c r="D82" s="11">
        <v>3176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46048</v>
      </c>
      <c r="C84" s="17">
        <v>-41841</v>
      </c>
      <c r="D84" s="16">
        <v>4207</v>
      </c>
      <c r="E84" s="28"/>
    </row>
    <row r="85" spans="1:5">
      <c r="A85" s="10" t="s">
        <v>78</v>
      </c>
      <c r="B85" s="11">
        <v>703</v>
      </c>
      <c r="C85" s="12">
        <v>-478</v>
      </c>
      <c r="D85" s="11">
        <v>225</v>
      </c>
      <c r="E85" s="29"/>
    </row>
    <row r="86" spans="1:5">
      <c r="A86" s="10" t="s">
        <v>79</v>
      </c>
      <c r="B86" s="11">
        <v>14298</v>
      </c>
      <c r="C86" s="12">
        <v>-14664</v>
      </c>
      <c r="D86" s="11">
        <v>-366</v>
      </c>
    </row>
    <row r="87" spans="1:5">
      <c r="A87" s="10" t="s">
        <v>80</v>
      </c>
      <c r="B87" s="11">
        <v>26990</v>
      </c>
      <c r="C87" s="12">
        <v>-26413</v>
      </c>
      <c r="D87" s="11">
        <v>577</v>
      </c>
      <c r="E87" s="30"/>
    </row>
    <row r="88" spans="1:5">
      <c r="A88" s="10" t="s">
        <v>81</v>
      </c>
      <c r="B88" s="11">
        <v>1074</v>
      </c>
      <c r="C88" s="12">
        <v>-1</v>
      </c>
      <c r="D88" s="11">
        <v>1073</v>
      </c>
    </row>
    <row r="89" spans="1:5">
      <c r="A89" s="10" t="s">
        <v>82</v>
      </c>
      <c r="B89" s="11">
        <v>1141</v>
      </c>
      <c r="C89" s="12">
        <v>-53</v>
      </c>
      <c r="D89" s="11">
        <v>1088</v>
      </c>
    </row>
    <row r="90" spans="1:5">
      <c r="A90" s="10" t="s">
        <v>83</v>
      </c>
      <c r="B90" s="11">
        <v>2</v>
      </c>
      <c r="C90" s="12">
        <v>-1</v>
      </c>
      <c r="D90" s="11">
        <v>1</v>
      </c>
    </row>
    <row r="91" spans="1:5">
      <c r="A91" s="10" t="s">
        <v>84</v>
      </c>
      <c r="B91" s="11">
        <v>1314</v>
      </c>
      <c r="C91" s="12">
        <v>0</v>
      </c>
      <c r="D91" s="11">
        <v>1314</v>
      </c>
    </row>
    <row r="92" spans="1:5" ht="30">
      <c r="A92" s="10" t="s">
        <v>85</v>
      </c>
      <c r="B92" s="11">
        <v>526</v>
      </c>
      <c r="C92" s="12">
        <v>-231</v>
      </c>
      <c r="D92" s="11">
        <v>295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414731</v>
      </c>
      <c r="C96" s="17">
        <f>SUM(C94,C84,C65,C58,C48,C34,C23,C12,C4)</f>
        <v>-117315</v>
      </c>
      <c r="D96" s="16">
        <f>SUM(D94,D84,D65,D58,D48,D34,D23,D12,D4)</f>
        <v>297416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34890</v>
      </c>
      <c r="C98" s="17">
        <v>-56844</v>
      </c>
      <c r="D98" s="16">
        <v>-21954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449621</v>
      </c>
      <c r="C100" s="17">
        <f>SUM(C96,C98)</f>
        <v>-174159</v>
      </c>
      <c r="D100" s="16">
        <f t="shared" ref="D100" si="0">SUM(B100:C100)</f>
        <v>275462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345949</v>
      </c>
      <c r="C4" s="9">
        <v>-22727</v>
      </c>
      <c r="D4" s="8">
        <v>323222</v>
      </c>
      <c r="E4" s="28"/>
      <c r="F4" s="26"/>
    </row>
    <row r="5" spans="1:6">
      <c r="A5" s="10" t="s">
        <v>6</v>
      </c>
      <c r="B5" s="11">
        <v>28252</v>
      </c>
      <c r="C5" s="12">
        <v>-2010</v>
      </c>
      <c r="D5" s="11">
        <v>26242</v>
      </c>
      <c r="E5" s="29"/>
      <c r="F5" s="26"/>
    </row>
    <row r="6" spans="1:6">
      <c r="A6" s="10" t="s">
        <v>7</v>
      </c>
      <c r="B6" s="11">
        <v>143001</v>
      </c>
      <c r="C6" s="12">
        <v>-7049</v>
      </c>
      <c r="D6" s="11">
        <v>135952</v>
      </c>
      <c r="F6" s="26"/>
    </row>
    <row r="7" spans="1:6">
      <c r="A7" s="10" t="s">
        <v>8</v>
      </c>
      <c r="B7" s="11">
        <v>131717</v>
      </c>
      <c r="C7" s="12">
        <v>-10587</v>
      </c>
      <c r="D7" s="11">
        <v>121130</v>
      </c>
      <c r="F7" s="26"/>
    </row>
    <row r="8" spans="1:6">
      <c r="A8" s="10" t="s">
        <v>9</v>
      </c>
      <c r="B8" s="11">
        <v>33083</v>
      </c>
      <c r="C8" s="12">
        <v>-198</v>
      </c>
      <c r="D8" s="11">
        <v>32885</v>
      </c>
      <c r="F8" s="26"/>
    </row>
    <row r="9" spans="1:6">
      <c r="A9" s="10" t="s">
        <v>10</v>
      </c>
      <c r="B9" s="11">
        <v>9896</v>
      </c>
      <c r="C9" s="12">
        <v>-2883</v>
      </c>
      <c r="D9" s="11">
        <v>7013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46151</v>
      </c>
      <c r="C12" s="17">
        <v>-4984</v>
      </c>
      <c r="D12" s="16">
        <v>41167</v>
      </c>
      <c r="E12" s="28"/>
      <c r="F12" s="26"/>
    </row>
    <row r="13" spans="1:6">
      <c r="A13" s="10" t="s">
        <v>13</v>
      </c>
      <c r="B13" s="11">
        <v>959</v>
      </c>
      <c r="C13" s="12">
        <v>-62</v>
      </c>
      <c r="D13" s="11">
        <v>897</v>
      </c>
      <c r="E13" s="29"/>
      <c r="F13" s="26"/>
    </row>
    <row r="14" spans="1:6">
      <c r="A14" s="10" t="s">
        <v>14</v>
      </c>
      <c r="B14" s="11">
        <v>4529</v>
      </c>
      <c r="C14" s="12">
        <v>-5</v>
      </c>
      <c r="D14" s="11">
        <v>4524</v>
      </c>
      <c r="F14" s="26"/>
    </row>
    <row r="15" spans="1:6">
      <c r="A15" s="10" t="s">
        <v>15</v>
      </c>
      <c r="B15" s="11">
        <v>5560</v>
      </c>
      <c r="C15" s="12">
        <v>-1</v>
      </c>
      <c r="D15" s="11">
        <v>5559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680</v>
      </c>
      <c r="C17" s="12">
        <v>-181</v>
      </c>
      <c r="D17" s="11">
        <v>499</v>
      </c>
      <c r="F17" s="26"/>
    </row>
    <row r="18" spans="1:6">
      <c r="A18" s="10" t="s">
        <v>18</v>
      </c>
      <c r="B18" s="11">
        <v>2744</v>
      </c>
      <c r="C18" s="12">
        <v>-210</v>
      </c>
      <c r="D18" s="11">
        <v>2534</v>
      </c>
      <c r="F18" s="26"/>
    </row>
    <row r="19" spans="1:6">
      <c r="A19" s="10" t="s">
        <v>19</v>
      </c>
      <c r="B19" s="11">
        <v>7770</v>
      </c>
      <c r="C19" s="12">
        <v>-412</v>
      </c>
      <c r="D19" s="11">
        <v>7358</v>
      </c>
      <c r="F19" s="26"/>
    </row>
    <row r="20" spans="1:6">
      <c r="A20" s="10" t="s">
        <v>20</v>
      </c>
      <c r="B20" s="11">
        <v>10060</v>
      </c>
      <c r="C20" s="12">
        <v>-998</v>
      </c>
      <c r="D20" s="11">
        <v>9062</v>
      </c>
      <c r="F20" s="26"/>
    </row>
    <row r="21" spans="1:6">
      <c r="A21" s="10" t="s">
        <v>21</v>
      </c>
      <c r="B21" s="11">
        <v>13849</v>
      </c>
      <c r="C21" s="12">
        <v>-3115</v>
      </c>
      <c r="D21" s="11">
        <v>10734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318124</v>
      </c>
      <c r="C23" s="17">
        <v>-84048</v>
      </c>
      <c r="D23" s="16">
        <v>234076</v>
      </c>
      <c r="E23" s="28"/>
      <c r="F23" s="26"/>
    </row>
    <row r="24" spans="1:6">
      <c r="A24" s="10" t="s">
        <v>23</v>
      </c>
      <c r="B24" s="11">
        <v>2472</v>
      </c>
      <c r="C24" s="12">
        <v>-1376</v>
      </c>
      <c r="D24" s="11">
        <v>1096</v>
      </c>
      <c r="E24" s="29"/>
      <c r="F24" s="26"/>
    </row>
    <row r="25" spans="1:6">
      <c r="A25" s="10" t="s">
        <v>24</v>
      </c>
      <c r="B25" s="11">
        <v>44</v>
      </c>
      <c r="C25" s="12">
        <v>-44</v>
      </c>
      <c r="D25" s="11">
        <v>0</v>
      </c>
      <c r="E25" s="29"/>
      <c r="F25" s="26"/>
    </row>
    <row r="26" spans="1:6">
      <c r="A26" s="10" t="s">
        <v>25</v>
      </c>
      <c r="B26" s="11">
        <v>77371</v>
      </c>
      <c r="C26" s="12">
        <v>-528</v>
      </c>
      <c r="D26" s="11">
        <v>76843</v>
      </c>
      <c r="F26" s="26"/>
    </row>
    <row r="27" spans="1:6">
      <c r="A27" s="18" t="s">
        <v>26</v>
      </c>
      <c r="B27" s="11">
        <v>134026</v>
      </c>
      <c r="C27" s="12">
        <v>-46843</v>
      </c>
      <c r="D27" s="11">
        <v>87183</v>
      </c>
      <c r="E27" s="30"/>
      <c r="F27" s="26"/>
    </row>
    <row r="28" spans="1:6">
      <c r="A28" s="18" t="s">
        <v>27</v>
      </c>
      <c r="B28" s="11">
        <v>29557</v>
      </c>
      <c r="C28" s="12">
        <v>-8585</v>
      </c>
      <c r="D28" s="11">
        <v>20972</v>
      </c>
      <c r="F28" s="26"/>
    </row>
    <row r="29" spans="1:6">
      <c r="A29" s="10" t="s">
        <v>28</v>
      </c>
      <c r="B29" s="11">
        <v>55034</v>
      </c>
      <c r="C29" s="12">
        <v>-14922</v>
      </c>
      <c r="D29" s="11">
        <v>40112</v>
      </c>
      <c r="F29" s="26"/>
    </row>
    <row r="30" spans="1:6">
      <c r="A30" s="10" t="s">
        <v>29</v>
      </c>
      <c r="B30" s="11">
        <v>11513</v>
      </c>
      <c r="C30" s="12">
        <v>-4426</v>
      </c>
      <c r="D30" s="11">
        <v>7087</v>
      </c>
      <c r="F30" s="26"/>
    </row>
    <row r="31" spans="1:6">
      <c r="A31" s="10" t="s">
        <v>30</v>
      </c>
      <c r="B31" s="11">
        <v>1129</v>
      </c>
      <c r="C31" s="12">
        <v>-667</v>
      </c>
      <c r="D31" s="11">
        <v>462</v>
      </c>
      <c r="F31" s="26"/>
    </row>
    <row r="32" spans="1:6">
      <c r="A32" s="10" t="s">
        <v>31</v>
      </c>
      <c r="B32" s="11">
        <v>6978</v>
      </c>
      <c r="C32" s="12">
        <v>-6657</v>
      </c>
      <c r="D32" s="11">
        <v>321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37276</v>
      </c>
      <c r="C34" s="17">
        <v>-6128</v>
      </c>
      <c r="D34" s="16">
        <v>31148</v>
      </c>
      <c r="E34" s="28"/>
      <c r="F34" s="26"/>
    </row>
    <row r="35" spans="1:6">
      <c r="A35" s="10" t="s">
        <v>32</v>
      </c>
      <c r="B35" s="11">
        <v>47</v>
      </c>
      <c r="C35" s="12">
        <v>0</v>
      </c>
      <c r="D35" s="11">
        <v>47</v>
      </c>
      <c r="F35" s="26"/>
    </row>
    <row r="36" spans="1:6">
      <c r="A36" s="10" t="s">
        <v>33</v>
      </c>
      <c r="B36" s="11">
        <v>6072</v>
      </c>
      <c r="C36" s="12">
        <v>-587</v>
      </c>
      <c r="D36" s="11">
        <v>5485</v>
      </c>
      <c r="F36" s="26"/>
    </row>
    <row r="37" spans="1:6">
      <c r="A37" s="10" t="s">
        <v>34</v>
      </c>
      <c r="B37" s="11">
        <v>9385</v>
      </c>
      <c r="C37" s="12">
        <v>-242</v>
      </c>
      <c r="D37" s="11">
        <v>9143</v>
      </c>
      <c r="E37" s="31"/>
      <c r="F37" s="26"/>
    </row>
    <row r="38" spans="1:6">
      <c r="A38" s="10" t="s">
        <v>35</v>
      </c>
      <c r="B38" s="11">
        <v>4069</v>
      </c>
      <c r="C38" s="12">
        <v>-11</v>
      </c>
      <c r="D38" s="11">
        <v>4058</v>
      </c>
      <c r="F38" s="25"/>
    </row>
    <row r="39" spans="1:6">
      <c r="A39" s="10" t="s">
        <v>36</v>
      </c>
      <c r="B39" s="11">
        <v>312</v>
      </c>
      <c r="C39" s="12">
        <v>0</v>
      </c>
      <c r="D39" s="11">
        <v>312</v>
      </c>
      <c r="F39" s="26"/>
    </row>
    <row r="40" spans="1:6">
      <c r="A40" s="10" t="s">
        <v>37</v>
      </c>
      <c r="B40" s="11">
        <v>376</v>
      </c>
      <c r="C40" s="12">
        <v>-92</v>
      </c>
      <c r="D40" s="11">
        <v>284</v>
      </c>
      <c r="F40" s="32"/>
    </row>
    <row r="41" spans="1:6">
      <c r="A41" s="10" t="s">
        <v>38</v>
      </c>
      <c r="B41" s="11">
        <v>3204</v>
      </c>
      <c r="C41" s="12">
        <v>-3579</v>
      </c>
      <c r="D41" s="11">
        <v>-375</v>
      </c>
      <c r="F41" s="26"/>
    </row>
    <row r="42" spans="1:6">
      <c r="A42" s="10" t="s">
        <v>39</v>
      </c>
      <c r="B42" s="11">
        <v>588</v>
      </c>
      <c r="C42" s="12">
        <v>-8</v>
      </c>
      <c r="D42" s="11">
        <v>580</v>
      </c>
      <c r="F42" s="26"/>
    </row>
    <row r="43" spans="1:6">
      <c r="A43" s="10" t="s">
        <v>40</v>
      </c>
      <c r="B43" s="11">
        <v>7373</v>
      </c>
      <c r="C43" s="12">
        <v>-107</v>
      </c>
      <c r="D43" s="11">
        <v>7266</v>
      </c>
      <c r="F43" s="26"/>
    </row>
    <row r="44" spans="1:6">
      <c r="A44" s="10" t="s">
        <v>41</v>
      </c>
      <c r="B44" s="11">
        <v>5850</v>
      </c>
      <c r="C44" s="12">
        <v>-1502</v>
      </c>
      <c r="D44" s="11">
        <v>4348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45863</v>
      </c>
      <c r="C48" s="17">
        <v>-9785</v>
      </c>
      <c r="D48" s="16">
        <v>36078</v>
      </c>
      <c r="E48" s="28"/>
      <c r="F48" s="26"/>
    </row>
    <row r="49" spans="1:6">
      <c r="A49" s="10" t="s">
        <v>45</v>
      </c>
      <c r="B49" s="11">
        <v>3201</v>
      </c>
      <c r="C49" s="12">
        <v>-3418</v>
      </c>
      <c r="D49" s="11">
        <v>-217</v>
      </c>
      <c r="F49" s="26"/>
    </row>
    <row r="50" spans="1:6">
      <c r="A50" s="10" t="s">
        <v>46</v>
      </c>
      <c r="B50" s="11">
        <v>273</v>
      </c>
      <c r="C50" s="12">
        <v>-3</v>
      </c>
      <c r="D50" s="11">
        <v>270</v>
      </c>
      <c r="F50" s="26"/>
    </row>
    <row r="51" spans="1:6">
      <c r="A51" s="10" t="s">
        <v>47</v>
      </c>
      <c r="B51" s="11">
        <v>842</v>
      </c>
      <c r="C51" s="12">
        <v>-7</v>
      </c>
      <c r="D51" s="11">
        <v>835</v>
      </c>
      <c r="F51" s="26"/>
    </row>
    <row r="52" spans="1:6">
      <c r="A52" s="10" t="s">
        <v>48</v>
      </c>
      <c r="B52" s="11">
        <v>5540</v>
      </c>
      <c r="C52" s="12">
        <v>-388</v>
      </c>
      <c r="D52" s="11">
        <v>5152</v>
      </c>
      <c r="F52" s="26"/>
    </row>
    <row r="53" spans="1:6">
      <c r="A53" s="10" t="s">
        <v>49</v>
      </c>
      <c r="B53" s="11">
        <v>3631</v>
      </c>
      <c r="C53" s="12">
        <v>-352</v>
      </c>
      <c r="D53" s="11">
        <v>3279</v>
      </c>
      <c r="F53" s="26"/>
    </row>
    <row r="54" spans="1:6">
      <c r="A54" s="10" t="s">
        <v>50</v>
      </c>
      <c r="B54" s="11">
        <v>13726</v>
      </c>
      <c r="C54" s="12">
        <v>-4183</v>
      </c>
      <c r="D54" s="11">
        <v>9543</v>
      </c>
    </row>
    <row r="55" spans="1:6">
      <c r="A55" s="10" t="s">
        <v>51</v>
      </c>
      <c r="B55" s="11">
        <v>14595</v>
      </c>
      <c r="C55" s="12">
        <v>-1420</v>
      </c>
      <c r="D55" s="11">
        <v>13175</v>
      </c>
    </row>
    <row r="56" spans="1:6">
      <c r="A56" s="10" t="s">
        <v>52</v>
      </c>
      <c r="B56" s="11">
        <v>4055</v>
      </c>
      <c r="C56" s="12">
        <v>-14</v>
      </c>
      <c r="D56" s="11">
        <v>4041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22031</v>
      </c>
      <c r="C58" s="17">
        <v>-10416</v>
      </c>
      <c r="D58" s="16">
        <v>11615</v>
      </c>
      <c r="E58" s="28"/>
    </row>
    <row r="59" spans="1:6">
      <c r="A59" s="10" t="s">
        <v>55</v>
      </c>
      <c r="B59" s="11">
        <v>1617</v>
      </c>
      <c r="C59" s="12">
        <v>-1813</v>
      </c>
      <c r="D59" s="11">
        <v>-196</v>
      </c>
    </row>
    <row r="60" spans="1:6">
      <c r="A60" s="10" t="s">
        <v>56</v>
      </c>
      <c r="B60" s="11">
        <v>2861</v>
      </c>
      <c r="C60" s="12">
        <v>-2029</v>
      </c>
      <c r="D60" s="11">
        <v>832</v>
      </c>
    </row>
    <row r="61" spans="1:6">
      <c r="A61" s="10" t="s">
        <v>57</v>
      </c>
      <c r="B61" s="11">
        <v>1122</v>
      </c>
      <c r="C61" s="12">
        <v>0</v>
      </c>
      <c r="D61" s="11">
        <v>1122</v>
      </c>
    </row>
    <row r="62" spans="1:6">
      <c r="A62" s="10" t="s">
        <v>58</v>
      </c>
      <c r="B62" s="11">
        <v>2003</v>
      </c>
      <c r="C62" s="12">
        <v>-13</v>
      </c>
      <c r="D62" s="11">
        <v>1990</v>
      </c>
    </row>
    <row r="63" spans="1:6">
      <c r="A63" s="10" t="s">
        <v>59</v>
      </c>
      <c r="B63" s="11">
        <v>14428</v>
      </c>
      <c r="C63" s="12">
        <v>-6561</v>
      </c>
      <c r="D63" s="11">
        <v>7867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27174</v>
      </c>
      <c r="C65" s="17">
        <v>-10981</v>
      </c>
      <c r="D65" s="16">
        <v>16193</v>
      </c>
      <c r="E65" s="28"/>
    </row>
    <row r="66" spans="1:5">
      <c r="A66" s="10" t="s">
        <v>60</v>
      </c>
      <c r="B66" s="11">
        <v>1374</v>
      </c>
      <c r="C66" s="12">
        <v>-1746</v>
      </c>
      <c r="D66" s="11">
        <v>-372</v>
      </c>
      <c r="E66" s="28"/>
    </row>
    <row r="67" spans="1:5">
      <c r="A67" s="10" t="s">
        <v>61</v>
      </c>
      <c r="B67" s="11">
        <v>907</v>
      </c>
      <c r="C67" s="12">
        <v>0</v>
      </c>
      <c r="D67" s="11">
        <v>907</v>
      </c>
      <c r="E67" s="28"/>
    </row>
    <row r="68" spans="1:5">
      <c r="A68" s="10" t="s">
        <v>62</v>
      </c>
      <c r="B68" s="11">
        <v>295</v>
      </c>
      <c r="C68" s="12">
        <v>-87</v>
      </c>
      <c r="D68" s="11">
        <v>208</v>
      </c>
      <c r="E68" s="28"/>
    </row>
    <row r="69" spans="1:5">
      <c r="A69" s="10" t="s">
        <v>63</v>
      </c>
      <c r="B69" s="11">
        <v>3417</v>
      </c>
      <c r="C69" s="12">
        <v>-1</v>
      </c>
      <c r="D69" s="11">
        <v>3416</v>
      </c>
    </row>
    <row r="70" spans="1:5">
      <c r="A70" s="10" t="s">
        <v>64</v>
      </c>
      <c r="B70" s="11">
        <v>1609</v>
      </c>
      <c r="C70" s="12">
        <v>-526</v>
      </c>
      <c r="D70" s="11">
        <v>1083</v>
      </c>
    </row>
    <row r="71" spans="1:5">
      <c r="A71" s="10" t="s">
        <v>65</v>
      </c>
      <c r="B71" s="11">
        <v>220</v>
      </c>
      <c r="C71" s="12">
        <v>0</v>
      </c>
      <c r="D71" s="11">
        <v>220</v>
      </c>
    </row>
    <row r="72" spans="1:5">
      <c r="A72" s="10" t="s">
        <v>66</v>
      </c>
      <c r="B72" s="11">
        <v>548</v>
      </c>
      <c r="C72" s="12">
        <v>-784</v>
      </c>
      <c r="D72" s="11">
        <v>-236</v>
      </c>
    </row>
    <row r="73" spans="1:5">
      <c r="A73" s="10" t="s">
        <v>67</v>
      </c>
      <c r="B73" s="11">
        <v>1381</v>
      </c>
      <c r="C73" s="12">
        <v>-639</v>
      </c>
      <c r="D73" s="11">
        <v>742</v>
      </c>
    </row>
    <row r="74" spans="1:5">
      <c r="A74" s="10" t="s">
        <v>68</v>
      </c>
      <c r="B74" s="11">
        <v>146</v>
      </c>
      <c r="C74" s="12">
        <v>-168</v>
      </c>
      <c r="D74" s="11">
        <v>-22</v>
      </c>
    </row>
    <row r="75" spans="1:5">
      <c r="A75" s="10" t="s">
        <v>69</v>
      </c>
      <c r="B75" s="11">
        <v>598</v>
      </c>
      <c r="C75" s="12">
        <v>0</v>
      </c>
      <c r="D75" s="11">
        <v>598</v>
      </c>
    </row>
    <row r="76" spans="1:5">
      <c r="A76" s="10" t="s">
        <v>70</v>
      </c>
      <c r="B76" s="11">
        <v>1019</v>
      </c>
      <c r="C76" s="12">
        <v>0</v>
      </c>
      <c r="D76" s="11">
        <v>1019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210</v>
      </c>
      <c r="C78" s="12">
        <v>-1</v>
      </c>
      <c r="D78" s="11">
        <v>209</v>
      </c>
    </row>
    <row r="79" spans="1:5">
      <c r="A79" s="10" t="s">
        <v>73</v>
      </c>
      <c r="B79" s="11">
        <v>244</v>
      </c>
      <c r="C79" s="12">
        <v>-30</v>
      </c>
      <c r="D79" s="11">
        <v>214</v>
      </c>
    </row>
    <row r="80" spans="1:5">
      <c r="A80" s="10" t="s">
        <v>74</v>
      </c>
      <c r="B80" s="11">
        <v>8924</v>
      </c>
      <c r="C80" s="12">
        <v>-1521</v>
      </c>
      <c r="D80" s="11">
        <v>7403</v>
      </c>
    </row>
    <row r="81" spans="1:5">
      <c r="A81" s="10" t="s">
        <v>75</v>
      </c>
      <c r="B81" s="11">
        <v>12667</v>
      </c>
      <c r="C81" s="12">
        <v>0</v>
      </c>
      <c r="D81" s="11">
        <v>12667</v>
      </c>
    </row>
    <row r="82" spans="1:5">
      <c r="A82" s="10" t="s">
        <v>76</v>
      </c>
      <c r="B82" s="11">
        <v>-6385</v>
      </c>
      <c r="C82" s="12">
        <v>-5478</v>
      </c>
      <c r="D82" s="11">
        <v>-11863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147350</v>
      </c>
      <c r="C84" s="17">
        <v>-130559</v>
      </c>
      <c r="D84" s="16">
        <v>16791</v>
      </c>
      <c r="E84" s="28"/>
    </row>
    <row r="85" spans="1:5">
      <c r="A85" s="10" t="s">
        <v>78</v>
      </c>
      <c r="B85" s="11">
        <v>9440</v>
      </c>
      <c r="C85" s="12">
        <v>-2856</v>
      </c>
      <c r="D85" s="11">
        <v>6584</v>
      </c>
      <c r="E85" s="29"/>
    </row>
    <row r="86" spans="1:5">
      <c r="A86" s="10" t="s">
        <v>79</v>
      </c>
      <c r="B86" s="11">
        <v>44541</v>
      </c>
      <c r="C86" s="12">
        <v>-44657</v>
      </c>
      <c r="D86" s="11">
        <v>-116</v>
      </c>
    </row>
    <row r="87" spans="1:5">
      <c r="A87" s="10" t="s">
        <v>80</v>
      </c>
      <c r="B87" s="11">
        <v>67737</v>
      </c>
      <c r="C87" s="12">
        <v>-65980</v>
      </c>
      <c r="D87" s="11">
        <v>1757</v>
      </c>
      <c r="E87" s="30"/>
    </row>
    <row r="88" spans="1:5">
      <c r="A88" s="10" t="s">
        <v>81</v>
      </c>
      <c r="B88" s="11">
        <v>13347</v>
      </c>
      <c r="C88" s="12">
        <v>-7462</v>
      </c>
      <c r="D88" s="11">
        <v>5885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1623</v>
      </c>
      <c r="C91" s="12">
        <v>0</v>
      </c>
      <c r="D91" s="11">
        <v>1623</v>
      </c>
    </row>
    <row r="92" spans="1:5" ht="30">
      <c r="A92" s="10" t="s">
        <v>85</v>
      </c>
      <c r="B92" s="11">
        <v>10662</v>
      </c>
      <c r="C92" s="12">
        <v>-9604</v>
      </c>
      <c r="D92" s="11">
        <v>1058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347</v>
      </c>
      <c r="C94" s="17">
        <v>-298</v>
      </c>
      <c r="D94" s="16">
        <v>49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990265</v>
      </c>
      <c r="C96" s="17">
        <f>SUM(C94,C84,C65,C58,C48,C34,C23,C12,C4)</f>
        <v>-279926</v>
      </c>
      <c r="D96" s="16">
        <f>SUM(D94,D84,D65,D58,D48,D34,D23,D12,D4)</f>
        <v>710339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62666</v>
      </c>
      <c r="C98" s="17">
        <v>-111608</v>
      </c>
      <c r="D98" s="16">
        <v>-48942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1052931</v>
      </c>
      <c r="C100" s="17">
        <f>SUM(C96,C98)</f>
        <v>-391534</v>
      </c>
      <c r="D100" s="16">
        <f t="shared" ref="D100" si="0">SUM(B100:C100)</f>
        <v>661397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523331</v>
      </c>
      <c r="C4" s="9">
        <v>-51613</v>
      </c>
      <c r="D4" s="8">
        <v>471718</v>
      </c>
      <c r="E4" s="28"/>
      <c r="F4" s="26"/>
    </row>
    <row r="5" spans="1:6">
      <c r="A5" s="10" t="s">
        <v>6</v>
      </c>
      <c r="B5" s="11">
        <v>67764</v>
      </c>
      <c r="C5" s="12">
        <v>-7026</v>
      </c>
      <c r="D5" s="11">
        <v>60738</v>
      </c>
      <c r="E5" s="29"/>
      <c r="F5" s="26"/>
    </row>
    <row r="6" spans="1:6">
      <c r="A6" s="10" t="s">
        <v>7</v>
      </c>
      <c r="B6" s="11">
        <v>201867</v>
      </c>
      <c r="C6" s="12">
        <v>-27927</v>
      </c>
      <c r="D6" s="11">
        <v>173940</v>
      </c>
      <c r="F6" s="26"/>
    </row>
    <row r="7" spans="1:6">
      <c r="A7" s="10" t="s">
        <v>8</v>
      </c>
      <c r="B7" s="11">
        <v>177984</v>
      </c>
      <c r="C7" s="12">
        <v>-14823</v>
      </c>
      <c r="D7" s="11">
        <v>163161</v>
      </c>
      <c r="F7" s="26"/>
    </row>
    <row r="8" spans="1:6">
      <c r="A8" s="10" t="s">
        <v>9</v>
      </c>
      <c r="B8" s="11">
        <v>60705</v>
      </c>
      <c r="C8" s="12">
        <v>-1103</v>
      </c>
      <c r="D8" s="11">
        <v>59602</v>
      </c>
      <c r="F8" s="26"/>
    </row>
    <row r="9" spans="1:6">
      <c r="A9" s="10" t="s">
        <v>10</v>
      </c>
      <c r="B9" s="11">
        <v>9902</v>
      </c>
      <c r="C9" s="12">
        <v>-95</v>
      </c>
      <c r="D9" s="11">
        <v>9807</v>
      </c>
      <c r="F9" s="26"/>
    </row>
    <row r="10" spans="1:6">
      <c r="A10" s="10" t="s">
        <v>11</v>
      </c>
      <c r="B10" s="11">
        <v>5109</v>
      </c>
      <c r="C10" s="12">
        <v>-639</v>
      </c>
      <c r="D10" s="11">
        <v>4470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125732</v>
      </c>
      <c r="C12" s="17">
        <v>-25006</v>
      </c>
      <c r="D12" s="16">
        <v>100726</v>
      </c>
      <c r="E12" s="28"/>
      <c r="F12" s="26"/>
    </row>
    <row r="13" spans="1:6">
      <c r="A13" s="10" t="s">
        <v>13</v>
      </c>
      <c r="B13" s="11">
        <v>16600</v>
      </c>
      <c r="C13" s="12">
        <v>-794</v>
      </c>
      <c r="D13" s="11">
        <v>15806</v>
      </c>
      <c r="E13" s="29"/>
      <c r="F13" s="26"/>
    </row>
    <row r="14" spans="1:6">
      <c r="A14" s="10" t="s">
        <v>14</v>
      </c>
      <c r="B14" s="11">
        <v>13924</v>
      </c>
      <c r="C14" s="12">
        <v>-210</v>
      </c>
      <c r="D14" s="11">
        <v>13714</v>
      </c>
      <c r="F14" s="26"/>
    </row>
    <row r="15" spans="1:6">
      <c r="A15" s="10" t="s">
        <v>15</v>
      </c>
      <c r="B15" s="11">
        <v>10892</v>
      </c>
      <c r="C15" s="12">
        <v>-53</v>
      </c>
      <c r="D15" s="11">
        <v>10839</v>
      </c>
      <c r="F15" s="26"/>
    </row>
    <row r="16" spans="1:6">
      <c r="A16" s="10" t="s">
        <v>16</v>
      </c>
      <c r="B16" s="11">
        <v>622</v>
      </c>
      <c r="C16" s="12">
        <v>-129</v>
      </c>
      <c r="D16" s="11">
        <v>493</v>
      </c>
      <c r="F16" s="26"/>
    </row>
    <row r="17" spans="1:6">
      <c r="A17" s="10" t="s">
        <v>17</v>
      </c>
      <c r="B17" s="11">
        <v>2474</v>
      </c>
      <c r="C17" s="12">
        <v>-14</v>
      </c>
      <c r="D17" s="11">
        <v>2460</v>
      </c>
      <c r="F17" s="26"/>
    </row>
    <row r="18" spans="1:6">
      <c r="A18" s="10" t="s">
        <v>18</v>
      </c>
      <c r="B18" s="11">
        <v>1625</v>
      </c>
      <c r="C18" s="12">
        <v>-51</v>
      </c>
      <c r="D18" s="11">
        <v>1574</v>
      </c>
      <c r="F18" s="26"/>
    </row>
    <row r="19" spans="1:6">
      <c r="A19" s="10" t="s">
        <v>19</v>
      </c>
      <c r="B19" s="11">
        <v>28726</v>
      </c>
      <c r="C19" s="12">
        <v>-138</v>
      </c>
      <c r="D19" s="11">
        <v>28588</v>
      </c>
      <c r="F19" s="26"/>
    </row>
    <row r="20" spans="1:6">
      <c r="A20" s="10" t="s">
        <v>20</v>
      </c>
      <c r="B20" s="11">
        <v>24438</v>
      </c>
      <c r="C20" s="12">
        <v>-4012</v>
      </c>
      <c r="D20" s="11">
        <v>20426</v>
      </c>
      <c r="F20" s="26"/>
    </row>
    <row r="21" spans="1:6">
      <c r="A21" s="10" t="s">
        <v>21</v>
      </c>
      <c r="B21" s="11">
        <v>26431</v>
      </c>
      <c r="C21" s="12">
        <v>-19605</v>
      </c>
      <c r="D21" s="11">
        <v>6826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569165</v>
      </c>
      <c r="C23" s="17">
        <v>-203682</v>
      </c>
      <c r="D23" s="16">
        <v>365483</v>
      </c>
      <c r="E23" s="28"/>
      <c r="F23" s="26"/>
    </row>
    <row r="24" spans="1:6">
      <c r="A24" s="10" t="s">
        <v>23</v>
      </c>
      <c r="B24" s="11">
        <v>913</v>
      </c>
      <c r="C24" s="12">
        <v>-65</v>
      </c>
      <c r="D24" s="11">
        <v>848</v>
      </c>
      <c r="E24" s="29"/>
      <c r="F24" s="26"/>
    </row>
    <row r="25" spans="1:6">
      <c r="A25" s="10" t="s">
        <v>24</v>
      </c>
      <c r="B25" s="11">
        <v>59</v>
      </c>
      <c r="C25" s="12">
        <v>-46</v>
      </c>
      <c r="D25" s="11">
        <v>13</v>
      </c>
      <c r="E25" s="29"/>
      <c r="F25" s="26"/>
    </row>
    <row r="26" spans="1:6">
      <c r="A26" s="10" t="s">
        <v>25</v>
      </c>
      <c r="B26" s="11">
        <v>160278</v>
      </c>
      <c r="C26" s="12">
        <v>-4390</v>
      </c>
      <c r="D26" s="11">
        <v>155888</v>
      </c>
      <c r="F26" s="26"/>
    </row>
    <row r="27" spans="1:6">
      <c r="A27" s="18" t="s">
        <v>26</v>
      </c>
      <c r="B27" s="11">
        <v>232488</v>
      </c>
      <c r="C27" s="12">
        <v>-103478</v>
      </c>
      <c r="D27" s="11">
        <v>129010</v>
      </c>
      <c r="E27" s="30"/>
      <c r="F27" s="26"/>
    </row>
    <row r="28" spans="1:6">
      <c r="A28" s="18" t="s">
        <v>27</v>
      </c>
      <c r="B28" s="11">
        <v>35101</v>
      </c>
      <c r="C28" s="12">
        <v>-7413</v>
      </c>
      <c r="D28" s="11">
        <v>27688</v>
      </c>
      <c r="F28" s="26"/>
    </row>
    <row r="29" spans="1:6">
      <c r="A29" s="10" t="s">
        <v>28</v>
      </c>
      <c r="B29" s="11">
        <v>71628</v>
      </c>
      <c r="C29" s="12">
        <v>-41297</v>
      </c>
      <c r="D29" s="11">
        <v>30331</v>
      </c>
      <c r="F29" s="26"/>
    </row>
    <row r="30" spans="1:6">
      <c r="A30" s="10" t="s">
        <v>29</v>
      </c>
      <c r="B30" s="11">
        <v>22453</v>
      </c>
      <c r="C30" s="12">
        <v>-19086</v>
      </c>
      <c r="D30" s="11">
        <v>3367</v>
      </c>
      <c r="F30" s="26"/>
    </row>
    <row r="31" spans="1:6">
      <c r="A31" s="10" t="s">
        <v>30</v>
      </c>
      <c r="B31" s="11">
        <v>28609</v>
      </c>
      <c r="C31" s="12">
        <v>-9499</v>
      </c>
      <c r="D31" s="11">
        <v>19110</v>
      </c>
      <c r="F31" s="26"/>
    </row>
    <row r="32" spans="1:6">
      <c r="A32" s="10" t="s">
        <v>31</v>
      </c>
      <c r="B32" s="11">
        <v>17636</v>
      </c>
      <c r="C32" s="12">
        <v>-18408</v>
      </c>
      <c r="D32" s="11">
        <v>-772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52711</v>
      </c>
      <c r="C34" s="17">
        <v>-27793</v>
      </c>
      <c r="D34" s="16">
        <v>24918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2559</v>
      </c>
      <c r="C36" s="12">
        <v>-2</v>
      </c>
      <c r="D36" s="11">
        <v>2557</v>
      </c>
      <c r="F36" s="26"/>
    </row>
    <row r="37" spans="1:6">
      <c r="A37" s="10" t="s">
        <v>34</v>
      </c>
      <c r="B37" s="11">
        <v>12224</v>
      </c>
      <c r="C37" s="12">
        <v>-3271</v>
      </c>
      <c r="D37" s="11">
        <v>8953</v>
      </c>
      <c r="E37" s="31"/>
      <c r="F37" s="26"/>
    </row>
    <row r="38" spans="1:6">
      <c r="A38" s="10" t="s">
        <v>35</v>
      </c>
      <c r="B38" s="11">
        <v>9965</v>
      </c>
      <c r="C38" s="12">
        <v>-123</v>
      </c>
      <c r="D38" s="11">
        <v>9842</v>
      </c>
      <c r="F38" s="25"/>
    </row>
    <row r="39" spans="1:6">
      <c r="A39" s="10" t="s">
        <v>36</v>
      </c>
      <c r="B39" s="11">
        <v>3108</v>
      </c>
      <c r="C39" s="12">
        <v>0</v>
      </c>
      <c r="D39" s="11">
        <v>3108</v>
      </c>
      <c r="F39" s="26"/>
    </row>
    <row r="40" spans="1:6">
      <c r="A40" s="10" t="s">
        <v>37</v>
      </c>
      <c r="B40" s="11">
        <v>6051</v>
      </c>
      <c r="C40" s="12">
        <v>-1818</v>
      </c>
      <c r="D40" s="11">
        <v>4233</v>
      </c>
      <c r="F40" s="32"/>
    </row>
    <row r="41" spans="1:6">
      <c r="A41" s="10" t="s">
        <v>38</v>
      </c>
      <c r="B41" s="11">
        <v>7544</v>
      </c>
      <c r="C41" s="12">
        <v>-20086</v>
      </c>
      <c r="D41" s="11">
        <v>-12542</v>
      </c>
      <c r="F41" s="26"/>
    </row>
    <row r="42" spans="1:6">
      <c r="A42" s="10" t="s">
        <v>39</v>
      </c>
      <c r="B42" s="11">
        <v>1031</v>
      </c>
      <c r="C42" s="12">
        <v>0</v>
      </c>
      <c r="D42" s="11">
        <v>1031</v>
      </c>
      <c r="F42" s="26"/>
    </row>
    <row r="43" spans="1:6">
      <c r="A43" s="10" t="s">
        <v>40</v>
      </c>
      <c r="B43" s="11">
        <v>9848</v>
      </c>
      <c r="C43" s="12">
        <v>0</v>
      </c>
      <c r="D43" s="11">
        <v>9848</v>
      </c>
      <c r="F43" s="26"/>
    </row>
    <row r="44" spans="1:6">
      <c r="A44" s="10" t="s">
        <v>41</v>
      </c>
      <c r="B44" s="11">
        <v>381</v>
      </c>
      <c r="C44" s="12">
        <v>-2493</v>
      </c>
      <c r="D44" s="11">
        <v>-2112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118902</v>
      </c>
      <c r="C48" s="17">
        <v>-17240</v>
      </c>
      <c r="D48" s="16">
        <v>101662</v>
      </c>
      <c r="E48" s="28"/>
      <c r="F48" s="26"/>
    </row>
    <row r="49" spans="1:6">
      <c r="A49" s="10" t="s">
        <v>45</v>
      </c>
      <c r="B49" s="11">
        <v>3487</v>
      </c>
      <c r="C49" s="12">
        <v>-4436</v>
      </c>
      <c r="D49" s="11">
        <v>-949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303</v>
      </c>
      <c r="C51" s="12">
        <v>-41</v>
      </c>
      <c r="D51" s="11">
        <v>262</v>
      </c>
      <c r="F51" s="26"/>
    </row>
    <row r="52" spans="1:6">
      <c r="A52" s="10" t="s">
        <v>48</v>
      </c>
      <c r="B52" s="11">
        <v>12654</v>
      </c>
      <c r="C52" s="12">
        <v>-4100</v>
      </c>
      <c r="D52" s="11">
        <v>8554</v>
      </c>
      <c r="F52" s="26"/>
    </row>
    <row r="53" spans="1:6">
      <c r="A53" s="10" t="s">
        <v>49</v>
      </c>
      <c r="B53" s="11">
        <v>3838</v>
      </c>
      <c r="C53" s="12">
        <v>-1018</v>
      </c>
      <c r="D53" s="11">
        <v>2820</v>
      </c>
      <c r="F53" s="26"/>
    </row>
    <row r="54" spans="1:6">
      <c r="A54" s="10" t="s">
        <v>50</v>
      </c>
      <c r="B54" s="11">
        <v>31872</v>
      </c>
      <c r="C54" s="12">
        <v>-3258</v>
      </c>
      <c r="D54" s="11">
        <v>28614</v>
      </c>
    </row>
    <row r="55" spans="1:6">
      <c r="A55" s="10" t="s">
        <v>51</v>
      </c>
      <c r="B55" s="11">
        <v>40095</v>
      </c>
      <c r="C55" s="12">
        <v>-4201</v>
      </c>
      <c r="D55" s="11">
        <v>35894</v>
      </c>
    </row>
    <row r="56" spans="1:6">
      <c r="A56" s="10" t="s">
        <v>52</v>
      </c>
      <c r="B56" s="11">
        <v>26653</v>
      </c>
      <c r="C56" s="12">
        <v>-186</v>
      </c>
      <c r="D56" s="11">
        <v>26467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65836</v>
      </c>
      <c r="C58" s="17">
        <v>-19042</v>
      </c>
      <c r="D58" s="16">
        <v>46794</v>
      </c>
      <c r="E58" s="28"/>
    </row>
    <row r="59" spans="1:6">
      <c r="A59" s="10" t="s">
        <v>55</v>
      </c>
      <c r="B59" s="11">
        <v>3331</v>
      </c>
      <c r="C59" s="12">
        <v>-5738</v>
      </c>
      <c r="D59" s="11">
        <v>-2407</v>
      </c>
    </row>
    <row r="60" spans="1:6">
      <c r="A60" s="10" t="s">
        <v>56</v>
      </c>
      <c r="B60" s="11">
        <v>2101</v>
      </c>
      <c r="C60" s="12">
        <v>-2900</v>
      </c>
      <c r="D60" s="11">
        <v>-799</v>
      </c>
    </row>
    <row r="61" spans="1:6">
      <c r="A61" s="10" t="s">
        <v>57</v>
      </c>
      <c r="B61" s="11">
        <v>4194</v>
      </c>
      <c r="C61" s="12">
        <v>-14</v>
      </c>
      <c r="D61" s="11">
        <v>4180</v>
      </c>
    </row>
    <row r="62" spans="1:6">
      <c r="A62" s="10" t="s">
        <v>58</v>
      </c>
      <c r="B62" s="11">
        <v>3620</v>
      </c>
      <c r="C62" s="12">
        <v>-1500</v>
      </c>
      <c r="D62" s="11">
        <v>2120</v>
      </c>
    </row>
    <row r="63" spans="1:6">
      <c r="A63" s="10" t="s">
        <v>59</v>
      </c>
      <c r="B63" s="11">
        <v>52590</v>
      </c>
      <c r="C63" s="12">
        <v>-8890</v>
      </c>
      <c r="D63" s="11">
        <v>43700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112809</v>
      </c>
      <c r="C65" s="17">
        <v>-29356</v>
      </c>
      <c r="D65" s="16">
        <v>83453</v>
      </c>
      <c r="E65" s="28"/>
    </row>
    <row r="66" spans="1:5">
      <c r="A66" s="10" t="s">
        <v>60</v>
      </c>
      <c r="B66" s="11">
        <v>6303</v>
      </c>
      <c r="C66" s="12">
        <v>-5147</v>
      </c>
      <c r="D66" s="11">
        <v>1156</v>
      </c>
      <c r="E66" s="28"/>
    </row>
    <row r="67" spans="1:5">
      <c r="A67" s="10" t="s">
        <v>61</v>
      </c>
      <c r="B67" s="11">
        <v>4289</v>
      </c>
      <c r="C67" s="12">
        <v>0</v>
      </c>
      <c r="D67" s="11">
        <v>4289</v>
      </c>
      <c r="E67" s="28"/>
    </row>
    <row r="68" spans="1:5">
      <c r="A68" s="10" t="s">
        <v>62</v>
      </c>
      <c r="B68" s="11">
        <v>862</v>
      </c>
      <c r="C68" s="12">
        <v>-563</v>
      </c>
      <c r="D68" s="11">
        <v>299</v>
      </c>
      <c r="E68" s="28"/>
    </row>
    <row r="69" spans="1:5">
      <c r="A69" s="10" t="s">
        <v>63</v>
      </c>
      <c r="B69" s="11">
        <v>5099</v>
      </c>
      <c r="C69" s="12">
        <v>-4258</v>
      </c>
      <c r="D69" s="11">
        <v>841</v>
      </c>
    </row>
    <row r="70" spans="1:5">
      <c r="A70" s="10" t="s">
        <v>64</v>
      </c>
      <c r="B70" s="11">
        <v>948</v>
      </c>
      <c r="C70" s="12">
        <v>-938</v>
      </c>
      <c r="D70" s="11">
        <v>10</v>
      </c>
    </row>
    <row r="71" spans="1:5">
      <c r="A71" s="10" t="s">
        <v>65</v>
      </c>
      <c r="B71" s="11">
        <v>108</v>
      </c>
      <c r="C71" s="12">
        <v>0</v>
      </c>
      <c r="D71" s="11">
        <v>108</v>
      </c>
    </row>
    <row r="72" spans="1:5">
      <c r="A72" s="10" t="s">
        <v>66</v>
      </c>
      <c r="B72" s="11">
        <v>1775</v>
      </c>
      <c r="C72" s="12">
        <v>-2694</v>
      </c>
      <c r="D72" s="11">
        <v>-919</v>
      </c>
    </row>
    <row r="73" spans="1:5">
      <c r="A73" s="10" t="s">
        <v>67</v>
      </c>
      <c r="B73" s="11">
        <v>1293</v>
      </c>
      <c r="C73" s="12">
        <v>-113</v>
      </c>
      <c r="D73" s="11">
        <v>1180</v>
      </c>
    </row>
    <row r="74" spans="1:5">
      <c r="A74" s="10" t="s">
        <v>68</v>
      </c>
      <c r="B74" s="11">
        <v>1246</v>
      </c>
      <c r="C74" s="12">
        <v>-486</v>
      </c>
      <c r="D74" s="11">
        <v>760</v>
      </c>
    </row>
    <row r="75" spans="1:5">
      <c r="A75" s="10" t="s">
        <v>69</v>
      </c>
      <c r="B75" s="11">
        <v>721</v>
      </c>
      <c r="C75" s="12">
        <v>-6</v>
      </c>
      <c r="D75" s="11">
        <v>715</v>
      </c>
    </row>
    <row r="76" spans="1:5">
      <c r="A76" s="10" t="s">
        <v>70</v>
      </c>
      <c r="B76" s="11">
        <v>1622</v>
      </c>
      <c r="C76" s="12">
        <v>-14</v>
      </c>
      <c r="D76" s="11">
        <v>1608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4510</v>
      </c>
      <c r="C78" s="12">
        <v>-3987</v>
      </c>
      <c r="D78" s="11">
        <v>523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14798</v>
      </c>
      <c r="C80" s="12">
        <v>0</v>
      </c>
      <c r="D80" s="11">
        <v>14798</v>
      </c>
    </row>
    <row r="81" spans="1:5">
      <c r="A81" s="10" t="s">
        <v>75</v>
      </c>
      <c r="B81" s="11">
        <v>19214</v>
      </c>
      <c r="C81" s="12">
        <v>0</v>
      </c>
      <c r="D81" s="11">
        <v>19214</v>
      </c>
    </row>
    <row r="82" spans="1:5">
      <c r="A82" s="10" t="s">
        <v>76</v>
      </c>
      <c r="B82" s="11">
        <v>50021</v>
      </c>
      <c r="C82" s="12">
        <v>-11150</v>
      </c>
      <c r="D82" s="11">
        <v>38871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500300</v>
      </c>
      <c r="C84" s="17">
        <v>-433150</v>
      </c>
      <c r="D84" s="16">
        <v>67150</v>
      </c>
      <c r="E84" s="28"/>
    </row>
    <row r="85" spans="1:5">
      <c r="A85" s="10" t="s">
        <v>78</v>
      </c>
      <c r="B85" s="11">
        <v>13292</v>
      </c>
      <c r="C85" s="12">
        <v>-12571</v>
      </c>
      <c r="D85" s="11">
        <v>721</v>
      </c>
      <c r="E85" s="29"/>
    </row>
    <row r="86" spans="1:5">
      <c r="A86" s="10" t="s">
        <v>79</v>
      </c>
      <c r="B86" s="11">
        <v>323175</v>
      </c>
      <c r="C86" s="12">
        <v>-315113</v>
      </c>
      <c r="D86" s="11">
        <v>8062</v>
      </c>
    </row>
    <row r="87" spans="1:5">
      <c r="A87" s="10" t="s">
        <v>80</v>
      </c>
      <c r="B87" s="11">
        <v>13405</v>
      </c>
      <c r="C87" s="12">
        <v>-10165</v>
      </c>
      <c r="D87" s="11">
        <v>3240</v>
      </c>
      <c r="E87" s="30"/>
    </row>
    <row r="88" spans="1:5">
      <c r="A88" s="10" t="s">
        <v>81</v>
      </c>
      <c r="B88" s="11">
        <v>49358</v>
      </c>
      <c r="C88" s="12">
        <v>-14936</v>
      </c>
      <c r="D88" s="11">
        <v>34422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19654</v>
      </c>
      <c r="C91" s="12">
        <v>-211</v>
      </c>
      <c r="D91" s="11">
        <v>19443</v>
      </c>
    </row>
    <row r="92" spans="1:5" ht="30">
      <c r="A92" s="10" t="s">
        <v>85</v>
      </c>
      <c r="B92" s="11">
        <v>81416</v>
      </c>
      <c r="C92" s="12">
        <v>-80154</v>
      </c>
      <c r="D92" s="11">
        <v>1262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2068786</v>
      </c>
      <c r="C96" s="17">
        <f>SUM(C94,C84,C65,C58,C48,C34,C23,C12,C4)</f>
        <v>-806882</v>
      </c>
      <c r="D96" s="16">
        <f>SUM(D94,D84,D65,D58,D48,D34,D23,D12,D4)</f>
        <v>1261904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2068786</v>
      </c>
      <c r="C100" s="17">
        <f>SUM(C96,C98)</f>
        <v>-806882</v>
      </c>
      <c r="D100" s="16">
        <f t="shared" ref="D100" si="0">SUM(B100:C100)</f>
        <v>1261904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263308</v>
      </c>
      <c r="C4" s="9">
        <v>-23323</v>
      </c>
      <c r="D4" s="8">
        <v>239985</v>
      </c>
      <c r="E4" s="28"/>
      <c r="F4" s="26"/>
    </row>
    <row r="5" spans="1:6">
      <c r="A5" s="10" t="s">
        <v>6</v>
      </c>
      <c r="B5" s="11">
        <v>19943</v>
      </c>
      <c r="C5" s="12">
        <v>-2651</v>
      </c>
      <c r="D5" s="11">
        <v>17292</v>
      </c>
      <c r="E5" s="29"/>
      <c r="F5" s="26"/>
    </row>
    <row r="6" spans="1:6">
      <c r="A6" s="10" t="s">
        <v>7</v>
      </c>
      <c r="B6" s="11">
        <v>97146</v>
      </c>
      <c r="C6" s="12">
        <v>-7889</v>
      </c>
      <c r="D6" s="11">
        <v>89257</v>
      </c>
      <c r="F6" s="26"/>
    </row>
    <row r="7" spans="1:6">
      <c r="A7" s="10" t="s">
        <v>8</v>
      </c>
      <c r="B7" s="11">
        <v>100156</v>
      </c>
      <c r="C7" s="12">
        <v>-9453</v>
      </c>
      <c r="D7" s="11">
        <v>90703</v>
      </c>
      <c r="F7" s="26"/>
    </row>
    <row r="8" spans="1:6">
      <c r="A8" s="10" t="s">
        <v>9</v>
      </c>
      <c r="B8" s="11">
        <v>42097</v>
      </c>
      <c r="C8" s="12">
        <v>-3222</v>
      </c>
      <c r="D8" s="11">
        <v>38875</v>
      </c>
      <c r="F8" s="26"/>
    </row>
    <row r="9" spans="1:6">
      <c r="A9" s="10" t="s">
        <v>10</v>
      </c>
      <c r="B9" s="11">
        <v>3966</v>
      </c>
      <c r="C9" s="12">
        <v>-108</v>
      </c>
      <c r="D9" s="11">
        <v>3858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23215</v>
      </c>
      <c r="C12" s="17">
        <v>-3248</v>
      </c>
      <c r="D12" s="16">
        <v>19967</v>
      </c>
      <c r="E12" s="28"/>
      <c r="F12" s="26"/>
    </row>
    <row r="13" spans="1:6">
      <c r="A13" s="10" t="s">
        <v>13</v>
      </c>
      <c r="B13" s="11">
        <v>1773</v>
      </c>
      <c r="C13" s="12">
        <v>0</v>
      </c>
      <c r="D13" s="11">
        <v>1773</v>
      </c>
      <c r="E13" s="29"/>
      <c r="F13" s="26"/>
    </row>
    <row r="14" spans="1:6">
      <c r="A14" s="10" t="s">
        <v>14</v>
      </c>
      <c r="B14" s="11">
        <v>1950</v>
      </c>
      <c r="C14" s="12">
        <v>-1</v>
      </c>
      <c r="D14" s="11">
        <v>1949</v>
      </c>
      <c r="F14" s="26"/>
    </row>
    <row r="15" spans="1:6">
      <c r="A15" s="10" t="s">
        <v>15</v>
      </c>
      <c r="B15" s="11">
        <v>6914</v>
      </c>
      <c r="C15" s="12">
        <v>0</v>
      </c>
      <c r="D15" s="11">
        <v>6914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67</v>
      </c>
      <c r="C17" s="12">
        <v>-54</v>
      </c>
      <c r="D17" s="11">
        <v>13</v>
      </c>
      <c r="F17" s="26"/>
    </row>
    <row r="18" spans="1:6">
      <c r="A18" s="10" t="s">
        <v>18</v>
      </c>
      <c r="B18" s="11">
        <v>838</v>
      </c>
      <c r="C18" s="12">
        <v>-18</v>
      </c>
      <c r="D18" s="11">
        <v>820</v>
      </c>
      <c r="F18" s="26"/>
    </row>
    <row r="19" spans="1:6">
      <c r="A19" s="10" t="s">
        <v>19</v>
      </c>
      <c r="B19" s="11">
        <v>5240</v>
      </c>
      <c r="C19" s="12">
        <v>-1227</v>
      </c>
      <c r="D19" s="11">
        <v>4013</v>
      </c>
      <c r="F19" s="26"/>
    </row>
    <row r="20" spans="1:6">
      <c r="A20" s="10" t="s">
        <v>20</v>
      </c>
      <c r="B20" s="11">
        <v>3791</v>
      </c>
      <c r="C20" s="12">
        <v>-1948</v>
      </c>
      <c r="D20" s="11">
        <v>1843</v>
      </c>
      <c r="F20" s="26"/>
    </row>
    <row r="21" spans="1:6">
      <c r="A21" s="10" t="s">
        <v>21</v>
      </c>
      <c r="B21" s="11">
        <v>2642</v>
      </c>
      <c r="C21" s="12">
        <v>0</v>
      </c>
      <c r="D21" s="11">
        <v>2642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150161</v>
      </c>
      <c r="C23" s="17">
        <v>-11664</v>
      </c>
      <c r="D23" s="16">
        <v>138497</v>
      </c>
      <c r="E23" s="28"/>
      <c r="F23" s="26"/>
    </row>
    <row r="24" spans="1:6">
      <c r="A24" s="10" t="s">
        <v>23</v>
      </c>
      <c r="B24" s="11">
        <v>548</v>
      </c>
      <c r="C24" s="12">
        <v>0</v>
      </c>
      <c r="D24" s="11">
        <v>548</v>
      </c>
      <c r="E24" s="29"/>
      <c r="F24" s="26"/>
    </row>
    <row r="25" spans="1:6">
      <c r="A25" s="10" t="s">
        <v>24</v>
      </c>
      <c r="B25" s="11">
        <v>76</v>
      </c>
      <c r="C25" s="12">
        <v>-18</v>
      </c>
      <c r="D25" s="11">
        <v>58</v>
      </c>
      <c r="E25" s="29"/>
      <c r="F25" s="26"/>
    </row>
    <row r="26" spans="1:6">
      <c r="A26" s="10" t="s">
        <v>25</v>
      </c>
      <c r="B26" s="11">
        <v>48288</v>
      </c>
      <c r="C26" s="12">
        <v>-8241</v>
      </c>
      <c r="D26" s="11">
        <v>40047</v>
      </c>
      <c r="F26" s="26"/>
    </row>
    <row r="27" spans="1:6">
      <c r="A27" s="18" t="s">
        <v>26</v>
      </c>
      <c r="B27" s="11">
        <v>58824</v>
      </c>
      <c r="C27" s="12">
        <v>0</v>
      </c>
      <c r="D27" s="11">
        <v>58824</v>
      </c>
      <c r="E27" s="30"/>
      <c r="F27" s="26"/>
    </row>
    <row r="28" spans="1:6">
      <c r="A28" s="18" t="s">
        <v>27</v>
      </c>
      <c r="B28" s="11">
        <v>6585</v>
      </c>
      <c r="C28" s="12">
        <v>0</v>
      </c>
      <c r="D28" s="11">
        <v>6585</v>
      </c>
      <c r="F28" s="26"/>
    </row>
    <row r="29" spans="1:6">
      <c r="A29" s="10" t="s">
        <v>28</v>
      </c>
      <c r="B29" s="11">
        <v>23824</v>
      </c>
      <c r="C29" s="12">
        <v>0</v>
      </c>
      <c r="D29" s="11">
        <v>23824</v>
      </c>
      <c r="F29" s="26"/>
    </row>
    <row r="30" spans="1:6">
      <c r="A30" s="10" t="s">
        <v>29</v>
      </c>
      <c r="B30" s="11">
        <v>6261</v>
      </c>
      <c r="C30" s="12">
        <v>0</v>
      </c>
      <c r="D30" s="11">
        <v>6261</v>
      </c>
      <c r="F30" s="26"/>
    </row>
    <row r="31" spans="1:6">
      <c r="A31" s="10" t="s">
        <v>30</v>
      </c>
      <c r="B31" s="11">
        <v>2406</v>
      </c>
      <c r="C31" s="12">
        <v>-74</v>
      </c>
      <c r="D31" s="11">
        <v>2332</v>
      </c>
      <c r="F31" s="26"/>
    </row>
    <row r="32" spans="1:6">
      <c r="A32" s="10" t="s">
        <v>31</v>
      </c>
      <c r="B32" s="11">
        <v>3349</v>
      </c>
      <c r="C32" s="12">
        <v>-3331</v>
      </c>
      <c r="D32" s="11">
        <v>18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36635</v>
      </c>
      <c r="C34" s="17">
        <v>-10012</v>
      </c>
      <c r="D34" s="16">
        <v>26623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4221</v>
      </c>
      <c r="C36" s="12">
        <v>-1436</v>
      </c>
      <c r="D36" s="11">
        <v>2785</v>
      </c>
      <c r="F36" s="26"/>
    </row>
    <row r="37" spans="1:6">
      <c r="A37" s="10" t="s">
        <v>34</v>
      </c>
      <c r="B37" s="11">
        <v>9975</v>
      </c>
      <c r="C37" s="12">
        <v>-2063</v>
      </c>
      <c r="D37" s="11">
        <v>7912</v>
      </c>
      <c r="E37" s="31"/>
      <c r="F37" s="26"/>
    </row>
    <row r="38" spans="1:6">
      <c r="A38" s="10" t="s">
        <v>35</v>
      </c>
      <c r="B38" s="11">
        <v>5826</v>
      </c>
      <c r="C38" s="12">
        <v>-1692</v>
      </c>
      <c r="D38" s="11">
        <v>4134</v>
      </c>
      <c r="F38" s="25"/>
    </row>
    <row r="39" spans="1:6">
      <c r="A39" s="10" t="s">
        <v>36</v>
      </c>
      <c r="B39" s="11">
        <v>687</v>
      </c>
      <c r="C39" s="12">
        <v>0</v>
      </c>
      <c r="D39" s="11">
        <v>687</v>
      </c>
      <c r="F39" s="26"/>
    </row>
    <row r="40" spans="1:6">
      <c r="A40" s="10" t="s">
        <v>37</v>
      </c>
      <c r="B40" s="11">
        <v>2858</v>
      </c>
      <c r="C40" s="12">
        <v>-1087</v>
      </c>
      <c r="D40" s="11">
        <v>1771</v>
      </c>
      <c r="F40" s="32"/>
    </row>
    <row r="41" spans="1:6">
      <c r="A41" s="10" t="s">
        <v>38</v>
      </c>
      <c r="B41" s="11">
        <v>1607</v>
      </c>
      <c r="C41" s="12">
        <v>-2251</v>
      </c>
      <c r="D41" s="11">
        <v>-644</v>
      </c>
      <c r="F41" s="26"/>
    </row>
    <row r="42" spans="1:6">
      <c r="A42" s="10" t="s">
        <v>39</v>
      </c>
      <c r="B42" s="11">
        <v>146</v>
      </c>
      <c r="C42" s="12">
        <v>0</v>
      </c>
      <c r="D42" s="11">
        <v>146</v>
      </c>
      <c r="F42" s="26"/>
    </row>
    <row r="43" spans="1:6">
      <c r="A43" s="10" t="s">
        <v>40</v>
      </c>
      <c r="B43" s="11">
        <v>8558</v>
      </c>
      <c r="C43" s="12">
        <v>-10</v>
      </c>
      <c r="D43" s="11">
        <v>8548</v>
      </c>
      <c r="F43" s="26"/>
    </row>
    <row r="44" spans="1:6">
      <c r="A44" s="10" t="s">
        <v>41</v>
      </c>
      <c r="B44" s="11">
        <v>776</v>
      </c>
      <c r="C44" s="12">
        <v>-19</v>
      </c>
      <c r="D44" s="11">
        <v>757</v>
      </c>
      <c r="F44" s="26"/>
    </row>
    <row r="45" spans="1:6">
      <c r="A45" s="10" t="s">
        <v>42</v>
      </c>
      <c r="B45" s="11">
        <v>1981</v>
      </c>
      <c r="C45" s="12">
        <v>-1454</v>
      </c>
      <c r="D45" s="11">
        <v>527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40291</v>
      </c>
      <c r="C48" s="17">
        <v>-9013</v>
      </c>
      <c r="D48" s="16">
        <v>31278</v>
      </c>
      <c r="E48" s="28"/>
      <c r="F48" s="26"/>
    </row>
    <row r="49" spans="1:6">
      <c r="A49" s="10" t="s">
        <v>45</v>
      </c>
      <c r="B49" s="11">
        <v>2179</v>
      </c>
      <c r="C49" s="12">
        <v>-3046</v>
      </c>
      <c r="D49" s="11">
        <v>-867</v>
      </c>
      <c r="F49" s="26"/>
    </row>
    <row r="50" spans="1:6">
      <c r="A50" s="10" t="s">
        <v>46</v>
      </c>
      <c r="B50" s="11">
        <v>2</v>
      </c>
      <c r="C50" s="12">
        <v>0</v>
      </c>
      <c r="D50" s="11">
        <v>2</v>
      </c>
      <c r="F50" s="26"/>
    </row>
    <row r="51" spans="1:6">
      <c r="A51" s="10" t="s">
        <v>47</v>
      </c>
      <c r="B51" s="11">
        <v>207</v>
      </c>
      <c r="C51" s="12">
        <v>0</v>
      </c>
      <c r="D51" s="11">
        <v>207</v>
      </c>
      <c r="F51" s="26"/>
    </row>
    <row r="52" spans="1:6">
      <c r="A52" s="10" t="s">
        <v>48</v>
      </c>
      <c r="B52" s="11">
        <v>5472</v>
      </c>
      <c r="C52" s="12">
        <v>-1049</v>
      </c>
      <c r="D52" s="11">
        <v>4423</v>
      </c>
      <c r="F52" s="26"/>
    </row>
    <row r="53" spans="1:6">
      <c r="A53" s="10" t="s">
        <v>49</v>
      </c>
      <c r="B53" s="11">
        <v>704</v>
      </c>
      <c r="C53" s="12">
        <v>-92</v>
      </c>
      <c r="D53" s="11">
        <v>612</v>
      </c>
      <c r="F53" s="26"/>
    </row>
    <row r="54" spans="1:6">
      <c r="A54" s="10" t="s">
        <v>50</v>
      </c>
      <c r="B54" s="11">
        <v>16383</v>
      </c>
      <c r="C54" s="12">
        <v>-4126</v>
      </c>
      <c r="D54" s="11">
        <v>12257</v>
      </c>
    </row>
    <row r="55" spans="1:6">
      <c r="A55" s="10" t="s">
        <v>51</v>
      </c>
      <c r="B55" s="11">
        <v>13441</v>
      </c>
      <c r="C55" s="12">
        <v>-659</v>
      </c>
      <c r="D55" s="11">
        <v>12782</v>
      </c>
    </row>
    <row r="56" spans="1:6">
      <c r="A56" s="10" t="s">
        <v>52</v>
      </c>
      <c r="B56" s="11">
        <v>1903</v>
      </c>
      <c r="C56" s="12">
        <v>-41</v>
      </c>
      <c r="D56" s="11">
        <v>1862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17616</v>
      </c>
      <c r="C58" s="17">
        <v>-14545</v>
      </c>
      <c r="D58" s="16">
        <v>3071</v>
      </c>
      <c r="E58" s="28"/>
    </row>
    <row r="59" spans="1:6">
      <c r="A59" s="10" t="s">
        <v>55</v>
      </c>
      <c r="B59" s="11">
        <v>2322</v>
      </c>
      <c r="C59" s="12">
        <v>-2548</v>
      </c>
      <c r="D59" s="11">
        <v>-226</v>
      </c>
    </row>
    <row r="60" spans="1:6">
      <c r="A60" s="10" t="s">
        <v>56</v>
      </c>
      <c r="B60" s="11">
        <v>4948</v>
      </c>
      <c r="C60" s="12">
        <v>-3906</v>
      </c>
      <c r="D60" s="11">
        <v>1042</v>
      </c>
    </row>
    <row r="61" spans="1:6">
      <c r="A61" s="10" t="s">
        <v>57</v>
      </c>
      <c r="B61" s="11">
        <v>819</v>
      </c>
      <c r="C61" s="12">
        <v>-15</v>
      </c>
      <c r="D61" s="11">
        <v>804</v>
      </c>
    </row>
    <row r="62" spans="1:6">
      <c r="A62" s="10" t="s">
        <v>58</v>
      </c>
      <c r="B62" s="11">
        <v>694</v>
      </c>
      <c r="C62" s="12">
        <v>-4</v>
      </c>
      <c r="D62" s="11">
        <v>690</v>
      </c>
    </row>
    <row r="63" spans="1:6">
      <c r="A63" s="10" t="s">
        <v>59</v>
      </c>
      <c r="B63" s="11">
        <v>8833</v>
      </c>
      <c r="C63" s="12">
        <v>-8072</v>
      </c>
      <c r="D63" s="11">
        <v>761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23661</v>
      </c>
      <c r="C65" s="17">
        <v>-11523</v>
      </c>
      <c r="D65" s="16">
        <v>12138</v>
      </c>
      <c r="E65" s="28"/>
    </row>
    <row r="66" spans="1:5">
      <c r="A66" s="10" t="s">
        <v>60</v>
      </c>
      <c r="B66" s="11">
        <v>751</v>
      </c>
      <c r="C66" s="12">
        <v>0</v>
      </c>
      <c r="D66" s="11">
        <v>751</v>
      </c>
      <c r="E66" s="28"/>
    </row>
    <row r="67" spans="1:5">
      <c r="A67" s="10" t="s">
        <v>61</v>
      </c>
      <c r="B67" s="11">
        <v>1322</v>
      </c>
      <c r="C67" s="12">
        <v>-895</v>
      </c>
      <c r="D67" s="11">
        <v>427</v>
      </c>
      <c r="E67" s="28"/>
    </row>
    <row r="68" spans="1:5">
      <c r="A68" s="10" t="s">
        <v>62</v>
      </c>
      <c r="B68" s="11">
        <v>253</v>
      </c>
      <c r="C68" s="12">
        <v>0</v>
      </c>
      <c r="D68" s="11">
        <v>253</v>
      </c>
      <c r="E68" s="28"/>
    </row>
    <row r="69" spans="1:5">
      <c r="A69" s="10" t="s">
        <v>63</v>
      </c>
      <c r="B69" s="11">
        <v>1270</v>
      </c>
      <c r="C69" s="12">
        <v>-860</v>
      </c>
      <c r="D69" s="11">
        <v>410</v>
      </c>
    </row>
    <row r="70" spans="1:5">
      <c r="A70" s="10" t="s">
        <v>64</v>
      </c>
      <c r="B70" s="11">
        <v>340</v>
      </c>
      <c r="C70" s="12">
        <v>-463</v>
      </c>
      <c r="D70" s="11">
        <v>-123</v>
      </c>
    </row>
    <row r="71" spans="1:5">
      <c r="A71" s="10" t="s">
        <v>65</v>
      </c>
      <c r="B71" s="11">
        <v>117</v>
      </c>
      <c r="C71" s="12">
        <v>-46</v>
      </c>
      <c r="D71" s="11">
        <v>71</v>
      </c>
    </row>
    <row r="72" spans="1:5">
      <c r="A72" s="10" t="s">
        <v>66</v>
      </c>
      <c r="B72" s="11">
        <v>635</v>
      </c>
      <c r="C72" s="12">
        <v>-1321</v>
      </c>
      <c r="D72" s="11">
        <v>-686</v>
      </c>
    </row>
    <row r="73" spans="1:5">
      <c r="A73" s="10" t="s">
        <v>67</v>
      </c>
      <c r="B73" s="11">
        <v>508</v>
      </c>
      <c r="C73" s="12">
        <v>-43</v>
      </c>
      <c r="D73" s="11">
        <v>465</v>
      </c>
    </row>
    <row r="74" spans="1:5">
      <c r="A74" s="10" t="s">
        <v>68</v>
      </c>
      <c r="B74" s="11">
        <v>450</v>
      </c>
      <c r="C74" s="12">
        <v>0</v>
      </c>
      <c r="D74" s="11">
        <v>450</v>
      </c>
    </row>
    <row r="75" spans="1:5">
      <c r="A75" s="10" t="s">
        <v>69</v>
      </c>
      <c r="B75" s="11">
        <v>474</v>
      </c>
      <c r="C75" s="12">
        <v>0</v>
      </c>
      <c r="D75" s="11">
        <v>474</v>
      </c>
    </row>
    <row r="76" spans="1:5">
      <c r="A76" s="10" t="s">
        <v>70</v>
      </c>
      <c r="B76" s="11">
        <v>1445</v>
      </c>
      <c r="C76" s="12">
        <v>0</v>
      </c>
      <c r="D76" s="11">
        <v>1445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755</v>
      </c>
      <c r="C79" s="12">
        <v>-2198</v>
      </c>
      <c r="D79" s="11">
        <v>-1443</v>
      </c>
    </row>
    <row r="80" spans="1:5">
      <c r="A80" s="10" t="s">
        <v>74</v>
      </c>
      <c r="B80" s="11">
        <v>6608</v>
      </c>
      <c r="C80" s="12">
        <v>0</v>
      </c>
      <c r="D80" s="11">
        <v>6608</v>
      </c>
    </row>
    <row r="81" spans="1:5">
      <c r="A81" s="10" t="s">
        <v>75</v>
      </c>
      <c r="B81" s="11">
        <v>2820</v>
      </c>
      <c r="C81" s="12">
        <v>0</v>
      </c>
      <c r="D81" s="11">
        <v>2820</v>
      </c>
    </row>
    <row r="82" spans="1:5">
      <c r="A82" s="10" t="s">
        <v>76</v>
      </c>
      <c r="B82" s="11">
        <v>5913</v>
      </c>
      <c r="C82" s="12">
        <v>-5697</v>
      </c>
      <c r="D82" s="11">
        <v>216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59502</v>
      </c>
      <c r="C84" s="17">
        <v>-49844</v>
      </c>
      <c r="D84" s="16">
        <v>9658</v>
      </c>
      <c r="E84" s="28"/>
    </row>
    <row r="85" spans="1:5">
      <c r="A85" s="10" t="s">
        <v>78</v>
      </c>
      <c r="B85" s="11">
        <v>3809</v>
      </c>
      <c r="C85" s="12">
        <v>-2396</v>
      </c>
      <c r="D85" s="11">
        <v>1413</v>
      </c>
      <c r="E85" s="29"/>
    </row>
    <row r="86" spans="1:5">
      <c r="A86" s="10" t="s">
        <v>79</v>
      </c>
      <c r="B86" s="11">
        <v>21397</v>
      </c>
      <c r="C86" s="12">
        <v>-20905</v>
      </c>
      <c r="D86" s="11">
        <v>492</v>
      </c>
    </row>
    <row r="87" spans="1:5">
      <c r="A87" s="10" t="s">
        <v>80</v>
      </c>
      <c r="B87" s="11">
        <v>22861</v>
      </c>
      <c r="C87" s="12">
        <v>-21380</v>
      </c>
      <c r="D87" s="11">
        <v>1481</v>
      </c>
      <c r="E87" s="30"/>
    </row>
    <row r="88" spans="1:5">
      <c r="A88" s="10" t="s">
        <v>81</v>
      </c>
      <c r="B88" s="11">
        <v>4754</v>
      </c>
      <c r="C88" s="12">
        <v>-3618</v>
      </c>
      <c r="D88" s="11">
        <v>1136</v>
      </c>
    </row>
    <row r="89" spans="1:5">
      <c r="A89" s="10" t="s">
        <v>82</v>
      </c>
      <c r="B89" s="11">
        <v>237</v>
      </c>
      <c r="C89" s="12">
        <v>0</v>
      </c>
      <c r="D89" s="11">
        <v>237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1579</v>
      </c>
      <c r="C91" s="12">
        <v>0</v>
      </c>
      <c r="D91" s="11">
        <v>1579</v>
      </c>
    </row>
    <row r="92" spans="1:5" ht="30">
      <c r="A92" s="10" t="s">
        <v>85</v>
      </c>
      <c r="B92" s="11">
        <v>4865</v>
      </c>
      <c r="C92" s="12">
        <v>-1545</v>
      </c>
      <c r="D92" s="11">
        <v>3320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11874</v>
      </c>
      <c r="C94" s="17">
        <v>-15449</v>
      </c>
      <c r="D94" s="16">
        <v>-3575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626263</v>
      </c>
      <c r="C96" s="17">
        <f>SUM(C94,C84,C65,C58,C48,C34,C23,C12,C4)</f>
        <v>-148621</v>
      </c>
      <c r="D96" s="16">
        <f>SUM(D94,D84,D65,D58,D48,D34,D23,D12,D4)</f>
        <v>477642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29822</v>
      </c>
      <c r="C98" s="17">
        <v>-52553</v>
      </c>
      <c r="D98" s="16">
        <v>-22731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656085</v>
      </c>
      <c r="C100" s="17">
        <f>SUM(C96,C98)</f>
        <v>-201174</v>
      </c>
      <c r="D100" s="16">
        <f t="shared" ref="D100" si="0">SUM(B100:C100)</f>
        <v>454911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82734</v>
      </c>
      <c r="C4" s="9">
        <v>-6522</v>
      </c>
      <c r="D4" s="8">
        <v>76212</v>
      </c>
      <c r="E4" s="28"/>
      <c r="F4" s="26"/>
    </row>
    <row r="5" spans="1:6">
      <c r="A5" s="10" t="s">
        <v>6</v>
      </c>
      <c r="B5" s="11">
        <v>8884</v>
      </c>
      <c r="C5" s="12">
        <v>-505</v>
      </c>
      <c r="D5" s="11">
        <v>8379</v>
      </c>
      <c r="E5" s="29"/>
      <c r="F5" s="26"/>
    </row>
    <row r="6" spans="1:6">
      <c r="A6" s="10" t="s">
        <v>7</v>
      </c>
      <c r="B6" s="11">
        <v>27939</v>
      </c>
      <c r="C6" s="12">
        <v>-3091</v>
      </c>
      <c r="D6" s="11">
        <v>24848</v>
      </c>
      <c r="F6" s="26"/>
    </row>
    <row r="7" spans="1:6">
      <c r="A7" s="10" t="s">
        <v>8</v>
      </c>
      <c r="B7" s="11">
        <v>30730</v>
      </c>
      <c r="C7" s="12">
        <v>-1929</v>
      </c>
      <c r="D7" s="11">
        <v>28801</v>
      </c>
      <c r="F7" s="26"/>
    </row>
    <row r="8" spans="1:6">
      <c r="A8" s="10" t="s">
        <v>9</v>
      </c>
      <c r="B8" s="11">
        <v>9446</v>
      </c>
      <c r="C8" s="12">
        <v>-32</v>
      </c>
      <c r="D8" s="11">
        <v>9414</v>
      </c>
      <c r="F8" s="26"/>
    </row>
    <row r="9" spans="1:6">
      <c r="A9" s="10" t="s">
        <v>10</v>
      </c>
      <c r="B9" s="11">
        <v>2117</v>
      </c>
      <c r="C9" s="12">
        <v>-158</v>
      </c>
      <c r="D9" s="11">
        <v>1959</v>
      </c>
      <c r="F9" s="26"/>
    </row>
    <row r="10" spans="1:6">
      <c r="A10" s="10" t="s">
        <v>11</v>
      </c>
      <c r="B10" s="11">
        <v>3618</v>
      </c>
      <c r="C10" s="12">
        <v>-807</v>
      </c>
      <c r="D10" s="11">
        <v>2811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8705</v>
      </c>
      <c r="C12" s="17">
        <v>-546</v>
      </c>
      <c r="D12" s="16">
        <v>8159</v>
      </c>
      <c r="E12" s="28"/>
      <c r="F12" s="26"/>
    </row>
    <row r="13" spans="1:6">
      <c r="A13" s="10" t="s">
        <v>13</v>
      </c>
      <c r="B13" s="11">
        <v>270</v>
      </c>
      <c r="C13" s="12">
        <v>-3</v>
      </c>
      <c r="D13" s="11">
        <v>267</v>
      </c>
      <c r="E13" s="29"/>
      <c r="F13" s="26"/>
    </row>
    <row r="14" spans="1:6">
      <c r="A14" s="10" t="s">
        <v>14</v>
      </c>
      <c r="B14" s="11">
        <v>445</v>
      </c>
      <c r="C14" s="12">
        <v>-60</v>
      </c>
      <c r="D14" s="11">
        <v>385</v>
      </c>
      <c r="F14" s="26"/>
    </row>
    <row r="15" spans="1:6">
      <c r="A15" s="10" t="s">
        <v>15</v>
      </c>
      <c r="B15" s="11">
        <v>1410</v>
      </c>
      <c r="C15" s="12">
        <v>-53</v>
      </c>
      <c r="D15" s="11">
        <v>1357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256</v>
      </c>
      <c r="C17" s="12">
        <v>-57</v>
      </c>
      <c r="D17" s="11">
        <v>199</v>
      </c>
      <c r="F17" s="26"/>
    </row>
    <row r="18" spans="1:6">
      <c r="A18" s="10" t="s">
        <v>18</v>
      </c>
      <c r="B18" s="11">
        <v>294</v>
      </c>
      <c r="C18" s="12">
        <v>-59</v>
      </c>
      <c r="D18" s="11">
        <v>235</v>
      </c>
      <c r="F18" s="26"/>
    </row>
    <row r="19" spans="1:6">
      <c r="A19" s="10" t="s">
        <v>19</v>
      </c>
      <c r="B19" s="11">
        <v>2086</v>
      </c>
      <c r="C19" s="12">
        <v>-60</v>
      </c>
      <c r="D19" s="11">
        <v>2026</v>
      </c>
      <c r="F19" s="26"/>
    </row>
    <row r="20" spans="1:6">
      <c r="A20" s="10" t="s">
        <v>20</v>
      </c>
      <c r="B20" s="11">
        <v>2020</v>
      </c>
      <c r="C20" s="12">
        <v>-144</v>
      </c>
      <c r="D20" s="11">
        <v>1876</v>
      </c>
      <c r="F20" s="26"/>
    </row>
    <row r="21" spans="1:6">
      <c r="A21" s="10" t="s">
        <v>21</v>
      </c>
      <c r="B21" s="11">
        <v>1924</v>
      </c>
      <c r="C21" s="12">
        <v>-110</v>
      </c>
      <c r="D21" s="11">
        <v>1814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66640</v>
      </c>
      <c r="C23" s="17">
        <v>-21348</v>
      </c>
      <c r="D23" s="16">
        <v>45292</v>
      </c>
      <c r="E23" s="28"/>
      <c r="F23" s="26"/>
    </row>
    <row r="24" spans="1:6">
      <c r="A24" s="10" t="s">
        <v>23</v>
      </c>
      <c r="B24" s="11">
        <v>1043</v>
      </c>
      <c r="C24" s="12">
        <v>-118</v>
      </c>
      <c r="D24" s="11">
        <v>925</v>
      </c>
      <c r="E24" s="29"/>
      <c r="F24" s="26"/>
    </row>
    <row r="25" spans="1:6">
      <c r="A25" s="10" t="s">
        <v>24</v>
      </c>
      <c r="B25" s="11">
        <v>4</v>
      </c>
      <c r="C25" s="12">
        <v>0</v>
      </c>
      <c r="D25" s="11">
        <v>4</v>
      </c>
      <c r="E25" s="29"/>
      <c r="F25" s="26"/>
    </row>
    <row r="26" spans="1:6">
      <c r="A26" s="10" t="s">
        <v>25</v>
      </c>
      <c r="B26" s="11">
        <v>13132</v>
      </c>
      <c r="C26" s="12">
        <v>-864</v>
      </c>
      <c r="D26" s="11">
        <v>12268</v>
      </c>
      <c r="F26" s="26"/>
    </row>
    <row r="27" spans="1:6">
      <c r="A27" s="18" t="s">
        <v>26</v>
      </c>
      <c r="B27" s="11">
        <v>33081</v>
      </c>
      <c r="C27" s="12">
        <v>-7993</v>
      </c>
      <c r="D27" s="11">
        <v>25088</v>
      </c>
      <c r="E27" s="30"/>
      <c r="F27" s="26"/>
    </row>
    <row r="28" spans="1:6">
      <c r="A28" s="18" t="s">
        <v>27</v>
      </c>
      <c r="B28" s="11">
        <v>3419</v>
      </c>
      <c r="C28" s="12">
        <v>-1283</v>
      </c>
      <c r="D28" s="11">
        <v>2136</v>
      </c>
      <c r="F28" s="26"/>
    </row>
    <row r="29" spans="1:6">
      <c r="A29" s="10" t="s">
        <v>28</v>
      </c>
      <c r="B29" s="11">
        <v>8640</v>
      </c>
      <c r="C29" s="12">
        <v>-4795</v>
      </c>
      <c r="D29" s="11">
        <v>3845</v>
      </c>
      <c r="F29" s="26"/>
    </row>
    <row r="30" spans="1:6">
      <c r="A30" s="10" t="s">
        <v>29</v>
      </c>
      <c r="B30" s="11">
        <v>3011</v>
      </c>
      <c r="C30" s="12">
        <v>-2784</v>
      </c>
      <c r="D30" s="11">
        <v>227</v>
      </c>
      <c r="F30" s="26"/>
    </row>
    <row r="31" spans="1:6">
      <c r="A31" s="10" t="s">
        <v>30</v>
      </c>
      <c r="B31" s="11">
        <v>2312</v>
      </c>
      <c r="C31" s="12">
        <v>-1518</v>
      </c>
      <c r="D31" s="11">
        <v>794</v>
      </c>
      <c r="F31" s="26"/>
    </row>
    <row r="32" spans="1:6">
      <c r="A32" s="10" t="s">
        <v>31</v>
      </c>
      <c r="B32" s="11">
        <v>1998</v>
      </c>
      <c r="C32" s="12">
        <v>-1993</v>
      </c>
      <c r="D32" s="11">
        <v>5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8242</v>
      </c>
      <c r="C34" s="17">
        <v>-2980</v>
      </c>
      <c r="D34" s="16">
        <v>5262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564</v>
      </c>
      <c r="C36" s="12">
        <v>0</v>
      </c>
      <c r="D36" s="11">
        <v>564</v>
      </c>
      <c r="F36" s="26"/>
    </row>
    <row r="37" spans="1:6">
      <c r="A37" s="10" t="s">
        <v>34</v>
      </c>
      <c r="B37" s="11">
        <v>4043</v>
      </c>
      <c r="C37" s="12">
        <v>-2566</v>
      </c>
      <c r="D37" s="11">
        <v>1477</v>
      </c>
      <c r="E37" s="31"/>
      <c r="F37" s="26"/>
    </row>
    <row r="38" spans="1:6">
      <c r="A38" s="10" t="s">
        <v>35</v>
      </c>
      <c r="B38" s="11">
        <v>1059</v>
      </c>
      <c r="C38" s="12">
        <v>-18</v>
      </c>
      <c r="D38" s="11">
        <v>1041</v>
      </c>
      <c r="F38" s="25"/>
    </row>
    <row r="39" spans="1:6">
      <c r="A39" s="10" t="s">
        <v>36</v>
      </c>
      <c r="B39" s="11">
        <v>311</v>
      </c>
      <c r="C39" s="12">
        <v>0</v>
      </c>
      <c r="D39" s="11">
        <v>311</v>
      </c>
      <c r="F39" s="26"/>
    </row>
    <row r="40" spans="1:6">
      <c r="A40" s="10" t="s">
        <v>37</v>
      </c>
      <c r="B40" s="11">
        <v>215</v>
      </c>
      <c r="C40" s="12">
        <v>0</v>
      </c>
      <c r="D40" s="11">
        <v>215</v>
      </c>
      <c r="F40" s="32"/>
    </row>
    <row r="41" spans="1:6">
      <c r="A41" s="10" t="s">
        <v>38</v>
      </c>
      <c r="B41" s="11">
        <v>397</v>
      </c>
      <c r="C41" s="12">
        <v>-396</v>
      </c>
      <c r="D41" s="11">
        <v>1</v>
      </c>
      <c r="F41" s="26"/>
    </row>
    <row r="42" spans="1:6">
      <c r="A42" s="10" t="s">
        <v>39</v>
      </c>
      <c r="B42" s="11">
        <v>168</v>
      </c>
      <c r="C42" s="12">
        <v>0</v>
      </c>
      <c r="D42" s="11">
        <v>168</v>
      </c>
      <c r="F42" s="26"/>
    </row>
    <row r="43" spans="1:6">
      <c r="A43" s="10" t="s">
        <v>40</v>
      </c>
      <c r="B43" s="11">
        <v>1449</v>
      </c>
      <c r="C43" s="12">
        <v>0</v>
      </c>
      <c r="D43" s="11">
        <v>1449</v>
      </c>
      <c r="F43" s="26"/>
    </row>
    <row r="44" spans="1:6">
      <c r="A44" s="10" t="s">
        <v>41</v>
      </c>
      <c r="B44" s="11">
        <v>36</v>
      </c>
      <c r="C44" s="12">
        <v>0</v>
      </c>
      <c r="D44" s="11">
        <v>36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10741</v>
      </c>
      <c r="C48" s="17">
        <v>-1765</v>
      </c>
      <c r="D48" s="16">
        <v>8976</v>
      </c>
      <c r="E48" s="28"/>
      <c r="F48" s="26"/>
    </row>
    <row r="49" spans="1:6">
      <c r="A49" s="10" t="s">
        <v>45</v>
      </c>
      <c r="B49" s="11">
        <v>1038</v>
      </c>
      <c r="C49" s="12">
        <v>-949</v>
      </c>
      <c r="D49" s="11">
        <v>89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113</v>
      </c>
      <c r="C51" s="12">
        <v>0</v>
      </c>
      <c r="D51" s="11">
        <v>113</v>
      </c>
      <c r="F51" s="26"/>
    </row>
    <row r="52" spans="1:6">
      <c r="A52" s="10" t="s">
        <v>48</v>
      </c>
      <c r="B52" s="11">
        <v>1600</v>
      </c>
      <c r="C52" s="12">
        <v>-59</v>
      </c>
      <c r="D52" s="11">
        <v>1541</v>
      </c>
      <c r="F52" s="26"/>
    </row>
    <row r="53" spans="1:6">
      <c r="A53" s="10" t="s">
        <v>49</v>
      </c>
      <c r="B53" s="11">
        <v>317</v>
      </c>
      <c r="C53" s="12">
        <v>-2</v>
      </c>
      <c r="D53" s="11">
        <v>315</v>
      </c>
      <c r="F53" s="26"/>
    </row>
    <row r="54" spans="1:6">
      <c r="A54" s="10" t="s">
        <v>50</v>
      </c>
      <c r="B54" s="11">
        <v>2064</v>
      </c>
      <c r="C54" s="12">
        <v>-444</v>
      </c>
      <c r="D54" s="11">
        <v>1620</v>
      </c>
    </row>
    <row r="55" spans="1:6">
      <c r="A55" s="10" t="s">
        <v>51</v>
      </c>
      <c r="B55" s="11">
        <v>4102</v>
      </c>
      <c r="C55" s="12">
        <v>-292</v>
      </c>
      <c r="D55" s="11">
        <v>3810</v>
      </c>
    </row>
    <row r="56" spans="1:6">
      <c r="A56" s="10" t="s">
        <v>52</v>
      </c>
      <c r="B56" s="11">
        <v>1507</v>
      </c>
      <c r="C56" s="12">
        <v>-19</v>
      </c>
      <c r="D56" s="11">
        <v>1488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9087</v>
      </c>
      <c r="C58" s="17">
        <v>-3659</v>
      </c>
      <c r="D58" s="16">
        <v>5428</v>
      </c>
      <c r="E58" s="28"/>
    </row>
    <row r="59" spans="1:6">
      <c r="A59" s="10" t="s">
        <v>55</v>
      </c>
      <c r="B59" s="11">
        <v>297</v>
      </c>
      <c r="C59" s="12">
        <v>-323</v>
      </c>
      <c r="D59" s="11">
        <v>-26</v>
      </c>
    </row>
    <row r="60" spans="1:6">
      <c r="A60" s="10" t="s">
        <v>56</v>
      </c>
      <c r="B60" s="11">
        <v>397</v>
      </c>
      <c r="C60" s="12">
        <v>-378</v>
      </c>
      <c r="D60" s="11">
        <v>19</v>
      </c>
    </row>
    <row r="61" spans="1:6">
      <c r="A61" s="10" t="s">
        <v>57</v>
      </c>
      <c r="B61" s="11">
        <v>1656</v>
      </c>
      <c r="C61" s="12">
        <v>-1066</v>
      </c>
      <c r="D61" s="11">
        <v>590</v>
      </c>
    </row>
    <row r="62" spans="1:6">
      <c r="A62" s="10" t="s">
        <v>58</v>
      </c>
      <c r="B62" s="11">
        <v>74</v>
      </c>
      <c r="C62" s="12">
        <v>0</v>
      </c>
      <c r="D62" s="11">
        <v>74</v>
      </c>
    </row>
    <row r="63" spans="1:6">
      <c r="A63" s="10" t="s">
        <v>59</v>
      </c>
      <c r="B63" s="11">
        <v>6663</v>
      </c>
      <c r="C63" s="12">
        <v>-1892</v>
      </c>
      <c r="D63" s="11">
        <v>4771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9402</v>
      </c>
      <c r="C65" s="17">
        <v>-2458</v>
      </c>
      <c r="D65" s="16">
        <v>6944</v>
      </c>
      <c r="E65" s="28"/>
    </row>
    <row r="66" spans="1:5">
      <c r="A66" s="10" t="s">
        <v>60</v>
      </c>
      <c r="B66" s="11">
        <v>2119</v>
      </c>
      <c r="C66" s="12">
        <v>-978</v>
      </c>
      <c r="D66" s="11">
        <v>1141</v>
      </c>
      <c r="E66" s="28"/>
    </row>
    <row r="67" spans="1:5">
      <c r="A67" s="10" t="s">
        <v>61</v>
      </c>
      <c r="B67" s="11">
        <v>618</v>
      </c>
      <c r="C67" s="12">
        <v>-312</v>
      </c>
      <c r="D67" s="11">
        <v>306</v>
      </c>
      <c r="E67" s="28"/>
    </row>
    <row r="68" spans="1:5">
      <c r="A68" s="10" t="s">
        <v>62</v>
      </c>
      <c r="B68" s="11">
        <v>123</v>
      </c>
      <c r="C68" s="12">
        <v>-16</v>
      </c>
      <c r="D68" s="11">
        <v>107</v>
      </c>
      <c r="E68" s="28"/>
    </row>
    <row r="69" spans="1:5">
      <c r="A69" s="10" t="s">
        <v>63</v>
      </c>
      <c r="B69" s="11">
        <v>587</v>
      </c>
      <c r="C69" s="12">
        <v>-297</v>
      </c>
      <c r="D69" s="11">
        <v>290</v>
      </c>
    </row>
    <row r="70" spans="1:5">
      <c r="A70" s="10" t="s">
        <v>64</v>
      </c>
      <c r="B70" s="11">
        <v>142</v>
      </c>
      <c r="C70" s="12">
        <v>-85</v>
      </c>
      <c r="D70" s="11">
        <v>57</v>
      </c>
    </row>
    <row r="71" spans="1:5">
      <c r="A71" s="10" t="s">
        <v>65</v>
      </c>
      <c r="B71" s="11">
        <v>59</v>
      </c>
      <c r="C71" s="12">
        <v>-25</v>
      </c>
      <c r="D71" s="11">
        <v>34</v>
      </c>
    </row>
    <row r="72" spans="1:5">
      <c r="A72" s="10" t="s">
        <v>66</v>
      </c>
      <c r="B72" s="11">
        <v>217</v>
      </c>
      <c r="C72" s="12">
        <v>-272</v>
      </c>
      <c r="D72" s="11">
        <v>-55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112</v>
      </c>
      <c r="C74" s="12">
        <v>0</v>
      </c>
      <c r="D74" s="11">
        <v>112</v>
      </c>
    </row>
    <row r="75" spans="1:5">
      <c r="A75" s="10" t="s">
        <v>69</v>
      </c>
      <c r="B75" s="11">
        <v>51</v>
      </c>
      <c r="C75" s="12">
        <v>0</v>
      </c>
      <c r="D75" s="11">
        <v>51</v>
      </c>
    </row>
    <row r="76" spans="1:5">
      <c r="A76" s="10" t="s">
        <v>70</v>
      </c>
      <c r="B76" s="11">
        <v>347</v>
      </c>
      <c r="C76" s="12">
        <v>0</v>
      </c>
      <c r="D76" s="11">
        <v>347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13</v>
      </c>
      <c r="C78" s="12">
        <v>-23</v>
      </c>
      <c r="D78" s="11">
        <v>-10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1236</v>
      </c>
      <c r="C80" s="12">
        <v>0</v>
      </c>
      <c r="D80" s="11">
        <v>1236</v>
      </c>
    </row>
    <row r="81" spans="1:5">
      <c r="A81" s="10" t="s">
        <v>75</v>
      </c>
      <c r="B81" s="11">
        <v>3700</v>
      </c>
      <c r="C81" s="12">
        <v>-395</v>
      </c>
      <c r="D81" s="11">
        <v>3305</v>
      </c>
    </row>
    <row r="82" spans="1:5">
      <c r="A82" s="10" t="s">
        <v>76</v>
      </c>
      <c r="B82" s="11">
        <v>78</v>
      </c>
      <c r="C82" s="12">
        <v>-55</v>
      </c>
      <c r="D82" s="11">
        <v>23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42438</v>
      </c>
      <c r="C84" s="17">
        <v>-33428</v>
      </c>
      <c r="D84" s="16">
        <v>9010</v>
      </c>
      <c r="E84" s="28"/>
    </row>
    <row r="85" spans="1:5">
      <c r="A85" s="10" t="s">
        <v>78</v>
      </c>
      <c r="B85" s="11">
        <v>3567</v>
      </c>
      <c r="C85" s="12">
        <v>-2715</v>
      </c>
      <c r="D85" s="11">
        <v>852</v>
      </c>
      <c r="E85" s="29"/>
    </row>
    <row r="86" spans="1:5">
      <c r="A86" s="10" t="s">
        <v>79</v>
      </c>
      <c r="B86" s="11">
        <v>30729</v>
      </c>
      <c r="C86" s="12">
        <v>-29170</v>
      </c>
      <c r="D86" s="11">
        <v>1559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1696</v>
      </c>
      <c r="C88" s="12">
        <v>-394</v>
      </c>
      <c r="D88" s="11">
        <v>1302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5241</v>
      </c>
      <c r="C91" s="12">
        <v>-978</v>
      </c>
      <c r="D91" s="11">
        <v>4263</v>
      </c>
    </row>
    <row r="92" spans="1:5" ht="30">
      <c r="A92" s="10" t="s">
        <v>85</v>
      </c>
      <c r="B92" s="11">
        <v>1205</v>
      </c>
      <c r="C92" s="12">
        <v>-171</v>
      </c>
      <c r="D92" s="11">
        <v>1034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887</v>
      </c>
      <c r="C94" s="17">
        <v>-1041</v>
      </c>
      <c r="D94" s="16">
        <v>-154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238876</v>
      </c>
      <c r="C96" s="17">
        <f>SUM(C94,C84,C65,C58,C48,C34,C23,C12,C4)</f>
        <v>-73747</v>
      </c>
      <c r="D96" s="16">
        <f>SUM(D94,D84,D65,D58,D48,D34,D23,D12,D4)</f>
        <v>165129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238876</v>
      </c>
      <c r="C100" s="17">
        <f>SUM(C96,C98)</f>
        <v>-73747</v>
      </c>
      <c r="D100" s="16">
        <f t="shared" ref="D100" si="0">SUM(B100:C100)</f>
        <v>165129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f>SUM(B5:B10)</f>
        <v>183063</v>
      </c>
      <c r="C4" s="9">
        <f t="shared" ref="C4" si="0">SUM(C5:C10)</f>
        <v>-10349</v>
      </c>
      <c r="D4" s="8">
        <f t="shared" ref="D4:D10" si="1">SUM(B4:C4)</f>
        <v>172714</v>
      </c>
      <c r="E4" s="28"/>
      <c r="F4" s="26"/>
    </row>
    <row r="5" spans="1:6">
      <c r="A5" s="10" t="s">
        <v>6</v>
      </c>
      <c r="B5" s="11">
        <v>17489</v>
      </c>
      <c r="C5" s="12">
        <v>-1936</v>
      </c>
      <c r="D5" s="11">
        <f t="shared" si="1"/>
        <v>15553</v>
      </c>
      <c r="E5" s="29"/>
      <c r="F5" s="26"/>
    </row>
    <row r="6" spans="1:6">
      <c r="A6" s="10" t="s">
        <v>7</v>
      </c>
      <c r="B6" s="11">
        <v>75119</v>
      </c>
      <c r="C6" s="12">
        <v>-3384</v>
      </c>
      <c r="D6" s="11">
        <f t="shared" si="1"/>
        <v>71735</v>
      </c>
      <c r="F6" s="26"/>
    </row>
    <row r="7" spans="1:6">
      <c r="A7" s="10" t="s">
        <v>8</v>
      </c>
      <c r="B7" s="11">
        <v>66619</v>
      </c>
      <c r="C7" s="12">
        <v>-3638</v>
      </c>
      <c r="D7" s="11">
        <f t="shared" si="1"/>
        <v>62981</v>
      </c>
      <c r="F7" s="26"/>
    </row>
    <row r="8" spans="1:6">
      <c r="A8" s="10" t="s">
        <v>9</v>
      </c>
      <c r="B8" s="11">
        <v>18312</v>
      </c>
      <c r="C8" s="12">
        <v>-387</v>
      </c>
      <c r="D8" s="11">
        <f t="shared" si="1"/>
        <v>17925</v>
      </c>
      <c r="F8" s="26"/>
    </row>
    <row r="9" spans="1:6">
      <c r="A9" s="10" t="s">
        <v>10</v>
      </c>
      <c r="B9" s="11">
        <v>5576</v>
      </c>
      <c r="C9" s="12">
        <v>-973</v>
      </c>
      <c r="D9" s="11">
        <f t="shared" si="1"/>
        <v>4603</v>
      </c>
      <c r="F9" s="26"/>
    </row>
    <row r="10" spans="1:6">
      <c r="A10" s="10" t="s">
        <v>11</v>
      </c>
      <c r="B10" s="11">
        <v>-52</v>
      </c>
      <c r="C10" s="12">
        <v>-31</v>
      </c>
      <c r="D10" s="11">
        <f t="shared" si="1"/>
        <v>-83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f>SUM(B13:B21)</f>
        <v>30059</v>
      </c>
      <c r="C12" s="17">
        <f t="shared" ref="C12" si="2">SUM(C13:C21)</f>
        <v>-3234</v>
      </c>
      <c r="D12" s="16">
        <f t="shared" ref="D12:D21" si="3">SUM(B12:C12)</f>
        <v>26825</v>
      </c>
      <c r="E12" s="28"/>
      <c r="F12" s="26"/>
    </row>
    <row r="13" spans="1:6">
      <c r="A13" s="10" t="s">
        <v>13</v>
      </c>
      <c r="B13" s="11">
        <v>3751</v>
      </c>
      <c r="C13" s="12">
        <v>-295</v>
      </c>
      <c r="D13" s="11">
        <f t="shared" si="3"/>
        <v>3456</v>
      </c>
      <c r="E13" s="29"/>
      <c r="F13" s="26"/>
    </row>
    <row r="14" spans="1:6">
      <c r="A14" s="10" t="s">
        <v>14</v>
      </c>
      <c r="B14" s="11">
        <v>7035</v>
      </c>
      <c r="C14" s="12">
        <v>-1585</v>
      </c>
      <c r="D14" s="11">
        <f t="shared" si="3"/>
        <v>5450</v>
      </c>
      <c r="F14" s="26"/>
    </row>
    <row r="15" spans="1:6">
      <c r="A15" s="10" t="s">
        <v>15</v>
      </c>
      <c r="B15" s="11">
        <v>4502</v>
      </c>
      <c r="C15" s="12">
        <v>-125</v>
      </c>
      <c r="D15" s="11">
        <f t="shared" si="3"/>
        <v>4377</v>
      </c>
      <c r="F15" s="26"/>
    </row>
    <row r="16" spans="1:6">
      <c r="A16" s="10" t="s">
        <v>16</v>
      </c>
      <c r="B16" s="11">
        <v>627</v>
      </c>
      <c r="C16" s="12">
        <v>-145</v>
      </c>
      <c r="D16" s="11">
        <f t="shared" si="3"/>
        <v>482</v>
      </c>
      <c r="F16" s="26"/>
    </row>
    <row r="17" spans="1:6">
      <c r="A17" s="10" t="s">
        <v>17</v>
      </c>
      <c r="B17" s="11">
        <v>557</v>
      </c>
      <c r="C17" s="12">
        <v>0</v>
      </c>
      <c r="D17" s="11">
        <f t="shared" si="3"/>
        <v>557</v>
      </c>
      <c r="F17" s="26"/>
    </row>
    <row r="18" spans="1:6">
      <c r="A18" s="10" t="s">
        <v>18</v>
      </c>
      <c r="B18" s="11">
        <v>272</v>
      </c>
      <c r="C18" s="12">
        <v>-32</v>
      </c>
      <c r="D18" s="11">
        <f t="shared" si="3"/>
        <v>240</v>
      </c>
      <c r="F18" s="26"/>
    </row>
    <row r="19" spans="1:6">
      <c r="A19" s="10" t="s">
        <v>19</v>
      </c>
      <c r="B19" s="11">
        <v>8969</v>
      </c>
      <c r="C19" s="12">
        <v>-525</v>
      </c>
      <c r="D19" s="11">
        <f t="shared" si="3"/>
        <v>8444</v>
      </c>
      <c r="F19" s="26"/>
    </row>
    <row r="20" spans="1:6">
      <c r="A20" s="10" t="s">
        <v>20</v>
      </c>
      <c r="B20" s="11">
        <v>3644</v>
      </c>
      <c r="C20" s="12">
        <v>-502</v>
      </c>
      <c r="D20" s="11">
        <f t="shared" si="3"/>
        <v>3142</v>
      </c>
      <c r="F20" s="26"/>
    </row>
    <row r="21" spans="1:6">
      <c r="A21" s="10" t="s">
        <v>21</v>
      </c>
      <c r="B21" s="11">
        <v>702</v>
      </c>
      <c r="C21" s="12">
        <v>-25</v>
      </c>
      <c r="D21" s="11">
        <f t="shared" si="3"/>
        <v>677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f>SUM(B24:B32)</f>
        <v>186183</v>
      </c>
      <c r="C23" s="17">
        <f t="shared" ref="C23" si="4">SUM(C24:C32)</f>
        <v>-50090</v>
      </c>
      <c r="D23" s="16">
        <f t="shared" ref="D23:D32" si="5">SUM(B23:C23)</f>
        <v>136093</v>
      </c>
      <c r="E23" s="28"/>
      <c r="F23" s="26"/>
    </row>
    <row r="24" spans="1:6">
      <c r="A24" s="10" t="s">
        <v>23</v>
      </c>
      <c r="B24" s="11">
        <v>991</v>
      </c>
      <c r="C24" s="12">
        <v>0</v>
      </c>
      <c r="D24" s="11">
        <f t="shared" si="5"/>
        <v>991</v>
      </c>
      <c r="E24" s="29"/>
      <c r="F24" s="26"/>
    </row>
    <row r="25" spans="1:6">
      <c r="A25" s="10" t="s">
        <v>24</v>
      </c>
      <c r="B25" s="11">
        <v>-42</v>
      </c>
      <c r="C25" s="12">
        <v>0</v>
      </c>
      <c r="D25" s="11">
        <f t="shared" si="5"/>
        <v>-42</v>
      </c>
      <c r="E25" s="29"/>
      <c r="F25" s="26"/>
    </row>
    <row r="26" spans="1:6">
      <c r="A26" s="10" t="s">
        <v>25</v>
      </c>
      <c r="B26" s="11">
        <v>46780</v>
      </c>
      <c r="C26" s="12">
        <v>-985</v>
      </c>
      <c r="D26" s="11">
        <f t="shared" si="5"/>
        <v>45795</v>
      </c>
      <c r="F26" s="26"/>
    </row>
    <row r="27" spans="1:6">
      <c r="A27" s="18" t="s">
        <v>26</v>
      </c>
      <c r="B27" s="11">
        <v>73340</v>
      </c>
      <c r="C27" s="12">
        <v>-22388</v>
      </c>
      <c r="D27" s="11">
        <f t="shared" si="5"/>
        <v>50952</v>
      </c>
      <c r="E27" s="30"/>
      <c r="F27" s="26"/>
    </row>
    <row r="28" spans="1:6">
      <c r="A28" s="18" t="s">
        <v>27</v>
      </c>
      <c r="B28" s="11">
        <v>12403</v>
      </c>
      <c r="C28" s="12">
        <v>-2539</v>
      </c>
      <c r="D28" s="11">
        <f t="shared" si="5"/>
        <v>9864</v>
      </c>
      <c r="F28" s="26"/>
    </row>
    <row r="29" spans="1:6">
      <c r="A29" s="10" t="s">
        <v>28</v>
      </c>
      <c r="B29" s="11">
        <v>34397</v>
      </c>
      <c r="C29" s="12">
        <v>-12158</v>
      </c>
      <c r="D29" s="11">
        <f t="shared" si="5"/>
        <v>22239</v>
      </c>
      <c r="F29" s="26"/>
    </row>
    <row r="30" spans="1:6">
      <c r="A30" s="10" t="s">
        <v>29</v>
      </c>
      <c r="B30" s="11">
        <v>10517</v>
      </c>
      <c r="C30" s="12">
        <v>-6159</v>
      </c>
      <c r="D30" s="11">
        <f t="shared" si="5"/>
        <v>4358</v>
      </c>
      <c r="F30" s="26"/>
    </row>
    <row r="31" spans="1:6">
      <c r="A31" s="10" t="s">
        <v>30</v>
      </c>
      <c r="B31" s="11">
        <v>2723</v>
      </c>
      <c r="C31" s="12">
        <v>-1070</v>
      </c>
      <c r="D31" s="11">
        <f t="shared" si="5"/>
        <v>1653</v>
      </c>
      <c r="F31" s="26"/>
    </row>
    <row r="32" spans="1:6">
      <c r="A32" s="10" t="s">
        <v>31</v>
      </c>
      <c r="B32" s="11">
        <v>5074</v>
      </c>
      <c r="C32" s="12">
        <v>-4791</v>
      </c>
      <c r="D32" s="11">
        <f t="shared" si="5"/>
        <v>283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f>SUM(B35:B46)</f>
        <v>16549</v>
      </c>
      <c r="C34" s="17">
        <f t="shared" ref="C34" si="6">SUM(C35:C46)</f>
        <v>-3939</v>
      </c>
      <c r="D34" s="16">
        <f t="shared" ref="D34:D46" si="7">SUM(B34:C34)</f>
        <v>12610</v>
      </c>
      <c r="E34" s="28"/>
      <c r="F34" s="26"/>
    </row>
    <row r="35" spans="1:6">
      <c r="A35" s="10" t="s">
        <v>32</v>
      </c>
      <c r="B35" s="11">
        <v>-943</v>
      </c>
      <c r="C35" s="12">
        <v>943</v>
      </c>
      <c r="D35" s="11">
        <f t="shared" si="7"/>
        <v>0</v>
      </c>
      <c r="F35" s="26"/>
    </row>
    <row r="36" spans="1:6">
      <c r="A36" s="10" t="s">
        <v>33</v>
      </c>
      <c r="B36" s="11">
        <v>2252</v>
      </c>
      <c r="C36" s="12">
        <v>-124</v>
      </c>
      <c r="D36" s="11">
        <f t="shared" si="7"/>
        <v>2128</v>
      </c>
      <c r="F36" s="26"/>
    </row>
    <row r="37" spans="1:6">
      <c r="A37" s="10" t="s">
        <v>34</v>
      </c>
      <c r="B37" s="11">
        <v>8853</v>
      </c>
      <c r="C37" s="12">
        <v>-3508</v>
      </c>
      <c r="D37" s="11">
        <f t="shared" si="7"/>
        <v>5345</v>
      </c>
      <c r="E37" s="31"/>
      <c r="F37" s="26"/>
    </row>
    <row r="38" spans="1:6">
      <c r="A38" s="10" t="s">
        <v>35</v>
      </c>
      <c r="B38" s="11">
        <v>2705</v>
      </c>
      <c r="C38" s="12">
        <v>-16</v>
      </c>
      <c r="D38" s="11">
        <f t="shared" si="7"/>
        <v>2689</v>
      </c>
      <c r="F38" s="25"/>
    </row>
    <row r="39" spans="1:6">
      <c r="A39" s="10" t="s">
        <v>36</v>
      </c>
      <c r="B39" s="11">
        <v>232</v>
      </c>
      <c r="C39" s="12">
        <v>0</v>
      </c>
      <c r="D39" s="11">
        <f t="shared" si="7"/>
        <v>232</v>
      </c>
      <c r="F39" s="26"/>
    </row>
    <row r="40" spans="1:6">
      <c r="A40" s="10" t="s">
        <v>37</v>
      </c>
      <c r="B40" s="11">
        <v>3181</v>
      </c>
      <c r="C40" s="12">
        <v>-1234</v>
      </c>
      <c r="D40" s="11">
        <f t="shared" si="7"/>
        <v>1947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f t="shared" si="7"/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f t="shared" si="7"/>
        <v>0</v>
      </c>
      <c r="F42" s="26"/>
    </row>
    <row r="43" spans="1:6">
      <c r="A43" s="10" t="s">
        <v>40</v>
      </c>
      <c r="B43" s="11">
        <v>269</v>
      </c>
      <c r="C43" s="12">
        <v>0</v>
      </c>
      <c r="D43" s="11">
        <f t="shared" si="7"/>
        <v>269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f t="shared" si="7"/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f t="shared" si="7"/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f t="shared" si="7"/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f>SUM(B49:B56)</f>
        <v>34693</v>
      </c>
      <c r="C48" s="17">
        <f t="shared" ref="C48" si="8">SUM(C49:C56)</f>
        <v>-5359</v>
      </c>
      <c r="D48" s="16">
        <f t="shared" ref="D48:D56" si="9">SUM(B48:C48)</f>
        <v>29334</v>
      </c>
      <c r="E48" s="28"/>
      <c r="F48" s="26"/>
    </row>
    <row r="49" spans="1:6">
      <c r="A49" s="10" t="s">
        <v>45</v>
      </c>
      <c r="B49" s="11">
        <v>1068</v>
      </c>
      <c r="C49" s="12">
        <v>-2316</v>
      </c>
      <c r="D49" s="11">
        <f t="shared" si="9"/>
        <v>-1248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f t="shared" si="9"/>
        <v>0</v>
      </c>
      <c r="F50" s="26"/>
    </row>
    <row r="51" spans="1:6">
      <c r="A51" s="10" t="s">
        <v>47</v>
      </c>
      <c r="B51" s="11">
        <v>-371</v>
      </c>
      <c r="C51" s="12">
        <v>0</v>
      </c>
      <c r="D51" s="11">
        <f t="shared" si="9"/>
        <v>-371</v>
      </c>
      <c r="F51" s="26"/>
    </row>
    <row r="52" spans="1:6">
      <c r="A52" s="10" t="s">
        <v>48</v>
      </c>
      <c r="B52" s="11">
        <v>5024</v>
      </c>
      <c r="C52" s="12">
        <v>-942</v>
      </c>
      <c r="D52" s="11">
        <f t="shared" si="9"/>
        <v>4082</v>
      </c>
      <c r="F52" s="26"/>
    </row>
    <row r="53" spans="1:6">
      <c r="A53" s="10" t="s">
        <v>49</v>
      </c>
      <c r="B53" s="11">
        <v>1515</v>
      </c>
      <c r="C53" s="12">
        <v>-176</v>
      </c>
      <c r="D53" s="11">
        <f t="shared" si="9"/>
        <v>1339</v>
      </c>
      <c r="F53" s="26"/>
    </row>
    <row r="54" spans="1:6">
      <c r="A54" s="10" t="s">
        <v>50</v>
      </c>
      <c r="B54" s="11">
        <v>8372</v>
      </c>
      <c r="C54" s="12">
        <v>-1418</v>
      </c>
      <c r="D54" s="11">
        <f t="shared" si="9"/>
        <v>6954</v>
      </c>
    </row>
    <row r="55" spans="1:6">
      <c r="A55" s="10" t="s">
        <v>51</v>
      </c>
      <c r="B55" s="11">
        <v>16675</v>
      </c>
      <c r="C55" s="12">
        <v>-471</v>
      </c>
      <c r="D55" s="11">
        <f t="shared" si="9"/>
        <v>16204</v>
      </c>
    </row>
    <row r="56" spans="1:6">
      <c r="A56" s="10" t="s">
        <v>52</v>
      </c>
      <c r="B56" s="11">
        <v>2410</v>
      </c>
      <c r="C56" s="12">
        <v>-36</v>
      </c>
      <c r="D56" s="11">
        <f t="shared" si="9"/>
        <v>2374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f>SUM(B59:B63)</f>
        <v>15353</v>
      </c>
      <c r="C58" s="17">
        <f t="shared" ref="C58" si="10">SUM(C59:C63)</f>
        <v>-3813</v>
      </c>
      <c r="D58" s="16">
        <f t="shared" ref="D58:D63" si="11">SUM(B58:C58)</f>
        <v>11540</v>
      </c>
      <c r="E58" s="28"/>
    </row>
    <row r="59" spans="1:6">
      <c r="A59" s="10" t="s">
        <v>55</v>
      </c>
      <c r="B59" s="11">
        <v>1673</v>
      </c>
      <c r="C59" s="12">
        <v>-1140</v>
      </c>
      <c r="D59" s="11">
        <f t="shared" si="11"/>
        <v>533</v>
      </c>
    </row>
    <row r="60" spans="1:6">
      <c r="A60" s="10" t="s">
        <v>56</v>
      </c>
      <c r="B60" s="11">
        <v>2293</v>
      </c>
      <c r="C60" s="12">
        <v>-899</v>
      </c>
      <c r="D60" s="11">
        <f t="shared" si="11"/>
        <v>1394</v>
      </c>
    </row>
    <row r="61" spans="1:6">
      <c r="A61" s="10" t="s">
        <v>57</v>
      </c>
      <c r="B61" s="11">
        <v>1192</v>
      </c>
      <c r="C61" s="12">
        <v>-1</v>
      </c>
      <c r="D61" s="11">
        <f t="shared" si="11"/>
        <v>1191</v>
      </c>
    </row>
    <row r="62" spans="1:6">
      <c r="A62" s="10" t="s">
        <v>58</v>
      </c>
      <c r="B62" s="11">
        <v>2289</v>
      </c>
      <c r="C62" s="12">
        <v>-1001</v>
      </c>
      <c r="D62" s="11">
        <f t="shared" si="11"/>
        <v>1288</v>
      </c>
    </row>
    <row r="63" spans="1:6">
      <c r="A63" s="10" t="s">
        <v>59</v>
      </c>
      <c r="B63" s="11">
        <v>7906</v>
      </c>
      <c r="C63" s="12">
        <v>-772</v>
      </c>
      <c r="D63" s="11">
        <f t="shared" si="11"/>
        <v>7134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f>SUM(B66:B82)</f>
        <v>34717</v>
      </c>
      <c r="C65" s="17">
        <f t="shared" ref="C65" si="12">SUM(C66:C82)</f>
        <v>-6479</v>
      </c>
      <c r="D65" s="16">
        <f t="shared" ref="D65:D82" si="13">SUM(B65:C65)</f>
        <v>28238</v>
      </c>
      <c r="E65" s="28"/>
    </row>
    <row r="66" spans="1:5">
      <c r="A66" s="10" t="s">
        <v>60</v>
      </c>
      <c r="B66" s="11">
        <v>1540</v>
      </c>
      <c r="C66" s="12">
        <v>-667</v>
      </c>
      <c r="D66" s="11">
        <f t="shared" si="13"/>
        <v>873</v>
      </c>
      <c r="E66" s="28"/>
    </row>
    <row r="67" spans="1:5">
      <c r="A67" s="10" t="s">
        <v>61</v>
      </c>
      <c r="B67" s="11">
        <v>803</v>
      </c>
      <c r="C67" s="12">
        <v>0</v>
      </c>
      <c r="D67" s="11">
        <f t="shared" si="13"/>
        <v>803</v>
      </c>
      <c r="E67" s="28"/>
    </row>
    <row r="68" spans="1:5">
      <c r="A68" s="10" t="s">
        <v>62</v>
      </c>
      <c r="B68" s="11">
        <v>268</v>
      </c>
      <c r="C68" s="12">
        <v>-22</v>
      </c>
      <c r="D68" s="11">
        <f t="shared" si="13"/>
        <v>246</v>
      </c>
      <c r="E68" s="28"/>
    </row>
    <row r="69" spans="1:5">
      <c r="A69" s="10" t="s">
        <v>63</v>
      </c>
      <c r="B69" s="11">
        <v>1773</v>
      </c>
      <c r="C69" s="12">
        <v>-805</v>
      </c>
      <c r="D69" s="11">
        <f t="shared" si="13"/>
        <v>968</v>
      </c>
    </row>
    <row r="70" spans="1:5">
      <c r="A70" s="10" t="s">
        <v>64</v>
      </c>
      <c r="B70" s="11">
        <v>339</v>
      </c>
      <c r="C70" s="12">
        <v>-380</v>
      </c>
      <c r="D70" s="11">
        <f t="shared" si="13"/>
        <v>-41</v>
      </c>
    </row>
    <row r="71" spans="1:5">
      <c r="A71" s="10" t="s">
        <v>65</v>
      </c>
      <c r="B71" s="11">
        <v>76</v>
      </c>
      <c r="C71" s="12">
        <v>0</v>
      </c>
      <c r="D71" s="11">
        <f t="shared" si="13"/>
        <v>76</v>
      </c>
    </row>
    <row r="72" spans="1:5">
      <c r="A72" s="10" t="s">
        <v>66</v>
      </c>
      <c r="B72" s="11">
        <v>528</v>
      </c>
      <c r="C72" s="12">
        <v>-870</v>
      </c>
      <c r="D72" s="11">
        <f t="shared" si="13"/>
        <v>-342</v>
      </c>
    </row>
    <row r="73" spans="1:5">
      <c r="A73" s="10" t="s">
        <v>67</v>
      </c>
      <c r="B73" s="11">
        <v>905</v>
      </c>
      <c r="C73" s="12">
        <v>-417</v>
      </c>
      <c r="D73" s="11">
        <f t="shared" si="13"/>
        <v>488</v>
      </c>
    </row>
    <row r="74" spans="1:5">
      <c r="A74" s="10" t="s">
        <v>68</v>
      </c>
      <c r="B74" s="11">
        <v>262</v>
      </c>
      <c r="C74" s="12">
        <v>0</v>
      </c>
      <c r="D74" s="11">
        <f t="shared" si="13"/>
        <v>262</v>
      </c>
    </row>
    <row r="75" spans="1:5">
      <c r="A75" s="10" t="s">
        <v>69</v>
      </c>
      <c r="B75" s="11">
        <v>548</v>
      </c>
      <c r="C75" s="12">
        <v>0</v>
      </c>
      <c r="D75" s="11">
        <f t="shared" si="13"/>
        <v>548</v>
      </c>
    </row>
    <row r="76" spans="1:5">
      <c r="A76" s="10" t="s">
        <v>70</v>
      </c>
      <c r="B76" s="11">
        <v>684</v>
      </c>
      <c r="C76" s="12">
        <v>0</v>
      </c>
      <c r="D76" s="11">
        <f t="shared" si="13"/>
        <v>684</v>
      </c>
    </row>
    <row r="77" spans="1:5">
      <c r="A77" s="10" t="s">
        <v>71</v>
      </c>
      <c r="B77" s="11">
        <v>0</v>
      </c>
      <c r="C77" s="12">
        <v>0</v>
      </c>
      <c r="D77" s="11">
        <f t="shared" si="13"/>
        <v>0</v>
      </c>
    </row>
    <row r="78" spans="1:5">
      <c r="A78" s="10" t="s">
        <v>72</v>
      </c>
      <c r="B78" s="11">
        <v>0</v>
      </c>
      <c r="C78" s="12">
        <v>0</v>
      </c>
      <c r="D78" s="11">
        <f t="shared" si="13"/>
        <v>0</v>
      </c>
    </row>
    <row r="79" spans="1:5">
      <c r="A79" s="10" t="s">
        <v>73</v>
      </c>
      <c r="B79" s="11">
        <v>38</v>
      </c>
      <c r="C79" s="12">
        <v>0</v>
      </c>
      <c r="D79" s="11">
        <f t="shared" si="13"/>
        <v>38</v>
      </c>
    </row>
    <row r="80" spans="1:5">
      <c r="A80" s="10" t="s">
        <v>74</v>
      </c>
      <c r="B80" s="11">
        <v>15823</v>
      </c>
      <c r="C80" s="12">
        <v>-3317</v>
      </c>
      <c r="D80" s="11">
        <f t="shared" si="13"/>
        <v>12506</v>
      </c>
    </row>
    <row r="81" spans="1:5">
      <c r="A81" s="10" t="s">
        <v>75</v>
      </c>
      <c r="B81" s="11">
        <v>11130</v>
      </c>
      <c r="C81" s="12">
        <v>-1</v>
      </c>
      <c r="D81" s="11">
        <f t="shared" si="13"/>
        <v>11129</v>
      </c>
    </row>
    <row r="82" spans="1:5">
      <c r="A82" s="10" t="s">
        <v>76</v>
      </c>
      <c r="B82" s="11">
        <v>0</v>
      </c>
      <c r="C82" s="12">
        <v>0</v>
      </c>
      <c r="D82" s="11">
        <f t="shared" si="13"/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f>SUM(B85:B92)</f>
        <v>73756</v>
      </c>
      <c r="C84" s="17">
        <f t="shared" ref="C84" si="14">SUM(C85:C92)</f>
        <v>-65331</v>
      </c>
      <c r="D84" s="16">
        <f t="shared" ref="D84:D92" si="15">SUM(B84:C84)</f>
        <v>8425</v>
      </c>
      <c r="E84" s="28"/>
    </row>
    <row r="85" spans="1:5">
      <c r="A85" s="10" t="s">
        <v>78</v>
      </c>
      <c r="B85" s="11">
        <v>1401</v>
      </c>
      <c r="C85" s="12">
        <v>-1150</v>
      </c>
      <c r="D85" s="11">
        <f t="shared" si="15"/>
        <v>251</v>
      </c>
      <c r="E85" s="29"/>
    </row>
    <row r="86" spans="1:5">
      <c r="A86" s="10" t="s">
        <v>79</v>
      </c>
      <c r="B86" s="11">
        <v>18405</v>
      </c>
      <c r="C86" s="12">
        <v>-18421</v>
      </c>
      <c r="D86" s="11">
        <f t="shared" si="15"/>
        <v>-16</v>
      </c>
    </row>
    <row r="87" spans="1:5">
      <c r="A87" s="10" t="s">
        <v>80</v>
      </c>
      <c r="B87" s="11">
        <v>38984</v>
      </c>
      <c r="C87" s="12">
        <v>-37070</v>
      </c>
      <c r="D87" s="11">
        <f t="shared" si="15"/>
        <v>1914</v>
      </c>
      <c r="E87" s="30"/>
    </row>
    <row r="88" spans="1:5">
      <c r="A88" s="10" t="s">
        <v>81</v>
      </c>
      <c r="B88" s="11">
        <v>11163</v>
      </c>
      <c r="C88" s="12">
        <v>-8213</v>
      </c>
      <c r="D88" s="11">
        <f t="shared" si="15"/>
        <v>2950</v>
      </c>
    </row>
    <row r="89" spans="1:5">
      <c r="A89" s="10" t="s">
        <v>82</v>
      </c>
      <c r="B89" s="11">
        <v>556</v>
      </c>
      <c r="C89" s="12">
        <v>-21</v>
      </c>
      <c r="D89" s="11">
        <f t="shared" si="15"/>
        <v>535</v>
      </c>
    </row>
    <row r="90" spans="1:5">
      <c r="A90" s="10" t="s">
        <v>83</v>
      </c>
      <c r="B90" s="11">
        <v>0</v>
      </c>
      <c r="C90" s="12">
        <v>-13</v>
      </c>
      <c r="D90" s="11">
        <f t="shared" si="15"/>
        <v>-13</v>
      </c>
    </row>
    <row r="91" spans="1:5">
      <c r="A91" s="10" t="s">
        <v>84</v>
      </c>
      <c r="B91" s="11">
        <v>2696</v>
      </c>
      <c r="C91" s="12">
        <v>-65</v>
      </c>
      <c r="D91" s="11">
        <f t="shared" si="15"/>
        <v>2631</v>
      </c>
    </row>
    <row r="92" spans="1:5" ht="30">
      <c r="A92" s="10" t="s">
        <v>85</v>
      </c>
      <c r="B92" s="11">
        <v>551</v>
      </c>
      <c r="C92" s="12">
        <v>-378</v>
      </c>
      <c r="D92" s="11">
        <f t="shared" si="15"/>
        <v>173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f>SUM(B94:C94)</f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574373</v>
      </c>
      <c r="C96" s="17">
        <f>SUM(C94,C84,C65,C58,C48,C34,C23,C12,C4)</f>
        <v>-148594</v>
      </c>
      <c r="D96" s="16">
        <f>SUM(B96:C96)</f>
        <v>425779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47582</v>
      </c>
      <c r="C98" s="17">
        <v>-85700</v>
      </c>
      <c r="D98" s="16">
        <f>SUM(B98:C98)</f>
        <v>-38118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621955</v>
      </c>
      <c r="C100" s="17">
        <f>SUM(C96,C98)</f>
        <v>-234294</v>
      </c>
      <c r="D100" s="16">
        <f>SUM(B100:C100)</f>
        <v>387661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98494</v>
      </c>
      <c r="C4" s="9">
        <v>-5526</v>
      </c>
      <c r="D4" s="8">
        <v>92968</v>
      </c>
      <c r="E4" s="28"/>
      <c r="F4" s="26"/>
    </row>
    <row r="5" spans="1:6">
      <c r="A5" s="10" t="s">
        <v>6</v>
      </c>
      <c r="B5" s="11">
        <v>9028</v>
      </c>
      <c r="C5" s="12">
        <v>-489</v>
      </c>
      <c r="D5" s="11">
        <v>8539</v>
      </c>
      <c r="E5" s="29"/>
      <c r="F5" s="26"/>
    </row>
    <row r="6" spans="1:6">
      <c r="A6" s="10" t="s">
        <v>7</v>
      </c>
      <c r="B6" s="11">
        <v>39675</v>
      </c>
      <c r="C6" s="12">
        <v>-3086</v>
      </c>
      <c r="D6" s="11">
        <v>36589</v>
      </c>
      <c r="F6" s="26"/>
    </row>
    <row r="7" spans="1:6">
      <c r="A7" s="10" t="s">
        <v>8</v>
      </c>
      <c r="B7" s="11">
        <v>35813</v>
      </c>
      <c r="C7" s="12">
        <v>-1265</v>
      </c>
      <c r="D7" s="11">
        <v>34548</v>
      </c>
      <c r="F7" s="26"/>
    </row>
    <row r="8" spans="1:6">
      <c r="A8" s="10" t="s">
        <v>9</v>
      </c>
      <c r="B8" s="11">
        <v>10606</v>
      </c>
      <c r="C8" s="12">
        <v>-66</v>
      </c>
      <c r="D8" s="11">
        <v>10540</v>
      </c>
      <c r="F8" s="26"/>
    </row>
    <row r="9" spans="1:6">
      <c r="A9" s="10" t="s">
        <v>10</v>
      </c>
      <c r="B9" s="11">
        <v>3372</v>
      </c>
      <c r="C9" s="12">
        <v>-620</v>
      </c>
      <c r="D9" s="11">
        <v>2752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13676</v>
      </c>
      <c r="C12" s="17">
        <v>-5413</v>
      </c>
      <c r="D12" s="16">
        <v>8263</v>
      </c>
      <c r="E12" s="28"/>
      <c r="F12" s="26"/>
    </row>
    <row r="13" spans="1:6">
      <c r="A13" s="10" t="s">
        <v>13</v>
      </c>
      <c r="B13" s="11">
        <v>97</v>
      </c>
      <c r="C13" s="12">
        <v>-62</v>
      </c>
      <c r="D13" s="11">
        <v>35</v>
      </c>
      <c r="E13" s="29"/>
      <c r="F13" s="26"/>
    </row>
    <row r="14" spans="1:6">
      <c r="A14" s="10" t="s">
        <v>14</v>
      </c>
      <c r="B14" s="11">
        <v>218</v>
      </c>
      <c r="C14" s="12">
        <v>-18</v>
      </c>
      <c r="D14" s="11">
        <v>200</v>
      </c>
      <c r="F14" s="26"/>
    </row>
    <row r="15" spans="1:6">
      <c r="A15" s="10" t="s">
        <v>15</v>
      </c>
      <c r="B15" s="11">
        <v>1548</v>
      </c>
      <c r="C15" s="12">
        <v>-52</v>
      </c>
      <c r="D15" s="11">
        <v>1496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282</v>
      </c>
      <c r="C17" s="12">
        <v>-24</v>
      </c>
      <c r="D17" s="11">
        <v>258</v>
      </c>
      <c r="F17" s="26"/>
    </row>
    <row r="18" spans="1:6">
      <c r="A18" s="10" t="s">
        <v>18</v>
      </c>
      <c r="B18" s="11">
        <v>1223</v>
      </c>
      <c r="C18" s="12">
        <v>-93</v>
      </c>
      <c r="D18" s="11">
        <v>1130</v>
      </c>
      <c r="F18" s="26"/>
    </row>
    <row r="19" spans="1:6">
      <c r="A19" s="10" t="s">
        <v>19</v>
      </c>
      <c r="B19" s="11">
        <v>7683</v>
      </c>
      <c r="C19" s="12">
        <v>-4202</v>
      </c>
      <c r="D19" s="11">
        <v>3481</v>
      </c>
      <c r="F19" s="26"/>
    </row>
    <row r="20" spans="1:6">
      <c r="A20" s="10" t="s">
        <v>20</v>
      </c>
      <c r="B20" s="11">
        <v>1259</v>
      </c>
      <c r="C20" s="12">
        <v>-479</v>
      </c>
      <c r="D20" s="11">
        <v>780</v>
      </c>
      <c r="F20" s="26"/>
    </row>
    <row r="21" spans="1:6">
      <c r="A21" s="10" t="s">
        <v>21</v>
      </c>
      <c r="B21" s="11">
        <v>1366</v>
      </c>
      <c r="C21" s="12">
        <v>-483</v>
      </c>
      <c r="D21" s="11">
        <v>883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71542</v>
      </c>
      <c r="C23" s="17">
        <v>-18804</v>
      </c>
      <c r="D23" s="16">
        <v>52738</v>
      </c>
      <c r="E23" s="28"/>
      <c r="F23" s="26"/>
    </row>
    <row r="24" spans="1:6">
      <c r="A24" s="10" t="s">
        <v>23</v>
      </c>
      <c r="B24" s="11">
        <v>1673</v>
      </c>
      <c r="C24" s="12">
        <v>-193</v>
      </c>
      <c r="D24" s="11">
        <v>1480</v>
      </c>
      <c r="E24" s="29"/>
      <c r="F24" s="26"/>
    </row>
    <row r="25" spans="1:6">
      <c r="A25" s="10" t="s">
        <v>24</v>
      </c>
      <c r="B25" s="11">
        <v>18</v>
      </c>
      <c r="C25" s="12">
        <v>0</v>
      </c>
      <c r="D25" s="11">
        <v>18</v>
      </c>
      <c r="E25" s="29"/>
      <c r="F25" s="26"/>
    </row>
    <row r="26" spans="1:6">
      <c r="A26" s="10" t="s">
        <v>25</v>
      </c>
      <c r="B26" s="11">
        <v>16263</v>
      </c>
      <c r="C26" s="12">
        <v>-483</v>
      </c>
      <c r="D26" s="11">
        <v>15780</v>
      </c>
      <c r="F26" s="26"/>
    </row>
    <row r="27" spans="1:6">
      <c r="A27" s="18" t="s">
        <v>26</v>
      </c>
      <c r="B27" s="11">
        <v>29377</v>
      </c>
      <c r="C27" s="12">
        <v>-10112</v>
      </c>
      <c r="D27" s="11">
        <v>19265</v>
      </c>
      <c r="E27" s="30"/>
      <c r="F27" s="26"/>
    </row>
    <row r="28" spans="1:6">
      <c r="A28" s="18" t="s">
        <v>27</v>
      </c>
      <c r="B28" s="11">
        <v>5286</v>
      </c>
      <c r="C28" s="12">
        <v>-355</v>
      </c>
      <c r="D28" s="11">
        <v>4931</v>
      </c>
      <c r="F28" s="26"/>
    </row>
    <row r="29" spans="1:6">
      <c r="A29" s="10" t="s">
        <v>28</v>
      </c>
      <c r="B29" s="11">
        <v>14315</v>
      </c>
      <c r="C29" s="12">
        <v>-4829</v>
      </c>
      <c r="D29" s="11">
        <v>9486</v>
      </c>
      <c r="F29" s="26"/>
    </row>
    <row r="30" spans="1:6">
      <c r="A30" s="10" t="s">
        <v>29</v>
      </c>
      <c r="B30" s="11">
        <v>2177</v>
      </c>
      <c r="C30" s="12">
        <v>-1172</v>
      </c>
      <c r="D30" s="11">
        <v>1005</v>
      </c>
      <c r="F30" s="26"/>
    </row>
    <row r="31" spans="1:6">
      <c r="A31" s="10" t="s">
        <v>30</v>
      </c>
      <c r="B31" s="11">
        <v>1068</v>
      </c>
      <c r="C31" s="12">
        <v>-418</v>
      </c>
      <c r="D31" s="11">
        <v>650</v>
      </c>
      <c r="F31" s="26"/>
    </row>
    <row r="32" spans="1:6">
      <c r="A32" s="10" t="s">
        <v>31</v>
      </c>
      <c r="B32" s="11">
        <v>1365</v>
      </c>
      <c r="C32" s="12">
        <v>-1242</v>
      </c>
      <c r="D32" s="11">
        <v>123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6809</v>
      </c>
      <c r="C34" s="17">
        <v>-471</v>
      </c>
      <c r="D34" s="16">
        <v>6338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1593</v>
      </c>
      <c r="C36" s="12">
        <v>0</v>
      </c>
      <c r="D36" s="11">
        <v>1593</v>
      </c>
      <c r="F36" s="26"/>
    </row>
    <row r="37" spans="1:6">
      <c r="A37" s="10" t="s">
        <v>34</v>
      </c>
      <c r="B37" s="11">
        <v>1382</v>
      </c>
      <c r="C37" s="12">
        <v>-68</v>
      </c>
      <c r="D37" s="11">
        <v>1314</v>
      </c>
      <c r="E37" s="31"/>
      <c r="F37" s="26"/>
    </row>
    <row r="38" spans="1:6">
      <c r="A38" s="10" t="s">
        <v>35</v>
      </c>
      <c r="B38" s="11">
        <v>1237</v>
      </c>
      <c r="C38" s="12">
        <v>-2</v>
      </c>
      <c r="D38" s="11">
        <v>1235</v>
      </c>
      <c r="F38" s="25"/>
    </row>
    <row r="39" spans="1:6">
      <c r="A39" s="10" t="s">
        <v>36</v>
      </c>
      <c r="B39" s="11">
        <v>309</v>
      </c>
      <c r="C39" s="12">
        <v>-5</v>
      </c>
      <c r="D39" s="11">
        <v>304</v>
      </c>
      <c r="F39" s="26"/>
    </row>
    <row r="40" spans="1:6">
      <c r="A40" s="10" t="s">
        <v>37</v>
      </c>
      <c r="B40" s="11">
        <v>1335</v>
      </c>
      <c r="C40" s="12">
        <v>-334</v>
      </c>
      <c r="D40" s="11">
        <v>1001</v>
      </c>
      <c r="F40" s="32"/>
    </row>
    <row r="41" spans="1:6">
      <c r="A41" s="10" t="s">
        <v>38</v>
      </c>
      <c r="B41" s="11">
        <v>211</v>
      </c>
      <c r="C41" s="12">
        <v>0</v>
      </c>
      <c r="D41" s="11">
        <v>211</v>
      </c>
      <c r="F41" s="26"/>
    </row>
    <row r="42" spans="1:6">
      <c r="A42" s="10" t="s">
        <v>39</v>
      </c>
      <c r="B42" s="11">
        <v>59</v>
      </c>
      <c r="C42" s="12">
        <v>-35</v>
      </c>
      <c r="D42" s="11">
        <v>24</v>
      </c>
      <c r="F42" s="26"/>
    </row>
    <row r="43" spans="1:6">
      <c r="A43" s="10" t="s">
        <v>40</v>
      </c>
      <c r="B43" s="11">
        <v>480</v>
      </c>
      <c r="C43" s="12">
        <v>-27</v>
      </c>
      <c r="D43" s="11">
        <v>453</v>
      </c>
      <c r="F43" s="26"/>
    </row>
    <row r="44" spans="1:6">
      <c r="A44" s="10" t="s">
        <v>41</v>
      </c>
      <c r="B44" s="11">
        <v>203</v>
      </c>
      <c r="C44" s="12">
        <v>0</v>
      </c>
      <c r="D44" s="11">
        <v>203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10265</v>
      </c>
      <c r="C48" s="17">
        <v>-1290</v>
      </c>
      <c r="D48" s="16">
        <v>8975</v>
      </c>
      <c r="E48" s="28"/>
      <c r="F48" s="26"/>
    </row>
    <row r="49" spans="1:6">
      <c r="A49" s="10" t="s">
        <v>45</v>
      </c>
      <c r="B49" s="11">
        <v>197</v>
      </c>
      <c r="C49" s="12">
        <v>-345</v>
      </c>
      <c r="D49" s="11">
        <v>-148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1</v>
      </c>
      <c r="C51" s="12">
        <v>0</v>
      </c>
      <c r="D51" s="11">
        <v>1</v>
      </c>
      <c r="F51" s="26"/>
    </row>
    <row r="52" spans="1:6">
      <c r="A52" s="10" t="s">
        <v>48</v>
      </c>
      <c r="B52" s="11">
        <v>1073</v>
      </c>
      <c r="C52" s="12">
        <v>-92</v>
      </c>
      <c r="D52" s="11">
        <v>981</v>
      </c>
      <c r="F52" s="26"/>
    </row>
    <row r="53" spans="1:6">
      <c r="A53" s="10" t="s">
        <v>49</v>
      </c>
      <c r="B53" s="11">
        <v>474</v>
      </c>
      <c r="C53" s="12">
        <v>-4</v>
      </c>
      <c r="D53" s="11">
        <v>470</v>
      </c>
      <c r="F53" s="26"/>
    </row>
    <row r="54" spans="1:6">
      <c r="A54" s="10" t="s">
        <v>50</v>
      </c>
      <c r="B54" s="11">
        <v>3841</v>
      </c>
      <c r="C54" s="12">
        <v>-759</v>
      </c>
      <c r="D54" s="11">
        <v>3082</v>
      </c>
    </row>
    <row r="55" spans="1:6">
      <c r="A55" s="10" t="s">
        <v>51</v>
      </c>
      <c r="B55" s="11">
        <v>3566</v>
      </c>
      <c r="C55" s="12">
        <v>-87</v>
      </c>
      <c r="D55" s="11">
        <v>3479</v>
      </c>
    </row>
    <row r="56" spans="1:6">
      <c r="A56" s="10" t="s">
        <v>52</v>
      </c>
      <c r="B56" s="11">
        <v>1113</v>
      </c>
      <c r="C56" s="12">
        <v>-3</v>
      </c>
      <c r="D56" s="11">
        <v>1110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6209</v>
      </c>
      <c r="C58" s="17">
        <v>-3654</v>
      </c>
      <c r="D58" s="16">
        <v>2555</v>
      </c>
      <c r="E58" s="28"/>
    </row>
    <row r="59" spans="1:6">
      <c r="A59" s="10" t="s">
        <v>55</v>
      </c>
      <c r="B59" s="11">
        <v>586</v>
      </c>
      <c r="C59" s="12">
        <v>-618</v>
      </c>
      <c r="D59" s="11">
        <v>-32</v>
      </c>
    </row>
    <row r="60" spans="1:6">
      <c r="A60" s="10" t="s">
        <v>56</v>
      </c>
      <c r="B60" s="11">
        <v>1098</v>
      </c>
      <c r="C60" s="12">
        <v>-612</v>
      </c>
      <c r="D60" s="11">
        <v>486</v>
      </c>
    </row>
    <row r="61" spans="1:6">
      <c r="A61" s="10" t="s">
        <v>57</v>
      </c>
      <c r="B61" s="11">
        <v>945</v>
      </c>
      <c r="C61" s="12">
        <v>-259</v>
      </c>
      <c r="D61" s="11">
        <v>686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3580</v>
      </c>
      <c r="C63" s="12">
        <v>-2165</v>
      </c>
      <c r="D63" s="11">
        <v>1415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7197</v>
      </c>
      <c r="C65" s="17">
        <v>-2160</v>
      </c>
      <c r="D65" s="16">
        <v>5037</v>
      </c>
      <c r="E65" s="28"/>
    </row>
    <row r="66" spans="1:5">
      <c r="A66" s="10" t="s">
        <v>60</v>
      </c>
      <c r="B66" s="11">
        <v>1155</v>
      </c>
      <c r="C66" s="12">
        <v>-688</v>
      </c>
      <c r="D66" s="11">
        <v>467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141</v>
      </c>
      <c r="C68" s="12">
        <v>0</v>
      </c>
      <c r="D68" s="11">
        <v>141</v>
      </c>
      <c r="E68" s="28"/>
    </row>
    <row r="69" spans="1:5">
      <c r="A69" s="10" t="s">
        <v>63</v>
      </c>
      <c r="B69" s="11">
        <v>1044</v>
      </c>
      <c r="C69" s="12">
        <v>-445</v>
      </c>
      <c r="D69" s="11">
        <v>599</v>
      </c>
    </row>
    <row r="70" spans="1:5">
      <c r="A70" s="10" t="s">
        <v>64</v>
      </c>
      <c r="B70" s="11">
        <v>110</v>
      </c>
      <c r="C70" s="12">
        <v>-129</v>
      </c>
      <c r="D70" s="11">
        <v>-19</v>
      </c>
    </row>
    <row r="71" spans="1:5">
      <c r="A71" s="10" t="s">
        <v>65</v>
      </c>
      <c r="B71" s="11">
        <v>4</v>
      </c>
      <c r="C71" s="12">
        <v>0</v>
      </c>
      <c r="D71" s="11">
        <v>4</v>
      </c>
    </row>
    <row r="72" spans="1:5">
      <c r="A72" s="10" t="s">
        <v>66</v>
      </c>
      <c r="B72" s="11">
        <v>126</v>
      </c>
      <c r="C72" s="12">
        <v>-133</v>
      </c>
      <c r="D72" s="11">
        <v>-7</v>
      </c>
    </row>
    <row r="73" spans="1:5">
      <c r="A73" s="10" t="s">
        <v>67</v>
      </c>
      <c r="B73" s="11">
        <v>145</v>
      </c>
      <c r="C73" s="12">
        <v>0</v>
      </c>
      <c r="D73" s="11">
        <v>145</v>
      </c>
    </row>
    <row r="74" spans="1:5">
      <c r="A74" s="10" t="s">
        <v>68</v>
      </c>
      <c r="B74" s="11">
        <v>98</v>
      </c>
      <c r="C74" s="12">
        <v>0</v>
      </c>
      <c r="D74" s="11">
        <v>98</v>
      </c>
    </row>
    <row r="75" spans="1:5">
      <c r="A75" s="10" t="s">
        <v>69</v>
      </c>
      <c r="B75" s="11">
        <v>174</v>
      </c>
      <c r="C75" s="12">
        <v>0</v>
      </c>
      <c r="D75" s="11">
        <v>174</v>
      </c>
    </row>
    <row r="76" spans="1:5">
      <c r="A76" s="10" t="s">
        <v>70</v>
      </c>
      <c r="B76" s="11">
        <v>290</v>
      </c>
      <c r="C76" s="12">
        <v>0</v>
      </c>
      <c r="D76" s="11">
        <v>290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75</v>
      </c>
      <c r="C78" s="12">
        <v>0</v>
      </c>
      <c r="D78" s="11">
        <v>75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3332</v>
      </c>
      <c r="C80" s="12">
        <v>-135</v>
      </c>
      <c r="D80" s="11">
        <v>3197</v>
      </c>
    </row>
    <row r="81" spans="1:5">
      <c r="A81" s="10" t="s">
        <v>75</v>
      </c>
      <c r="B81" s="11">
        <v>2075</v>
      </c>
      <c r="C81" s="12">
        <v>0</v>
      </c>
      <c r="D81" s="11">
        <v>2075</v>
      </c>
    </row>
    <row r="82" spans="1:5">
      <c r="A82" s="10" t="s">
        <v>76</v>
      </c>
      <c r="B82" s="11">
        <v>-1572</v>
      </c>
      <c r="C82" s="12">
        <v>-630</v>
      </c>
      <c r="D82" s="11">
        <v>-2202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34719</v>
      </c>
      <c r="C84" s="17">
        <v>-23831</v>
      </c>
      <c r="D84" s="16">
        <v>10888</v>
      </c>
      <c r="E84" s="28"/>
    </row>
    <row r="85" spans="1:5">
      <c r="A85" s="10" t="s">
        <v>78</v>
      </c>
      <c r="B85" s="11">
        <v>574</v>
      </c>
      <c r="C85" s="12">
        <v>-352</v>
      </c>
      <c r="D85" s="11">
        <v>222</v>
      </c>
      <c r="E85" s="29"/>
    </row>
    <row r="86" spans="1:5">
      <c r="A86" s="10" t="s">
        <v>79</v>
      </c>
      <c r="B86" s="11">
        <v>12640</v>
      </c>
      <c r="C86" s="12">
        <v>-11257</v>
      </c>
      <c r="D86" s="11">
        <v>1383</v>
      </c>
    </row>
    <row r="87" spans="1:5">
      <c r="A87" s="10" t="s">
        <v>80</v>
      </c>
      <c r="B87" s="11">
        <v>11467</v>
      </c>
      <c r="C87" s="12">
        <v>-11051</v>
      </c>
      <c r="D87" s="11">
        <v>416</v>
      </c>
      <c r="E87" s="30"/>
    </row>
    <row r="88" spans="1:5">
      <c r="A88" s="10" t="s">
        <v>81</v>
      </c>
      <c r="B88" s="11">
        <v>3068</v>
      </c>
      <c r="C88" s="12">
        <v>-1041</v>
      </c>
      <c r="D88" s="11">
        <v>2027</v>
      </c>
    </row>
    <row r="89" spans="1:5">
      <c r="A89" s="10" t="s">
        <v>82</v>
      </c>
      <c r="B89" s="11">
        <v>472</v>
      </c>
      <c r="C89" s="12">
        <v>0</v>
      </c>
      <c r="D89" s="11">
        <v>472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5995</v>
      </c>
      <c r="C91" s="12">
        <v>-80</v>
      </c>
      <c r="D91" s="11">
        <v>5915</v>
      </c>
    </row>
    <row r="92" spans="1:5" ht="30">
      <c r="A92" s="10" t="s">
        <v>85</v>
      </c>
      <c r="B92" s="11">
        <v>503</v>
      </c>
      <c r="C92" s="12">
        <v>-50</v>
      </c>
      <c r="D92" s="11">
        <v>453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248911</v>
      </c>
      <c r="C96" s="17">
        <f>SUM(C94,C84,C65,C58,C48,C34,C23,C12,C4)</f>
        <v>-61149</v>
      </c>
      <c r="D96" s="16">
        <f>SUM(D94,D84,D65,D58,D48,D34,D23,D12,D4)</f>
        <v>187762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13887</v>
      </c>
      <c r="C98" s="17">
        <v>-28098</v>
      </c>
      <c r="D98" s="16">
        <v>-14211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262798</v>
      </c>
      <c r="C100" s="17">
        <f>SUM(C96,C98)</f>
        <v>-89247</v>
      </c>
      <c r="D100" s="16">
        <f t="shared" ref="D100" si="0">SUM(B100:C100)</f>
        <v>173551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86282</v>
      </c>
      <c r="C4" s="9">
        <v>-4060</v>
      </c>
      <c r="D4" s="8">
        <v>82222</v>
      </c>
      <c r="E4" s="28"/>
      <c r="F4" s="26"/>
    </row>
    <row r="5" spans="1:6">
      <c r="A5" s="10" t="s">
        <v>6</v>
      </c>
      <c r="B5" s="11">
        <v>4394</v>
      </c>
      <c r="C5" s="12">
        <v>-408</v>
      </c>
      <c r="D5" s="11">
        <v>3986</v>
      </c>
      <c r="E5" s="29"/>
      <c r="F5" s="26"/>
    </row>
    <row r="6" spans="1:6">
      <c r="A6" s="10" t="s">
        <v>7</v>
      </c>
      <c r="B6" s="11">
        <v>33496</v>
      </c>
      <c r="C6" s="12">
        <v>-1425</v>
      </c>
      <c r="D6" s="11">
        <v>32071</v>
      </c>
      <c r="F6" s="26"/>
    </row>
    <row r="7" spans="1:6">
      <c r="A7" s="10" t="s">
        <v>8</v>
      </c>
      <c r="B7" s="11">
        <v>34726</v>
      </c>
      <c r="C7" s="12">
        <v>-2138</v>
      </c>
      <c r="D7" s="11">
        <v>32588</v>
      </c>
      <c r="F7" s="26"/>
    </row>
    <row r="8" spans="1:6">
      <c r="A8" s="10" t="s">
        <v>9</v>
      </c>
      <c r="B8" s="11">
        <v>12328</v>
      </c>
      <c r="C8" s="12">
        <v>-22</v>
      </c>
      <c r="D8" s="11">
        <v>12306</v>
      </c>
      <c r="F8" s="26"/>
    </row>
    <row r="9" spans="1:6">
      <c r="A9" s="10" t="s">
        <v>10</v>
      </c>
      <c r="B9" s="11">
        <v>1338</v>
      </c>
      <c r="C9" s="12">
        <v>-67</v>
      </c>
      <c r="D9" s="11">
        <v>1271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9378</v>
      </c>
      <c r="C12" s="17">
        <v>-2278</v>
      </c>
      <c r="D12" s="16">
        <v>7100</v>
      </c>
      <c r="E12" s="28"/>
      <c r="F12" s="26"/>
    </row>
    <row r="13" spans="1:6">
      <c r="A13" s="10" t="s">
        <v>13</v>
      </c>
      <c r="B13" s="11">
        <v>144</v>
      </c>
      <c r="C13" s="12">
        <v>-1</v>
      </c>
      <c r="D13" s="11">
        <v>143</v>
      </c>
      <c r="E13" s="29"/>
      <c r="F13" s="26"/>
    </row>
    <row r="14" spans="1:6">
      <c r="A14" s="10" t="s">
        <v>14</v>
      </c>
      <c r="B14" s="11">
        <v>501</v>
      </c>
      <c r="C14" s="12">
        <v>-112</v>
      </c>
      <c r="D14" s="11">
        <v>389</v>
      </c>
      <c r="F14" s="26"/>
    </row>
    <row r="15" spans="1:6">
      <c r="A15" s="10" t="s">
        <v>15</v>
      </c>
      <c r="B15" s="11">
        <v>2331</v>
      </c>
      <c r="C15" s="12">
        <v>-147</v>
      </c>
      <c r="D15" s="11">
        <v>2184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15</v>
      </c>
      <c r="C17" s="12">
        <v>0</v>
      </c>
      <c r="D17" s="11">
        <v>15</v>
      </c>
      <c r="F17" s="26"/>
    </row>
    <row r="18" spans="1:6">
      <c r="A18" s="10" t="s">
        <v>18</v>
      </c>
      <c r="B18" s="11">
        <v>117</v>
      </c>
      <c r="C18" s="12">
        <v>0</v>
      </c>
      <c r="D18" s="11">
        <v>117</v>
      </c>
      <c r="F18" s="26"/>
    </row>
    <row r="19" spans="1:6">
      <c r="A19" s="10" t="s">
        <v>19</v>
      </c>
      <c r="B19" s="11">
        <v>4049</v>
      </c>
      <c r="C19" s="12">
        <v>-1708</v>
      </c>
      <c r="D19" s="11">
        <v>2341</v>
      </c>
      <c r="F19" s="26"/>
    </row>
    <row r="20" spans="1:6">
      <c r="A20" s="10" t="s">
        <v>20</v>
      </c>
      <c r="B20" s="11">
        <v>1395</v>
      </c>
      <c r="C20" s="12">
        <v>-119</v>
      </c>
      <c r="D20" s="11">
        <v>1276</v>
      </c>
      <c r="F20" s="26"/>
    </row>
    <row r="21" spans="1:6">
      <c r="A21" s="10" t="s">
        <v>21</v>
      </c>
      <c r="B21" s="11">
        <v>826</v>
      </c>
      <c r="C21" s="12">
        <v>-191</v>
      </c>
      <c r="D21" s="11">
        <v>635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70773</v>
      </c>
      <c r="C23" s="17">
        <v>-14852</v>
      </c>
      <c r="D23" s="16">
        <v>55921</v>
      </c>
      <c r="E23" s="28"/>
      <c r="F23" s="26"/>
    </row>
    <row r="24" spans="1:6">
      <c r="A24" s="10" t="s">
        <v>23</v>
      </c>
      <c r="B24" s="11">
        <v>900</v>
      </c>
      <c r="C24" s="12">
        <v>-557</v>
      </c>
      <c r="D24" s="11">
        <v>343</v>
      </c>
      <c r="E24" s="29"/>
      <c r="F24" s="26"/>
    </row>
    <row r="25" spans="1:6">
      <c r="A25" s="10" t="s">
        <v>24</v>
      </c>
      <c r="B25" s="11">
        <v>18</v>
      </c>
      <c r="C25" s="12">
        <v>0</v>
      </c>
      <c r="D25" s="11">
        <v>18</v>
      </c>
      <c r="E25" s="29"/>
      <c r="F25" s="26"/>
    </row>
    <row r="26" spans="1:6">
      <c r="A26" s="10" t="s">
        <v>25</v>
      </c>
      <c r="B26" s="11">
        <v>20533</v>
      </c>
      <c r="C26" s="12">
        <v>-161</v>
      </c>
      <c r="D26" s="11">
        <v>20372</v>
      </c>
      <c r="F26" s="26"/>
    </row>
    <row r="27" spans="1:6">
      <c r="A27" s="18" t="s">
        <v>26</v>
      </c>
      <c r="B27" s="11">
        <v>27917</v>
      </c>
      <c r="C27" s="12">
        <v>-5777</v>
      </c>
      <c r="D27" s="11">
        <v>22140</v>
      </c>
      <c r="E27" s="30"/>
      <c r="F27" s="26"/>
    </row>
    <row r="28" spans="1:6">
      <c r="A28" s="18" t="s">
        <v>27</v>
      </c>
      <c r="B28" s="11">
        <v>4181</v>
      </c>
      <c r="C28" s="12">
        <v>-479</v>
      </c>
      <c r="D28" s="11">
        <v>3702</v>
      </c>
      <c r="F28" s="26"/>
    </row>
    <row r="29" spans="1:6">
      <c r="A29" s="10" t="s">
        <v>28</v>
      </c>
      <c r="B29" s="11">
        <v>12700</v>
      </c>
      <c r="C29" s="12">
        <v>-5318</v>
      </c>
      <c r="D29" s="11">
        <v>7382</v>
      </c>
      <c r="F29" s="26"/>
    </row>
    <row r="30" spans="1:6">
      <c r="A30" s="10" t="s">
        <v>29</v>
      </c>
      <c r="B30" s="11">
        <v>2319</v>
      </c>
      <c r="C30" s="12">
        <v>-824</v>
      </c>
      <c r="D30" s="11">
        <v>1495</v>
      </c>
      <c r="F30" s="26"/>
    </row>
    <row r="31" spans="1:6">
      <c r="A31" s="10" t="s">
        <v>30</v>
      </c>
      <c r="B31" s="11">
        <v>1149</v>
      </c>
      <c r="C31" s="12">
        <v>-701</v>
      </c>
      <c r="D31" s="11">
        <v>448</v>
      </c>
      <c r="F31" s="26"/>
    </row>
    <row r="32" spans="1:6">
      <c r="A32" s="10" t="s">
        <v>31</v>
      </c>
      <c r="B32" s="11">
        <v>1056</v>
      </c>
      <c r="C32" s="12">
        <v>-1035</v>
      </c>
      <c r="D32" s="11">
        <v>21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7810</v>
      </c>
      <c r="C34" s="17">
        <v>-1651</v>
      </c>
      <c r="D34" s="16">
        <v>6159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2364</v>
      </c>
      <c r="C36" s="12">
        <v>0</v>
      </c>
      <c r="D36" s="11">
        <v>2364</v>
      </c>
      <c r="F36" s="26"/>
    </row>
    <row r="37" spans="1:6">
      <c r="A37" s="10" t="s">
        <v>34</v>
      </c>
      <c r="B37" s="11">
        <v>1894</v>
      </c>
      <c r="C37" s="12">
        <v>-254</v>
      </c>
      <c r="D37" s="11">
        <v>1640</v>
      </c>
      <c r="E37" s="31"/>
      <c r="F37" s="26"/>
    </row>
    <row r="38" spans="1:6">
      <c r="A38" s="10" t="s">
        <v>35</v>
      </c>
      <c r="B38" s="11">
        <v>745</v>
      </c>
      <c r="C38" s="12">
        <v>-6</v>
      </c>
      <c r="D38" s="11">
        <v>739</v>
      </c>
      <c r="F38" s="25"/>
    </row>
    <row r="39" spans="1:6">
      <c r="A39" s="10" t="s">
        <v>36</v>
      </c>
      <c r="B39" s="11">
        <v>248</v>
      </c>
      <c r="C39" s="12">
        <v>0</v>
      </c>
      <c r="D39" s="11">
        <v>248</v>
      </c>
      <c r="F39" s="26"/>
    </row>
    <row r="40" spans="1:6">
      <c r="A40" s="10" t="s">
        <v>37</v>
      </c>
      <c r="B40" s="11">
        <v>1387</v>
      </c>
      <c r="C40" s="12">
        <v>-457</v>
      </c>
      <c r="D40" s="11">
        <v>930</v>
      </c>
      <c r="F40" s="32"/>
    </row>
    <row r="41" spans="1:6">
      <c r="A41" s="10" t="s">
        <v>38</v>
      </c>
      <c r="B41" s="11">
        <v>434</v>
      </c>
      <c r="C41" s="12">
        <v>-676</v>
      </c>
      <c r="D41" s="11">
        <v>-242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80</v>
      </c>
      <c r="C43" s="12">
        <v>0</v>
      </c>
      <c r="D43" s="11">
        <v>80</v>
      </c>
      <c r="F43" s="26"/>
    </row>
    <row r="44" spans="1:6">
      <c r="A44" s="10" t="s">
        <v>41</v>
      </c>
      <c r="B44" s="11">
        <v>296</v>
      </c>
      <c r="C44" s="12">
        <v>0</v>
      </c>
      <c r="D44" s="11">
        <v>296</v>
      </c>
      <c r="F44" s="26"/>
    </row>
    <row r="45" spans="1:6">
      <c r="A45" s="10" t="s">
        <v>42</v>
      </c>
      <c r="B45" s="11">
        <v>362</v>
      </c>
      <c r="C45" s="12">
        <v>-258</v>
      </c>
      <c r="D45" s="11">
        <v>104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13702</v>
      </c>
      <c r="C48" s="17">
        <v>-2862</v>
      </c>
      <c r="D48" s="16">
        <v>10840</v>
      </c>
      <c r="E48" s="28"/>
      <c r="F48" s="26"/>
    </row>
    <row r="49" spans="1:6">
      <c r="A49" s="10" t="s">
        <v>45</v>
      </c>
      <c r="B49" s="11">
        <v>751</v>
      </c>
      <c r="C49" s="12">
        <v>-648</v>
      </c>
      <c r="D49" s="11">
        <v>103</v>
      </c>
      <c r="F49" s="26"/>
    </row>
    <row r="50" spans="1:6">
      <c r="A50" s="10" t="s">
        <v>46</v>
      </c>
      <c r="B50" s="11">
        <v>98</v>
      </c>
      <c r="C50" s="12">
        <v>0</v>
      </c>
      <c r="D50" s="11">
        <v>98</v>
      </c>
      <c r="F50" s="26"/>
    </row>
    <row r="51" spans="1:6">
      <c r="A51" s="10" t="s">
        <v>47</v>
      </c>
      <c r="B51" s="11">
        <v>773</v>
      </c>
      <c r="C51" s="12">
        <v>-91</v>
      </c>
      <c r="D51" s="11">
        <v>682</v>
      </c>
      <c r="F51" s="26"/>
    </row>
    <row r="52" spans="1:6">
      <c r="A52" s="10" t="s">
        <v>48</v>
      </c>
      <c r="B52" s="11">
        <v>1645</v>
      </c>
      <c r="C52" s="12">
        <v>-179</v>
      </c>
      <c r="D52" s="11">
        <v>1466</v>
      </c>
      <c r="F52" s="26"/>
    </row>
    <row r="53" spans="1:6">
      <c r="A53" s="10" t="s">
        <v>49</v>
      </c>
      <c r="B53" s="11">
        <v>532</v>
      </c>
      <c r="C53" s="12">
        <v>-5</v>
      </c>
      <c r="D53" s="11">
        <v>527</v>
      </c>
      <c r="F53" s="26"/>
    </row>
    <row r="54" spans="1:6">
      <c r="A54" s="10" t="s">
        <v>50</v>
      </c>
      <c r="B54" s="11">
        <v>3109</v>
      </c>
      <c r="C54" s="12">
        <v>-679</v>
      </c>
      <c r="D54" s="11">
        <v>2430</v>
      </c>
    </row>
    <row r="55" spans="1:6">
      <c r="A55" s="10" t="s">
        <v>51</v>
      </c>
      <c r="B55" s="11">
        <v>5968</v>
      </c>
      <c r="C55" s="12">
        <v>-1216</v>
      </c>
      <c r="D55" s="11">
        <v>4752</v>
      </c>
    </row>
    <row r="56" spans="1:6">
      <c r="A56" s="10" t="s">
        <v>52</v>
      </c>
      <c r="B56" s="11">
        <v>826</v>
      </c>
      <c r="C56" s="12">
        <v>-44</v>
      </c>
      <c r="D56" s="11">
        <v>782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5827</v>
      </c>
      <c r="C58" s="17">
        <v>-4564</v>
      </c>
      <c r="D58" s="16">
        <v>1263</v>
      </c>
      <c r="E58" s="28"/>
    </row>
    <row r="59" spans="1:6">
      <c r="A59" s="10" t="s">
        <v>55</v>
      </c>
      <c r="B59" s="11">
        <v>789</v>
      </c>
      <c r="C59" s="12">
        <v>-675</v>
      </c>
      <c r="D59" s="11">
        <v>114</v>
      </c>
    </row>
    <row r="60" spans="1:6">
      <c r="A60" s="10" t="s">
        <v>56</v>
      </c>
      <c r="B60" s="11">
        <v>1129</v>
      </c>
      <c r="C60" s="12">
        <v>-910</v>
      </c>
      <c r="D60" s="11">
        <v>219</v>
      </c>
    </row>
    <row r="61" spans="1:6">
      <c r="A61" s="10" t="s">
        <v>57</v>
      </c>
      <c r="B61" s="11">
        <v>699</v>
      </c>
      <c r="C61" s="12">
        <v>-18</v>
      </c>
      <c r="D61" s="11">
        <v>681</v>
      </c>
    </row>
    <row r="62" spans="1:6">
      <c r="A62" s="10" t="s">
        <v>58</v>
      </c>
      <c r="B62" s="11">
        <v>97</v>
      </c>
      <c r="C62" s="12">
        <v>0</v>
      </c>
      <c r="D62" s="11">
        <v>97</v>
      </c>
    </row>
    <row r="63" spans="1:6">
      <c r="A63" s="10" t="s">
        <v>59</v>
      </c>
      <c r="B63" s="11">
        <v>3113</v>
      </c>
      <c r="C63" s="12">
        <v>-2961</v>
      </c>
      <c r="D63" s="11">
        <v>152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7303</v>
      </c>
      <c r="C65" s="17">
        <v>-1036</v>
      </c>
      <c r="D65" s="16">
        <v>6267</v>
      </c>
      <c r="E65" s="28"/>
    </row>
    <row r="66" spans="1:5">
      <c r="A66" s="10" t="s">
        <v>60</v>
      </c>
      <c r="B66" s="11">
        <v>686</v>
      </c>
      <c r="C66" s="12">
        <v>-279</v>
      </c>
      <c r="D66" s="11">
        <v>407</v>
      </c>
      <c r="E66" s="28"/>
    </row>
    <row r="67" spans="1:5">
      <c r="A67" s="10" t="s">
        <v>61</v>
      </c>
      <c r="B67" s="11">
        <v>465</v>
      </c>
      <c r="C67" s="12">
        <v>-138</v>
      </c>
      <c r="D67" s="11">
        <v>327</v>
      </c>
      <c r="E67" s="28"/>
    </row>
    <row r="68" spans="1:5">
      <c r="A68" s="10" t="s">
        <v>62</v>
      </c>
      <c r="B68" s="11">
        <v>175</v>
      </c>
      <c r="C68" s="12">
        <v>-7</v>
      </c>
      <c r="D68" s="11">
        <v>168</v>
      </c>
      <c r="E68" s="28"/>
    </row>
    <row r="69" spans="1:5">
      <c r="A69" s="10" t="s">
        <v>63</v>
      </c>
      <c r="B69" s="11">
        <v>550</v>
      </c>
      <c r="C69" s="12">
        <v>-178</v>
      </c>
      <c r="D69" s="11">
        <v>372</v>
      </c>
    </row>
    <row r="70" spans="1:5">
      <c r="A70" s="10" t="s">
        <v>64</v>
      </c>
      <c r="B70" s="11">
        <v>218</v>
      </c>
      <c r="C70" s="12">
        <v>-119</v>
      </c>
      <c r="D70" s="11">
        <v>99</v>
      </c>
    </row>
    <row r="71" spans="1:5">
      <c r="A71" s="10" t="s">
        <v>65</v>
      </c>
      <c r="B71" s="11">
        <v>30</v>
      </c>
      <c r="C71" s="12">
        <v>0</v>
      </c>
      <c r="D71" s="11">
        <v>30</v>
      </c>
    </row>
    <row r="72" spans="1:5">
      <c r="A72" s="10" t="s">
        <v>66</v>
      </c>
      <c r="B72" s="11">
        <v>188</v>
      </c>
      <c r="C72" s="12">
        <v>-234</v>
      </c>
      <c r="D72" s="11">
        <v>-46</v>
      </c>
    </row>
    <row r="73" spans="1:5">
      <c r="A73" s="10" t="s">
        <v>67</v>
      </c>
      <c r="B73" s="11">
        <v>197</v>
      </c>
      <c r="C73" s="12">
        <v>-17</v>
      </c>
      <c r="D73" s="11">
        <v>180</v>
      </c>
    </row>
    <row r="74" spans="1:5">
      <c r="A74" s="10" t="s">
        <v>68</v>
      </c>
      <c r="B74" s="11">
        <v>110</v>
      </c>
      <c r="C74" s="12">
        <v>0</v>
      </c>
      <c r="D74" s="11">
        <v>110</v>
      </c>
    </row>
    <row r="75" spans="1:5">
      <c r="A75" s="10" t="s">
        <v>69</v>
      </c>
      <c r="B75" s="11">
        <v>227</v>
      </c>
      <c r="C75" s="12">
        <v>0</v>
      </c>
      <c r="D75" s="11">
        <v>227</v>
      </c>
    </row>
    <row r="76" spans="1:5">
      <c r="A76" s="10" t="s">
        <v>70</v>
      </c>
      <c r="B76" s="11">
        <v>282</v>
      </c>
      <c r="C76" s="12">
        <v>0</v>
      </c>
      <c r="D76" s="11">
        <v>282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2548</v>
      </c>
      <c r="C80" s="12">
        <v>-25</v>
      </c>
      <c r="D80" s="11">
        <v>2523</v>
      </c>
    </row>
    <row r="81" spans="1:5">
      <c r="A81" s="10" t="s">
        <v>75</v>
      </c>
      <c r="B81" s="11">
        <v>1514</v>
      </c>
      <c r="C81" s="12">
        <v>-34</v>
      </c>
      <c r="D81" s="11">
        <v>1480</v>
      </c>
    </row>
    <row r="82" spans="1:5">
      <c r="A82" s="10" t="s">
        <v>76</v>
      </c>
      <c r="B82" s="11">
        <v>113</v>
      </c>
      <c r="C82" s="12">
        <v>-5</v>
      </c>
      <c r="D82" s="11">
        <v>108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28976</v>
      </c>
      <c r="C84" s="17">
        <v>-20507</v>
      </c>
      <c r="D84" s="16">
        <v>8469</v>
      </c>
      <c r="E84" s="28"/>
    </row>
    <row r="85" spans="1:5">
      <c r="A85" s="10" t="s">
        <v>78</v>
      </c>
      <c r="B85" s="11">
        <v>1407</v>
      </c>
      <c r="C85" s="12">
        <v>-782</v>
      </c>
      <c r="D85" s="11">
        <v>625</v>
      </c>
      <c r="E85" s="29"/>
    </row>
    <row r="86" spans="1:5">
      <c r="A86" s="10" t="s">
        <v>79</v>
      </c>
      <c r="B86" s="11">
        <v>9808</v>
      </c>
      <c r="C86" s="12">
        <v>-9499</v>
      </c>
      <c r="D86" s="11">
        <v>309</v>
      </c>
    </row>
    <row r="87" spans="1:5">
      <c r="A87" s="10" t="s">
        <v>80</v>
      </c>
      <c r="B87" s="11">
        <v>7583</v>
      </c>
      <c r="C87" s="12">
        <v>-7573</v>
      </c>
      <c r="D87" s="11">
        <v>10</v>
      </c>
      <c r="E87" s="30"/>
    </row>
    <row r="88" spans="1:5">
      <c r="A88" s="10" t="s">
        <v>81</v>
      </c>
      <c r="B88" s="11">
        <v>1986</v>
      </c>
      <c r="C88" s="12">
        <v>-1001</v>
      </c>
      <c r="D88" s="11">
        <v>985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8122</v>
      </c>
      <c r="C91" s="12">
        <v>-1564</v>
      </c>
      <c r="D91" s="11">
        <v>6558</v>
      </c>
    </row>
    <row r="92" spans="1:5" ht="30">
      <c r="A92" s="10" t="s">
        <v>85</v>
      </c>
      <c r="B92" s="11">
        <v>70</v>
      </c>
      <c r="C92" s="12">
        <v>-88</v>
      </c>
      <c r="D92" s="11">
        <v>-18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753</v>
      </c>
      <c r="C94" s="17">
        <v>-653</v>
      </c>
      <c r="D94" s="16">
        <v>100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230804</v>
      </c>
      <c r="C96" s="17">
        <f>SUM(C94,C84,C65,C58,C48,C34,C23,C12,C4)</f>
        <v>-52463</v>
      </c>
      <c r="D96" s="16">
        <f>SUM(D94,D84,D65,D58,D48,D34,D23,D12,D4)</f>
        <v>178341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10895</v>
      </c>
      <c r="C98" s="17">
        <v>-18068</v>
      </c>
      <c r="D98" s="16">
        <v>-7173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241699</v>
      </c>
      <c r="C100" s="17">
        <f>SUM(C96,C98)</f>
        <v>-70531</v>
      </c>
      <c r="D100" s="16">
        <f t="shared" ref="D100" si="0">SUM(B100:C100)</f>
        <v>171168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_2"/>
    <protectedRange sqref="G46:G53" name="Range1_1_1_1_1_1_2"/>
    <protectedRange sqref="F4:F35" name="Range1_1_1_3_1_1_1"/>
    <protectedRange sqref="F46:F53" name="Range1_1_1_1_1_1_1_1"/>
  </protectedRange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142083</v>
      </c>
      <c r="C4" s="9">
        <v>-11517</v>
      </c>
      <c r="D4" s="8">
        <v>130566</v>
      </c>
      <c r="E4" s="28"/>
      <c r="F4" s="26"/>
    </row>
    <row r="5" spans="1:6">
      <c r="A5" s="10" t="s">
        <v>6</v>
      </c>
      <c r="B5" s="11">
        <v>12337</v>
      </c>
      <c r="C5" s="12">
        <v>-643</v>
      </c>
      <c r="D5" s="11">
        <v>11694</v>
      </c>
      <c r="E5" s="29"/>
      <c r="F5" s="26"/>
    </row>
    <row r="6" spans="1:6">
      <c r="A6" s="10" t="s">
        <v>7</v>
      </c>
      <c r="B6" s="11">
        <v>54097</v>
      </c>
      <c r="C6" s="12">
        <v>-6044</v>
      </c>
      <c r="D6" s="11">
        <v>48053</v>
      </c>
      <c r="F6" s="26"/>
    </row>
    <row r="7" spans="1:6">
      <c r="A7" s="10" t="s">
        <v>8</v>
      </c>
      <c r="B7" s="11">
        <v>59027</v>
      </c>
      <c r="C7" s="12">
        <v>-4164</v>
      </c>
      <c r="D7" s="11">
        <v>54863</v>
      </c>
      <c r="F7" s="26"/>
    </row>
    <row r="8" spans="1:6">
      <c r="A8" s="10" t="s">
        <v>9</v>
      </c>
      <c r="B8" s="11">
        <v>13087</v>
      </c>
      <c r="C8" s="12">
        <v>-55</v>
      </c>
      <c r="D8" s="11">
        <v>13032</v>
      </c>
      <c r="F8" s="26"/>
    </row>
    <row r="9" spans="1:6">
      <c r="A9" s="10" t="s">
        <v>10</v>
      </c>
      <c r="B9" s="11">
        <v>3535</v>
      </c>
      <c r="C9" s="12">
        <v>-611</v>
      </c>
      <c r="D9" s="11">
        <v>2924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17069</v>
      </c>
      <c r="C12" s="17">
        <v>-1157</v>
      </c>
      <c r="D12" s="16">
        <v>15912</v>
      </c>
      <c r="E12" s="28"/>
      <c r="F12" s="26"/>
    </row>
    <row r="13" spans="1:6">
      <c r="A13" s="10" t="s">
        <v>13</v>
      </c>
      <c r="B13" s="11">
        <v>76</v>
      </c>
      <c r="C13" s="12">
        <v>0</v>
      </c>
      <c r="D13" s="11">
        <v>76</v>
      </c>
      <c r="E13" s="29"/>
      <c r="F13" s="26"/>
    </row>
    <row r="14" spans="1:6">
      <c r="A14" s="10" t="s">
        <v>14</v>
      </c>
      <c r="B14" s="11">
        <v>1191</v>
      </c>
      <c r="C14" s="12">
        <v>-164</v>
      </c>
      <c r="D14" s="11">
        <v>1027</v>
      </c>
      <c r="F14" s="26"/>
    </row>
    <row r="15" spans="1:6">
      <c r="A15" s="10" t="s">
        <v>15</v>
      </c>
      <c r="B15" s="11">
        <v>2750</v>
      </c>
      <c r="C15" s="12">
        <v>-116</v>
      </c>
      <c r="D15" s="11">
        <v>2634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788</v>
      </c>
      <c r="C17" s="12">
        <v>-2</v>
      </c>
      <c r="D17" s="11">
        <v>786</v>
      </c>
      <c r="F17" s="26"/>
    </row>
    <row r="18" spans="1:6">
      <c r="A18" s="10" t="s">
        <v>18</v>
      </c>
      <c r="B18" s="11">
        <v>1094</v>
      </c>
      <c r="C18" s="12">
        <v>-165</v>
      </c>
      <c r="D18" s="11">
        <v>929</v>
      </c>
      <c r="F18" s="26"/>
    </row>
    <row r="19" spans="1:6">
      <c r="A19" s="10" t="s">
        <v>19</v>
      </c>
      <c r="B19" s="11">
        <v>4868</v>
      </c>
      <c r="C19" s="12">
        <v>-188</v>
      </c>
      <c r="D19" s="11">
        <v>4680</v>
      </c>
      <c r="F19" s="26"/>
    </row>
    <row r="20" spans="1:6">
      <c r="A20" s="10" t="s">
        <v>20</v>
      </c>
      <c r="B20" s="11">
        <v>3463</v>
      </c>
      <c r="C20" s="12">
        <v>-82</v>
      </c>
      <c r="D20" s="11">
        <v>3381</v>
      </c>
      <c r="F20" s="26"/>
    </row>
    <row r="21" spans="1:6">
      <c r="A21" s="10" t="s">
        <v>21</v>
      </c>
      <c r="B21" s="11">
        <v>2839</v>
      </c>
      <c r="C21" s="12">
        <v>-440</v>
      </c>
      <c r="D21" s="11">
        <v>2399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135488</v>
      </c>
      <c r="C23" s="17">
        <v>-45022</v>
      </c>
      <c r="D23" s="16">
        <v>90466</v>
      </c>
      <c r="E23" s="28"/>
      <c r="F23" s="26"/>
    </row>
    <row r="24" spans="1:6">
      <c r="A24" s="10" t="s">
        <v>23</v>
      </c>
      <c r="B24" s="11">
        <v>1166</v>
      </c>
      <c r="C24" s="12">
        <v>-803</v>
      </c>
      <c r="D24" s="11">
        <v>363</v>
      </c>
      <c r="E24" s="29"/>
      <c r="F24" s="26"/>
    </row>
    <row r="25" spans="1:6">
      <c r="A25" s="10" t="s">
        <v>24</v>
      </c>
      <c r="B25" s="11">
        <v>36</v>
      </c>
      <c r="C25" s="12">
        <v>0</v>
      </c>
      <c r="D25" s="11">
        <v>36</v>
      </c>
      <c r="E25" s="29"/>
      <c r="F25" s="26"/>
    </row>
    <row r="26" spans="1:6">
      <c r="A26" s="10" t="s">
        <v>25</v>
      </c>
      <c r="B26" s="11">
        <v>33965</v>
      </c>
      <c r="C26" s="12">
        <v>-4825</v>
      </c>
      <c r="D26" s="11">
        <v>29140</v>
      </c>
      <c r="F26" s="26"/>
    </row>
    <row r="27" spans="1:6">
      <c r="A27" s="18" t="s">
        <v>26</v>
      </c>
      <c r="B27" s="11">
        <v>66325</v>
      </c>
      <c r="C27" s="12">
        <v>-22961</v>
      </c>
      <c r="D27" s="11">
        <v>43364</v>
      </c>
      <c r="E27" s="30"/>
      <c r="F27" s="26"/>
    </row>
    <row r="28" spans="1:6">
      <c r="A28" s="18" t="s">
        <v>27</v>
      </c>
      <c r="B28" s="11">
        <v>6054</v>
      </c>
      <c r="C28" s="12">
        <v>-1213</v>
      </c>
      <c r="D28" s="11">
        <v>4841</v>
      </c>
      <c r="F28" s="26"/>
    </row>
    <row r="29" spans="1:6">
      <c r="A29" s="10" t="s">
        <v>28</v>
      </c>
      <c r="B29" s="11">
        <v>18787</v>
      </c>
      <c r="C29" s="12">
        <v>-8232</v>
      </c>
      <c r="D29" s="11">
        <v>10555</v>
      </c>
      <c r="F29" s="26"/>
    </row>
    <row r="30" spans="1:6">
      <c r="A30" s="10" t="s">
        <v>29</v>
      </c>
      <c r="B30" s="11">
        <v>3485</v>
      </c>
      <c r="C30" s="12">
        <v>-2366</v>
      </c>
      <c r="D30" s="11">
        <v>1119</v>
      </c>
      <c r="F30" s="26"/>
    </row>
    <row r="31" spans="1:6">
      <c r="A31" s="10" t="s">
        <v>30</v>
      </c>
      <c r="B31" s="11">
        <v>1907</v>
      </c>
      <c r="C31" s="12">
        <v>-801</v>
      </c>
      <c r="D31" s="11">
        <v>1106</v>
      </c>
      <c r="F31" s="26"/>
    </row>
    <row r="32" spans="1:6">
      <c r="A32" s="10" t="s">
        <v>31</v>
      </c>
      <c r="B32" s="11">
        <v>3763</v>
      </c>
      <c r="C32" s="12">
        <v>-3821</v>
      </c>
      <c r="D32" s="11">
        <v>-58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12260</v>
      </c>
      <c r="C34" s="17">
        <v>-356</v>
      </c>
      <c r="D34" s="16">
        <v>11904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1024</v>
      </c>
      <c r="C36" s="12">
        <v>-2</v>
      </c>
      <c r="D36" s="11">
        <v>1022</v>
      </c>
      <c r="F36" s="26"/>
    </row>
    <row r="37" spans="1:6">
      <c r="A37" s="10" t="s">
        <v>34</v>
      </c>
      <c r="B37" s="11">
        <v>6133</v>
      </c>
      <c r="C37" s="12">
        <v>-158</v>
      </c>
      <c r="D37" s="11">
        <v>5975</v>
      </c>
      <c r="E37" s="31"/>
      <c r="F37" s="26"/>
    </row>
    <row r="38" spans="1:6">
      <c r="A38" s="10" t="s">
        <v>35</v>
      </c>
      <c r="B38" s="11">
        <v>1561</v>
      </c>
      <c r="C38" s="12">
        <v>-11</v>
      </c>
      <c r="D38" s="11">
        <v>1550</v>
      </c>
      <c r="F38" s="25"/>
    </row>
    <row r="39" spans="1:6">
      <c r="A39" s="10" t="s">
        <v>36</v>
      </c>
      <c r="B39" s="11">
        <v>306</v>
      </c>
      <c r="C39" s="12">
        <v>0</v>
      </c>
      <c r="D39" s="11">
        <v>306</v>
      </c>
      <c r="F39" s="26"/>
    </row>
    <row r="40" spans="1:6">
      <c r="A40" s="10" t="s">
        <v>37</v>
      </c>
      <c r="B40" s="11">
        <v>44</v>
      </c>
      <c r="C40" s="12">
        <v>0</v>
      </c>
      <c r="D40" s="11">
        <v>44</v>
      </c>
      <c r="F40" s="32"/>
    </row>
    <row r="41" spans="1:6">
      <c r="A41" s="10" t="s">
        <v>38</v>
      </c>
      <c r="B41" s="11">
        <v>437</v>
      </c>
      <c r="C41" s="12">
        <v>-185</v>
      </c>
      <c r="D41" s="11">
        <v>252</v>
      </c>
      <c r="F41" s="26"/>
    </row>
    <row r="42" spans="1:6">
      <c r="A42" s="10" t="s">
        <v>39</v>
      </c>
      <c r="B42" s="11">
        <v>291</v>
      </c>
      <c r="C42" s="12">
        <v>0</v>
      </c>
      <c r="D42" s="11">
        <v>291</v>
      </c>
      <c r="F42" s="26"/>
    </row>
    <row r="43" spans="1:6">
      <c r="A43" s="10" t="s">
        <v>40</v>
      </c>
      <c r="B43" s="11">
        <v>2464</v>
      </c>
      <c r="C43" s="12">
        <v>0</v>
      </c>
      <c r="D43" s="11">
        <v>2464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19319</v>
      </c>
      <c r="C48" s="17">
        <v>-3542</v>
      </c>
      <c r="D48" s="16">
        <v>15777</v>
      </c>
      <c r="E48" s="28"/>
      <c r="F48" s="26"/>
    </row>
    <row r="49" spans="1:6">
      <c r="A49" s="10" t="s">
        <v>45</v>
      </c>
      <c r="B49" s="11">
        <v>944</v>
      </c>
      <c r="C49" s="12">
        <v>-553</v>
      </c>
      <c r="D49" s="11">
        <v>391</v>
      </c>
      <c r="F49" s="26"/>
    </row>
    <row r="50" spans="1:6">
      <c r="A50" s="10" t="s">
        <v>46</v>
      </c>
      <c r="B50" s="11">
        <v>22</v>
      </c>
      <c r="C50" s="12">
        <v>0</v>
      </c>
      <c r="D50" s="11">
        <v>22</v>
      </c>
      <c r="F50" s="26"/>
    </row>
    <row r="51" spans="1:6">
      <c r="A51" s="10" t="s">
        <v>47</v>
      </c>
      <c r="B51" s="11">
        <v>424</v>
      </c>
      <c r="C51" s="12">
        <v>-1</v>
      </c>
      <c r="D51" s="11">
        <v>423</v>
      </c>
      <c r="F51" s="26"/>
    </row>
    <row r="52" spans="1:6">
      <c r="A52" s="10" t="s">
        <v>48</v>
      </c>
      <c r="B52" s="11">
        <v>1529</v>
      </c>
      <c r="C52" s="12">
        <v>-105</v>
      </c>
      <c r="D52" s="11">
        <v>1424</v>
      </c>
      <c r="F52" s="26"/>
    </row>
    <row r="53" spans="1:6">
      <c r="A53" s="10" t="s">
        <v>49</v>
      </c>
      <c r="B53" s="11">
        <v>536</v>
      </c>
      <c r="C53" s="12">
        <v>-7</v>
      </c>
      <c r="D53" s="11">
        <v>529</v>
      </c>
      <c r="F53" s="26"/>
    </row>
    <row r="54" spans="1:6">
      <c r="A54" s="10" t="s">
        <v>50</v>
      </c>
      <c r="B54" s="11">
        <v>5864</v>
      </c>
      <c r="C54" s="12">
        <v>-2083</v>
      </c>
      <c r="D54" s="11">
        <v>3781</v>
      </c>
    </row>
    <row r="55" spans="1:6">
      <c r="A55" s="10" t="s">
        <v>51</v>
      </c>
      <c r="B55" s="11">
        <v>7316</v>
      </c>
      <c r="C55" s="12">
        <v>-793</v>
      </c>
      <c r="D55" s="11">
        <v>6523</v>
      </c>
    </row>
    <row r="56" spans="1:6">
      <c r="A56" s="10" t="s">
        <v>52</v>
      </c>
      <c r="B56" s="11">
        <v>2684</v>
      </c>
      <c r="C56" s="12">
        <v>0</v>
      </c>
      <c r="D56" s="11">
        <v>2684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11628</v>
      </c>
      <c r="C58" s="17">
        <v>-3852</v>
      </c>
      <c r="D58" s="16">
        <v>7776</v>
      </c>
      <c r="E58" s="28"/>
    </row>
    <row r="59" spans="1:6">
      <c r="A59" s="10" t="s">
        <v>55</v>
      </c>
      <c r="B59" s="11">
        <v>675</v>
      </c>
      <c r="C59" s="12">
        <v>-613</v>
      </c>
      <c r="D59" s="11">
        <v>62</v>
      </c>
    </row>
    <row r="60" spans="1:6">
      <c r="A60" s="10" t="s">
        <v>56</v>
      </c>
      <c r="B60" s="11">
        <v>970</v>
      </c>
      <c r="C60" s="12">
        <v>-428</v>
      </c>
      <c r="D60" s="11">
        <v>542</v>
      </c>
    </row>
    <row r="61" spans="1:6">
      <c r="A61" s="10" t="s">
        <v>57</v>
      </c>
      <c r="B61" s="11">
        <v>375</v>
      </c>
      <c r="C61" s="12">
        <v>-4</v>
      </c>
      <c r="D61" s="11">
        <v>371</v>
      </c>
    </row>
    <row r="62" spans="1:6">
      <c r="A62" s="10" t="s">
        <v>58</v>
      </c>
      <c r="B62" s="11">
        <v>192</v>
      </c>
      <c r="C62" s="12">
        <v>0</v>
      </c>
      <c r="D62" s="11">
        <v>192</v>
      </c>
    </row>
    <row r="63" spans="1:6">
      <c r="A63" s="10" t="s">
        <v>59</v>
      </c>
      <c r="B63" s="11">
        <v>9416</v>
      </c>
      <c r="C63" s="12">
        <v>-2807</v>
      </c>
      <c r="D63" s="11">
        <v>6609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12280</v>
      </c>
      <c r="C65" s="17">
        <v>-2847</v>
      </c>
      <c r="D65" s="16">
        <v>9433</v>
      </c>
      <c r="E65" s="28"/>
    </row>
    <row r="66" spans="1:5">
      <c r="A66" s="10" t="s">
        <v>60</v>
      </c>
      <c r="B66" s="11">
        <v>1537</v>
      </c>
      <c r="C66" s="12">
        <v>-1208</v>
      </c>
      <c r="D66" s="11">
        <v>329</v>
      </c>
      <c r="E66" s="28"/>
    </row>
    <row r="67" spans="1:5">
      <c r="A67" s="10" t="s">
        <v>61</v>
      </c>
      <c r="B67" s="11">
        <v>897</v>
      </c>
      <c r="C67" s="12">
        <v>-455</v>
      </c>
      <c r="D67" s="11">
        <v>442</v>
      </c>
      <c r="E67" s="28"/>
    </row>
    <row r="68" spans="1:5">
      <c r="A68" s="10" t="s">
        <v>62</v>
      </c>
      <c r="B68" s="11">
        <v>156</v>
      </c>
      <c r="C68" s="12">
        <v>-99</v>
      </c>
      <c r="D68" s="11">
        <v>57</v>
      </c>
      <c r="E68" s="28"/>
    </row>
    <row r="69" spans="1:5">
      <c r="A69" s="10" t="s">
        <v>63</v>
      </c>
      <c r="B69" s="11">
        <v>1132</v>
      </c>
      <c r="C69" s="12">
        <v>-440</v>
      </c>
      <c r="D69" s="11">
        <v>692</v>
      </c>
    </row>
    <row r="70" spans="1:5">
      <c r="A70" s="10" t="s">
        <v>64</v>
      </c>
      <c r="B70" s="11">
        <v>371</v>
      </c>
      <c r="C70" s="12">
        <v>-217</v>
      </c>
      <c r="D70" s="11">
        <v>154</v>
      </c>
    </row>
    <row r="71" spans="1:5">
      <c r="A71" s="10" t="s">
        <v>65</v>
      </c>
      <c r="B71" s="11">
        <v>137</v>
      </c>
      <c r="C71" s="12">
        <v>0</v>
      </c>
      <c r="D71" s="11">
        <v>137</v>
      </c>
    </row>
    <row r="72" spans="1:5">
      <c r="A72" s="10" t="s">
        <v>66</v>
      </c>
      <c r="B72" s="11">
        <v>353</v>
      </c>
      <c r="C72" s="12">
        <v>-428</v>
      </c>
      <c r="D72" s="11">
        <v>-75</v>
      </c>
    </row>
    <row r="73" spans="1:5">
      <c r="A73" s="10" t="s">
        <v>67</v>
      </c>
      <c r="B73" s="11">
        <v>277</v>
      </c>
      <c r="C73" s="12">
        <v>0</v>
      </c>
      <c r="D73" s="11">
        <v>277</v>
      </c>
    </row>
    <row r="74" spans="1:5">
      <c r="A74" s="10" t="s">
        <v>68</v>
      </c>
      <c r="B74" s="11">
        <v>322</v>
      </c>
      <c r="C74" s="12">
        <v>0</v>
      </c>
      <c r="D74" s="11">
        <v>322</v>
      </c>
    </row>
    <row r="75" spans="1:5">
      <c r="A75" s="10" t="s">
        <v>69</v>
      </c>
      <c r="B75" s="11">
        <v>153</v>
      </c>
      <c r="C75" s="12">
        <v>0</v>
      </c>
      <c r="D75" s="11">
        <v>153</v>
      </c>
    </row>
    <row r="76" spans="1:5">
      <c r="A76" s="10" t="s">
        <v>70</v>
      </c>
      <c r="B76" s="11">
        <v>285</v>
      </c>
      <c r="C76" s="12">
        <v>0</v>
      </c>
      <c r="D76" s="11">
        <v>285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9</v>
      </c>
      <c r="C79" s="12">
        <v>0</v>
      </c>
      <c r="D79" s="11">
        <v>9</v>
      </c>
    </row>
    <row r="80" spans="1:5">
      <c r="A80" s="10" t="s">
        <v>74</v>
      </c>
      <c r="B80" s="11">
        <v>4118</v>
      </c>
      <c r="C80" s="12">
        <v>0</v>
      </c>
      <c r="D80" s="11">
        <v>4118</v>
      </c>
    </row>
    <row r="81" spans="1:5">
      <c r="A81" s="10" t="s">
        <v>75</v>
      </c>
      <c r="B81" s="11">
        <v>3263</v>
      </c>
      <c r="C81" s="12">
        <v>0</v>
      </c>
      <c r="D81" s="11">
        <v>3263</v>
      </c>
    </row>
    <row r="82" spans="1:5">
      <c r="A82" s="10" t="s">
        <v>76</v>
      </c>
      <c r="B82" s="11">
        <v>-730</v>
      </c>
      <c r="C82" s="12">
        <v>0</v>
      </c>
      <c r="D82" s="11">
        <v>-730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68804</v>
      </c>
      <c r="C84" s="17">
        <v>-56933</v>
      </c>
      <c r="D84" s="16">
        <v>11871</v>
      </c>
      <c r="E84" s="28"/>
    </row>
    <row r="85" spans="1:5">
      <c r="A85" s="10" t="s">
        <v>78</v>
      </c>
      <c r="B85" s="11">
        <v>860</v>
      </c>
      <c r="C85" s="12">
        <v>-690</v>
      </c>
      <c r="D85" s="11">
        <v>170</v>
      </c>
      <c r="E85" s="29"/>
    </row>
    <row r="86" spans="1:5">
      <c r="A86" s="10" t="s">
        <v>79</v>
      </c>
      <c r="B86" s="11">
        <v>28641</v>
      </c>
      <c r="C86" s="12">
        <v>-28110</v>
      </c>
      <c r="D86" s="11">
        <v>531</v>
      </c>
    </row>
    <row r="87" spans="1:5">
      <c r="A87" s="10" t="s">
        <v>80</v>
      </c>
      <c r="B87" s="11">
        <v>26761</v>
      </c>
      <c r="C87" s="12">
        <v>-25270</v>
      </c>
      <c r="D87" s="11">
        <v>1491</v>
      </c>
      <c r="E87" s="30"/>
    </row>
    <row r="88" spans="1:5">
      <c r="A88" s="10" t="s">
        <v>81</v>
      </c>
      <c r="B88" s="11">
        <v>4600</v>
      </c>
      <c r="C88" s="12">
        <v>-2763</v>
      </c>
      <c r="D88" s="11">
        <v>1837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6266</v>
      </c>
      <c r="C91" s="12">
        <v>0</v>
      </c>
      <c r="D91" s="11">
        <v>6266</v>
      </c>
    </row>
    <row r="92" spans="1:5" ht="30">
      <c r="A92" s="10" t="s">
        <v>85</v>
      </c>
      <c r="B92" s="11">
        <v>1676</v>
      </c>
      <c r="C92" s="12">
        <v>-100</v>
      </c>
      <c r="D92" s="11">
        <v>1576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56</v>
      </c>
      <c r="C94" s="17">
        <v>0</v>
      </c>
      <c r="D94" s="16">
        <v>56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418987</v>
      </c>
      <c r="C96" s="17">
        <f>SUM(C94,C84,C65,C58,C48,C34,C23,C12,C4)</f>
        <v>-125226</v>
      </c>
      <c r="D96" s="16">
        <f>SUM(D94,D84,D65,D58,D48,D34,D23,D12,D4)</f>
        <v>293761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25364</v>
      </c>
      <c r="C98" s="17">
        <v>-46596</v>
      </c>
      <c r="D98" s="16">
        <v>-21232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444351</v>
      </c>
      <c r="C100" s="17">
        <f>SUM(C96,C98)</f>
        <v>-171822</v>
      </c>
      <c r="D100" s="16">
        <f t="shared" ref="D100" si="0">SUM(B100:C100)</f>
        <v>272529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354644</v>
      </c>
      <c r="C4" s="9">
        <v>-28940</v>
      </c>
      <c r="D4" s="8">
        <v>325704</v>
      </c>
      <c r="E4" s="28"/>
    </row>
    <row r="5" spans="1:5">
      <c r="A5" s="10" t="s">
        <v>6</v>
      </c>
      <c r="B5" s="11">
        <v>29459</v>
      </c>
      <c r="C5" s="12">
        <v>-1665</v>
      </c>
      <c r="D5" s="11">
        <v>27794</v>
      </c>
      <c r="E5" s="29"/>
    </row>
    <row r="6" spans="1:5">
      <c r="A6" s="10" t="s">
        <v>7</v>
      </c>
      <c r="B6" s="11">
        <v>147055</v>
      </c>
      <c r="C6" s="12">
        <v>-14532</v>
      </c>
      <c r="D6" s="11">
        <v>132523</v>
      </c>
    </row>
    <row r="7" spans="1:5">
      <c r="A7" s="10" t="s">
        <v>8</v>
      </c>
      <c r="B7" s="11">
        <v>140512</v>
      </c>
      <c r="C7" s="12">
        <v>-11637</v>
      </c>
      <c r="D7" s="11">
        <v>128875</v>
      </c>
    </row>
    <row r="8" spans="1:5">
      <c r="A8" s="10" t="s">
        <v>9</v>
      </c>
      <c r="B8" s="11">
        <v>28202</v>
      </c>
      <c r="C8" s="12">
        <v>-504</v>
      </c>
      <c r="D8" s="11">
        <v>27698</v>
      </c>
    </row>
    <row r="9" spans="1:5">
      <c r="A9" s="10" t="s">
        <v>10</v>
      </c>
      <c r="B9" s="11">
        <v>9416</v>
      </c>
      <c r="C9" s="12">
        <v>-602</v>
      </c>
      <c r="D9" s="11">
        <v>8814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34701</v>
      </c>
      <c r="C12" s="17">
        <v>-1460</v>
      </c>
      <c r="D12" s="16">
        <v>33241</v>
      </c>
      <c r="E12" s="28"/>
    </row>
    <row r="13" spans="1:5">
      <c r="A13" s="10" t="s">
        <v>13</v>
      </c>
      <c r="B13" s="11">
        <v>1538</v>
      </c>
      <c r="C13" s="12">
        <v>0</v>
      </c>
      <c r="D13" s="11">
        <v>1538</v>
      </c>
      <c r="E13" s="29"/>
    </row>
    <row r="14" spans="1:5">
      <c r="A14" s="10" t="s">
        <v>14</v>
      </c>
      <c r="B14" s="11">
        <v>1800</v>
      </c>
      <c r="C14" s="12">
        <v>-11</v>
      </c>
      <c r="D14" s="11">
        <v>1789</v>
      </c>
    </row>
    <row r="15" spans="1:5">
      <c r="A15" s="10" t="s">
        <v>15</v>
      </c>
      <c r="B15" s="11">
        <v>6190</v>
      </c>
      <c r="C15" s="12">
        <v>0</v>
      </c>
      <c r="D15" s="11">
        <v>6190</v>
      </c>
    </row>
    <row r="16" spans="1:5">
      <c r="A16" s="10" t="s">
        <v>16</v>
      </c>
      <c r="B16" s="11">
        <v>435</v>
      </c>
      <c r="C16" s="12">
        <v>-126</v>
      </c>
      <c r="D16" s="11">
        <v>309</v>
      </c>
    </row>
    <row r="17" spans="1:5">
      <c r="A17" s="10" t="s">
        <v>17</v>
      </c>
      <c r="B17" s="11">
        <v>87</v>
      </c>
      <c r="C17" s="12">
        <v>0</v>
      </c>
      <c r="D17" s="11">
        <v>87</v>
      </c>
    </row>
    <row r="18" spans="1:5">
      <c r="A18" s="10" t="s">
        <v>18</v>
      </c>
      <c r="B18" s="11">
        <v>3444</v>
      </c>
      <c r="C18" s="12">
        <v>-717</v>
      </c>
      <c r="D18" s="11">
        <v>2727</v>
      </c>
    </row>
    <row r="19" spans="1:5">
      <c r="A19" s="10" t="s">
        <v>19</v>
      </c>
      <c r="B19" s="11">
        <v>8784</v>
      </c>
      <c r="C19" s="12">
        <v>-36</v>
      </c>
      <c r="D19" s="11">
        <v>8748</v>
      </c>
    </row>
    <row r="20" spans="1:5">
      <c r="A20" s="10" t="s">
        <v>20</v>
      </c>
      <c r="B20" s="11">
        <v>8613</v>
      </c>
      <c r="C20" s="12">
        <v>-570</v>
      </c>
      <c r="D20" s="11">
        <v>8043</v>
      </c>
    </row>
    <row r="21" spans="1:5">
      <c r="A21" s="10" t="s">
        <v>21</v>
      </c>
      <c r="B21" s="11">
        <v>3810</v>
      </c>
      <c r="C21" s="12">
        <v>0</v>
      </c>
      <c r="D21" s="11">
        <v>3810</v>
      </c>
    </row>
    <row r="22" spans="1:5">
      <c r="A22" s="10"/>
      <c r="B22" s="13"/>
      <c r="C22" s="14"/>
      <c r="D22" s="13"/>
    </row>
    <row r="23" spans="1:5">
      <c r="A23" s="15" t="s">
        <v>22</v>
      </c>
      <c r="B23" s="16">
        <v>241394</v>
      </c>
      <c r="C23" s="17">
        <v>-59438</v>
      </c>
      <c r="D23" s="16">
        <v>181956</v>
      </c>
      <c r="E23" s="28"/>
    </row>
    <row r="24" spans="1:5">
      <c r="A24" s="10" t="s">
        <v>23</v>
      </c>
      <c r="B24" s="11">
        <v>5072</v>
      </c>
      <c r="C24" s="12">
        <v>-97</v>
      </c>
      <c r="D24" s="11">
        <v>4975</v>
      </c>
      <c r="E24" s="29"/>
    </row>
    <row r="25" spans="1:5">
      <c r="A25" s="10" t="s">
        <v>24</v>
      </c>
      <c r="B25" s="11">
        <v>24</v>
      </c>
      <c r="C25" s="12">
        <v>-14</v>
      </c>
      <c r="D25" s="11">
        <v>10</v>
      </c>
      <c r="E25" s="29"/>
    </row>
    <row r="26" spans="1:5">
      <c r="A26" s="10" t="s">
        <v>25</v>
      </c>
      <c r="B26" s="11">
        <v>37436</v>
      </c>
      <c r="C26" s="12">
        <v>-629</v>
      </c>
      <c r="D26" s="11">
        <v>36807</v>
      </c>
    </row>
    <row r="27" spans="1:5">
      <c r="A27" s="18" t="s">
        <v>26</v>
      </c>
      <c r="B27" s="11">
        <v>103486</v>
      </c>
      <c r="C27" s="12">
        <v>-16402</v>
      </c>
      <c r="D27" s="11">
        <v>87084</v>
      </c>
      <c r="E27" s="30"/>
    </row>
    <row r="28" spans="1:5">
      <c r="A28" s="18" t="s">
        <v>27</v>
      </c>
      <c r="B28" s="11">
        <v>16163</v>
      </c>
      <c r="C28" s="12">
        <v>-1345</v>
      </c>
      <c r="D28" s="11">
        <v>14818</v>
      </c>
    </row>
    <row r="29" spans="1:5">
      <c r="A29" s="10" t="s">
        <v>28</v>
      </c>
      <c r="B29" s="11">
        <v>53587</v>
      </c>
      <c r="C29" s="12">
        <v>-25460</v>
      </c>
      <c r="D29" s="11">
        <v>28127</v>
      </c>
    </row>
    <row r="30" spans="1:5">
      <c r="A30" s="10" t="s">
        <v>29</v>
      </c>
      <c r="B30" s="11">
        <v>14977</v>
      </c>
      <c r="C30" s="12">
        <v>-6691</v>
      </c>
      <c r="D30" s="11">
        <v>8286</v>
      </c>
    </row>
    <row r="31" spans="1:5">
      <c r="A31" s="10" t="s">
        <v>30</v>
      </c>
      <c r="B31" s="11">
        <v>2775</v>
      </c>
      <c r="C31" s="12">
        <v>-597</v>
      </c>
      <c r="D31" s="11">
        <v>2178</v>
      </c>
    </row>
    <row r="32" spans="1:5">
      <c r="A32" s="10" t="s">
        <v>31</v>
      </c>
      <c r="B32" s="11">
        <v>7874</v>
      </c>
      <c r="C32" s="12">
        <v>-8203</v>
      </c>
      <c r="D32" s="11">
        <v>-329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28555</v>
      </c>
      <c r="C34" s="17">
        <v>-2434</v>
      </c>
      <c r="D34" s="16">
        <v>26121</v>
      </c>
      <c r="E34" s="28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6488</v>
      </c>
      <c r="C36" s="12">
        <v>0</v>
      </c>
      <c r="D36" s="11">
        <v>6488</v>
      </c>
    </row>
    <row r="37" spans="1:5">
      <c r="A37" s="10" t="s">
        <v>34</v>
      </c>
      <c r="B37" s="11">
        <v>7348</v>
      </c>
      <c r="C37" s="12">
        <v>-770</v>
      </c>
      <c r="D37" s="11">
        <v>6578</v>
      </c>
      <c r="E37" s="31"/>
    </row>
    <row r="38" spans="1:5">
      <c r="A38" s="10" t="s">
        <v>35</v>
      </c>
      <c r="B38" s="11">
        <v>4837</v>
      </c>
      <c r="C38" s="12">
        <v>-205</v>
      </c>
      <c r="D38" s="11">
        <v>4632</v>
      </c>
    </row>
    <row r="39" spans="1:5">
      <c r="A39" s="10" t="s">
        <v>36</v>
      </c>
      <c r="B39" s="11">
        <v>1223</v>
      </c>
      <c r="C39" s="12">
        <v>0</v>
      </c>
      <c r="D39" s="11">
        <v>1223</v>
      </c>
    </row>
    <row r="40" spans="1:5">
      <c r="A40" s="10" t="s">
        <v>37</v>
      </c>
      <c r="B40" s="11">
        <v>2612</v>
      </c>
      <c r="C40" s="12">
        <v>-1459</v>
      </c>
      <c r="D40" s="11">
        <v>1153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563</v>
      </c>
      <c r="C42" s="12">
        <v>0</v>
      </c>
      <c r="D42" s="11">
        <v>563</v>
      </c>
    </row>
    <row r="43" spans="1:5">
      <c r="A43" s="10" t="s">
        <v>40</v>
      </c>
      <c r="B43" s="11">
        <v>5484</v>
      </c>
      <c r="C43" s="12">
        <v>0</v>
      </c>
      <c r="D43" s="11">
        <v>5484</v>
      </c>
    </row>
    <row r="44" spans="1:5">
      <c r="A44" s="10" t="s">
        <v>41</v>
      </c>
      <c r="B44" s="11">
        <v>0</v>
      </c>
      <c r="C44" s="12">
        <v>0</v>
      </c>
      <c r="D44" s="11">
        <v>0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  <c r="E46" s="33"/>
    </row>
    <row r="47" spans="1:5">
      <c r="A47" s="20"/>
      <c r="B47" s="13"/>
      <c r="C47" s="14"/>
      <c r="D47" s="13"/>
      <c r="E47" s="33"/>
    </row>
    <row r="48" spans="1:5">
      <c r="A48" s="15" t="s">
        <v>44</v>
      </c>
      <c r="B48" s="16">
        <v>44888</v>
      </c>
      <c r="C48" s="17">
        <v>-4332</v>
      </c>
      <c r="D48" s="16">
        <v>40556</v>
      </c>
      <c r="E48" s="28"/>
    </row>
    <row r="49" spans="1:5">
      <c r="A49" s="10" t="s">
        <v>45</v>
      </c>
      <c r="B49" s="11">
        <v>2271</v>
      </c>
      <c r="C49" s="12">
        <v>-2252</v>
      </c>
      <c r="D49" s="11">
        <v>19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4371</v>
      </c>
      <c r="C52" s="12">
        <v>-695</v>
      </c>
      <c r="D52" s="11">
        <v>3676</v>
      </c>
    </row>
    <row r="53" spans="1:5">
      <c r="A53" s="10" t="s">
        <v>49</v>
      </c>
      <c r="B53" s="11">
        <v>3080</v>
      </c>
      <c r="C53" s="12">
        <v>-98</v>
      </c>
      <c r="D53" s="11">
        <v>2982</v>
      </c>
    </row>
    <row r="54" spans="1:5">
      <c r="A54" s="10" t="s">
        <v>50</v>
      </c>
      <c r="B54" s="11">
        <v>13167</v>
      </c>
      <c r="C54" s="12">
        <v>-716</v>
      </c>
      <c r="D54" s="11">
        <v>12451</v>
      </c>
    </row>
    <row r="55" spans="1:5">
      <c r="A55" s="10" t="s">
        <v>51</v>
      </c>
      <c r="B55" s="11">
        <v>15286</v>
      </c>
      <c r="C55" s="12">
        <v>-557</v>
      </c>
      <c r="D55" s="11">
        <v>14729</v>
      </c>
    </row>
    <row r="56" spans="1:5">
      <c r="A56" s="10" t="s">
        <v>52</v>
      </c>
      <c r="B56" s="11">
        <v>6713</v>
      </c>
      <c r="C56" s="12">
        <v>-14</v>
      </c>
      <c r="D56" s="11">
        <v>6699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17926</v>
      </c>
      <c r="C58" s="17">
        <v>-8893</v>
      </c>
      <c r="D58" s="16">
        <v>9033</v>
      </c>
      <c r="E58" s="28"/>
    </row>
    <row r="59" spans="1:5">
      <c r="A59" s="10" t="s">
        <v>55</v>
      </c>
      <c r="B59" s="11">
        <v>1488</v>
      </c>
      <c r="C59" s="12">
        <v>-1441</v>
      </c>
      <c r="D59" s="11">
        <v>47</v>
      </c>
    </row>
    <row r="60" spans="1:5">
      <c r="A60" s="10" t="s">
        <v>56</v>
      </c>
      <c r="B60" s="11">
        <v>1705</v>
      </c>
      <c r="C60" s="12">
        <v>-1221</v>
      </c>
      <c r="D60" s="11">
        <v>484</v>
      </c>
    </row>
    <row r="61" spans="1:5">
      <c r="A61" s="10" t="s">
        <v>57</v>
      </c>
      <c r="B61" s="11">
        <v>817</v>
      </c>
      <c r="C61" s="12">
        <v>0</v>
      </c>
      <c r="D61" s="11">
        <v>817</v>
      </c>
    </row>
    <row r="62" spans="1:5">
      <c r="A62" s="10" t="s">
        <v>58</v>
      </c>
      <c r="B62" s="11">
        <v>23</v>
      </c>
      <c r="C62" s="12">
        <v>0</v>
      </c>
      <c r="D62" s="11">
        <v>23</v>
      </c>
    </row>
    <row r="63" spans="1:5">
      <c r="A63" s="10" t="s">
        <v>59</v>
      </c>
      <c r="B63" s="11">
        <v>13893</v>
      </c>
      <c r="C63" s="12">
        <v>-6231</v>
      </c>
      <c r="D63" s="11">
        <v>7662</v>
      </c>
    </row>
    <row r="64" spans="1:5">
      <c r="A64" s="10"/>
      <c r="B64" s="21"/>
      <c r="C64" s="22"/>
      <c r="D64" s="21"/>
      <c r="E64" s="31"/>
    </row>
    <row r="65" spans="1:5">
      <c r="A65" s="19" t="s">
        <v>91</v>
      </c>
      <c r="B65" s="16">
        <v>46937</v>
      </c>
      <c r="C65" s="17">
        <v>-11304</v>
      </c>
      <c r="D65" s="16">
        <v>35633</v>
      </c>
      <c r="E65" s="28"/>
    </row>
    <row r="66" spans="1:5">
      <c r="A66" s="10" t="s">
        <v>60</v>
      </c>
      <c r="B66" s="11">
        <v>2841</v>
      </c>
      <c r="C66" s="12">
        <v>-2457</v>
      </c>
      <c r="D66" s="11">
        <v>384</v>
      </c>
      <c r="E66" s="28"/>
    </row>
    <row r="67" spans="1:5">
      <c r="A67" s="10" t="s">
        <v>61</v>
      </c>
      <c r="B67" s="11">
        <v>2077</v>
      </c>
      <c r="C67" s="12">
        <v>0</v>
      </c>
      <c r="D67" s="11">
        <v>2077</v>
      </c>
      <c r="E67" s="28"/>
    </row>
    <row r="68" spans="1:5">
      <c r="A68" s="10" t="s">
        <v>62</v>
      </c>
      <c r="B68" s="11">
        <v>107</v>
      </c>
      <c r="C68" s="12">
        <v>0</v>
      </c>
      <c r="D68" s="11">
        <v>107</v>
      </c>
      <c r="E68" s="28"/>
    </row>
    <row r="69" spans="1:5">
      <c r="A69" s="10" t="s">
        <v>63</v>
      </c>
      <c r="B69" s="11">
        <v>3532</v>
      </c>
      <c r="C69" s="12">
        <v>-2064</v>
      </c>
      <c r="D69" s="11">
        <v>1468</v>
      </c>
    </row>
    <row r="70" spans="1:5">
      <c r="A70" s="10" t="s">
        <v>64</v>
      </c>
      <c r="B70" s="11">
        <v>589</v>
      </c>
      <c r="C70" s="12">
        <v>-389</v>
      </c>
      <c r="D70" s="11">
        <v>200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687</v>
      </c>
      <c r="C72" s="12">
        <v>-805</v>
      </c>
      <c r="D72" s="11">
        <v>-118</v>
      </c>
    </row>
    <row r="73" spans="1:5">
      <c r="A73" s="10" t="s">
        <v>67</v>
      </c>
      <c r="B73" s="11">
        <v>812</v>
      </c>
      <c r="C73" s="12">
        <v>0</v>
      </c>
      <c r="D73" s="11">
        <v>812</v>
      </c>
    </row>
    <row r="74" spans="1:5">
      <c r="A74" s="10" t="s">
        <v>68</v>
      </c>
      <c r="B74" s="11">
        <v>635</v>
      </c>
      <c r="C74" s="12">
        <v>0</v>
      </c>
      <c r="D74" s="11">
        <v>635</v>
      </c>
    </row>
    <row r="75" spans="1:5">
      <c r="A75" s="10" t="s">
        <v>69</v>
      </c>
      <c r="B75" s="11">
        <v>399</v>
      </c>
      <c r="C75" s="12">
        <v>0</v>
      </c>
      <c r="D75" s="11">
        <v>399</v>
      </c>
    </row>
    <row r="76" spans="1:5">
      <c r="A76" s="10" t="s">
        <v>70</v>
      </c>
      <c r="B76" s="11">
        <v>779</v>
      </c>
      <c r="C76" s="12">
        <v>0</v>
      </c>
      <c r="D76" s="11">
        <v>779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312</v>
      </c>
      <c r="C78" s="12">
        <v>0</v>
      </c>
      <c r="D78" s="11">
        <v>312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5362</v>
      </c>
      <c r="C80" s="12">
        <v>-3</v>
      </c>
      <c r="D80" s="11">
        <v>5359</v>
      </c>
    </row>
    <row r="81" spans="1:5">
      <c r="A81" s="10" t="s">
        <v>75</v>
      </c>
      <c r="B81" s="11">
        <v>12491</v>
      </c>
      <c r="C81" s="12">
        <v>0</v>
      </c>
      <c r="D81" s="11">
        <v>12491</v>
      </c>
    </row>
    <row r="82" spans="1:5">
      <c r="A82" s="10" t="s">
        <v>76</v>
      </c>
      <c r="B82" s="11">
        <v>16314</v>
      </c>
      <c r="C82" s="12">
        <v>-5586</v>
      </c>
      <c r="D82" s="11">
        <v>10728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120722</v>
      </c>
      <c r="C84" s="17">
        <v>-111765</v>
      </c>
      <c r="D84" s="16">
        <v>8957</v>
      </c>
      <c r="E84" s="28"/>
    </row>
    <row r="85" spans="1:5">
      <c r="A85" s="10" t="s">
        <v>78</v>
      </c>
      <c r="B85" s="11">
        <v>1462</v>
      </c>
      <c r="C85" s="12">
        <v>-192</v>
      </c>
      <c r="D85" s="11">
        <v>1270</v>
      </c>
      <c r="E85" s="29"/>
    </row>
    <row r="86" spans="1:5">
      <c r="A86" s="10" t="s">
        <v>79</v>
      </c>
      <c r="B86" s="11">
        <v>44193</v>
      </c>
      <c r="C86" s="12">
        <v>-45720</v>
      </c>
      <c r="D86" s="11">
        <v>-1527</v>
      </c>
    </row>
    <row r="87" spans="1:5">
      <c r="A87" s="10" t="s">
        <v>80</v>
      </c>
      <c r="B87" s="11">
        <v>65119</v>
      </c>
      <c r="C87" s="12">
        <v>-63338</v>
      </c>
      <c r="D87" s="11">
        <v>1781</v>
      </c>
      <c r="E87" s="30"/>
    </row>
    <row r="88" spans="1:5">
      <c r="A88" s="10" t="s">
        <v>81</v>
      </c>
      <c r="B88" s="11">
        <v>1088</v>
      </c>
      <c r="C88" s="12">
        <v>-923</v>
      </c>
      <c r="D88" s="11">
        <v>165</v>
      </c>
    </row>
    <row r="89" spans="1:5">
      <c r="A89" s="10" t="s">
        <v>82</v>
      </c>
      <c r="B89" s="11">
        <v>1872</v>
      </c>
      <c r="C89" s="12">
        <v>0</v>
      </c>
      <c r="D89" s="11">
        <v>1872</v>
      </c>
    </row>
    <row r="90" spans="1:5">
      <c r="A90" s="10" t="s">
        <v>83</v>
      </c>
      <c r="B90" s="11">
        <v>46</v>
      </c>
      <c r="C90" s="12">
        <v>-36</v>
      </c>
      <c r="D90" s="11">
        <v>10</v>
      </c>
    </row>
    <row r="91" spans="1:5">
      <c r="A91" s="10" t="s">
        <v>84</v>
      </c>
      <c r="B91" s="11">
        <v>3140</v>
      </c>
      <c r="C91" s="12">
        <v>0</v>
      </c>
      <c r="D91" s="11">
        <v>3140</v>
      </c>
    </row>
    <row r="92" spans="1:5" ht="30">
      <c r="A92" s="10" t="s">
        <v>85</v>
      </c>
      <c r="B92" s="11">
        <v>3802</v>
      </c>
      <c r="C92" s="12">
        <v>-1556</v>
      </c>
      <c r="D92" s="11">
        <v>2246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3961</v>
      </c>
      <c r="C94" s="17">
        <v>-4006</v>
      </c>
      <c r="D94" s="16">
        <v>-45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893728</v>
      </c>
      <c r="C96" s="17">
        <f>SUM(C94,C84,C65,C58,C48,C34,C23,C12,C4)</f>
        <v>-232572</v>
      </c>
      <c r="D96" s="16">
        <f>SUM(D94,D84,D65,D58,D48,D34,D23,D12,D4)</f>
        <v>661156</v>
      </c>
    </row>
    <row r="97" spans="1:5">
      <c r="A97" s="15"/>
      <c r="B97" s="16"/>
      <c r="C97" s="22"/>
      <c r="D97" s="16"/>
      <c r="E97" s="33"/>
    </row>
    <row r="98" spans="1:5">
      <c r="A98" s="15" t="s">
        <v>88</v>
      </c>
      <c r="B98" s="16">
        <v>78993</v>
      </c>
      <c r="C98" s="17">
        <v>-127011</v>
      </c>
      <c r="D98" s="16">
        <v>-48018</v>
      </c>
      <c r="E98" s="33"/>
    </row>
    <row r="99" spans="1:5">
      <c r="A99" s="15"/>
      <c r="B99" s="16"/>
      <c r="C99" s="22"/>
      <c r="D99" s="16"/>
      <c r="E99" s="33"/>
    </row>
    <row r="100" spans="1:5">
      <c r="A100" s="15" t="s">
        <v>89</v>
      </c>
      <c r="B100" s="16">
        <f>SUM(B96,B98)</f>
        <v>972721</v>
      </c>
      <c r="C100" s="17">
        <f>SUM(C96,C98)</f>
        <v>-359583</v>
      </c>
      <c r="D100" s="16">
        <f t="shared" ref="D100" si="0">SUM(B100:C100)</f>
        <v>613138</v>
      </c>
      <c r="E100" s="33"/>
    </row>
    <row r="101" spans="1:5" ht="12.75" customHeight="1">
      <c r="D101" s="35"/>
      <c r="E101" s="33"/>
    </row>
    <row r="102" spans="1:5" ht="12.75" customHeight="1">
      <c r="D102" s="35"/>
    </row>
    <row r="103" spans="1:5">
      <c r="A103" s="36" t="s">
        <v>90</v>
      </c>
      <c r="D103" s="35"/>
    </row>
    <row r="104" spans="1:5">
      <c r="A104" s="36"/>
      <c r="D104" s="35"/>
    </row>
    <row r="106" spans="1:5">
      <c r="C106" s="37"/>
      <c r="D106" s="37"/>
    </row>
  </sheetData>
  <protectedRanges>
    <protectedRange sqref="F4:F35" name="Range1_1_1_3_1_2"/>
    <protectedRange sqref="F46:F53" name="Range1_1_1_1_1_1_2"/>
  </protectedRange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32735</v>
      </c>
      <c r="C4" s="9">
        <v>-1486</v>
      </c>
      <c r="D4" s="8">
        <v>31249</v>
      </c>
      <c r="E4" s="28"/>
      <c r="F4" s="26"/>
    </row>
    <row r="5" spans="1:6">
      <c r="A5" s="10" t="s">
        <v>6</v>
      </c>
      <c r="B5" s="11">
        <v>1541</v>
      </c>
      <c r="C5" s="12">
        <v>-114</v>
      </c>
      <c r="D5" s="11">
        <v>1427</v>
      </c>
      <c r="E5" s="29"/>
      <c r="F5" s="26"/>
    </row>
    <row r="6" spans="1:6">
      <c r="A6" s="10" t="s">
        <v>7</v>
      </c>
      <c r="B6" s="11">
        <v>13201</v>
      </c>
      <c r="C6" s="12">
        <v>-513</v>
      </c>
      <c r="D6" s="11">
        <v>12688</v>
      </c>
      <c r="F6" s="26"/>
    </row>
    <row r="7" spans="1:6">
      <c r="A7" s="10" t="s">
        <v>8</v>
      </c>
      <c r="B7" s="11">
        <v>13264</v>
      </c>
      <c r="C7" s="12">
        <v>-579</v>
      </c>
      <c r="D7" s="11">
        <v>12685</v>
      </c>
      <c r="F7" s="26"/>
    </row>
    <row r="8" spans="1:6">
      <c r="A8" s="10" t="s">
        <v>9</v>
      </c>
      <c r="B8" s="11">
        <v>1572</v>
      </c>
      <c r="C8" s="12">
        <v>0</v>
      </c>
      <c r="D8" s="11">
        <v>1572</v>
      </c>
      <c r="F8" s="26"/>
    </row>
    <row r="9" spans="1:6">
      <c r="A9" s="10" t="s">
        <v>10</v>
      </c>
      <c r="B9" s="11">
        <v>132</v>
      </c>
      <c r="C9" s="12">
        <v>-50</v>
      </c>
      <c r="D9" s="11">
        <v>82</v>
      </c>
      <c r="F9" s="26"/>
    </row>
    <row r="10" spans="1:6">
      <c r="A10" s="10" t="s">
        <v>11</v>
      </c>
      <c r="B10" s="11">
        <v>3025</v>
      </c>
      <c r="C10" s="12">
        <v>-230</v>
      </c>
      <c r="D10" s="11">
        <v>2795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5428</v>
      </c>
      <c r="C12" s="17">
        <v>-1070</v>
      </c>
      <c r="D12" s="16">
        <v>4358</v>
      </c>
      <c r="E12" s="28"/>
      <c r="F12" s="26"/>
    </row>
    <row r="13" spans="1:6">
      <c r="A13" s="10" t="s">
        <v>13</v>
      </c>
      <c r="B13" s="11">
        <v>425</v>
      </c>
      <c r="C13" s="12">
        <v>-77</v>
      </c>
      <c r="D13" s="11">
        <v>348</v>
      </c>
      <c r="E13" s="29"/>
      <c r="F13" s="26"/>
    </row>
    <row r="14" spans="1:6">
      <c r="A14" s="10" t="s">
        <v>14</v>
      </c>
      <c r="B14" s="11">
        <v>555</v>
      </c>
      <c r="C14" s="12">
        <v>-75</v>
      </c>
      <c r="D14" s="11">
        <v>480</v>
      </c>
      <c r="F14" s="26"/>
    </row>
    <row r="15" spans="1:6">
      <c r="A15" s="10" t="s">
        <v>15</v>
      </c>
      <c r="B15" s="11">
        <v>1033</v>
      </c>
      <c r="C15" s="12">
        <v>-29</v>
      </c>
      <c r="D15" s="11">
        <v>1004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250</v>
      </c>
      <c r="C17" s="12">
        <v>-126</v>
      </c>
      <c r="D17" s="11">
        <v>124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997</v>
      </c>
      <c r="C19" s="12">
        <v>-477</v>
      </c>
      <c r="D19" s="11">
        <v>520</v>
      </c>
      <c r="F19" s="26"/>
    </row>
    <row r="20" spans="1:6">
      <c r="A20" s="10" t="s">
        <v>20</v>
      </c>
      <c r="B20" s="11">
        <v>407</v>
      </c>
      <c r="C20" s="12">
        <v>-19</v>
      </c>
      <c r="D20" s="11">
        <v>388</v>
      </c>
      <c r="F20" s="26"/>
    </row>
    <row r="21" spans="1:6">
      <c r="A21" s="10" t="s">
        <v>21</v>
      </c>
      <c r="B21" s="11">
        <v>1761</v>
      </c>
      <c r="C21" s="12">
        <v>-267</v>
      </c>
      <c r="D21" s="11">
        <v>1494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25393</v>
      </c>
      <c r="C23" s="17">
        <v>-7123</v>
      </c>
      <c r="D23" s="16">
        <v>18270</v>
      </c>
      <c r="E23" s="28"/>
      <c r="F23" s="26"/>
    </row>
    <row r="24" spans="1:6">
      <c r="A24" s="10" t="s">
        <v>23</v>
      </c>
      <c r="B24" s="11">
        <v>2424</v>
      </c>
      <c r="C24" s="12">
        <v>-415</v>
      </c>
      <c r="D24" s="11">
        <v>2009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3481</v>
      </c>
      <c r="C26" s="12">
        <v>-84</v>
      </c>
      <c r="D26" s="11">
        <v>3397</v>
      </c>
      <c r="F26" s="26"/>
    </row>
    <row r="27" spans="1:6">
      <c r="A27" s="18" t="s">
        <v>26</v>
      </c>
      <c r="B27" s="11">
        <v>12688</v>
      </c>
      <c r="C27" s="12">
        <v>-3998</v>
      </c>
      <c r="D27" s="11">
        <v>8690</v>
      </c>
      <c r="E27" s="30"/>
      <c r="F27" s="26"/>
    </row>
    <row r="28" spans="1:6">
      <c r="A28" s="18" t="s">
        <v>27</v>
      </c>
      <c r="B28" s="11">
        <v>1276</v>
      </c>
      <c r="C28" s="12">
        <v>-682</v>
      </c>
      <c r="D28" s="11">
        <v>594</v>
      </c>
      <c r="F28" s="26"/>
    </row>
    <row r="29" spans="1:6">
      <c r="A29" s="10" t="s">
        <v>28</v>
      </c>
      <c r="B29" s="11">
        <v>4717</v>
      </c>
      <c r="C29" s="12">
        <v>-1550</v>
      </c>
      <c r="D29" s="11">
        <v>3167</v>
      </c>
      <c r="F29" s="26"/>
    </row>
    <row r="30" spans="1:6">
      <c r="A30" s="10" t="s">
        <v>29</v>
      </c>
      <c r="B30" s="11">
        <v>471</v>
      </c>
      <c r="C30" s="12">
        <v>-38</v>
      </c>
      <c r="D30" s="11">
        <v>433</v>
      </c>
      <c r="F30" s="26"/>
    </row>
    <row r="31" spans="1:6">
      <c r="A31" s="10" t="s">
        <v>30</v>
      </c>
      <c r="B31" s="11">
        <v>47</v>
      </c>
      <c r="C31" s="12">
        <v>-34</v>
      </c>
      <c r="D31" s="11">
        <v>13</v>
      </c>
      <c r="F31" s="26"/>
    </row>
    <row r="32" spans="1:6">
      <c r="A32" s="10" t="s">
        <v>31</v>
      </c>
      <c r="B32" s="11">
        <v>289</v>
      </c>
      <c r="C32" s="12">
        <v>-322</v>
      </c>
      <c r="D32" s="11">
        <v>-33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12983</v>
      </c>
      <c r="C34" s="17">
        <v>-381</v>
      </c>
      <c r="D34" s="16">
        <v>12602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1116</v>
      </c>
      <c r="C36" s="12">
        <v>0</v>
      </c>
      <c r="D36" s="11">
        <v>1116</v>
      </c>
      <c r="F36" s="26"/>
    </row>
    <row r="37" spans="1:6">
      <c r="A37" s="10" t="s">
        <v>34</v>
      </c>
      <c r="B37" s="11">
        <v>1341</v>
      </c>
      <c r="C37" s="12">
        <v>-120</v>
      </c>
      <c r="D37" s="11">
        <v>1221</v>
      </c>
      <c r="E37" s="31"/>
      <c r="F37" s="26"/>
    </row>
    <row r="38" spans="1:6">
      <c r="A38" s="10" t="s">
        <v>35</v>
      </c>
      <c r="B38" s="11">
        <v>210</v>
      </c>
      <c r="C38" s="12">
        <v>-1</v>
      </c>
      <c r="D38" s="11">
        <v>209</v>
      </c>
      <c r="F38" s="25"/>
    </row>
    <row r="39" spans="1:6">
      <c r="A39" s="10" t="s">
        <v>36</v>
      </c>
      <c r="B39" s="11">
        <v>43</v>
      </c>
      <c r="C39" s="12">
        <v>0</v>
      </c>
      <c r="D39" s="11">
        <v>43</v>
      </c>
      <c r="F39" s="26"/>
    </row>
    <row r="40" spans="1:6">
      <c r="A40" s="10" t="s">
        <v>37</v>
      </c>
      <c r="B40" s="11">
        <v>513</v>
      </c>
      <c r="C40" s="12">
        <v>-61</v>
      </c>
      <c r="D40" s="11">
        <v>452</v>
      </c>
      <c r="F40" s="32"/>
    </row>
    <row r="41" spans="1:6">
      <c r="A41" s="10" t="s">
        <v>38</v>
      </c>
      <c r="B41" s="11">
        <v>134</v>
      </c>
      <c r="C41" s="12">
        <v>-149</v>
      </c>
      <c r="D41" s="11">
        <v>-15</v>
      </c>
      <c r="F41" s="26"/>
    </row>
    <row r="42" spans="1:6">
      <c r="A42" s="10" t="s">
        <v>39</v>
      </c>
      <c r="B42" s="11">
        <v>122</v>
      </c>
      <c r="C42" s="12">
        <v>0</v>
      </c>
      <c r="D42" s="11">
        <v>122</v>
      </c>
      <c r="F42" s="26"/>
    </row>
    <row r="43" spans="1:6">
      <c r="A43" s="10" t="s">
        <v>40</v>
      </c>
      <c r="B43" s="11">
        <v>2100</v>
      </c>
      <c r="C43" s="12">
        <v>-13</v>
      </c>
      <c r="D43" s="11">
        <v>2087</v>
      </c>
      <c r="F43" s="26"/>
    </row>
    <row r="44" spans="1:6">
      <c r="A44" s="10" t="s">
        <v>41</v>
      </c>
      <c r="B44" s="11">
        <v>418</v>
      </c>
      <c r="C44" s="12">
        <v>-37</v>
      </c>
      <c r="D44" s="11">
        <v>381</v>
      </c>
      <c r="F44" s="26"/>
    </row>
    <row r="45" spans="1:6">
      <c r="A45" s="10" t="s">
        <v>42</v>
      </c>
      <c r="B45" s="11">
        <v>6986</v>
      </c>
      <c r="C45" s="12">
        <v>0</v>
      </c>
      <c r="D45" s="11">
        <v>6986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4949</v>
      </c>
      <c r="C48" s="17">
        <v>-1207</v>
      </c>
      <c r="D48" s="16">
        <v>3742</v>
      </c>
      <c r="E48" s="28"/>
      <c r="F48" s="26"/>
    </row>
    <row r="49" spans="1:6">
      <c r="A49" s="10" t="s">
        <v>45</v>
      </c>
      <c r="B49" s="11">
        <v>227</v>
      </c>
      <c r="C49" s="12">
        <v>-203</v>
      </c>
      <c r="D49" s="11">
        <v>24</v>
      </c>
      <c r="F49" s="26"/>
    </row>
    <row r="50" spans="1:6">
      <c r="A50" s="10" t="s">
        <v>46</v>
      </c>
      <c r="B50" s="11">
        <v>77</v>
      </c>
      <c r="C50" s="12">
        <v>0</v>
      </c>
      <c r="D50" s="11">
        <v>77</v>
      </c>
      <c r="F50" s="26"/>
    </row>
    <row r="51" spans="1:6">
      <c r="A51" s="10" t="s">
        <v>47</v>
      </c>
      <c r="B51" s="11">
        <v>61</v>
      </c>
      <c r="C51" s="12">
        <v>0</v>
      </c>
      <c r="D51" s="11">
        <v>61</v>
      </c>
      <c r="F51" s="26"/>
    </row>
    <row r="52" spans="1:6">
      <c r="A52" s="10" t="s">
        <v>48</v>
      </c>
      <c r="B52" s="11">
        <v>692</v>
      </c>
      <c r="C52" s="12">
        <v>-37</v>
      </c>
      <c r="D52" s="11">
        <v>655</v>
      </c>
      <c r="F52" s="26"/>
    </row>
    <row r="53" spans="1:6">
      <c r="A53" s="10" t="s">
        <v>49</v>
      </c>
      <c r="B53" s="11">
        <v>228</v>
      </c>
      <c r="C53" s="12">
        <v>-6</v>
      </c>
      <c r="D53" s="11">
        <v>222</v>
      </c>
      <c r="F53" s="26"/>
    </row>
    <row r="54" spans="1:6">
      <c r="A54" s="10" t="s">
        <v>50</v>
      </c>
      <c r="B54" s="11">
        <v>1219</v>
      </c>
      <c r="C54" s="12">
        <v>-654</v>
      </c>
      <c r="D54" s="11">
        <v>565</v>
      </c>
    </row>
    <row r="55" spans="1:6">
      <c r="A55" s="10" t="s">
        <v>51</v>
      </c>
      <c r="B55" s="11">
        <v>1974</v>
      </c>
      <c r="C55" s="12">
        <v>-297</v>
      </c>
      <c r="D55" s="11">
        <v>1677</v>
      </c>
    </row>
    <row r="56" spans="1:6">
      <c r="A56" s="10" t="s">
        <v>52</v>
      </c>
      <c r="B56" s="11">
        <v>471</v>
      </c>
      <c r="C56" s="12">
        <v>-10</v>
      </c>
      <c r="D56" s="11">
        <v>461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5048</v>
      </c>
      <c r="C58" s="17">
        <v>-2162</v>
      </c>
      <c r="D58" s="16">
        <v>2886</v>
      </c>
      <c r="E58" s="28"/>
    </row>
    <row r="59" spans="1:6">
      <c r="A59" s="10" t="s">
        <v>55</v>
      </c>
      <c r="B59" s="11">
        <v>287</v>
      </c>
      <c r="C59" s="12">
        <v>-403</v>
      </c>
      <c r="D59" s="11">
        <v>-116</v>
      </c>
    </row>
    <row r="60" spans="1:6">
      <c r="A60" s="10" t="s">
        <v>56</v>
      </c>
      <c r="B60" s="11">
        <v>383</v>
      </c>
      <c r="C60" s="12">
        <v>-248</v>
      </c>
      <c r="D60" s="11">
        <v>135</v>
      </c>
    </row>
    <row r="61" spans="1:6">
      <c r="A61" s="10" t="s">
        <v>57</v>
      </c>
      <c r="B61" s="11">
        <v>1002</v>
      </c>
      <c r="C61" s="12">
        <v>-105</v>
      </c>
      <c r="D61" s="11">
        <v>897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3376</v>
      </c>
      <c r="C63" s="12">
        <v>-1406</v>
      </c>
      <c r="D63" s="11">
        <v>1970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5773</v>
      </c>
      <c r="C65" s="17">
        <v>-792</v>
      </c>
      <c r="D65" s="16">
        <v>4981</v>
      </c>
      <c r="E65" s="28"/>
    </row>
    <row r="66" spans="1:5">
      <c r="A66" s="10" t="s">
        <v>60</v>
      </c>
      <c r="B66" s="11">
        <v>329</v>
      </c>
      <c r="C66" s="12">
        <v>-86</v>
      </c>
      <c r="D66" s="11">
        <v>243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161</v>
      </c>
      <c r="C68" s="12">
        <v>0</v>
      </c>
      <c r="D68" s="11">
        <v>161</v>
      </c>
      <c r="E68" s="28"/>
    </row>
    <row r="69" spans="1:5">
      <c r="A69" s="10" t="s">
        <v>63</v>
      </c>
      <c r="B69" s="11">
        <v>200</v>
      </c>
      <c r="C69" s="12">
        <v>0</v>
      </c>
      <c r="D69" s="11">
        <v>200</v>
      </c>
    </row>
    <row r="70" spans="1:5">
      <c r="A70" s="10" t="s">
        <v>64</v>
      </c>
      <c r="B70" s="11">
        <v>77</v>
      </c>
      <c r="C70" s="12">
        <v>-22</v>
      </c>
      <c r="D70" s="11">
        <v>55</v>
      </c>
    </row>
    <row r="71" spans="1:5">
      <c r="A71" s="10" t="s">
        <v>65</v>
      </c>
      <c r="B71" s="11">
        <v>126</v>
      </c>
      <c r="C71" s="12">
        <v>-10</v>
      </c>
      <c r="D71" s="11">
        <v>116</v>
      </c>
    </row>
    <row r="72" spans="1:5">
      <c r="A72" s="10" t="s">
        <v>66</v>
      </c>
      <c r="B72" s="11">
        <v>91</v>
      </c>
      <c r="C72" s="12">
        <v>-73</v>
      </c>
      <c r="D72" s="11">
        <v>18</v>
      </c>
    </row>
    <row r="73" spans="1:5">
      <c r="A73" s="10" t="s">
        <v>67</v>
      </c>
      <c r="B73" s="11">
        <v>169</v>
      </c>
      <c r="C73" s="12">
        <v>-100</v>
      </c>
      <c r="D73" s="11">
        <v>69</v>
      </c>
    </row>
    <row r="74" spans="1:5">
      <c r="A74" s="10" t="s">
        <v>68</v>
      </c>
      <c r="B74" s="11">
        <v>99</v>
      </c>
      <c r="C74" s="12">
        <v>0</v>
      </c>
      <c r="D74" s="11">
        <v>99</v>
      </c>
    </row>
    <row r="75" spans="1:5">
      <c r="A75" s="10" t="s">
        <v>69</v>
      </c>
      <c r="B75" s="11">
        <v>99</v>
      </c>
      <c r="C75" s="12">
        <v>0</v>
      </c>
      <c r="D75" s="11">
        <v>99</v>
      </c>
    </row>
    <row r="76" spans="1:5">
      <c r="A76" s="10" t="s">
        <v>70</v>
      </c>
      <c r="B76" s="11">
        <v>106</v>
      </c>
      <c r="C76" s="12">
        <v>0</v>
      </c>
      <c r="D76" s="11">
        <v>106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20</v>
      </c>
      <c r="C78" s="12">
        <v>0</v>
      </c>
      <c r="D78" s="11">
        <v>20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2907</v>
      </c>
      <c r="C80" s="12">
        <v>-43</v>
      </c>
      <c r="D80" s="11">
        <v>2864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1389</v>
      </c>
      <c r="C82" s="12">
        <v>-458</v>
      </c>
      <c r="D82" s="11">
        <v>931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6586</v>
      </c>
      <c r="C84" s="17">
        <v>-5443</v>
      </c>
      <c r="D84" s="16">
        <v>1143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1949</v>
      </c>
      <c r="C86" s="12">
        <v>-1994</v>
      </c>
      <c r="D86" s="11">
        <v>-45</v>
      </c>
    </row>
    <row r="87" spans="1:5">
      <c r="A87" s="10" t="s">
        <v>80</v>
      </c>
      <c r="B87" s="11">
        <v>1652</v>
      </c>
      <c r="C87" s="12">
        <v>-1700</v>
      </c>
      <c r="D87" s="11">
        <v>-48</v>
      </c>
      <c r="E87" s="30"/>
    </row>
    <row r="88" spans="1:5">
      <c r="A88" s="10" t="s">
        <v>81</v>
      </c>
      <c r="B88" s="11">
        <v>995</v>
      </c>
      <c r="C88" s="12">
        <v>-306</v>
      </c>
      <c r="D88" s="11">
        <v>689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11</v>
      </c>
      <c r="C90" s="12">
        <v>-1</v>
      </c>
      <c r="D90" s="11">
        <v>10</v>
      </c>
    </row>
    <row r="91" spans="1:5">
      <c r="A91" s="10" t="s">
        <v>84</v>
      </c>
      <c r="B91" s="11">
        <v>51</v>
      </c>
      <c r="C91" s="12">
        <v>0</v>
      </c>
      <c r="D91" s="11">
        <v>51</v>
      </c>
    </row>
    <row r="92" spans="1:5" ht="30">
      <c r="A92" s="10" t="s">
        <v>85</v>
      </c>
      <c r="B92" s="11">
        <v>1928</v>
      </c>
      <c r="C92" s="12">
        <v>-1442</v>
      </c>
      <c r="D92" s="11">
        <v>486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10901</v>
      </c>
      <c r="C94" s="17">
        <v>-16805</v>
      </c>
      <c r="D94" s="16">
        <v>-5904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109796</v>
      </c>
      <c r="C96" s="17">
        <f>SUM(C94,C84,C65,C58,C48,C34,C23,C12,C4)</f>
        <v>-36469</v>
      </c>
      <c r="D96" s="16">
        <f>SUM(D94,D84,D65,D58,D48,D34,D23,D12,D4)</f>
        <v>73327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1985</v>
      </c>
      <c r="C98" s="17">
        <v>-3618</v>
      </c>
      <c r="D98" s="16">
        <v>-1633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111781</v>
      </c>
      <c r="C100" s="17">
        <f>SUM(C96,C98)</f>
        <v>-40087</v>
      </c>
      <c r="D100" s="16">
        <f t="shared" ref="D100" si="0">SUM(B100:C100)</f>
        <v>71694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145685</v>
      </c>
      <c r="C4" s="9">
        <v>-8727</v>
      </c>
      <c r="D4" s="8">
        <v>136958</v>
      </c>
      <c r="E4" s="28"/>
      <c r="F4" s="26"/>
    </row>
    <row r="5" spans="1:6">
      <c r="A5" s="10" t="s">
        <v>6</v>
      </c>
      <c r="B5" s="11">
        <v>12472</v>
      </c>
      <c r="C5" s="12">
        <v>-721</v>
      </c>
      <c r="D5" s="11">
        <v>11751</v>
      </c>
      <c r="E5" s="29"/>
      <c r="F5" s="26"/>
    </row>
    <row r="6" spans="1:6">
      <c r="A6" s="10" t="s">
        <v>7</v>
      </c>
      <c r="B6" s="11">
        <v>57258</v>
      </c>
      <c r="C6" s="12">
        <v>-4596</v>
      </c>
      <c r="D6" s="11">
        <v>52662</v>
      </c>
      <c r="F6" s="26"/>
    </row>
    <row r="7" spans="1:6">
      <c r="A7" s="10" t="s">
        <v>8</v>
      </c>
      <c r="B7" s="11">
        <v>58398</v>
      </c>
      <c r="C7" s="12">
        <v>-2880</v>
      </c>
      <c r="D7" s="11">
        <v>55518</v>
      </c>
      <c r="F7" s="26"/>
    </row>
    <row r="8" spans="1:6">
      <c r="A8" s="10" t="s">
        <v>9</v>
      </c>
      <c r="B8" s="11">
        <v>15935</v>
      </c>
      <c r="C8" s="12">
        <v>-309</v>
      </c>
      <c r="D8" s="11">
        <v>15626</v>
      </c>
      <c r="F8" s="26"/>
    </row>
    <row r="9" spans="1:6">
      <c r="A9" s="10" t="s">
        <v>10</v>
      </c>
      <c r="B9" s="11">
        <v>1622</v>
      </c>
      <c r="C9" s="12">
        <v>-221</v>
      </c>
      <c r="D9" s="11">
        <v>1401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18870</v>
      </c>
      <c r="C12" s="17">
        <v>-909</v>
      </c>
      <c r="D12" s="16">
        <v>17961</v>
      </c>
      <c r="E12" s="28"/>
      <c r="F12" s="26"/>
    </row>
    <row r="13" spans="1:6">
      <c r="A13" s="10" t="s">
        <v>13</v>
      </c>
      <c r="B13" s="11">
        <v>1325</v>
      </c>
      <c r="C13" s="12">
        <v>0</v>
      </c>
      <c r="D13" s="11">
        <v>1325</v>
      </c>
      <c r="E13" s="29"/>
      <c r="F13" s="26"/>
    </row>
    <row r="14" spans="1:6">
      <c r="A14" s="10" t="s">
        <v>14</v>
      </c>
      <c r="B14" s="11">
        <v>2275</v>
      </c>
      <c r="C14" s="12">
        <v>-498</v>
      </c>
      <c r="D14" s="11">
        <v>1777</v>
      </c>
      <c r="F14" s="26"/>
    </row>
    <row r="15" spans="1:6">
      <c r="A15" s="10" t="s">
        <v>15</v>
      </c>
      <c r="B15" s="11">
        <v>3661</v>
      </c>
      <c r="C15" s="12">
        <v>0</v>
      </c>
      <c r="D15" s="11">
        <v>3661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60</v>
      </c>
      <c r="C17" s="12">
        <v>0</v>
      </c>
      <c r="D17" s="11">
        <v>60</v>
      </c>
      <c r="F17" s="26"/>
    </row>
    <row r="18" spans="1:6">
      <c r="A18" s="10" t="s">
        <v>18</v>
      </c>
      <c r="B18" s="11">
        <v>263</v>
      </c>
      <c r="C18" s="12">
        <v>0</v>
      </c>
      <c r="D18" s="11">
        <v>263</v>
      </c>
      <c r="F18" s="26"/>
    </row>
    <row r="19" spans="1:6">
      <c r="A19" s="10" t="s">
        <v>19</v>
      </c>
      <c r="B19" s="11">
        <v>5576</v>
      </c>
      <c r="C19" s="12">
        <v>-82</v>
      </c>
      <c r="D19" s="11">
        <v>5494</v>
      </c>
      <c r="F19" s="26"/>
    </row>
    <row r="20" spans="1:6">
      <c r="A20" s="10" t="s">
        <v>20</v>
      </c>
      <c r="B20" s="11">
        <v>5710</v>
      </c>
      <c r="C20" s="12">
        <v>-329</v>
      </c>
      <c r="D20" s="11">
        <v>5381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101096</v>
      </c>
      <c r="C23" s="17">
        <v>-26877</v>
      </c>
      <c r="D23" s="16">
        <v>74219</v>
      </c>
      <c r="E23" s="28"/>
      <c r="F23" s="26"/>
    </row>
    <row r="24" spans="1:6">
      <c r="A24" s="10" t="s">
        <v>23</v>
      </c>
      <c r="B24" s="11">
        <v>3925</v>
      </c>
      <c r="C24" s="12">
        <v>-40</v>
      </c>
      <c r="D24" s="11">
        <v>3885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19575</v>
      </c>
      <c r="C26" s="12">
        <v>-321</v>
      </c>
      <c r="D26" s="11">
        <v>19254</v>
      </c>
      <c r="F26" s="26"/>
    </row>
    <row r="27" spans="1:6">
      <c r="A27" s="18" t="s">
        <v>26</v>
      </c>
      <c r="B27" s="11">
        <v>44590</v>
      </c>
      <c r="C27" s="12">
        <v>-13276</v>
      </c>
      <c r="D27" s="11">
        <v>31314</v>
      </c>
      <c r="E27" s="30"/>
      <c r="F27" s="26"/>
    </row>
    <row r="28" spans="1:6">
      <c r="A28" s="18" t="s">
        <v>27</v>
      </c>
      <c r="B28" s="11">
        <v>3793</v>
      </c>
      <c r="C28" s="12">
        <v>-840</v>
      </c>
      <c r="D28" s="11">
        <v>2953</v>
      </c>
      <c r="F28" s="26"/>
    </row>
    <row r="29" spans="1:6">
      <c r="A29" s="10" t="s">
        <v>28</v>
      </c>
      <c r="B29" s="11">
        <v>19186</v>
      </c>
      <c r="C29" s="12">
        <v>-6019</v>
      </c>
      <c r="D29" s="11">
        <v>13167</v>
      </c>
      <c r="F29" s="26"/>
    </row>
    <row r="30" spans="1:6">
      <c r="A30" s="10" t="s">
        <v>29</v>
      </c>
      <c r="B30" s="11">
        <v>5215</v>
      </c>
      <c r="C30" s="12">
        <v>-2727</v>
      </c>
      <c r="D30" s="11">
        <v>2488</v>
      </c>
      <c r="F30" s="26"/>
    </row>
    <row r="31" spans="1:6">
      <c r="A31" s="10" t="s">
        <v>30</v>
      </c>
      <c r="B31" s="11">
        <v>1260</v>
      </c>
      <c r="C31" s="12">
        <v>-773</v>
      </c>
      <c r="D31" s="11">
        <v>487</v>
      </c>
      <c r="F31" s="26"/>
    </row>
    <row r="32" spans="1:6">
      <c r="A32" s="10" t="s">
        <v>31</v>
      </c>
      <c r="B32" s="11">
        <v>3552</v>
      </c>
      <c r="C32" s="12">
        <v>-2881</v>
      </c>
      <c r="D32" s="11">
        <v>671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17698</v>
      </c>
      <c r="C34" s="17">
        <v>-4414</v>
      </c>
      <c r="D34" s="16">
        <v>13284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5126</v>
      </c>
      <c r="C36" s="12">
        <v>-22</v>
      </c>
      <c r="D36" s="11">
        <v>5104</v>
      </c>
      <c r="F36" s="26"/>
    </row>
    <row r="37" spans="1:6">
      <c r="A37" s="10" t="s">
        <v>34</v>
      </c>
      <c r="B37" s="11">
        <v>3780</v>
      </c>
      <c r="C37" s="12">
        <v>-260</v>
      </c>
      <c r="D37" s="11">
        <v>3520</v>
      </c>
      <c r="E37" s="31"/>
      <c r="F37" s="26"/>
    </row>
    <row r="38" spans="1:6">
      <c r="A38" s="10" t="s">
        <v>35</v>
      </c>
      <c r="B38" s="11">
        <v>1432</v>
      </c>
      <c r="C38" s="12">
        <v>-16</v>
      </c>
      <c r="D38" s="11">
        <v>1416</v>
      </c>
      <c r="F38" s="25"/>
    </row>
    <row r="39" spans="1:6">
      <c r="A39" s="10" t="s">
        <v>36</v>
      </c>
      <c r="B39" s="11">
        <v>46</v>
      </c>
      <c r="C39" s="12">
        <v>0</v>
      </c>
      <c r="D39" s="11">
        <v>46</v>
      </c>
      <c r="F39" s="26"/>
    </row>
    <row r="40" spans="1:6">
      <c r="A40" s="10" t="s">
        <v>37</v>
      </c>
      <c r="B40" s="11">
        <v>1652</v>
      </c>
      <c r="C40" s="12">
        <v>-510</v>
      </c>
      <c r="D40" s="11">
        <v>1142</v>
      </c>
      <c r="F40" s="32"/>
    </row>
    <row r="41" spans="1:6">
      <c r="A41" s="10" t="s">
        <v>38</v>
      </c>
      <c r="B41" s="11">
        <v>2499</v>
      </c>
      <c r="C41" s="12">
        <v>-3225</v>
      </c>
      <c r="D41" s="11">
        <v>-726</v>
      </c>
      <c r="F41" s="26"/>
    </row>
    <row r="42" spans="1:6">
      <c r="A42" s="10" t="s">
        <v>39</v>
      </c>
      <c r="B42" s="11">
        <v>76</v>
      </c>
      <c r="C42" s="12">
        <v>-2</v>
      </c>
      <c r="D42" s="11">
        <v>74</v>
      </c>
      <c r="F42" s="26"/>
    </row>
    <row r="43" spans="1:6">
      <c r="A43" s="10" t="s">
        <v>40</v>
      </c>
      <c r="B43" s="11">
        <v>2706</v>
      </c>
      <c r="C43" s="12">
        <v>-305</v>
      </c>
      <c r="D43" s="11">
        <v>2401</v>
      </c>
      <c r="F43" s="26"/>
    </row>
    <row r="44" spans="1:6">
      <c r="A44" s="10" t="s">
        <v>41</v>
      </c>
      <c r="B44" s="11">
        <v>381</v>
      </c>
      <c r="C44" s="12">
        <v>-74</v>
      </c>
      <c r="D44" s="11">
        <v>307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23154</v>
      </c>
      <c r="C48" s="17">
        <v>-3806</v>
      </c>
      <c r="D48" s="16">
        <v>19348</v>
      </c>
      <c r="E48" s="28"/>
      <c r="F48" s="26"/>
    </row>
    <row r="49" spans="1:6">
      <c r="A49" s="10" t="s">
        <v>45</v>
      </c>
      <c r="B49" s="11">
        <v>883</v>
      </c>
      <c r="C49" s="12">
        <v>-1302</v>
      </c>
      <c r="D49" s="11">
        <v>-419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1204</v>
      </c>
      <c r="C51" s="12">
        <v>-212</v>
      </c>
      <c r="D51" s="11">
        <v>992</v>
      </c>
      <c r="F51" s="26"/>
    </row>
    <row r="52" spans="1:6">
      <c r="A52" s="10" t="s">
        <v>48</v>
      </c>
      <c r="B52" s="11">
        <v>2228</v>
      </c>
      <c r="C52" s="12">
        <v>-453</v>
      </c>
      <c r="D52" s="11">
        <v>1775</v>
      </c>
      <c r="F52" s="26"/>
    </row>
    <row r="53" spans="1:6">
      <c r="A53" s="10" t="s">
        <v>49</v>
      </c>
      <c r="B53" s="11">
        <v>544</v>
      </c>
      <c r="C53" s="12">
        <v>-29</v>
      </c>
      <c r="D53" s="11">
        <v>515</v>
      </c>
      <c r="F53" s="26"/>
    </row>
    <row r="54" spans="1:6">
      <c r="A54" s="10" t="s">
        <v>50</v>
      </c>
      <c r="B54" s="11">
        <v>6977</v>
      </c>
      <c r="C54" s="12">
        <v>-1233</v>
      </c>
      <c r="D54" s="11">
        <v>5744</v>
      </c>
    </row>
    <row r="55" spans="1:6">
      <c r="A55" s="10" t="s">
        <v>51</v>
      </c>
      <c r="B55" s="11">
        <v>8330</v>
      </c>
      <c r="C55" s="12">
        <v>-556</v>
      </c>
      <c r="D55" s="11">
        <v>7774</v>
      </c>
    </row>
    <row r="56" spans="1:6">
      <c r="A56" s="10" t="s">
        <v>52</v>
      </c>
      <c r="B56" s="11">
        <v>2988</v>
      </c>
      <c r="C56" s="12">
        <v>-21</v>
      </c>
      <c r="D56" s="11">
        <v>2967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12525</v>
      </c>
      <c r="C58" s="17">
        <v>-6510</v>
      </c>
      <c r="D58" s="16">
        <v>6015</v>
      </c>
      <c r="E58" s="28"/>
    </row>
    <row r="59" spans="1:6">
      <c r="A59" s="10" t="s">
        <v>55</v>
      </c>
      <c r="B59" s="11">
        <v>1009</v>
      </c>
      <c r="C59" s="12">
        <v>-1209</v>
      </c>
      <c r="D59" s="11">
        <v>-200</v>
      </c>
    </row>
    <row r="60" spans="1:6">
      <c r="A60" s="10" t="s">
        <v>56</v>
      </c>
      <c r="B60" s="11">
        <v>1729</v>
      </c>
      <c r="C60" s="12">
        <v>-1437</v>
      </c>
      <c r="D60" s="11">
        <v>292</v>
      </c>
    </row>
    <row r="61" spans="1:6">
      <c r="A61" s="10" t="s">
        <v>57</v>
      </c>
      <c r="B61" s="11">
        <v>4069</v>
      </c>
      <c r="C61" s="12">
        <v>-2065</v>
      </c>
      <c r="D61" s="11">
        <v>2004</v>
      </c>
    </row>
    <row r="62" spans="1:6">
      <c r="A62" s="10" t="s">
        <v>58</v>
      </c>
      <c r="B62" s="11">
        <v>119</v>
      </c>
      <c r="C62" s="12">
        <v>-2</v>
      </c>
      <c r="D62" s="11">
        <v>117</v>
      </c>
    </row>
    <row r="63" spans="1:6">
      <c r="A63" s="10" t="s">
        <v>59</v>
      </c>
      <c r="B63" s="11">
        <v>5599</v>
      </c>
      <c r="C63" s="12">
        <v>-1797</v>
      </c>
      <c r="D63" s="11">
        <v>3802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13577</v>
      </c>
      <c r="C65" s="17">
        <v>-7103</v>
      </c>
      <c r="D65" s="16">
        <v>6474</v>
      </c>
      <c r="E65" s="28"/>
    </row>
    <row r="66" spans="1:5">
      <c r="A66" s="10" t="s">
        <v>60</v>
      </c>
      <c r="B66" s="11">
        <v>1763</v>
      </c>
      <c r="C66" s="12">
        <v>-770</v>
      </c>
      <c r="D66" s="11">
        <v>993</v>
      </c>
      <c r="E66" s="28"/>
    </row>
    <row r="67" spans="1:5">
      <c r="A67" s="10" t="s">
        <v>61</v>
      </c>
      <c r="B67" s="11">
        <v>534</v>
      </c>
      <c r="C67" s="12">
        <v>-256</v>
      </c>
      <c r="D67" s="11">
        <v>278</v>
      </c>
      <c r="E67" s="28"/>
    </row>
    <row r="68" spans="1:5">
      <c r="A68" s="10" t="s">
        <v>62</v>
      </c>
      <c r="B68" s="11">
        <v>281</v>
      </c>
      <c r="C68" s="12">
        <v>-115</v>
      </c>
      <c r="D68" s="11">
        <v>166</v>
      </c>
      <c r="E68" s="28"/>
    </row>
    <row r="69" spans="1:5">
      <c r="A69" s="10" t="s">
        <v>63</v>
      </c>
      <c r="B69" s="11">
        <v>556</v>
      </c>
      <c r="C69" s="12">
        <v>-267</v>
      </c>
      <c r="D69" s="11">
        <v>289</v>
      </c>
    </row>
    <row r="70" spans="1:5">
      <c r="A70" s="10" t="s">
        <v>64</v>
      </c>
      <c r="B70" s="11">
        <v>366</v>
      </c>
      <c r="C70" s="12">
        <v>-283</v>
      </c>
      <c r="D70" s="11">
        <v>83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276</v>
      </c>
      <c r="C72" s="12">
        <v>-448</v>
      </c>
      <c r="D72" s="11">
        <v>-172</v>
      </c>
    </row>
    <row r="73" spans="1:5">
      <c r="A73" s="10" t="s">
        <v>67</v>
      </c>
      <c r="B73" s="11">
        <v>840</v>
      </c>
      <c r="C73" s="12">
        <v>-259</v>
      </c>
      <c r="D73" s="11">
        <v>581</v>
      </c>
    </row>
    <row r="74" spans="1:5">
      <c r="A74" s="10" t="s">
        <v>68</v>
      </c>
      <c r="B74" s="11">
        <v>264</v>
      </c>
      <c r="C74" s="12">
        <v>0</v>
      </c>
      <c r="D74" s="11">
        <v>264</v>
      </c>
    </row>
    <row r="75" spans="1:5">
      <c r="A75" s="10" t="s">
        <v>69</v>
      </c>
      <c r="B75" s="11">
        <v>344</v>
      </c>
      <c r="C75" s="12">
        <v>0</v>
      </c>
      <c r="D75" s="11">
        <v>344</v>
      </c>
    </row>
    <row r="76" spans="1:5">
      <c r="A76" s="10" t="s">
        <v>70</v>
      </c>
      <c r="B76" s="11">
        <v>801</v>
      </c>
      <c r="C76" s="12">
        <v>0</v>
      </c>
      <c r="D76" s="11">
        <v>801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71</v>
      </c>
      <c r="C78" s="12">
        <v>-1</v>
      </c>
      <c r="D78" s="11">
        <v>70</v>
      </c>
    </row>
    <row r="79" spans="1:5">
      <c r="A79" s="10" t="s">
        <v>73</v>
      </c>
      <c r="B79" s="11">
        <v>381</v>
      </c>
      <c r="C79" s="12">
        <v>-5</v>
      </c>
      <c r="D79" s="11">
        <v>376</v>
      </c>
    </row>
    <row r="80" spans="1:5">
      <c r="A80" s="10" t="s">
        <v>74</v>
      </c>
      <c r="B80" s="11">
        <v>3415</v>
      </c>
      <c r="C80" s="12">
        <v>0</v>
      </c>
      <c r="D80" s="11">
        <v>3415</v>
      </c>
    </row>
    <row r="81" spans="1:5">
      <c r="A81" s="10" t="s">
        <v>75</v>
      </c>
      <c r="B81" s="11">
        <v>1463</v>
      </c>
      <c r="C81" s="12">
        <v>0</v>
      </c>
      <c r="D81" s="11">
        <v>1463</v>
      </c>
    </row>
    <row r="82" spans="1:5">
      <c r="A82" s="10" t="s">
        <v>76</v>
      </c>
      <c r="B82" s="11">
        <v>2222</v>
      </c>
      <c r="C82" s="12">
        <v>-4699</v>
      </c>
      <c r="D82" s="11">
        <v>-2477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41352</v>
      </c>
      <c r="C84" s="17">
        <v>-32111</v>
      </c>
      <c r="D84" s="16">
        <v>9241</v>
      </c>
      <c r="E84" s="28"/>
    </row>
    <row r="85" spans="1:5">
      <c r="A85" s="10" t="s">
        <v>78</v>
      </c>
      <c r="B85" s="11">
        <v>2530</v>
      </c>
      <c r="C85" s="12">
        <v>-2369</v>
      </c>
      <c r="D85" s="11">
        <v>161</v>
      </c>
      <c r="E85" s="29"/>
    </row>
    <row r="86" spans="1:5">
      <c r="A86" s="10" t="s">
        <v>79</v>
      </c>
      <c r="B86" s="11">
        <v>15543</v>
      </c>
      <c r="C86" s="12">
        <v>-15489</v>
      </c>
      <c r="D86" s="11">
        <v>54</v>
      </c>
    </row>
    <row r="87" spans="1:5">
      <c r="A87" s="10" t="s">
        <v>80</v>
      </c>
      <c r="B87" s="11">
        <v>12471</v>
      </c>
      <c r="C87" s="12">
        <v>-12153</v>
      </c>
      <c r="D87" s="11">
        <v>318</v>
      </c>
      <c r="E87" s="30"/>
    </row>
    <row r="88" spans="1:5">
      <c r="A88" s="10" t="s">
        <v>81</v>
      </c>
      <c r="B88" s="11">
        <v>3298</v>
      </c>
      <c r="C88" s="12">
        <v>-1676</v>
      </c>
      <c r="D88" s="11">
        <v>1622</v>
      </c>
    </row>
    <row r="89" spans="1:5">
      <c r="A89" s="10" t="s">
        <v>82</v>
      </c>
      <c r="B89" s="11">
        <v>1390</v>
      </c>
      <c r="C89" s="12">
        <v>-161</v>
      </c>
      <c r="D89" s="11">
        <v>1229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2954</v>
      </c>
      <c r="C91" s="12">
        <v>-146</v>
      </c>
      <c r="D91" s="11">
        <v>2808</v>
      </c>
    </row>
    <row r="92" spans="1:5" ht="30">
      <c r="A92" s="10" t="s">
        <v>85</v>
      </c>
      <c r="B92" s="11">
        <v>3166</v>
      </c>
      <c r="C92" s="12">
        <v>-117</v>
      </c>
      <c r="D92" s="11">
        <v>3049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203</v>
      </c>
      <c r="C94" s="17">
        <v>-29</v>
      </c>
      <c r="D94" s="16">
        <v>174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374160</v>
      </c>
      <c r="C96" s="17">
        <f>SUM(C94,C84,C65,C58,C48,C34,C23,C12,C4)</f>
        <v>-90486</v>
      </c>
      <c r="D96" s="16">
        <f>SUM(D94,D84,D65,D58,D48,D34,D23,D12,D4)</f>
        <v>283674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16575</v>
      </c>
      <c r="C98" s="17">
        <v>-26898</v>
      </c>
      <c r="D98" s="16">
        <v>-10323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390735</v>
      </c>
      <c r="C100" s="17">
        <f>SUM(C96,C98)</f>
        <v>-117384</v>
      </c>
      <c r="D100" s="16">
        <f t="shared" ref="D100" si="0">SUM(B100:C100)</f>
        <v>273351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152084</v>
      </c>
      <c r="C4" s="9">
        <v>-6453</v>
      </c>
      <c r="D4" s="8">
        <v>145631</v>
      </c>
      <c r="E4" s="28"/>
      <c r="F4" s="26"/>
    </row>
    <row r="5" spans="1:6">
      <c r="A5" s="10" t="s">
        <v>6</v>
      </c>
      <c r="B5" s="11">
        <v>12992</v>
      </c>
      <c r="C5" s="12">
        <v>-1450</v>
      </c>
      <c r="D5" s="11">
        <v>11542</v>
      </c>
      <c r="E5" s="29"/>
      <c r="F5" s="26"/>
    </row>
    <row r="6" spans="1:6">
      <c r="A6" s="10" t="s">
        <v>7</v>
      </c>
      <c r="B6" s="11">
        <v>60741</v>
      </c>
      <c r="C6" s="12">
        <v>-2069</v>
      </c>
      <c r="D6" s="11">
        <v>58672</v>
      </c>
      <c r="F6" s="26"/>
    </row>
    <row r="7" spans="1:6">
      <c r="A7" s="10" t="s">
        <v>8</v>
      </c>
      <c r="B7" s="11">
        <v>60031</v>
      </c>
      <c r="C7" s="12">
        <v>-2192</v>
      </c>
      <c r="D7" s="11">
        <v>57839</v>
      </c>
      <c r="F7" s="26"/>
    </row>
    <row r="8" spans="1:6">
      <c r="A8" s="10" t="s">
        <v>9</v>
      </c>
      <c r="B8" s="11">
        <v>16735</v>
      </c>
      <c r="C8" s="12">
        <v>-420</v>
      </c>
      <c r="D8" s="11">
        <v>16315</v>
      </c>
      <c r="F8" s="26"/>
    </row>
    <row r="9" spans="1:6">
      <c r="A9" s="10" t="s">
        <v>10</v>
      </c>
      <c r="B9" s="11">
        <v>1585</v>
      </c>
      <c r="C9" s="12">
        <v>-322</v>
      </c>
      <c r="D9" s="11">
        <v>1263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21615</v>
      </c>
      <c r="C12" s="17">
        <v>-1822</v>
      </c>
      <c r="D12" s="16">
        <v>19793</v>
      </c>
      <c r="E12" s="28"/>
      <c r="F12" s="26"/>
    </row>
    <row r="13" spans="1:6">
      <c r="A13" s="10" t="s">
        <v>13</v>
      </c>
      <c r="B13" s="11">
        <v>2431</v>
      </c>
      <c r="C13" s="12">
        <v>0</v>
      </c>
      <c r="D13" s="11">
        <v>2431</v>
      </c>
      <c r="E13" s="29"/>
      <c r="F13" s="26"/>
    </row>
    <row r="14" spans="1:6">
      <c r="A14" s="10" t="s">
        <v>14</v>
      </c>
      <c r="B14" s="11">
        <v>3793</v>
      </c>
      <c r="C14" s="12">
        <v>-8</v>
      </c>
      <c r="D14" s="11">
        <v>3785</v>
      </c>
      <c r="F14" s="26"/>
    </row>
    <row r="15" spans="1:6">
      <c r="A15" s="10" t="s">
        <v>15</v>
      </c>
      <c r="B15" s="11">
        <v>2292</v>
      </c>
      <c r="C15" s="12">
        <v>0</v>
      </c>
      <c r="D15" s="11">
        <v>2292</v>
      </c>
      <c r="F15" s="26"/>
    </row>
    <row r="16" spans="1:6">
      <c r="A16" s="10" t="s">
        <v>16</v>
      </c>
      <c r="B16" s="11">
        <v>1918</v>
      </c>
      <c r="C16" s="12">
        <v>-137</v>
      </c>
      <c r="D16" s="11">
        <v>1781</v>
      </c>
      <c r="F16" s="26"/>
    </row>
    <row r="17" spans="1:6">
      <c r="A17" s="10" t="s">
        <v>17</v>
      </c>
      <c r="B17" s="11">
        <v>112</v>
      </c>
      <c r="C17" s="12">
        <v>-27</v>
      </c>
      <c r="D17" s="11">
        <v>85</v>
      </c>
      <c r="F17" s="26"/>
    </row>
    <row r="18" spans="1:6">
      <c r="A18" s="10" t="s">
        <v>18</v>
      </c>
      <c r="B18" s="11">
        <v>444</v>
      </c>
      <c r="C18" s="12">
        <v>0</v>
      </c>
      <c r="D18" s="11">
        <v>444</v>
      </c>
      <c r="F18" s="26"/>
    </row>
    <row r="19" spans="1:6">
      <c r="A19" s="10" t="s">
        <v>19</v>
      </c>
      <c r="B19" s="11">
        <v>4167</v>
      </c>
      <c r="C19" s="12">
        <v>0</v>
      </c>
      <c r="D19" s="11">
        <v>4167</v>
      </c>
      <c r="F19" s="26"/>
    </row>
    <row r="20" spans="1:6">
      <c r="A20" s="10" t="s">
        <v>20</v>
      </c>
      <c r="B20" s="11">
        <v>5180</v>
      </c>
      <c r="C20" s="12">
        <v>-1179</v>
      </c>
      <c r="D20" s="11">
        <v>4001</v>
      </c>
      <c r="F20" s="26"/>
    </row>
    <row r="21" spans="1:6">
      <c r="A21" s="10" t="s">
        <v>21</v>
      </c>
      <c r="B21" s="11">
        <v>1278</v>
      </c>
      <c r="C21" s="12">
        <v>-471</v>
      </c>
      <c r="D21" s="11">
        <v>807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143683</v>
      </c>
      <c r="C23" s="17">
        <v>-46007</v>
      </c>
      <c r="D23" s="16">
        <v>97676</v>
      </c>
      <c r="E23" s="28"/>
      <c r="F23" s="26"/>
    </row>
    <row r="24" spans="1:6">
      <c r="A24" s="10" t="s">
        <v>23</v>
      </c>
      <c r="B24" s="11">
        <v>40</v>
      </c>
      <c r="C24" s="12">
        <v>-12394</v>
      </c>
      <c r="D24" s="11">
        <v>-12354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40646</v>
      </c>
      <c r="C26" s="12">
        <v>-1230</v>
      </c>
      <c r="D26" s="11">
        <v>39416</v>
      </c>
      <c r="F26" s="26"/>
    </row>
    <row r="27" spans="1:6">
      <c r="A27" s="18" t="s">
        <v>26</v>
      </c>
      <c r="B27" s="11">
        <v>59790</v>
      </c>
      <c r="C27" s="12">
        <v>-18098</v>
      </c>
      <c r="D27" s="11">
        <v>41692</v>
      </c>
      <c r="E27" s="30"/>
      <c r="F27" s="26"/>
    </row>
    <row r="28" spans="1:6">
      <c r="A28" s="18" t="s">
        <v>27</v>
      </c>
      <c r="B28" s="11">
        <v>8834</v>
      </c>
      <c r="C28" s="12">
        <v>-1072</v>
      </c>
      <c r="D28" s="11">
        <v>7762</v>
      </c>
      <c r="F28" s="26"/>
    </row>
    <row r="29" spans="1:6">
      <c r="A29" s="10" t="s">
        <v>28</v>
      </c>
      <c r="B29" s="11">
        <v>23808</v>
      </c>
      <c r="C29" s="12">
        <v>-10089</v>
      </c>
      <c r="D29" s="11">
        <v>13719</v>
      </c>
      <c r="F29" s="26"/>
    </row>
    <row r="30" spans="1:6">
      <c r="A30" s="10" t="s">
        <v>29</v>
      </c>
      <c r="B30" s="11">
        <v>4692</v>
      </c>
      <c r="C30" s="12">
        <v>-2336</v>
      </c>
      <c r="D30" s="11">
        <v>2356</v>
      </c>
      <c r="F30" s="26"/>
    </row>
    <row r="31" spans="1:6">
      <c r="A31" s="10" t="s">
        <v>30</v>
      </c>
      <c r="B31" s="11">
        <v>1241</v>
      </c>
      <c r="C31" s="12">
        <v>-622</v>
      </c>
      <c r="D31" s="11">
        <v>619</v>
      </c>
      <c r="F31" s="26"/>
    </row>
    <row r="32" spans="1:6">
      <c r="A32" s="10" t="s">
        <v>31</v>
      </c>
      <c r="B32" s="11">
        <v>4632</v>
      </c>
      <c r="C32" s="12">
        <v>-166</v>
      </c>
      <c r="D32" s="11">
        <v>4466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19694</v>
      </c>
      <c r="C34" s="17">
        <v>-5172</v>
      </c>
      <c r="D34" s="16">
        <v>14522</v>
      </c>
      <c r="E34" s="28"/>
      <c r="F34" s="26"/>
    </row>
    <row r="35" spans="1:6">
      <c r="A35" s="10" t="s">
        <v>32</v>
      </c>
      <c r="B35" s="11">
        <v>31</v>
      </c>
      <c r="C35" s="12">
        <v>0</v>
      </c>
      <c r="D35" s="11">
        <v>31</v>
      </c>
      <c r="F35" s="26"/>
    </row>
    <row r="36" spans="1:6">
      <c r="A36" s="10" t="s">
        <v>33</v>
      </c>
      <c r="B36" s="11">
        <v>1248</v>
      </c>
      <c r="C36" s="12">
        <v>0</v>
      </c>
      <c r="D36" s="11">
        <v>1248</v>
      </c>
      <c r="F36" s="26"/>
    </row>
    <row r="37" spans="1:6">
      <c r="A37" s="10" t="s">
        <v>34</v>
      </c>
      <c r="B37" s="11">
        <v>5972</v>
      </c>
      <c r="C37" s="12">
        <v>-1025</v>
      </c>
      <c r="D37" s="11">
        <v>4947</v>
      </c>
      <c r="E37" s="31"/>
      <c r="F37" s="26"/>
    </row>
    <row r="38" spans="1:6">
      <c r="A38" s="10" t="s">
        <v>35</v>
      </c>
      <c r="B38" s="11">
        <v>1682</v>
      </c>
      <c r="C38" s="12">
        <v>-209</v>
      </c>
      <c r="D38" s="11">
        <v>1473</v>
      </c>
      <c r="F38" s="25"/>
    </row>
    <row r="39" spans="1:6">
      <c r="A39" s="10" t="s">
        <v>36</v>
      </c>
      <c r="B39" s="11">
        <v>676</v>
      </c>
      <c r="C39" s="12">
        <v>0</v>
      </c>
      <c r="D39" s="11">
        <v>676</v>
      </c>
      <c r="F39" s="26"/>
    </row>
    <row r="40" spans="1:6">
      <c r="A40" s="10" t="s">
        <v>37</v>
      </c>
      <c r="B40" s="11">
        <v>1965</v>
      </c>
      <c r="C40" s="12">
        <v>-686</v>
      </c>
      <c r="D40" s="11">
        <v>1279</v>
      </c>
      <c r="F40" s="32"/>
    </row>
    <row r="41" spans="1:6">
      <c r="A41" s="10" t="s">
        <v>38</v>
      </c>
      <c r="B41" s="11">
        <v>424</v>
      </c>
      <c r="C41" s="12">
        <v>-1021</v>
      </c>
      <c r="D41" s="11">
        <v>-597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3679</v>
      </c>
      <c r="C43" s="12">
        <v>0</v>
      </c>
      <c r="D43" s="11">
        <v>3679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4017</v>
      </c>
      <c r="C45" s="12">
        <v>-2231</v>
      </c>
      <c r="D45" s="11">
        <v>1786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20833</v>
      </c>
      <c r="C48" s="17">
        <v>-2106</v>
      </c>
      <c r="D48" s="16">
        <v>18727</v>
      </c>
      <c r="E48" s="28"/>
      <c r="F48" s="26"/>
    </row>
    <row r="49" spans="1:6">
      <c r="A49" s="10" t="s">
        <v>45</v>
      </c>
      <c r="B49" s="11">
        <v>520</v>
      </c>
      <c r="C49" s="12">
        <v>-375</v>
      </c>
      <c r="D49" s="11">
        <v>145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464</v>
      </c>
      <c r="C51" s="12">
        <v>-144</v>
      </c>
      <c r="D51" s="11">
        <v>320</v>
      </c>
      <c r="F51" s="26"/>
    </row>
    <row r="52" spans="1:6">
      <c r="A52" s="10" t="s">
        <v>48</v>
      </c>
      <c r="B52" s="11">
        <v>1327</v>
      </c>
      <c r="C52" s="12">
        <v>-122</v>
      </c>
      <c r="D52" s="11">
        <v>1205</v>
      </c>
      <c r="F52" s="26"/>
    </row>
    <row r="53" spans="1:6">
      <c r="A53" s="10" t="s">
        <v>49</v>
      </c>
      <c r="B53" s="11">
        <v>244</v>
      </c>
      <c r="C53" s="12">
        <v>-11</v>
      </c>
      <c r="D53" s="11">
        <v>233</v>
      </c>
      <c r="F53" s="26"/>
    </row>
    <row r="54" spans="1:6">
      <c r="A54" s="10" t="s">
        <v>50</v>
      </c>
      <c r="B54" s="11">
        <v>6198</v>
      </c>
      <c r="C54" s="12">
        <v>-1225</v>
      </c>
      <c r="D54" s="11">
        <v>4973</v>
      </c>
    </row>
    <row r="55" spans="1:6">
      <c r="A55" s="10" t="s">
        <v>51</v>
      </c>
      <c r="B55" s="11">
        <v>10770</v>
      </c>
      <c r="C55" s="12">
        <v>-84</v>
      </c>
      <c r="D55" s="11">
        <v>10686</v>
      </c>
    </row>
    <row r="56" spans="1:6">
      <c r="A56" s="10" t="s">
        <v>52</v>
      </c>
      <c r="B56" s="11">
        <v>1310</v>
      </c>
      <c r="C56" s="12">
        <v>-145</v>
      </c>
      <c r="D56" s="11">
        <v>1165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11664</v>
      </c>
      <c r="C58" s="17">
        <v>-5302</v>
      </c>
      <c r="D58" s="16">
        <v>6362</v>
      </c>
      <c r="E58" s="28"/>
    </row>
    <row r="59" spans="1:6">
      <c r="A59" s="10" t="s">
        <v>55</v>
      </c>
      <c r="B59" s="11">
        <v>573</v>
      </c>
      <c r="C59" s="12">
        <v>-1003</v>
      </c>
      <c r="D59" s="11">
        <v>-430</v>
      </c>
    </row>
    <row r="60" spans="1:6">
      <c r="A60" s="10" t="s">
        <v>56</v>
      </c>
      <c r="B60" s="11">
        <v>629</v>
      </c>
      <c r="C60" s="12">
        <v>-651</v>
      </c>
      <c r="D60" s="11">
        <v>-22</v>
      </c>
    </row>
    <row r="61" spans="1:6">
      <c r="A61" s="10" t="s">
        <v>57</v>
      </c>
      <c r="B61" s="11">
        <v>3337</v>
      </c>
      <c r="C61" s="12">
        <v>-1395</v>
      </c>
      <c r="D61" s="11">
        <v>1942</v>
      </c>
    </row>
    <row r="62" spans="1:6">
      <c r="A62" s="10" t="s">
        <v>58</v>
      </c>
      <c r="B62" s="11">
        <v>1382</v>
      </c>
      <c r="C62" s="12">
        <v>-797</v>
      </c>
      <c r="D62" s="11">
        <v>585</v>
      </c>
    </row>
    <row r="63" spans="1:6">
      <c r="A63" s="10" t="s">
        <v>59</v>
      </c>
      <c r="B63" s="11">
        <v>5743</v>
      </c>
      <c r="C63" s="12">
        <v>-1456</v>
      </c>
      <c r="D63" s="11">
        <v>4287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34168</v>
      </c>
      <c r="C65" s="17">
        <v>-7166</v>
      </c>
      <c r="D65" s="16">
        <v>27002</v>
      </c>
      <c r="E65" s="28"/>
    </row>
    <row r="66" spans="1:5">
      <c r="A66" s="10" t="s">
        <v>60</v>
      </c>
      <c r="B66" s="11">
        <v>1425</v>
      </c>
      <c r="C66" s="12">
        <v>-629</v>
      </c>
      <c r="D66" s="11">
        <v>796</v>
      </c>
      <c r="E66" s="28"/>
    </row>
    <row r="67" spans="1:5">
      <c r="A67" s="10" t="s">
        <v>61</v>
      </c>
      <c r="B67" s="11">
        <v>1556</v>
      </c>
      <c r="C67" s="12">
        <v>-252</v>
      </c>
      <c r="D67" s="11">
        <v>1304</v>
      </c>
      <c r="E67" s="28"/>
    </row>
    <row r="68" spans="1:5">
      <c r="A68" s="10" t="s">
        <v>62</v>
      </c>
      <c r="B68" s="11">
        <v>449</v>
      </c>
      <c r="C68" s="12">
        <v>-280</v>
      </c>
      <c r="D68" s="11">
        <v>169</v>
      </c>
      <c r="E68" s="28"/>
    </row>
    <row r="69" spans="1:5">
      <c r="A69" s="10" t="s">
        <v>63</v>
      </c>
      <c r="B69" s="11">
        <v>1702</v>
      </c>
      <c r="C69" s="12">
        <v>-597</v>
      </c>
      <c r="D69" s="11">
        <v>1105</v>
      </c>
    </row>
    <row r="70" spans="1:5">
      <c r="A70" s="10" t="s">
        <v>64</v>
      </c>
      <c r="B70" s="11">
        <v>347</v>
      </c>
      <c r="C70" s="12">
        <v>-356</v>
      </c>
      <c r="D70" s="11">
        <v>-9</v>
      </c>
    </row>
    <row r="71" spans="1:5">
      <c r="A71" s="10" t="s">
        <v>65</v>
      </c>
      <c r="B71" s="11">
        <v>399</v>
      </c>
      <c r="C71" s="12">
        <v>-217</v>
      </c>
      <c r="D71" s="11">
        <v>182</v>
      </c>
    </row>
    <row r="72" spans="1:5">
      <c r="A72" s="10" t="s">
        <v>66</v>
      </c>
      <c r="B72" s="11">
        <v>848</v>
      </c>
      <c r="C72" s="12">
        <v>-1100</v>
      </c>
      <c r="D72" s="11">
        <v>-252</v>
      </c>
    </row>
    <row r="73" spans="1:5">
      <c r="A73" s="10" t="s">
        <v>67</v>
      </c>
      <c r="B73" s="11">
        <v>390</v>
      </c>
      <c r="C73" s="12">
        <v>-30</v>
      </c>
      <c r="D73" s="11">
        <v>360</v>
      </c>
    </row>
    <row r="74" spans="1:5">
      <c r="A74" s="10" t="s">
        <v>68</v>
      </c>
      <c r="B74" s="11">
        <v>201</v>
      </c>
      <c r="C74" s="12">
        <v>0</v>
      </c>
      <c r="D74" s="11">
        <v>201</v>
      </c>
    </row>
    <row r="75" spans="1:5">
      <c r="A75" s="10" t="s">
        <v>69</v>
      </c>
      <c r="B75" s="11">
        <v>157</v>
      </c>
      <c r="C75" s="12">
        <v>0</v>
      </c>
      <c r="D75" s="11">
        <v>157</v>
      </c>
    </row>
    <row r="76" spans="1:5">
      <c r="A76" s="10" t="s">
        <v>70</v>
      </c>
      <c r="B76" s="11">
        <v>886</v>
      </c>
      <c r="C76" s="12">
        <v>0</v>
      </c>
      <c r="D76" s="11">
        <v>886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87</v>
      </c>
      <c r="C78" s="12">
        <v>0</v>
      </c>
      <c r="D78" s="11">
        <v>87</v>
      </c>
    </row>
    <row r="79" spans="1:5">
      <c r="A79" s="10" t="s">
        <v>73</v>
      </c>
      <c r="B79" s="11">
        <v>677</v>
      </c>
      <c r="C79" s="12">
        <v>0</v>
      </c>
      <c r="D79" s="11">
        <v>677</v>
      </c>
    </row>
    <row r="80" spans="1:5">
      <c r="A80" s="10" t="s">
        <v>74</v>
      </c>
      <c r="B80" s="11">
        <v>22147</v>
      </c>
      <c r="C80" s="12">
        <v>-3295</v>
      </c>
      <c r="D80" s="11">
        <v>18852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2897</v>
      </c>
      <c r="C82" s="12">
        <v>-410</v>
      </c>
      <c r="D82" s="11">
        <v>2487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75164</v>
      </c>
      <c r="C84" s="17">
        <v>-65982</v>
      </c>
      <c r="D84" s="16">
        <v>9182</v>
      </c>
      <c r="E84" s="28"/>
    </row>
    <row r="85" spans="1:5">
      <c r="A85" s="10" t="s">
        <v>78</v>
      </c>
      <c r="B85" s="11">
        <v>1275</v>
      </c>
      <c r="C85" s="12">
        <v>-1023</v>
      </c>
      <c r="D85" s="11">
        <v>252</v>
      </c>
      <c r="E85" s="29"/>
    </row>
    <row r="86" spans="1:5">
      <c r="A86" s="10" t="s">
        <v>79</v>
      </c>
      <c r="B86" s="11">
        <v>38462</v>
      </c>
      <c r="C86" s="12">
        <v>-33968</v>
      </c>
      <c r="D86" s="11">
        <v>4494</v>
      </c>
    </row>
    <row r="87" spans="1:5">
      <c r="A87" s="10" t="s">
        <v>80</v>
      </c>
      <c r="B87" s="11">
        <v>25640</v>
      </c>
      <c r="C87" s="12">
        <v>-28150</v>
      </c>
      <c r="D87" s="11">
        <v>-2510</v>
      </c>
      <c r="E87" s="30"/>
    </row>
    <row r="88" spans="1:5">
      <c r="A88" s="10" t="s">
        <v>81</v>
      </c>
      <c r="B88" s="11">
        <v>3781</v>
      </c>
      <c r="C88" s="12">
        <v>-1843</v>
      </c>
      <c r="D88" s="11">
        <v>1938</v>
      </c>
    </row>
    <row r="89" spans="1:5">
      <c r="A89" s="10" t="s">
        <v>82</v>
      </c>
      <c r="B89" s="11">
        <v>542</v>
      </c>
      <c r="C89" s="12">
        <v>0</v>
      </c>
      <c r="D89" s="11">
        <v>542</v>
      </c>
    </row>
    <row r="90" spans="1:5">
      <c r="A90" s="10" t="s">
        <v>83</v>
      </c>
      <c r="B90" s="11">
        <v>49</v>
      </c>
      <c r="C90" s="12">
        <v>-43</v>
      </c>
      <c r="D90" s="11">
        <v>6</v>
      </c>
    </row>
    <row r="91" spans="1:5">
      <c r="A91" s="10" t="s">
        <v>84</v>
      </c>
      <c r="B91" s="11">
        <v>1536</v>
      </c>
      <c r="C91" s="12">
        <v>0</v>
      </c>
      <c r="D91" s="11">
        <v>1536</v>
      </c>
    </row>
    <row r="92" spans="1:5" ht="30">
      <c r="A92" s="10" t="s">
        <v>85</v>
      </c>
      <c r="B92" s="11">
        <v>3879</v>
      </c>
      <c r="C92" s="12">
        <v>-955</v>
      </c>
      <c r="D92" s="11">
        <v>2924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478905</v>
      </c>
      <c r="C96" s="17">
        <f>SUM(C94,C84,C65,C58,C48,C34,C23,C12,C4)</f>
        <v>-140010</v>
      </c>
      <c r="D96" s="16">
        <f>SUM(D94,D84,D65,D58,D48,D34,D23,D12,D4)</f>
        <v>338895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27376</v>
      </c>
      <c r="C98" s="17">
        <v>-50475</v>
      </c>
      <c r="D98" s="16">
        <v>-23099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506281</v>
      </c>
      <c r="C100" s="17">
        <f>SUM(C96,C98)</f>
        <v>-190485</v>
      </c>
      <c r="D100" s="16">
        <f t="shared" ref="D100" si="0">SUM(B100:C100)</f>
        <v>315796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112803</v>
      </c>
      <c r="C4" s="9">
        <v>-4723</v>
      </c>
      <c r="D4" s="8">
        <v>108080</v>
      </c>
      <c r="E4" s="28"/>
      <c r="F4" s="26"/>
    </row>
    <row r="5" spans="1:6">
      <c r="A5" s="10" t="s">
        <v>6</v>
      </c>
      <c r="B5" s="11">
        <v>6956</v>
      </c>
      <c r="C5" s="12">
        <v>-611</v>
      </c>
      <c r="D5" s="11">
        <v>6345</v>
      </c>
      <c r="E5" s="29"/>
      <c r="F5" s="26"/>
    </row>
    <row r="6" spans="1:6">
      <c r="A6" s="10" t="s">
        <v>7</v>
      </c>
      <c r="B6" s="11">
        <v>43692</v>
      </c>
      <c r="C6" s="12">
        <v>-1416</v>
      </c>
      <c r="D6" s="11">
        <v>42276</v>
      </c>
      <c r="F6" s="26"/>
    </row>
    <row r="7" spans="1:6">
      <c r="A7" s="10" t="s">
        <v>8</v>
      </c>
      <c r="B7" s="11">
        <v>46936</v>
      </c>
      <c r="C7" s="12">
        <v>-2540</v>
      </c>
      <c r="D7" s="11">
        <v>44396</v>
      </c>
      <c r="F7" s="26"/>
    </row>
    <row r="8" spans="1:6">
      <c r="A8" s="10" t="s">
        <v>9</v>
      </c>
      <c r="B8" s="11">
        <v>13770</v>
      </c>
      <c r="C8" s="12">
        <v>-23</v>
      </c>
      <c r="D8" s="11">
        <v>13747</v>
      </c>
      <c r="F8" s="26"/>
    </row>
    <row r="9" spans="1:6">
      <c r="A9" s="10" t="s">
        <v>10</v>
      </c>
      <c r="B9" s="11">
        <v>1288</v>
      </c>
      <c r="C9" s="12">
        <v>-133</v>
      </c>
      <c r="D9" s="11">
        <v>1155</v>
      </c>
      <c r="F9" s="26"/>
    </row>
    <row r="10" spans="1:6">
      <c r="A10" s="10" t="s">
        <v>11</v>
      </c>
      <c r="B10" s="11">
        <v>161</v>
      </c>
      <c r="C10" s="12">
        <v>0</v>
      </c>
      <c r="D10" s="11">
        <v>161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13247</v>
      </c>
      <c r="C12" s="17">
        <v>-1457</v>
      </c>
      <c r="D12" s="16">
        <v>11790</v>
      </c>
      <c r="E12" s="28"/>
      <c r="F12" s="26"/>
    </row>
    <row r="13" spans="1:6">
      <c r="A13" s="10" t="s">
        <v>13</v>
      </c>
      <c r="B13" s="11">
        <v>871</v>
      </c>
      <c r="C13" s="12">
        <v>-47</v>
      </c>
      <c r="D13" s="11">
        <v>824</v>
      </c>
      <c r="E13" s="29"/>
      <c r="F13" s="26"/>
    </row>
    <row r="14" spans="1:6">
      <c r="A14" s="10" t="s">
        <v>14</v>
      </c>
      <c r="B14" s="11">
        <v>2281</v>
      </c>
      <c r="C14" s="12">
        <v>-361</v>
      </c>
      <c r="D14" s="11">
        <v>1920</v>
      </c>
      <c r="F14" s="26"/>
    </row>
    <row r="15" spans="1:6">
      <c r="A15" s="10" t="s">
        <v>15</v>
      </c>
      <c r="B15" s="11">
        <v>1678</v>
      </c>
      <c r="C15" s="12">
        <v>-89</v>
      </c>
      <c r="D15" s="11">
        <v>1589</v>
      </c>
      <c r="F15" s="26"/>
    </row>
    <row r="16" spans="1:6">
      <c r="A16" s="10" t="s">
        <v>16</v>
      </c>
      <c r="B16" s="11">
        <v>3</v>
      </c>
      <c r="C16" s="12">
        <v>-1</v>
      </c>
      <c r="D16" s="11">
        <v>2</v>
      </c>
      <c r="F16" s="26"/>
    </row>
    <row r="17" spans="1:6">
      <c r="A17" s="10" t="s">
        <v>17</v>
      </c>
      <c r="B17" s="11">
        <v>272</v>
      </c>
      <c r="C17" s="12">
        <v>-3</v>
      </c>
      <c r="D17" s="11">
        <v>269</v>
      </c>
      <c r="F17" s="26"/>
    </row>
    <row r="18" spans="1:6">
      <c r="A18" s="10" t="s">
        <v>18</v>
      </c>
      <c r="B18" s="11">
        <v>809</v>
      </c>
      <c r="C18" s="12">
        <v>-68</v>
      </c>
      <c r="D18" s="11">
        <v>741</v>
      </c>
      <c r="F18" s="26"/>
    </row>
    <row r="19" spans="1:6">
      <c r="A19" s="10" t="s">
        <v>19</v>
      </c>
      <c r="B19" s="11">
        <v>3557</v>
      </c>
      <c r="C19" s="12">
        <v>-548</v>
      </c>
      <c r="D19" s="11">
        <v>3009</v>
      </c>
      <c r="F19" s="26"/>
    </row>
    <row r="20" spans="1:6">
      <c r="A20" s="10" t="s">
        <v>20</v>
      </c>
      <c r="B20" s="11">
        <v>3770</v>
      </c>
      <c r="C20" s="12">
        <v>-324</v>
      </c>
      <c r="D20" s="11">
        <v>3446</v>
      </c>
      <c r="F20" s="26"/>
    </row>
    <row r="21" spans="1:6">
      <c r="A21" s="10" t="s">
        <v>21</v>
      </c>
      <c r="B21" s="11">
        <v>6</v>
      </c>
      <c r="C21" s="12">
        <v>-16</v>
      </c>
      <c r="D21" s="11">
        <v>-10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94909</v>
      </c>
      <c r="C23" s="17">
        <v>-24659</v>
      </c>
      <c r="D23" s="16">
        <v>70250</v>
      </c>
      <c r="E23" s="28"/>
      <c r="F23" s="26"/>
    </row>
    <row r="24" spans="1:6">
      <c r="A24" s="10" t="s">
        <v>23</v>
      </c>
      <c r="B24" s="11">
        <v>824</v>
      </c>
      <c r="C24" s="12">
        <v>-70</v>
      </c>
      <c r="D24" s="11">
        <v>754</v>
      </c>
      <c r="E24" s="29"/>
      <c r="F24" s="26"/>
    </row>
    <row r="25" spans="1:6">
      <c r="A25" s="10" t="s">
        <v>24</v>
      </c>
      <c r="B25" s="11">
        <v>17</v>
      </c>
      <c r="C25" s="12">
        <v>0</v>
      </c>
      <c r="D25" s="11">
        <v>17</v>
      </c>
      <c r="E25" s="29"/>
      <c r="F25" s="26"/>
    </row>
    <row r="26" spans="1:6">
      <c r="A26" s="10" t="s">
        <v>25</v>
      </c>
      <c r="B26" s="11">
        <v>16123</v>
      </c>
      <c r="C26" s="12">
        <v>-502</v>
      </c>
      <c r="D26" s="11">
        <v>15621</v>
      </c>
      <c r="F26" s="26"/>
    </row>
    <row r="27" spans="1:6">
      <c r="A27" s="18" t="s">
        <v>26</v>
      </c>
      <c r="B27" s="11">
        <v>42485</v>
      </c>
      <c r="C27" s="12">
        <v>-16329</v>
      </c>
      <c r="D27" s="11">
        <v>26156</v>
      </c>
      <c r="E27" s="30"/>
      <c r="F27" s="26"/>
    </row>
    <row r="28" spans="1:6">
      <c r="A28" s="18" t="s">
        <v>27</v>
      </c>
      <c r="B28" s="11">
        <v>5312</v>
      </c>
      <c r="C28" s="12">
        <v>-700</v>
      </c>
      <c r="D28" s="11">
        <v>4612</v>
      </c>
      <c r="F28" s="26"/>
    </row>
    <row r="29" spans="1:6">
      <c r="A29" s="10" t="s">
        <v>28</v>
      </c>
      <c r="B29" s="11">
        <v>23770</v>
      </c>
      <c r="C29" s="12">
        <v>-4055</v>
      </c>
      <c r="D29" s="11">
        <v>19715</v>
      </c>
      <c r="F29" s="26"/>
    </row>
    <row r="30" spans="1:6">
      <c r="A30" s="10" t="s">
        <v>29</v>
      </c>
      <c r="B30" s="11">
        <v>3041</v>
      </c>
      <c r="C30" s="12">
        <v>-548</v>
      </c>
      <c r="D30" s="11">
        <v>2493</v>
      </c>
      <c r="F30" s="26"/>
    </row>
    <row r="31" spans="1:6">
      <c r="A31" s="10" t="s">
        <v>30</v>
      </c>
      <c r="B31" s="11">
        <v>1908</v>
      </c>
      <c r="C31" s="12">
        <v>-1099</v>
      </c>
      <c r="D31" s="11">
        <v>809</v>
      </c>
      <c r="F31" s="26"/>
    </row>
    <row r="32" spans="1:6">
      <c r="A32" s="10" t="s">
        <v>31</v>
      </c>
      <c r="B32" s="11">
        <v>1429</v>
      </c>
      <c r="C32" s="12">
        <v>-1356</v>
      </c>
      <c r="D32" s="11">
        <v>73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17177</v>
      </c>
      <c r="C34" s="17">
        <v>-5317</v>
      </c>
      <c r="D34" s="16">
        <v>11860</v>
      </c>
      <c r="E34" s="28"/>
      <c r="F34" s="26"/>
    </row>
    <row r="35" spans="1:6">
      <c r="A35" s="10" t="s">
        <v>32</v>
      </c>
      <c r="B35" s="11">
        <v>361</v>
      </c>
      <c r="C35" s="12">
        <v>-28</v>
      </c>
      <c r="D35" s="11">
        <v>333</v>
      </c>
      <c r="F35" s="26"/>
    </row>
    <row r="36" spans="1:6">
      <c r="A36" s="10" t="s">
        <v>33</v>
      </c>
      <c r="B36" s="11">
        <v>5551</v>
      </c>
      <c r="C36" s="12">
        <v>-877</v>
      </c>
      <c r="D36" s="11">
        <v>4674</v>
      </c>
      <c r="F36" s="26"/>
    </row>
    <row r="37" spans="1:6">
      <c r="A37" s="10" t="s">
        <v>34</v>
      </c>
      <c r="B37" s="11">
        <v>3914</v>
      </c>
      <c r="C37" s="12">
        <v>-1465</v>
      </c>
      <c r="D37" s="11">
        <v>2449</v>
      </c>
      <c r="E37" s="31"/>
      <c r="F37" s="26"/>
    </row>
    <row r="38" spans="1:6">
      <c r="A38" s="10" t="s">
        <v>35</v>
      </c>
      <c r="B38" s="11">
        <v>1220</v>
      </c>
      <c r="C38" s="12">
        <v>-74</v>
      </c>
      <c r="D38" s="11">
        <v>1146</v>
      </c>
      <c r="F38" s="25"/>
    </row>
    <row r="39" spans="1:6">
      <c r="A39" s="10" t="s">
        <v>36</v>
      </c>
      <c r="B39" s="11">
        <v>140</v>
      </c>
      <c r="C39" s="12">
        <v>0</v>
      </c>
      <c r="D39" s="11">
        <v>140</v>
      </c>
      <c r="F39" s="26"/>
    </row>
    <row r="40" spans="1:6">
      <c r="A40" s="10" t="s">
        <v>37</v>
      </c>
      <c r="B40" s="11">
        <v>656</v>
      </c>
      <c r="C40" s="12">
        <v>-156</v>
      </c>
      <c r="D40" s="11">
        <v>500</v>
      </c>
      <c r="F40" s="32"/>
    </row>
    <row r="41" spans="1:6">
      <c r="A41" s="10" t="s">
        <v>38</v>
      </c>
      <c r="B41" s="11">
        <v>387</v>
      </c>
      <c r="C41" s="12">
        <v>-165</v>
      </c>
      <c r="D41" s="11">
        <v>222</v>
      </c>
      <c r="F41" s="26"/>
    </row>
    <row r="42" spans="1:6">
      <c r="A42" s="10" t="s">
        <v>39</v>
      </c>
      <c r="B42" s="11">
        <v>822</v>
      </c>
      <c r="C42" s="12">
        <v>-807</v>
      </c>
      <c r="D42" s="11">
        <v>15</v>
      </c>
      <c r="F42" s="26"/>
    </row>
    <row r="43" spans="1:6">
      <c r="A43" s="10" t="s">
        <v>40</v>
      </c>
      <c r="B43" s="11">
        <v>3369</v>
      </c>
      <c r="C43" s="12">
        <v>-1540</v>
      </c>
      <c r="D43" s="11">
        <v>1829</v>
      </c>
      <c r="F43" s="26"/>
    </row>
    <row r="44" spans="1:6">
      <c r="A44" s="10" t="s">
        <v>41</v>
      </c>
      <c r="B44" s="11">
        <v>734</v>
      </c>
      <c r="C44" s="12">
        <v>-205</v>
      </c>
      <c r="D44" s="11">
        <v>529</v>
      </c>
      <c r="F44" s="26"/>
    </row>
    <row r="45" spans="1:6">
      <c r="A45" s="10" t="s">
        <v>42</v>
      </c>
      <c r="B45" s="11">
        <v>23</v>
      </c>
      <c r="C45" s="12">
        <v>0</v>
      </c>
      <c r="D45" s="11">
        <v>23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16918</v>
      </c>
      <c r="C48" s="17">
        <v>-3297</v>
      </c>
      <c r="D48" s="16">
        <v>13621</v>
      </c>
      <c r="E48" s="28"/>
      <c r="F48" s="26"/>
    </row>
    <row r="49" spans="1:6">
      <c r="A49" s="10" t="s">
        <v>45</v>
      </c>
      <c r="B49" s="11">
        <v>749</v>
      </c>
      <c r="C49" s="12">
        <v>-745</v>
      </c>
      <c r="D49" s="11">
        <v>4</v>
      </c>
      <c r="F49" s="26"/>
    </row>
    <row r="50" spans="1:6">
      <c r="A50" s="10" t="s">
        <v>46</v>
      </c>
      <c r="B50" s="11">
        <v>92</v>
      </c>
      <c r="C50" s="12">
        <v>-6</v>
      </c>
      <c r="D50" s="11">
        <v>86</v>
      </c>
      <c r="F50" s="26"/>
    </row>
    <row r="51" spans="1:6">
      <c r="A51" s="10" t="s">
        <v>47</v>
      </c>
      <c r="B51" s="11">
        <v>409</v>
      </c>
      <c r="C51" s="12">
        <v>-25</v>
      </c>
      <c r="D51" s="11">
        <v>384</v>
      </c>
      <c r="F51" s="26"/>
    </row>
    <row r="52" spans="1:6">
      <c r="A52" s="10" t="s">
        <v>48</v>
      </c>
      <c r="B52" s="11">
        <v>1541</v>
      </c>
      <c r="C52" s="12">
        <v>-172</v>
      </c>
      <c r="D52" s="11">
        <v>1369</v>
      </c>
      <c r="F52" s="26"/>
    </row>
    <row r="53" spans="1:6">
      <c r="A53" s="10" t="s">
        <v>49</v>
      </c>
      <c r="B53" s="11">
        <v>656</v>
      </c>
      <c r="C53" s="12">
        <v>-13</v>
      </c>
      <c r="D53" s="11">
        <v>643</v>
      </c>
      <c r="F53" s="26"/>
    </row>
    <row r="54" spans="1:6">
      <c r="A54" s="10" t="s">
        <v>50</v>
      </c>
      <c r="B54" s="11">
        <v>4640</v>
      </c>
      <c r="C54" s="12">
        <v>-642</v>
      </c>
      <c r="D54" s="11">
        <v>3998</v>
      </c>
    </row>
    <row r="55" spans="1:6">
      <c r="A55" s="10" t="s">
        <v>51</v>
      </c>
      <c r="B55" s="11">
        <v>7346</v>
      </c>
      <c r="C55" s="12">
        <v>-1574</v>
      </c>
      <c r="D55" s="11">
        <v>5772</v>
      </c>
    </row>
    <row r="56" spans="1:6">
      <c r="A56" s="10" t="s">
        <v>52</v>
      </c>
      <c r="B56" s="11">
        <v>1485</v>
      </c>
      <c r="C56" s="12">
        <v>-120</v>
      </c>
      <c r="D56" s="11">
        <v>1365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6845</v>
      </c>
      <c r="C58" s="17">
        <v>-5267</v>
      </c>
      <c r="D58" s="16">
        <v>1578</v>
      </c>
      <c r="E58" s="28"/>
    </row>
    <row r="59" spans="1:6">
      <c r="A59" s="10" t="s">
        <v>55</v>
      </c>
      <c r="B59" s="11">
        <v>878</v>
      </c>
      <c r="C59" s="12">
        <v>-968</v>
      </c>
      <c r="D59" s="11">
        <v>-90</v>
      </c>
    </row>
    <row r="60" spans="1:6">
      <c r="A60" s="10" t="s">
        <v>56</v>
      </c>
      <c r="B60" s="11">
        <v>1087</v>
      </c>
      <c r="C60" s="12">
        <v>-1053</v>
      </c>
      <c r="D60" s="11">
        <v>34</v>
      </c>
    </row>
    <row r="61" spans="1:6">
      <c r="A61" s="10" t="s">
        <v>57</v>
      </c>
      <c r="B61" s="11">
        <v>842</v>
      </c>
      <c r="C61" s="12">
        <v>-7</v>
      </c>
      <c r="D61" s="11">
        <v>835</v>
      </c>
    </row>
    <row r="62" spans="1:6">
      <c r="A62" s="10" t="s">
        <v>58</v>
      </c>
      <c r="B62" s="11">
        <v>266</v>
      </c>
      <c r="C62" s="12">
        <v>-189</v>
      </c>
      <c r="D62" s="11">
        <v>77</v>
      </c>
    </row>
    <row r="63" spans="1:6">
      <c r="A63" s="10" t="s">
        <v>59</v>
      </c>
      <c r="B63" s="11">
        <v>3772</v>
      </c>
      <c r="C63" s="12">
        <v>-3050</v>
      </c>
      <c r="D63" s="11">
        <v>722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7206</v>
      </c>
      <c r="C65" s="17">
        <v>-1144</v>
      </c>
      <c r="D65" s="16">
        <v>6062</v>
      </c>
      <c r="E65" s="28"/>
    </row>
    <row r="66" spans="1:5">
      <c r="A66" s="10" t="s">
        <v>60</v>
      </c>
      <c r="B66" s="11">
        <v>28</v>
      </c>
      <c r="C66" s="12">
        <v>-2</v>
      </c>
      <c r="D66" s="11">
        <v>26</v>
      </c>
      <c r="E66" s="28"/>
    </row>
    <row r="67" spans="1:5">
      <c r="A67" s="10" t="s">
        <v>61</v>
      </c>
      <c r="B67" s="11">
        <v>216</v>
      </c>
      <c r="C67" s="12">
        <v>-6</v>
      </c>
      <c r="D67" s="11">
        <v>210</v>
      </c>
      <c r="E67" s="28"/>
    </row>
    <row r="68" spans="1:5">
      <c r="A68" s="10" t="s">
        <v>62</v>
      </c>
      <c r="B68" s="11">
        <v>4</v>
      </c>
      <c r="C68" s="12">
        <v>0</v>
      </c>
      <c r="D68" s="11">
        <v>4</v>
      </c>
      <c r="E68" s="28"/>
    </row>
    <row r="69" spans="1:5">
      <c r="A69" s="10" t="s">
        <v>63</v>
      </c>
      <c r="B69" s="11">
        <v>193</v>
      </c>
      <c r="C69" s="12">
        <v>-1</v>
      </c>
      <c r="D69" s="11">
        <v>192</v>
      </c>
    </row>
    <row r="70" spans="1:5">
      <c r="A70" s="10" t="s">
        <v>64</v>
      </c>
      <c r="B70" s="11">
        <v>222</v>
      </c>
      <c r="C70" s="12">
        <v>-231</v>
      </c>
      <c r="D70" s="11">
        <v>-9</v>
      </c>
    </row>
    <row r="71" spans="1:5">
      <c r="A71" s="10" t="s">
        <v>65</v>
      </c>
      <c r="B71" s="11">
        <v>189</v>
      </c>
      <c r="C71" s="12">
        <v>-3</v>
      </c>
      <c r="D71" s="11">
        <v>186</v>
      </c>
    </row>
    <row r="72" spans="1:5">
      <c r="A72" s="10" t="s">
        <v>66</v>
      </c>
      <c r="B72" s="11">
        <v>181</v>
      </c>
      <c r="C72" s="12">
        <v>-354</v>
      </c>
      <c r="D72" s="11">
        <v>-173</v>
      </c>
    </row>
    <row r="73" spans="1:5">
      <c r="A73" s="10" t="s">
        <v>67</v>
      </c>
      <c r="B73" s="11">
        <v>611</v>
      </c>
      <c r="C73" s="12">
        <v>-348</v>
      </c>
      <c r="D73" s="11">
        <v>263</v>
      </c>
    </row>
    <row r="74" spans="1:5">
      <c r="A74" s="10" t="s">
        <v>68</v>
      </c>
      <c r="B74" s="11">
        <v>220</v>
      </c>
      <c r="C74" s="12">
        <v>-25</v>
      </c>
      <c r="D74" s="11">
        <v>195</v>
      </c>
    </row>
    <row r="75" spans="1:5">
      <c r="A75" s="10" t="s">
        <v>69</v>
      </c>
      <c r="B75" s="11">
        <v>264</v>
      </c>
      <c r="C75" s="12">
        <v>-4</v>
      </c>
      <c r="D75" s="11">
        <v>260</v>
      </c>
    </row>
    <row r="76" spans="1:5">
      <c r="A76" s="10" t="s">
        <v>70</v>
      </c>
      <c r="B76" s="11">
        <v>264</v>
      </c>
      <c r="C76" s="12">
        <v>-4</v>
      </c>
      <c r="D76" s="11">
        <v>260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88</v>
      </c>
      <c r="C78" s="12">
        <v>-6</v>
      </c>
      <c r="D78" s="11">
        <v>82</v>
      </c>
    </row>
    <row r="79" spans="1:5">
      <c r="A79" s="10" t="s">
        <v>73</v>
      </c>
      <c r="B79" s="11">
        <v>695</v>
      </c>
      <c r="C79" s="12">
        <v>-11</v>
      </c>
      <c r="D79" s="11">
        <v>684</v>
      </c>
    </row>
    <row r="80" spans="1:5">
      <c r="A80" s="10" t="s">
        <v>74</v>
      </c>
      <c r="B80" s="11">
        <v>4013</v>
      </c>
      <c r="C80" s="12">
        <v>-149</v>
      </c>
      <c r="D80" s="11">
        <v>3864</v>
      </c>
    </row>
    <row r="81" spans="1:5">
      <c r="A81" s="10" t="s">
        <v>75</v>
      </c>
      <c r="B81" s="11">
        <v>18</v>
      </c>
      <c r="C81" s="12">
        <v>0</v>
      </c>
      <c r="D81" s="11">
        <v>18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35060</v>
      </c>
      <c r="C84" s="17">
        <v>-30271</v>
      </c>
      <c r="D84" s="16">
        <v>4789</v>
      </c>
      <c r="E84" s="28"/>
    </row>
    <row r="85" spans="1:5">
      <c r="A85" s="10" t="s">
        <v>78</v>
      </c>
      <c r="B85" s="11">
        <v>1437</v>
      </c>
      <c r="C85" s="12">
        <v>-1046</v>
      </c>
      <c r="D85" s="11">
        <v>391</v>
      </c>
      <c r="E85" s="29"/>
    </row>
    <row r="86" spans="1:5">
      <c r="A86" s="10" t="s">
        <v>79</v>
      </c>
      <c r="B86" s="11">
        <v>29010</v>
      </c>
      <c r="C86" s="12">
        <v>-28036</v>
      </c>
      <c r="D86" s="11">
        <v>974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2381</v>
      </c>
      <c r="C88" s="12">
        <v>-821</v>
      </c>
      <c r="D88" s="11">
        <v>1560</v>
      </c>
    </row>
    <row r="89" spans="1:5">
      <c r="A89" s="10" t="s">
        <v>82</v>
      </c>
      <c r="B89" s="11">
        <v>439</v>
      </c>
      <c r="C89" s="12">
        <v>-59</v>
      </c>
      <c r="D89" s="11">
        <v>380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1793</v>
      </c>
      <c r="C92" s="12">
        <v>-309</v>
      </c>
      <c r="D92" s="11">
        <v>1484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304165</v>
      </c>
      <c r="C96" s="17">
        <f>SUM(C94,C84,C65,C58,C48,C34,C23,C12,C4)</f>
        <v>-76135</v>
      </c>
      <c r="D96" s="16">
        <f>SUM(D94,D84,D65,D58,D48,D34,D23,D12,D4)</f>
        <v>228030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304165</v>
      </c>
      <c r="C100" s="17">
        <f>SUM(C96,C98)</f>
        <v>-76135</v>
      </c>
      <c r="D100" s="16">
        <f t="shared" ref="D100" si="0">SUM(B100:C100)</f>
        <v>228030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47808</v>
      </c>
      <c r="C4" s="9">
        <v>-8127</v>
      </c>
      <c r="D4" s="8">
        <v>39681</v>
      </c>
      <c r="E4" s="28"/>
      <c r="F4" s="26"/>
    </row>
    <row r="5" spans="1:6">
      <c r="A5" s="10" t="s">
        <v>6</v>
      </c>
      <c r="B5" s="11">
        <v>2629</v>
      </c>
      <c r="C5" s="12">
        <v>-222</v>
      </c>
      <c r="D5" s="11">
        <v>2407</v>
      </c>
      <c r="E5" s="29"/>
      <c r="F5" s="26"/>
    </row>
    <row r="6" spans="1:6">
      <c r="A6" s="10" t="s">
        <v>7</v>
      </c>
      <c r="B6" s="11">
        <v>14622</v>
      </c>
      <c r="C6" s="12">
        <v>-606</v>
      </c>
      <c r="D6" s="11">
        <v>14016</v>
      </c>
      <c r="F6" s="26"/>
    </row>
    <row r="7" spans="1:6">
      <c r="A7" s="10" t="s">
        <v>8</v>
      </c>
      <c r="B7" s="11">
        <v>14780</v>
      </c>
      <c r="C7" s="12">
        <v>-542</v>
      </c>
      <c r="D7" s="11">
        <v>14238</v>
      </c>
      <c r="F7" s="26"/>
    </row>
    <row r="8" spans="1:6">
      <c r="A8" s="10" t="s">
        <v>9</v>
      </c>
      <c r="B8" s="11">
        <v>6074</v>
      </c>
      <c r="C8" s="12">
        <v>-1</v>
      </c>
      <c r="D8" s="11">
        <v>6073</v>
      </c>
      <c r="F8" s="26"/>
    </row>
    <row r="9" spans="1:6">
      <c r="A9" s="10" t="s">
        <v>10</v>
      </c>
      <c r="B9" s="11">
        <v>8134</v>
      </c>
      <c r="C9" s="12">
        <v>-4262</v>
      </c>
      <c r="D9" s="11">
        <v>3872</v>
      </c>
      <c r="F9" s="26"/>
    </row>
    <row r="10" spans="1:6">
      <c r="A10" s="10" t="s">
        <v>11</v>
      </c>
      <c r="B10" s="11">
        <v>1569</v>
      </c>
      <c r="C10" s="12">
        <v>-2494</v>
      </c>
      <c r="D10" s="11">
        <v>-925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5084</v>
      </c>
      <c r="C12" s="17">
        <v>-794</v>
      </c>
      <c r="D12" s="16">
        <v>4290</v>
      </c>
      <c r="E12" s="28"/>
      <c r="F12" s="26"/>
    </row>
    <row r="13" spans="1:6">
      <c r="A13" s="10" t="s">
        <v>13</v>
      </c>
      <c r="B13" s="11">
        <v>970</v>
      </c>
      <c r="C13" s="12">
        <v>0</v>
      </c>
      <c r="D13" s="11">
        <v>970</v>
      </c>
      <c r="E13" s="29"/>
      <c r="F13" s="26"/>
    </row>
    <row r="14" spans="1:6">
      <c r="A14" s="10" t="s">
        <v>14</v>
      </c>
      <c r="B14" s="11">
        <v>0</v>
      </c>
      <c r="C14" s="12">
        <v>-90</v>
      </c>
      <c r="D14" s="11">
        <v>-90</v>
      </c>
      <c r="F14" s="26"/>
    </row>
    <row r="15" spans="1:6">
      <c r="A15" s="10" t="s">
        <v>15</v>
      </c>
      <c r="B15" s="11">
        <v>853</v>
      </c>
      <c r="C15" s="12">
        <v>-28</v>
      </c>
      <c r="D15" s="11">
        <v>825</v>
      </c>
      <c r="F15" s="26"/>
    </row>
    <row r="16" spans="1:6">
      <c r="A16" s="10" t="s">
        <v>16</v>
      </c>
      <c r="B16" s="11">
        <v>429</v>
      </c>
      <c r="C16" s="12">
        <v>0</v>
      </c>
      <c r="D16" s="11">
        <v>429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473</v>
      </c>
      <c r="C18" s="12">
        <v>0</v>
      </c>
      <c r="D18" s="11">
        <v>473</v>
      </c>
      <c r="F18" s="26"/>
    </row>
    <row r="19" spans="1:6">
      <c r="A19" s="10" t="s">
        <v>19</v>
      </c>
      <c r="B19" s="11">
        <v>490</v>
      </c>
      <c r="C19" s="12">
        <v>-50</v>
      </c>
      <c r="D19" s="11">
        <v>440</v>
      </c>
      <c r="F19" s="26"/>
    </row>
    <row r="20" spans="1:6">
      <c r="A20" s="10" t="s">
        <v>20</v>
      </c>
      <c r="B20" s="11">
        <v>332</v>
      </c>
      <c r="C20" s="12">
        <v>-3</v>
      </c>
      <c r="D20" s="11">
        <v>329</v>
      </c>
      <c r="F20" s="26"/>
    </row>
    <row r="21" spans="1:6">
      <c r="A21" s="10" t="s">
        <v>21</v>
      </c>
      <c r="B21" s="11">
        <v>1537</v>
      </c>
      <c r="C21" s="12">
        <v>-623</v>
      </c>
      <c r="D21" s="11">
        <v>914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36194</v>
      </c>
      <c r="C23" s="17">
        <v>-7712</v>
      </c>
      <c r="D23" s="16">
        <v>28482</v>
      </c>
      <c r="E23" s="28"/>
      <c r="F23" s="26"/>
    </row>
    <row r="24" spans="1:6">
      <c r="A24" s="10" t="s">
        <v>23</v>
      </c>
      <c r="B24" s="11">
        <v>178</v>
      </c>
      <c r="C24" s="12">
        <v>-1158</v>
      </c>
      <c r="D24" s="11">
        <v>-980</v>
      </c>
      <c r="E24" s="29"/>
      <c r="F24" s="26"/>
    </row>
    <row r="25" spans="1:6">
      <c r="A25" s="10" t="s">
        <v>24</v>
      </c>
      <c r="B25" s="11">
        <v>11</v>
      </c>
      <c r="C25" s="12">
        <v>-9</v>
      </c>
      <c r="D25" s="11">
        <v>2</v>
      </c>
      <c r="E25" s="29"/>
      <c r="F25" s="26"/>
    </row>
    <row r="26" spans="1:6">
      <c r="A26" s="10" t="s">
        <v>25</v>
      </c>
      <c r="B26" s="11">
        <v>6206</v>
      </c>
      <c r="C26" s="12">
        <v>-45</v>
      </c>
      <c r="D26" s="11">
        <v>6161</v>
      </c>
      <c r="F26" s="26"/>
    </row>
    <row r="27" spans="1:6">
      <c r="A27" s="18" t="s">
        <v>26</v>
      </c>
      <c r="B27" s="11">
        <v>18669</v>
      </c>
      <c r="C27" s="12">
        <v>-5089</v>
      </c>
      <c r="D27" s="11">
        <v>13580</v>
      </c>
      <c r="E27" s="30"/>
      <c r="F27" s="26"/>
    </row>
    <row r="28" spans="1:6">
      <c r="A28" s="18" t="s">
        <v>27</v>
      </c>
      <c r="B28" s="11">
        <v>2557</v>
      </c>
      <c r="C28" s="12">
        <v>-451</v>
      </c>
      <c r="D28" s="11">
        <v>2106</v>
      </c>
      <c r="F28" s="26"/>
    </row>
    <row r="29" spans="1:6">
      <c r="A29" s="10" t="s">
        <v>28</v>
      </c>
      <c r="B29" s="11">
        <v>6568</v>
      </c>
      <c r="C29" s="12">
        <v>-521</v>
      </c>
      <c r="D29" s="11">
        <v>6047</v>
      </c>
      <c r="F29" s="26"/>
    </row>
    <row r="30" spans="1:6">
      <c r="A30" s="10" t="s">
        <v>29</v>
      </c>
      <c r="B30" s="11">
        <v>1311</v>
      </c>
      <c r="C30" s="12">
        <v>-75</v>
      </c>
      <c r="D30" s="11">
        <v>1236</v>
      </c>
      <c r="F30" s="26"/>
    </row>
    <row r="31" spans="1:6">
      <c r="A31" s="10" t="s">
        <v>30</v>
      </c>
      <c r="B31" s="11">
        <v>280</v>
      </c>
      <c r="C31" s="12">
        <v>-29</v>
      </c>
      <c r="D31" s="11">
        <v>251</v>
      </c>
      <c r="F31" s="26"/>
    </row>
    <row r="32" spans="1:6">
      <c r="A32" s="10" t="s">
        <v>31</v>
      </c>
      <c r="B32" s="11">
        <v>414</v>
      </c>
      <c r="C32" s="12">
        <v>-335</v>
      </c>
      <c r="D32" s="11">
        <v>79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24337</v>
      </c>
      <c r="C34" s="17">
        <v>-2612</v>
      </c>
      <c r="D34" s="16">
        <v>21725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1437</v>
      </c>
      <c r="C36" s="12">
        <v>-165</v>
      </c>
      <c r="D36" s="11">
        <v>1272</v>
      </c>
      <c r="F36" s="26"/>
    </row>
    <row r="37" spans="1:6">
      <c r="A37" s="10" t="s">
        <v>34</v>
      </c>
      <c r="B37" s="11">
        <v>3359</v>
      </c>
      <c r="C37" s="12">
        <v>-160</v>
      </c>
      <c r="D37" s="11">
        <v>3199</v>
      </c>
      <c r="E37" s="31"/>
      <c r="F37" s="26"/>
    </row>
    <row r="38" spans="1:6">
      <c r="A38" s="10" t="s">
        <v>35</v>
      </c>
      <c r="B38" s="11">
        <v>477</v>
      </c>
      <c r="C38" s="12">
        <v>-8</v>
      </c>
      <c r="D38" s="11">
        <v>469</v>
      </c>
      <c r="F38" s="25"/>
    </row>
    <row r="39" spans="1:6">
      <c r="A39" s="10" t="s">
        <v>36</v>
      </c>
      <c r="B39" s="11">
        <v>16</v>
      </c>
      <c r="C39" s="12">
        <v>0</v>
      </c>
      <c r="D39" s="11">
        <v>16</v>
      </c>
      <c r="F39" s="26"/>
    </row>
    <row r="40" spans="1:6">
      <c r="A40" s="10" t="s">
        <v>37</v>
      </c>
      <c r="B40" s="11">
        <v>636</v>
      </c>
      <c r="C40" s="12">
        <v>-20</v>
      </c>
      <c r="D40" s="11">
        <v>616</v>
      </c>
      <c r="F40" s="32"/>
    </row>
    <row r="41" spans="1:6">
      <c r="A41" s="10" t="s">
        <v>38</v>
      </c>
      <c r="B41" s="11">
        <v>24</v>
      </c>
      <c r="C41" s="12">
        <v>-28</v>
      </c>
      <c r="D41" s="11">
        <v>-4</v>
      </c>
      <c r="F41" s="26"/>
    </row>
    <row r="42" spans="1:6">
      <c r="A42" s="10" t="s">
        <v>39</v>
      </c>
      <c r="B42" s="11">
        <v>5</v>
      </c>
      <c r="C42" s="12">
        <v>0</v>
      </c>
      <c r="D42" s="11">
        <v>5</v>
      </c>
      <c r="F42" s="26"/>
    </row>
    <row r="43" spans="1:6">
      <c r="A43" s="10" t="s">
        <v>40</v>
      </c>
      <c r="B43" s="11">
        <v>3386</v>
      </c>
      <c r="C43" s="12">
        <v>-67</v>
      </c>
      <c r="D43" s="11">
        <v>3319</v>
      </c>
      <c r="F43" s="26"/>
    </row>
    <row r="44" spans="1:6">
      <c r="A44" s="10" t="s">
        <v>41</v>
      </c>
      <c r="B44" s="11">
        <v>73</v>
      </c>
      <c r="C44" s="12">
        <v>0</v>
      </c>
      <c r="D44" s="11">
        <v>73</v>
      </c>
      <c r="F44" s="26"/>
    </row>
    <row r="45" spans="1:6">
      <c r="A45" s="10" t="s">
        <v>42</v>
      </c>
      <c r="B45" s="11">
        <v>14924</v>
      </c>
      <c r="C45" s="12">
        <v>-2164</v>
      </c>
      <c r="D45" s="11">
        <v>12760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6608</v>
      </c>
      <c r="C48" s="17">
        <v>-3513</v>
      </c>
      <c r="D48" s="16">
        <v>3095</v>
      </c>
      <c r="E48" s="28"/>
      <c r="F48" s="26"/>
    </row>
    <row r="49" spans="1:6">
      <c r="A49" s="10" t="s">
        <v>45</v>
      </c>
      <c r="B49" s="11">
        <v>450</v>
      </c>
      <c r="C49" s="12">
        <v>-167</v>
      </c>
      <c r="D49" s="11">
        <v>283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833</v>
      </c>
      <c r="C52" s="12">
        <v>-163</v>
      </c>
      <c r="D52" s="11">
        <v>670</v>
      </c>
      <c r="F52" s="26"/>
    </row>
    <row r="53" spans="1:6">
      <c r="A53" s="10" t="s">
        <v>49</v>
      </c>
      <c r="B53" s="11">
        <v>406</v>
      </c>
      <c r="C53" s="12">
        <v>-51</v>
      </c>
      <c r="D53" s="11">
        <v>355</v>
      </c>
      <c r="F53" s="26"/>
    </row>
    <row r="54" spans="1:6">
      <c r="A54" s="10" t="s">
        <v>50</v>
      </c>
      <c r="B54" s="11">
        <v>1450</v>
      </c>
      <c r="C54" s="12">
        <v>-869</v>
      </c>
      <c r="D54" s="11">
        <v>581</v>
      </c>
    </row>
    <row r="55" spans="1:6">
      <c r="A55" s="10" t="s">
        <v>51</v>
      </c>
      <c r="B55" s="11">
        <v>3159</v>
      </c>
      <c r="C55" s="12">
        <v>-2259</v>
      </c>
      <c r="D55" s="11">
        <v>900</v>
      </c>
    </row>
    <row r="56" spans="1:6">
      <c r="A56" s="10" t="s">
        <v>52</v>
      </c>
      <c r="B56" s="11">
        <v>310</v>
      </c>
      <c r="C56" s="12">
        <v>-4</v>
      </c>
      <c r="D56" s="11">
        <v>306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5167</v>
      </c>
      <c r="C58" s="17">
        <v>-2485</v>
      </c>
      <c r="D58" s="16">
        <v>2682</v>
      </c>
      <c r="E58" s="28"/>
    </row>
    <row r="59" spans="1:6">
      <c r="A59" s="10" t="s">
        <v>55</v>
      </c>
      <c r="B59" s="11">
        <v>435</v>
      </c>
      <c r="C59" s="12">
        <v>-221</v>
      </c>
      <c r="D59" s="11">
        <v>214</v>
      </c>
    </row>
    <row r="60" spans="1:6">
      <c r="A60" s="10" t="s">
        <v>56</v>
      </c>
      <c r="B60" s="11">
        <v>1129</v>
      </c>
      <c r="C60" s="12">
        <v>-215</v>
      </c>
      <c r="D60" s="11">
        <v>914</v>
      </c>
    </row>
    <row r="61" spans="1:6">
      <c r="A61" s="10" t="s">
        <v>57</v>
      </c>
      <c r="B61" s="11">
        <v>203</v>
      </c>
      <c r="C61" s="12">
        <v>0</v>
      </c>
      <c r="D61" s="11">
        <v>203</v>
      </c>
    </row>
    <row r="62" spans="1:6">
      <c r="A62" s="10" t="s">
        <v>58</v>
      </c>
      <c r="B62" s="11">
        <v>204</v>
      </c>
      <c r="C62" s="12">
        <v>-213</v>
      </c>
      <c r="D62" s="11">
        <v>-9</v>
      </c>
    </row>
    <row r="63" spans="1:6">
      <c r="A63" s="10" t="s">
        <v>59</v>
      </c>
      <c r="B63" s="11">
        <v>3196</v>
      </c>
      <c r="C63" s="12">
        <v>-1836</v>
      </c>
      <c r="D63" s="11">
        <v>1360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5845</v>
      </c>
      <c r="C65" s="17">
        <v>-437</v>
      </c>
      <c r="D65" s="16">
        <v>5408</v>
      </c>
      <c r="E65" s="28"/>
    </row>
    <row r="66" spans="1:5">
      <c r="A66" s="10" t="s">
        <v>60</v>
      </c>
      <c r="B66" s="11">
        <v>243</v>
      </c>
      <c r="C66" s="12">
        <v>-66</v>
      </c>
      <c r="D66" s="11">
        <v>177</v>
      </c>
      <c r="E66" s="28"/>
    </row>
    <row r="67" spans="1:5">
      <c r="A67" s="10" t="s">
        <v>61</v>
      </c>
      <c r="B67" s="11">
        <v>163</v>
      </c>
      <c r="C67" s="12">
        <v>-39</v>
      </c>
      <c r="D67" s="11">
        <v>124</v>
      </c>
      <c r="E67" s="28"/>
    </row>
    <row r="68" spans="1:5">
      <c r="A68" s="10" t="s">
        <v>62</v>
      </c>
      <c r="B68" s="11">
        <v>211</v>
      </c>
      <c r="C68" s="12">
        <v>0</v>
      </c>
      <c r="D68" s="11">
        <v>211</v>
      </c>
      <c r="E68" s="28"/>
    </row>
    <row r="69" spans="1:5">
      <c r="A69" s="10" t="s">
        <v>63</v>
      </c>
      <c r="B69" s="11">
        <v>135</v>
      </c>
      <c r="C69" s="12">
        <v>-53</v>
      </c>
      <c r="D69" s="11">
        <v>82</v>
      </c>
    </row>
    <row r="70" spans="1:5">
      <c r="A70" s="10" t="s">
        <v>64</v>
      </c>
      <c r="B70" s="11">
        <v>54</v>
      </c>
      <c r="C70" s="12">
        <v>-30</v>
      </c>
      <c r="D70" s="11">
        <v>24</v>
      </c>
    </row>
    <row r="71" spans="1:5">
      <c r="A71" s="10" t="s">
        <v>65</v>
      </c>
      <c r="B71" s="11">
        <v>129</v>
      </c>
      <c r="C71" s="12">
        <v>-20</v>
      </c>
      <c r="D71" s="11">
        <v>109</v>
      </c>
    </row>
    <row r="72" spans="1:5">
      <c r="A72" s="10" t="s">
        <v>66</v>
      </c>
      <c r="B72" s="11">
        <v>56</v>
      </c>
      <c r="C72" s="12">
        <v>-91</v>
      </c>
      <c r="D72" s="11">
        <v>-35</v>
      </c>
    </row>
    <row r="73" spans="1:5">
      <c r="A73" s="10" t="s">
        <v>67</v>
      </c>
      <c r="B73" s="11">
        <v>88</v>
      </c>
      <c r="C73" s="12">
        <v>-57</v>
      </c>
      <c r="D73" s="11">
        <v>31</v>
      </c>
    </row>
    <row r="74" spans="1:5">
      <c r="A74" s="10" t="s">
        <v>68</v>
      </c>
      <c r="B74" s="11">
        <v>74</v>
      </c>
      <c r="C74" s="12">
        <v>0</v>
      </c>
      <c r="D74" s="11">
        <v>74</v>
      </c>
    </row>
    <row r="75" spans="1:5">
      <c r="A75" s="10" t="s">
        <v>69</v>
      </c>
      <c r="B75" s="11">
        <v>103</v>
      </c>
      <c r="C75" s="12">
        <v>0</v>
      </c>
      <c r="D75" s="11">
        <v>103</v>
      </c>
    </row>
    <row r="76" spans="1:5">
      <c r="A76" s="10" t="s">
        <v>70</v>
      </c>
      <c r="B76" s="11">
        <v>117</v>
      </c>
      <c r="C76" s="12">
        <v>0</v>
      </c>
      <c r="D76" s="11">
        <v>117</v>
      </c>
    </row>
    <row r="77" spans="1:5">
      <c r="A77" s="10" t="s">
        <v>71</v>
      </c>
      <c r="B77" s="11">
        <v>3</v>
      </c>
      <c r="C77" s="12">
        <v>0</v>
      </c>
      <c r="D77" s="11">
        <v>3</v>
      </c>
    </row>
    <row r="78" spans="1:5">
      <c r="A78" s="10" t="s">
        <v>72</v>
      </c>
      <c r="B78" s="11">
        <v>2</v>
      </c>
      <c r="C78" s="12">
        <v>0</v>
      </c>
      <c r="D78" s="11">
        <v>2</v>
      </c>
    </row>
    <row r="79" spans="1:5">
      <c r="A79" s="10" t="s">
        <v>73</v>
      </c>
      <c r="B79" s="11">
        <v>233</v>
      </c>
      <c r="C79" s="12">
        <v>-1</v>
      </c>
      <c r="D79" s="11">
        <v>232</v>
      </c>
    </row>
    <row r="80" spans="1:5">
      <c r="A80" s="10" t="s">
        <v>74</v>
      </c>
      <c r="B80" s="11">
        <v>2953</v>
      </c>
      <c r="C80" s="12">
        <v>0</v>
      </c>
      <c r="D80" s="11">
        <v>2953</v>
      </c>
    </row>
    <row r="81" spans="1:5">
      <c r="A81" s="10" t="s">
        <v>75</v>
      </c>
      <c r="B81" s="11">
        <v>1582</v>
      </c>
      <c r="C81" s="12">
        <v>0</v>
      </c>
      <c r="D81" s="11">
        <v>1582</v>
      </c>
    </row>
    <row r="82" spans="1:5">
      <c r="A82" s="10" t="s">
        <v>76</v>
      </c>
      <c r="B82" s="11">
        <v>-301</v>
      </c>
      <c r="C82" s="12">
        <v>-80</v>
      </c>
      <c r="D82" s="11">
        <v>-381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5276</v>
      </c>
      <c r="C84" s="17">
        <v>-3584</v>
      </c>
      <c r="D84" s="16">
        <v>1692</v>
      </c>
      <c r="E84" s="28"/>
    </row>
    <row r="85" spans="1:5">
      <c r="A85" s="10" t="s">
        <v>78</v>
      </c>
      <c r="B85" s="11">
        <v>567</v>
      </c>
      <c r="C85" s="12">
        <v>-2</v>
      </c>
      <c r="D85" s="11">
        <v>565</v>
      </c>
      <c r="E85" s="29"/>
    </row>
    <row r="86" spans="1:5">
      <c r="A86" s="10" t="s">
        <v>79</v>
      </c>
      <c r="B86" s="11">
        <v>984</v>
      </c>
      <c r="C86" s="12">
        <v>-949</v>
      </c>
      <c r="D86" s="11">
        <v>35</v>
      </c>
    </row>
    <row r="87" spans="1:5">
      <c r="A87" s="10" t="s">
        <v>80</v>
      </c>
      <c r="B87" s="11">
        <v>2174</v>
      </c>
      <c r="C87" s="12">
        <v>-2165</v>
      </c>
      <c r="D87" s="11">
        <v>9</v>
      </c>
      <c r="E87" s="30"/>
    </row>
    <row r="88" spans="1:5">
      <c r="A88" s="10" t="s">
        <v>81</v>
      </c>
      <c r="B88" s="11">
        <v>757</v>
      </c>
      <c r="C88" s="12">
        <v>-398</v>
      </c>
      <c r="D88" s="11">
        <v>359</v>
      </c>
    </row>
    <row r="89" spans="1:5">
      <c r="A89" s="10" t="s">
        <v>82</v>
      </c>
      <c r="B89" s="11">
        <v>166</v>
      </c>
      <c r="C89" s="12">
        <v>-1</v>
      </c>
      <c r="D89" s="11">
        <v>165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464</v>
      </c>
      <c r="C91" s="12">
        <v>-2</v>
      </c>
      <c r="D91" s="11">
        <v>462</v>
      </c>
    </row>
    <row r="92" spans="1:5" ht="30">
      <c r="A92" s="10" t="s">
        <v>85</v>
      </c>
      <c r="B92" s="11">
        <v>164</v>
      </c>
      <c r="C92" s="12">
        <v>-67</v>
      </c>
      <c r="D92" s="11">
        <v>97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13239</v>
      </c>
      <c r="C94" s="17">
        <v>-25782</v>
      </c>
      <c r="D94" s="16">
        <v>-12543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149558</v>
      </c>
      <c r="C96" s="17">
        <f>SUM(C94,C84,C65,C58,C48,C34,C23,C12,C4)</f>
        <v>-55046</v>
      </c>
      <c r="D96" s="16">
        <f>SUM(D94,D84,D65,D58,D48,D34,D23,D12,D4)</f>
        <v>94512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3162</v>
      </c>
      <c r="C98" s="17">
        <v>-6836</v>
      </c>
      <c r="D98" s="16">
        <v>-3674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152720</v>
      </c>
      <c r="C100" s="17">
        <f>SUM(C96,C98)</f>
        <v>-61882</v>
      </c>
      <c r="D100" s="16">
        <f t="shared" ref="D100" si="0">SUM(B100:C100)</f>
        <v>90838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110771</v>
      </c>
      <c r="C4" s="9">
        <v>-7699</v>
      </c>
      <c r="D4" s="8">
        <v>103072</v>
      </c>
      <c r="E4" s="28"/>
      <c r="F4" s="26"/>
    </row>
    <row r="5" spans="1:6">
      <c r="A5" s="10" t="s">
        <v>6</v>
      </c>
      <c r="B5" s="11">
        <v>8273</v>
      </c>
      <c r="C5" s="12">
        <v>-479</v>
      </c>
      <c r="D5" s="11">
        <v>7794</v>
      </c>
      <c r="E5" s="29"/>
      <c r="F5" s="26"/>
    </row>
    <row r="6" spans="1:6">
      <c r="A6" s="10" t="s">
        <v>7</v>
      </c>
      <c r="B6" s="11">
        <v>40833</v>
      </c>
      <c r="C6" s="12">
        <v>-2645</v>
      </c>
      <c r="D6" s="11">
        <v>38188</v>
      </c>
      <c r="F6" s="26"/>
    </row>
    <row r="7" spans="1:6">
      <c r="A7" s="10" t="s">
        <v>8</v>
      </c>
      <c r="B7" s="11">
        <v>41127</v>
      </c>
      <c r="C7" s="12">
        <v>-4197</v>
      </c>
      <c r="D7" s="11">
        <v>36930</v>
      </c>
      <c r="F7" s="26"/>
    </row>
    <row r="8" spans="1:6">
      <c r="A8" s="10" t="s">
        <v>9</v>
      </c>
      <c r="B8" s="11">
        <v>15896</v>
      </c>
      <c r="C8" s="12">
        <v>-22</v>
      </c>
      <c r="D8" s="11">
        <v>15874</v>
      </c>
      <c r="F8" s="26"/>
    </row>
    <row r="9" spans="1:6">
      <c r="A9" s="10" t="s">
        <v>10</v>
      </c>
      <c r="B9" s="11">
        <v>4642</v>
      </c>
      <c r="C9" s="12">
        <v>-356</v>
      </c>
      <c r="D9" s="11">
        <v>4286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16034</v>
      </c>
      <c r="C12" s="17">
        <v>-4876</v>
      </c>
      <c r="D12" s="16">
        <v>11158</v>
      </c>
      <c r="E12" s="28"/>
      <c r="F12" s="26"/>
    </row>
    <row r="13" spans="1:6">
      <c r="A13" s="10" t="s">
        <v>13</v>
      </c>
      <c r="B13" s="11">
        <v>550</v>
      </c>
      <c r="C13" s="12">
        <v>-53</v>
      </c>
      <c r="D13" s="11">
        <v>497</v>
      </c>
      <c r="E13" s="29"/>
      <c r="F13" s="26"/>
    </row>
    <row r="14" spans="1:6">
      <c r="A14" s="10" t="s">
        <v>14</v>
      </c>
      <c r="B14" s="11">
        <v>1023</v>
      </c>
      <c r="C14" s="12">
        <v>-203</v>
      </c>
      <c r="D14" s="11">
        <v>820</v>
      </c>
      <c r="F14" s="26"/>
    </row>
    <row r="15" spans="1:6">
      <c r="A15" s="10" t="s">
        <v>15</v>
      </c>
      <c r="B15" s="11">
        <v>2432</v>
      </c>
      <c r="C15" s="12">
        <v>-314</v>
      </c>
      <c r="D15" s="11">
        <v>2118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821</v>
      </c>
      <c r="C17" s="12">
        <v>-8</v>
      </c>
      <c r="D17" s="11">
        <v>813</v>
      </c>
      <c r="F17" s="26"/>
    </row>
    <row r="18" spans="1:6">
      <c r="A18" s="10" t="s">
        <v>18</v>
      </c>
      <c r="B18" s="11">
        <v>179</v>
      </c>
      <c r="C18" s="12">
        <v>-39</v>
      </c>
      <c r="D18" s="11">
        <v>140</v>
      </c>
      <c r="F18" s="26"/>
    </row>
    <row r="19" spans="1:6">
      <c r="A19" s="10" t="s">
        <v>19</v>
      </c>
      <c r="B19" s="11">
        <v>6666</v>
      </c>
      <c r="C19" s="12">
        <v>-3598</v>
      </c>
      <c r="D19" s="11">
        <v>3068</v>
      </c>
      <c r="F19" s="26"/>
    </row>
    <row r="20" spans="1:6">
      <c r="A20" s="10" t="s">
        <v>20</v>
      </c>
      <c r="B20" s="11">
        <v>3060</v>
      </c>
      <c r="C20" s="12">
        <v>-303</v>
      </c>
      <c r="D20" s="11">
        <v>2757</v>
      </c>
      <c r="F20" s="26"/>
    </row>
    <row r="21" spans="1:6">
      <c r="A21" s="10" t="s">
        <v>21</v>
      </c>
      <c r="B21" s="11">
        <v>1303</v>
      </c>
      <c r="C21" s="12">
        <v>-358</v>
      </c>
      <c r="D21" s="11">
        <v>945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100016</v>
      </c>
      <c r="C23" s="17">
        <v>-28612</v>
      </c>
      <c r="D23" s="16">
        <v>71404</v>
      </c>
      <c r="E23" s="28"/>
      <c r="F23" s="26"/>
    </row>
    <row r="24" spans="1:6">
      <c r="A24" s="10" t="s">
        <v>23</v>
      </c>
      <c r="B24" s="11">
        <v>33</v>
      </c>
      <c r="C24" s="12">
        <v>-8</v>
      </c>
      <c r="D24" s="11">
        <v>25</v>
      </c>
      <c r="E24" s="29"/>
      <c r="F24" s="26"/>
    </row>
    <row r="25" spans="1:6">
      <c r="A25" s="10" t="s">
        <v>24</v>
      </c>
      <c r="B25" s="11">
        <v>37</v>
      </c>
      <c r="C25" s="12">
        <v>0</v>
      </c>
      <c r="D25" s="11">
        <v>37</v>
      </c>
      <c r="E25" s="29"/>
      <c r="F25" s="26"/>
    </row>
    <row r="26" spans="1:6">
      <c r="A26" s="10" t="s">
        <v>25</v>
      </c>
      <c r="B26" s="11">
        <v>20028</v>
      </c>
      <c r="C26" s="12">
        <v>-5020</v>
      </c>
      <c r="D26" s="11">
        <v>15008</v>
      </c>
      <c r="F26" s="26"/>
    </row>
    <row r="27" spans="1:6">
      <c r="A27" s="18" t="s">
        <v>26</v>
      </c>
      <c r="B27" s="11">
        <v>48158</v>
      </c>
      <c r="C27" s="12">
        <v>-14747</v>
      </c>
      <c r="D27" s="11">
        <v>33411</v>
      </c>
      <c r="E27" s="30"/>
      <c r="F27" s="26"/>
    </row>
    <row r="28" spans="1:6">
      <c r="A28" s="18" t="s">
        <v>27</v>
      </c>
      <c r="B28" s="11">
        <v>3991</v>
      </c>
      <c r="C28" s="12">
        <v>-991</v>
      </c>
      <c r="D28" s="11">
        <v>3000</v>
      </c>
      <c r="F28" s="26"/>
    </row>
    <row r="29" spans="1:6">
      <c r="A29" s="10" t="s">
        <v>28</v>
      </c>
      <c r="B29" s="11">
        <v>21196</v>
      </c>
      <c r="C29" s="12">
        <v>-4898</v>
      </c>
      <c r="D29" s="11">
        <v>16298</v>
      </c>
      <c r="F29" s="26"/>
    </row>
    <row r="30" spans="1:6">
      <c r="A30" s="10" t="s">
        <v>29</v>
      </c>
      <c r="B30" s="11">
        <v>3812</v>
      </c>
      <c r="C30" s="12">
        <v>-897</v>
      </c>
      <c r="D30" s="11">
        <v>2915</v>
      </c>
      <c r="F30" s="26"/>
    </row>
    <row r="31" spans="1:6">
      <c r="A31" s="10" t="s">
        <v>30</v>
      </c>
      <c r="B31" s="11">
        <v>968</v>
      </c>
      <c r="C31" s="12">
        <v>-258</v>
      </c>
      <c r="D31" s="11">
        <v>710</v>
      </c>
      <c r="F31" s="26"/>
    </row>
    <row r="32" spans="1:6">
      <c r="A32" s="10" t="s">
        <v>31</v>
      </c>
      <c r="B32" s="11">
        <v>1793</v>
      </c>
      <c r="C32" s="12">
        <v>-1793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12472</v>
      </c>
      <c r="C34" s="17">
        <v>-1876</v>
      </c>
      <c r="D34" s="16">
        <v>10596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992</v>
      </c>
      <c r="C36" s="12">
        <v>-214</v>
      </c>
      <c r="D36" s="11">
        <v>778</v>
      </c>
      <c r="F36" s="26"/>
    </row>
    <row r="37" spans="1:6">
      <c r="A37" s="10" t="s">
        <v>34</v>
      </c>
      <c r="B37" s="11">
        <v>6018</v>
      </c>
      <c r="C37" s="12">
        <v>-559</v>
      </c>
      <c r="D37" s="11">
        <v>5459</v>
      </c>
      <c r="E37" s="31"/>
      <c r="F37" s="26"/>
    </row>
    <row r="38" spans="1:6">
      <c r="A38" s="10" t="s">
        <v>35</v>
      </c>
      <c r="B38" s="11">
        <v>1782</v>
      </c>
      <c r="C38" s="12">
        <v>-35</v>
      </c>
      <c r="D38" s="11">
        <v>1747</v>
      </c>
      <c r="F38" s="25"/>
    </row>
    <row r="39" spans="1:6">
      <c r="A39" s="10" t="s">
        <v>36</v>
      </c>
      <c r="B39" s="11">
        <v>106</v>
      </c>
      <c r="C39" s="12">
        <v>0</v>
      </c>
      <c r="D39" s="11">
        <v>106</v>
      </c>
      <c r="F39" s="26"/>
    </row>
    <row r="40" spans="1:6">
      <c r="A40" s="10" t="s">
        <v>37</v>
      </c>
      <c r="B40" s="11">
        <v>969</v>
      </c>
      <c r="C40" s="12">
        <v>-182</v>
      </c>
      <c r="D40" s="11">
        <v>787</v>
      </c>
      <c r="F40" s="32"/>
    </row>
    <row r="41" spans="1:6">
      <c r="A41" s="10" t="s">
        <v>38</v>
      </c>
      <c r="B41" s="11">
        <v>579</v>
      </c>
      <c r="C41" s="12">
        <v>-886</v>
      </c>
      <c r="D41" s="11">
        <v>-307</v>
      </c>
      <c r="F41" s="26"/>
    </row>
    <row r="42" spans="1:6">
      <c r="A42" s="10" t="s">
        <v>39</v>
      </c>
      <c r="B42" s="11">
        <v>259</v>
      </c>
      <c r="C42" s="12">
        <v>0</v>
      </c>
      <c r="D42" s="11">
        <v>259</v>
      </c>
      <c r="F42" s="26"/>
    </row>
    <row r="43" spans="1:6">
      <c r="A43" s="10" t="s">
        <v>40</v>
      </c>
      <c r="B43" s="11">
        <v>1767</v>
      </c>
      <c r="C43" s="12">
        <v>0</v>
      </c>
      <c r="D43" s="11">
        <v>1767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18278</v>
      </c>
      <c r="C48" s="17">
        <v>-4531</v>
      </c>
      <c r="D48" s="16">
        <v>13747</v>
      </c>
      <c r="E48" s="28"/>
      <c r="F48" s="26"/>
    </row>
    <row r="49" spans="1:6">
      <c r="A49" s="10" t="s">
        <v>45</v>
      </c>
      <c r="B49" s="11">
        <v>1601</v>
      </c>
      <c r="C49" s="12">
        <v>-1753</v>
      </c>
      <c r="D49" s="11">
        <v>-152</v>
      </c>
      <c r="F49" s="26"/>
    </row>
    <row r="50" spans="1:6">
      <c r="A50" s="10" t="s">
        <v>46</v>
      </c>
      <c r="B50" s="11">
        <v>94</v>
      </c>
      <c r="C50" s="12">
        <v>0</v>
      </c>
      <c r="D50" s="11">
        <v>94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1541</v>
      </c>
      <c r="C52" s="12">
        <v>-161</v>
      </c>
      <c r="D52" s="11">
        <v>1380</v>
      </c>
      <c r="F52" s="26"/>
    </row>
    <row r="53" spans="1:6">
      <c r="A53" s="10" t="s">
        <v>49</v>
      </c>
      <c r="B53" s="11">
        <v>770</v>
      </c>
      <c r="C53" s="12">
        <v>-32</v>
      </c>
      <c r="D53" s="11">
        <v>738</v>
      </c>
      <c r="F53" s="26"/>
    </row>
    <row r="54" spans="1:6">
      <c r="A54" s="10" t="s">
        <v>50</v>
      </c>
      <c r="B54" s="11">
        <v>7124</v>
      </c>
      <c r="C54" s="12">
        <v>-2536</v>
      </c>
      <c r="D54" s="11">
        <v>4588</v>
      </c>
    </row>
    <row r="55" spans="1:6">
      <c r="A55" s="10" t="s">
        <v>51</v>
      </c>
      <c r="B55" s="11">
        <v>5412</v>
      </c>
      <c r="C55" s="12">
        <v>-49</v>
      </c>
      <c r="D55" s="11">
        <v>5363</v>
      </c>
    </row>
    <row r="56" spans="1:6">
      <c r="A56" s="10" t="s">
        <v>52</v>
      </c>
      <c r="B56" s="11">
        <v>1736</v>
      </c>
      <c r="C56" s="12">
        <v>0</v>
      </c>
      <c r="D56" s="11">
        <v>1736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7003</v>
      </c>
      <c r="C58" s="17">
        <v>-3735</v>
      </c>
      <c r="D58" s="16">
        <v>3268</v>
      </c>
      <c r="E58" s="28"/>
    </row>
    <row r="59" spans="1:6">
      <c r="A59" s="10" t="s">
        <v>55</v>
      </c>
      <c r="B59" s="11">
        <v>920</v>
      </c>
      <c r="C59" s="12">
        <v>-797</v>
      </c>
      <c r="D59" s="11">
        <v>123</v>
      </c>
    </row>
    <row r="60" spans="1:6">
      <c r="A60" s="10" t="s">
        <v>56</v>
      </c>
      <c r="B60" s="11">
        <v>782</v>
      </c>
      <c r="C60" s="12">
        <v>-678</v>
      </c>
      <c r="D60" s="11">
        <v>104</v>
      </c>
    </row>
    <row r="61" spans="1:6">
      <c r="A61" s="10" t="s">
        <v>57</v>
      </c>
      <c r="B61" s="11">
        <v>460</v>
      </c>
      <c r="C61" s="12">
        <v>-2</v>
      </c>
      <c r="D61" s="11">
        <v>458</v>
      </c>
    </row>
    <row r="62" spans="1:6">
      <c r="A62" s="10" t="s">
        <v>58</v>
      </c>
      <c r="B62" s="11">
        <v>447</v>
      </c>
      <c r="C62" s="12">
        <v>-37</v>
      </c>
      <c r="D62" s="11">
        <v>410</v>
      </c>
    </row>
    <row r="63" spans="1:6">
      <c r="A63" s="10" t="s">
        <v>59</v>
      </c>
      <c r="B63" s="11">
        <v>4394</v>
      </c>
      <c r="C63" s="12">
        <v>-2221</v>
      </c>
      <c r="D63" s="11">
        <v>2173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12835</v>
      </c>
      <c r="C65" s="17">
        <v>-3597</v>
      </c>
      <c r="D65" s="16">
        <v>9238</v>
      </c>
      <c r="E65" s="28"/>
    </row>
    <row r="66" spans="1:5">
      <c r="A66" s="10" t="s">
        <v>60</v>
      </c>
      <c r="B66" s="11">
        <v>545</v>
      </c>
      <c r="C66" s="12">
        <v>-456</v>
      </c>
      <c r="D66" s="11">
        <v>89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1227</v>
      </c>
      <c r="C69" s="12">
        <v>-444</v>
      </c>
      <c r="D69" s="11">
        <v>783</v>
      </c>
    </row>
    <row r="70" spans="1:5">
      <c r="A70" s="10" t="s">
        <v>64</v>
      </c>
      <c r="B70" s="11">
        <v>454</v>
      </c>
      <c r="C70" s="12">
        <v>-245</v>
      </c>
      <c r="D70" s="11">
        <v>209</v>
      </c>
    </row>
    <row r="71" spans="1:5">
      <c r="A71" s="10" t="s">
        <v>65</v>
      </c>
      <c r="B71" s="11">
        <v>213</v>
      </c>
      <c r="C71" s="12">
        <v>-236</v>
      </c>
      <c r="D71" s="11">
        <v>-23</v>
      </c>
    </row>
    <row r="72" spans="1:5">
      <c r="A72" s="10" t="s">
        <v>66</v>
      </c>
      <c r="B72" s="11">
        <v>371</v>
      </c>
      <c r="C72" s="12">
        <v>-340</v>
      </c>
      <c r="D72" s="11">
        <v>31</v>
      </c>
    </row>
    <row r="73" spans="1:5">
      <c r="A73" s="10" t="s">
        <v>67</v>
      </c>
      <c r="B73" s="11">
        <v>1131</v>
      </c>
      <c r="C73" s="12">
        <v>-337</v>
      </c>
      <c r="D73" s="11">
        <v>794</v>
      </c>
    </row>
    <row r="74" spans="1:5">
      <c r="A74" s="10" t="s">
        <v>68</v>
      </c>
      <c r="B74" s="11">
        <v>295</v>
      </c>
      <c r="C74" s="12">
        <v>0</v>
      </c>
      <c r="D74" s="11">
        <v>295</v>
      </c>
    </row>
    <row r="75" spans="1:5">
      <c r="A75" s="10" t="s">
        <v>69</v>
      </c>
      <c r="B75" s="11">
        <v>141</v>
      </c>
      <c r="C75" s="12">
        <v>0</v>
      </c>
      <c r="D75" s="11">
        <v>141</v>
      </c>
    </row>
    <row r="76" spans="1:5">
      <c r="A76" s="10" t="s">
        <v>70</v>
      </c>
      <c r="B76" s="11">
        <v>261</v>
      </c>
      <c r="C76" s="12">
        <v>0</v>
      </c>
      <c r="D76" s="11">
        <v>261</v>
      </c>
    </row>
    <row r="77" spans="1:5">
      <c r="A77" s="10" t="s">
        <v>71</v>
      </c>
      <c r="B77" s="11">
        <v>77</v>
      </c>
      <c r="C77" s="12">
        <v>-14</v>
      </c>
      <c r="D77" s="11">
        <v>63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884</v>
      </c>
      <c r="C79" s="12">
        <v>-146</v>
      </c>
      <c r="D79" s="11">
        <v>738</v>
      </c>
    </row>
    <row r="80" spans="1:5">
      <c r="A80" s="10" t="s">
        <v>74</v>
      </c>
      <c r="B80" s="11">
        <v>3201</v>
      </c>
      <c r="C80" s="12">
        <v>0</v>
      </c>
      <c r="D80" s="11">
        <v>3201</v>
      </c>
    </row>
    <row r="81" spans="1:5">
      <c r="A81" s="10" t="s">
        <v>75</v>
      </c>
      <c r="B81" s="11">
        <v>948</v>
      </c>
      <c r="C81" s="12">
        <v>-95</v>
      </c>
      <c r="D81" s="11">
        <v>853</v>
      </c>
    </row>
    <row r="82" spans="1:5">
      <c r="A82" s="10" t="s">
        <v>76</v>
      </c>
      <c r="B82" s="11">
        <v>3087</v>
      </c>
      <c r="C82" s="12">
        <v>-1284</v>
      </c>
      <c r="D82" s="11">
        <v>1803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44284</v>
      </c>
      <c r="C84" s="17">
        <v>-37919</v>
      </c>
      <c r="D84" s="16">
        <v>6365</v>
      </c>
      <c r="E84" s="28"/>
    </row>
    <row r="85" spans="1:5">
      <c r="A85" s="10" t="s">
        <v>78</v>
      </c>
      <c r="B85" s="11">
        <v>1039</v>
      </c>
      <c r="C85" s="12">
        <v>-640</v>
      </c>
      <c r="D85" s="11">
        <v>399</v>
      </c>
      <c r="E85" s="29"/>
    </row>
    <row r="86" spans="1:5">
      <c r="A86" s="10" t="s">
        <v>79</v>
      </c>
      <c r="B86" s="11">
        <v>16370</v>
      </c>
      <c r="C86" s="12">
        <v>-14893</v>
      </c>
      <c r="D86" s="11">
        <v>1477</v>
      </c>
    </row>
    <row r="87" spans="1:5">
      <c r="A87" s="10" t="s">
        <v>80</v>
      </c>
      <c r="B87" s="11">
        <v>19604</v>
      </c>
      <c r="C87" s="12">
        <v>-19272</v>
      </c>
      <c r="D87" s="11">
        <v>332</v>
      </c>
      <c r="E87" s="30"/>
    </row>
    <row r="88" spans="1:5">
      <c r="A88" s="10" t="s">
        <v>81</v>
      </c>
      <c r="B88" s="11">
        <v>2002</v>
      </c>
      <c r="C88" s="12">
        <v>-1023</v>
      </c>
      <c r="D88" s="11">
        <v>979</v>
      </c>
    </row>
    <row r="89" spans="1:5">
      <c r="A89" s="10" t="s">
        <v>82</v>
      </c>
      <c r="B89" s="11">
        <v>951</v>
      </c>
      <c r="C89" s="12">
        <v>0</v>
      </c>
      <c r="D89" s="11">
        <v>951</v>
      </c>
    </row>
    <row r="90" spans="1:5">
      <c r="A90" s="10" t="s">
        <v>83</v>
      </c>
      <c r="B90" s="11">
        <v>216</v>
      </c>
      <c r="C90" s="12">
        <v>-216</v>
      </c>
      <c r="D90" s="11">
        <v>0</v>
      </c>
    </row>
    <row r="91" spans="1:5">
      <c r="A91" s="10" t="s">
        <v>84</v>
      </c>
      <c r="B91" s="11">
        <v>1767</v>
      </c>
      <c r="C91" s="12">
        <v>-14</v>
      </c>
      <c r="D91" s="11">
        <v>1753</v>
      </c>
    </row>
    <row r="92" spans="1:5" ht="30">
      <c r="A92" s="10" t="s">
        <v>85</v>
      </c>
      <c r="B92" s="11">
        <v>2335</v>
      </c>
      <c r="C92" s="12">
        <v>-1861</v>
      </c>
      <c r="D92" s="11">
        <v>474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208</v>
      </c>
      <c r="C94" s="17">
        <v>-78</v>
      </c>
      <c r="D94" s="16">
        <v>130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321901</v>
      </c>
      <c r="C96" s="17">
        <f>SUM(C94,C84,C65,C58,C48,C34,C23,C12,C4)</f>
        <v>-92923</v>
      </c>
      <c r="D96" s="16">
        <f>SUM(D94,D84,D65,D58,D48,D34,D23,D12,D4)</f>
        <v>228978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18247</v>
      </c>
      <c r="C98" s="17">
        <v>-31708</v>
      </c>
      <c r="D98" s="16">
        <v>-13461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340148</v>
      </c>
      <c r="C100" s="17">
        <f>SUM(C96,C98)</f>
        <v>-124631</v>
      </c>
      <c r="D100" s="16">
        <f t="shared" ref="D100" si="0">SUM(B100:C100)</f>
        <v>215517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274128</v>
      </c>
      <c r="C4" s="9">
        <v>-16587</v>
      </c>
      <c r="D4" s="8">
        <v>257541</v>
      </c>
      <c r="E4" s="28"/>
      <c r="F4" s="26"/>
    </row>
    <row r="5" spans="1:6">
      <c r="A5" s="10" t="s">
        <v>6</v>
      </c>
      <c r="B5" s="11">
        <v>19602</v>
      </c>
      <c r="C5" s="12">
        <v>-2009</v>
      </c>
      <c r="D5" s="11">
        <v>17593</v>
      </c>
      <c r="E5" s="29"/>
      <c r="F5" s="26"/>
    </row>
    <row r="6" spans="1:6">
      <c r="A6" s="10" t="s">
        <v>7</v>
      </c>
      <c r="B6" s="11">
        <v>113654</v>
      </c>
      <c r="C6" s="12">
        <v>-6317</v>
      </c>
      <c r="D6" s="11">
        <v>107337</v>
      </c>
      <c r="F6" s="26"/>
    </row>
    <row r="7" spans="1:6">
      <c r="A7" s="10" t="s">
        <v>8</v>
      </c>
      <c r="B7" s="11">
        <v>104359</v>
      </c>
      <c r="C7" s="12">
        <v>-7853</v>
      </c>
      <c r="D7" s="11">
        <v>96506</v>
      </c>
      <c r="F7" s="26"/>
    </row>
    <row r="8" spans="1:6">
      <c r="A8" s="10" t="s">
        <v>9</v>
      </c>
      <c r="B8" s="11">
        <v>32908</v>
      </c>
      <c r="C8" s="12">
        <v>-131</v>
      </c>
      <c r="D8" s="11">
        <v>32777</v>
      </c>
      <c r="F8" s="26"/>
    </row>
    <row r="9" spans="1:6">
      <c r="A9" s="10" t="s">
        <v>10</v>
      </c>
      <c r="B9" s="11">
        <v>3605</v>
      </c>
      <c r="C9" s="12">
        <v>-277</v>
      </c>
      <c r="D9" s="11">
        <v>3328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28436</v>
      </c>
      <c r="C12" s="17">
        <v>-7536</v>
      </c>
      <c r="D12" s="16">
        <v>20900</v>
      </c>
      <c r="E12" s="28"/>
      <c r="F12" s="26"/>
    </row>
    <row r="13" spans="1:6">
      <c r="A13" s="10" t="s">
        <v>13</v>
      </c>
      <c r="B13" s="11">
        <v>1177</v>
      </c>
      <c r="C13" s="12">
        <v>-206</v>
      </c>
      <c r="D13" s="11">
        <v>971</v>
      </c>
      <c r="E13" s="29"/>
      <c r="F13" s="26"/>
    </row>
    <row r="14" spans="1:6">
      <c r="A14" s="10" t="s">
        <v>14</v>
      </c>
      <c r="B14" s="11">
        <v>491</v>
      </c>
      <c r="C14" s="12">
        <v>-24</v>
      </c>
      <c r="D14" s="11">
        <v>467</v>
      </c>
      <c r="F14" s="26"/>
    </row>
    <row r="15" spans="1:6">
      <c r="A15" s="10" t="s">
        <v>15</v>
      </c>
      <c r="B15" s="11">
        <v>3740</v>
      </c>
      <c r="C15" s="12">
        <v>-89</v>
      </c>
      <c r="D15" s="11">
        <v>3651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426</v>
      </c>
      <c r="C17" s="12">
        <v>-15</v>
      </c>
      <c r="D17" s="11">
        <v>411</v>
      </c>
      <c r="F17" s="26"/>
    </row>
    <row r="18" spans="1:6">
      <c r="A18" s="10" t="s">
        <v>18</v>
      </c>
      <c r="B18" s="11">
        <v>1357</v>
      </c>
      <c r="C18" s="12">
        <v>-197</v>
      </c>
      <c r="D18" s="11">
        <v>1160</v>
      </c>
      <c r="F18" s="26"/>
    </row>
    <row r="19" spans="1:6">
      <c r="A19" s="10" t="s">
        <v>19</v>
      </c>
      <c r="B19" s="11">
        <v>11873</v>
      </c>
      <c r="C19" s="12">
        <v>-5423</v>
      </c>
      <c r="D19" s="11">
        <v>6450</v>
      </c>
      <c r="F19" s="26"/>
    </row>
    <row r="20" spans="1:6">
      <c r="A20" s="10" t="s">
        <v>20</v>
      </c>
      <c r="B20" s="11">
        <v>5898</v>
      </c>
      <c r="C20" s="12">
        <v>-879</v>
      </c>
      <c r="D20" s="11">
        <v>5019</v>
      </c>
      <c r="F20" s="26"/>
    </row>
    <row r="21" spans="1:6">
      <c r="A21" s="10" t="s">
        <v>21</v>
      </c>
      <c r="B21" s="11">
        <v>3474</v>
      </c>
      <c r="C21" s="12">
        <v>-703</v>
      </c>
      <c r="D21" s="11">
        <v>2771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182606</v>
      </c>
      <c r="C23" s="17">
        <v>-42769</v>
      </c>
      <c r="D23" s="16">
        <v>139837</v>
      </c>
      <c r="E23" s="28"/>
      <c r="F23" s="26"/>
    </row>
    <row r="24" spans="1:6">
      <c r="A24" s="10" t="s">
        <v>23</v>
      </c>
      <c r="B24" s="11">
        <v>1597</v>
      </c>
      <c r="C24" s="12">
        <v>-468</v>
      </c>
      <c r="D24" s="11">
        <v>1129</v>
      </c>
      <c r="E24" s="29"/>
      <c r="F24" s="26"/>
    </row>
    <row r="25" spans="1:6">
      <c r="A25" s="10" t="s">
        <v>24</v>
      </c>
      <c r="B25" s="11">
        <v>117</v>
      </c>
      <c r="C25" s="12">
        <v>0</v>
      </c>
      <c r="D25" s="11">
        <v>117</v>
      </c>
      <c r="E25" s="29"/>
      <c r="F25" s="26"/>
    </row>
    <row r="26" spans="1:6">
      <c r="A26" s="10" t="s">
        <v>25</v>
      </c>
      <c r="B26" s="11">
        <v>30833</v>
      </c>
      <c r="C26" s="12">
        <v>-39</v>
      </c>
      <c r="D26" s="11">
        <v>30794</v>
      </c>
      <c r="F26" s="26"/>
    </row>
    <row r="27" spans="1:6">
      <c r="A27" s="18" t="s">
        <v>26</v>
      </c>
      <c r="B27" s="11">
        <v>89388</v>
      </c>
      <c r="C27" s="12">
        <v>-19679</v>
      </c>
      <c r="D27" s="11">
        <v>69709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49426</v>
      </c>
      <c r="C29" s="12">
        <v>-18096</v>
      </c>
      <c r="D29" s="11">
        <v>31330</v>
      </c>
      <c r="F29" s="26"/>
    </row>
    <row r="30" spans="1:6">
      <c r="A30" s="10" t="s">
        <v>29</v>
      </c>
      <c r="B30" s="11">
        <v>5858</v>
      </c>
      <c r="C30" s="12">
        <v>-1266</v>
      </c>
      <c r="D30" s="11">
        <v>4592</v>
      </c>
      <c r="F30" s="26"/>
    </row>
    <row r="31" spans="1:6">
      <c r="A31" s="10" t="s">
        <v>30</v>
      </c>
      <c r="B31" s="11">
        <v>1559</v>
      </c>
      <c r="C31" s="12">
        <v>-40</v>
      </c>
      <c r="D31" s="11">
        <v>1519</v>
      </c>
      <c r="F31" s="26"/>
    </row>
    <row r="32" spans="1:6">
      <c r="A32" s="10" t="s">
        <v>31</v>
      </c>
      <c r="B32" s="11">
        <v>3828</v>
      </c>
      <c r="C32" s="12">
        <v>-3181</v>
      </c>
      <c r="D32" s="11">
        <v>647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47024</v>
      </c>
      <c r="C34" s="17">
        <v>-22031</v>
      </c>
      <c r="D34" s="16">
        <v>24993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7423</v>
      </c>
      <c r="C36" s="12">
        <v>-821</v>
      </c>
      <c r="D36" s="11">
        <v>6602</v>
      </c>
      <c r="F36" s="26"/>
    </row>
    <row r="37" spans="1:6">
      <c r="A37" s="10" t="s">
        <v>34</v>
      </c>
      <c r="B37" s="11">
        <v>24419</v>
      </c>
      <c r="C37" s="12">
        <v>-18167</v>
      </c>
      <c r="D37" s="11">
        <v>6252</v>
      </c>
      <c r="E37" s="31"/>
      <c r="F37" s="26"/>
    </row>
    <row r="38" spans="1:6">
      <c r="A38" s="10" t="s">
        <v>35</v>
      </c>
      <c r="B38" s="11">
        <v>2214</v>
      </c>
      <c r="C38" s="12">
        <v>0</v>
      </c>
      <c r="D38" s="11">
        <v>2214</v>
      </c>
      <c r="F38" s="25"/>
    </row>
    <row r="39" spans="1:6">
      <c r="A39" s="10" t="s">
        <v>36</v>
      </c>
      <c r="B39" s="11">
        <v>408</v>
      </c>
      <c r="C39" s="12">
        <v>0</v>
      </c>
      <c r="D39" s="11">
        <v>408</v>
      </c>
      <c r="F39" s="26"/>
    </row>
    <row r="40" spans="1:6">
      <c r="A40" s="10" t="s">
        <v>37</v>
      </c>
      <c r="B40" s="11">
        <v>1913</v>
      </c>
      <c r="C40" s="12">
        <v>-366</v>
      </c>
      <c r="D40" s="11">
        <v>1547</v>
      </c>
      <c r="F40" s="32"/>
    </row>
    <row r="41" spans="1:6">
      <c r="A41" s="10" t="s">
        <v>38</v>
      </c>
      <c r="B41" s="11">
        <v>625</v>
      </c>
      <c r="C41" s="12">
        <v>-443</v>
      </c>
      <c r="D41" s="11">
        <v>182</v>
      </c>
      <c r="F41" s="26"/>
    </row>
    <row r="42" spans="1:6">
      <c r="A42" s="10" t="s">
        <v>39</v>
      </c>
      <c r="B42" s="11">
        <v>242</v>
      </c>
      <c r="C42" s="12">
        <v>0</v>
      </c>
      <c r="D42" s="11">
        <v>242</v>
      </c>
      <c r="F42" s="26"/>
    </row>
    <row r="43" spans="1:6">
      <c r="A43" s="10" t="s">
        <v>40</v>
      </c>
      <c r="B43" s="11">
        <v>4208</v>
      </c>
      <c r="C43" s="12">
        <v>0</v>
      </c>
      <c r="D43" s="11">
        <v>4208</v>
      </c>
      <c r="F43" s="26"/>
    </row>
    <row r="44" spans="1:6">
      <c r="A44" s="10" t="s">
        <v>41</v>
      </c>
      <c r="B44" s="11">
        <v>5572</v>
      </c>
      <c r="C44" s="12">
        <v>-2234</v>
      </c>
      <c r="D44" s="11">
        <v>3338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36696</v>
      </c>
      <c r="C48" s="17">
        <v>-4946</v>
      </c>
      <c r="D48" s="16">
        <v>31750</v>
      </c>
      <c r="E48" s="28"/>
      <c r="F48" s="26"/>
    </row>
    <row r="49" spans="1:6">
      <c r="A49" s="10" t="s">
        <v>45</v>
      </c>
      <c r="B49" s="11">
        <v>2215</v>
      </c>
      <c r="C49" s="12">
        <v>-1686</v>
      </c>
      <c r="D49" s="11">
        <v>529</v>
      </c>
      <c r="F49" s="26"/>
    </row>
    <row r="50" spans="1:6">
      <c r="A50" s="10" t="s">
        <v>46</v>
      </c>
      <c r="B50" s="11">
        <v>74</v>
      </c>
      <c r="C50" s="12">
        <v>-3</v>
      </c>
      <c r="D50" s="11">
        <v>71</v>
      </c>
      <c r="F50" s="26"/>
    </row>
    <row r="51" spans="1:6">
      <c r="A51" s="10" t="s">
        <v>47</v>
      </c>
      <c r="B51" s="11">
        <v>489</v>
      </c>
      <c r="C51" s="12">
        <v>-10</v>
      </c>
      <c r="D51" s="11">
        <v>479</v>
      </c>
      <c r="F51" s="26"/>
    </row>
    <row r="52" spans="1:6">
      <c r="A52" s="10" t="s">
        <v>48</v>
      </c>
      <c r="B52" s="11">
        <v>4049</v>
      </c>
      <c r="C52" s="12">
        <v>-703</v>
      </c>
      <c r="D52" s="11">
        <v>3346</v>
      </c>
      <c r="F52" s="26"/>
    </row>
    <row r="53" spans="1:6">
      <c r="A53" s="10" t="s">
        <v>49</v>
      </c>
      <c r="B53" s="11">
        <v>1634</v>
      </c>
      <c r="C53" s="12">
        <v>-46</v>
      </c>
      <c r="D53" s="11">
        <v>1588</v>
      </c>
      <c r="F53" s="26"/>
    </row>
    <row r="54" spans="1:6">
      <c r="A54" s="10" t="s">
        <v>50</v>
      </c>
      <c r="B54" s="11">
        <v>9238</v>
      </c>
      <c r="C54" s="12">
        <v>-1422</v>
      </c>
      <c r="D54" s="11">
        <v>7816</v>
      </c>
    </row>
    <row r="55" spans="1:6">
      <c r="A55" s="10" t="s">
        <v>51</v>
      </c>
      <c r="B55" s="11">
        <v>16155</v>
      </c>
      <c r="C55" s="12">
        <v>-1072</v>
      </c>
      <c r="D55" s="11">
        <v>15083</v>
      </c>
    </row>
    <row r="56" spans="1:6">
      <c r="A56" s="10" t="s">
        <v>52</v>
      </c>
      <c r="B56" s="11">
        <v>2842</v>
      </c>
      <c r="C56" s="12">
        <v>-4</v>
      </c>
      <c r="D56" s="11">
        <v>2838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19416</v>
      </c>
      <c r="C58" s="17">
        <v>-10841</v>
      </c>
      <c r="D58" s="16">
        <v>8575</v>
      </c>
      <c r="E58" s="28"/>
    </row>
    <row r="59" spans="1:6">
      <c r="A59" s="10" t="s">
        <v>55</v>
      </c>
      <c r="B59" s="11">
        <v>2159</v>
      </c>
      <c r="C59" s="12">
        <v>-1762</v>
      </c>
      <c r="D59" s="11">
        <v>397</v>
      </c>
    </row>
    <row r="60" spans="1:6">
      <c r="A60" s="10" t="s">
        <v>56</v>
      </c>
      <c r="B60" s="11">
        <v>4295</v>
      </c>
      <c r="C60" s="12">
        <v>-2225</v>
      </c>
      <c r="D60" s="11">
        <v>2070</v>
      </c>
    </row>
    <row r="61" spans="1:6">
      <c r="A61" s="10" t="s">
        <v>57</v>
      </c>
      <c r="B61" s="11">
        <v>1139</v>
      </c>
      <c r="C61" s="12">
        <v>-23</v>
      </c>
      <c r="D61" s="11">
        <v>1116</v>
      </c>
    </row>
    <row r="62" spans="1:6">
      <c r="A62" s="10" t="s">
        <v>58</v>
      </c>
      <c r="B62" s="11">
        <v>2343</v>
      </c>
      <c r="C62" s="12">
        <v>-243</v>
      </c>
      <c r="D62" s="11">
        <v>2100</v>
      </c>
    </row>
    <row r="63" spans="1:6">
      <c r="A63" s="10" t="s">
        <v>59</v>
      </c>
      <c r="B63" s="11">
        <v>9480</v>
      </c>
      <c r="C63" s="12">
        <v>-6588</v>
      </c>
      <c r="D63" s="11">
        <v>2892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26330</v>
      </c>
      <c r="C65" s="17">
        <v>-7738</v>
      </c>
      <c r="D65" s="16">
        <v>18592</v>
      </c>
      <c r="E65" s="28"/>
    </row>
    <row r="66" spans="1:5">
      <c r="A66" s="10" t="s">
        <v>60</v>
      </c>
      <c r="B66" s="11">
        <v>5022</v>
      </c>
      <c r="C66" s="12">
        <v>-604</v>
      </c>
      <c r="D66" s="11">
        <v>4418</v>
      </c>
      <c r="E66" s="28"/>
    </row>
    <row r="67" spans="1:5">
      <c r="A67" s="10" t="s">
        <v>61</v>
      </c>
      <c r="B67" s="11">
        <v>1911</v>
      </c>
      <c r="C67" s="12">
        <v>0</v>
      </c>
      <c r="D67" s="11">
        <v>1911</v>
      </c>
      <c r="E67" s="28"/>
    </row>
    <row r="68" spans="1:5">
      <c r="A68" s="10" t="s">
        <v>62</v>
      </c>
      <c r="B68" s="11">
        <v>2514</v>
      </c>
      <c r="C68" s="12">
        <v>-114</v>
      </c>
      <c r="D68" s="11">
        <v>2400</v>
      </c>
      <c r="E68" s="28"/>
    </row>
    <row r="69" spans="1:5">
      <c r="A69" s="10" t="s">
        <v>63</v>
      </c>
      <c r="B69" s="11">
        <v>1137</v>
      </c>
      <c r="C69" s="12">
        <v>-870</v>
      </c>
      <c r="D69" s="11">
        <v>267</v>
      </c>
    </row>
    <row r="70" spans="1:5">
      <c r="A70" s="10" t="s">
        <v>64</v>
      </c>
      <c r="B70" s="11">
        <v>785</v>
      </c>
      <c r="C70" s="12">
        <v>-358</v>
      </c>
      <c r="D70" s="11">
        <v>427</v>
      </c>
    </row>
    <row r="71" spans="1:5">
      <c r="A71" s="10" t="s">
        <v>65</v>
      </c>
      <c r="B71" s="11">
        <v>105</v>
      </c>
      <c r="C71" s="12">
        <v>0</v>
      </c>
      <c r="D71" s="11">
        <v>105</v>
      </c>
    </row>
    <row r="72" spans="1:5">
      <c r="A72" s="10" t="s">
        <v>66</v>
      </c>
      <c r="B72" s="11">
        <v>1189</v>
      </c>
      <c r="C72" s="12">
        <v>-557</v>
      </c>
      <c r="D72" s="11">
        <v>632</v>
      </c>
    </row>
    <row r="73" spans="1:5">
      <c r="A73" s="10" t="s">
        <v>67</v>
      </c>
      <c r="B73" s="11">
        <v>415</v>
      </c>
      <c r="C73" s="12">
        <v>0</v>
      </c>
      <c r="D73" s="11">
        <v>415</v>
      </c>
    </row>
    <row r="74" spans="1:5">
      <c r="A74" s="10" t="s">
        <v>68</v>
      </c>
      <c r="B74" s="11">
        <v>299</v>
      </c>
      <c r="C74" s="12">
        <v>0</v>
      </c>
      <c r="D74" s="11">
        <v>299</v>
      </c>
    </row>
    <row r="75" spans="1:5">
      <c r="A75" s="10" t="s">
        <v>69</v>
      </c>
      <c r="B75" s="11">
        <v>623</v>
      </c>
      <c r="C75" s="12">
        <v>0</v>
      </c>
      <c r="D75" s="11">
        <v>623</v>
      </c>
    </row>
    <row r="76" spans="1:5">
      <c r="A76" s="10" t="s">
        <v>70</v>
      </c>
      <c r="B76" s="11">
        <v>776</v>
      </c>
      <c r="C76" s="12">
        <v>0</v>
      </c>
      <c r="D76" s="11">
        <v>776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9208</v>
      </c>
      <c r="C80" s="12">
        <v>-657</v>
      </c>
      <c r="D80" s="11">
        <v>8551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2346</v>
      </c>
      <c r="C82" s="12">
        <v>-4578</v>
      </c>
      <c r="D82" s="11">
        <v>-2232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53378</v>
      </c>
      <c r="C84" s="17">
        <v>-46918</v>
      </c>
      <c r="D84" s="16">
        <v>6460</v>
      </c>
      <c r="E84" s="28"/>
    </row>
    <row r="85" spans="1:5">
      <c r="A85" s="10" t="s">
        <v>78</v>
      </c>
      <c r="B85" s="11">
        <v>3949</v>
      </c>
      <c r="C85" s="12">
        <v>-2700</v>
      </c>
      <c r="D85" s="11">
        <v>1249</v>
      </c>
      <c r="E85" s="29"/>
    </row>
    <row r="86" spans="1:5">
      <c r="A86" s="10" t="s">
        <v>79</v>
      </c>
      <c r="B86" s="11">
        <v>21421</v>
      </c>
      <c r="C86" s="12">
        <v>-21127</v>
      </c>
      <c r="D86" s="11">
        <v>294</v>
      </c>
    </row>
    <row r="87" spans="1:5">
      <c r="A87" s="10" t="s">
        <v>80</v>
      </c>
      <c r="B87" s="11">
        <v>20277</v>
      </c>
      <c r="C87" s="12">
        <v>-19696</v>
      </c>
      <c r="D87" s="11">
        <v>581</v>
      </c>
      <c r="E87" s="30"/>
    </row>
    <row r="88" spans="1:5">
      <c r="A88" s="10" t="s">
        <v>81</v>
      </c>
      <c r="B88" s="11">
        <v>5682</v>
      </c>
      <c r="C88" s="12">
        <v>-3078</v>
      </c>
      <c r="D88" s="11">
        <v>2604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1575</v>
      </c>
      <c r="C91" s="12">
        <v>-241</v>
      </c>
      <c r="D91" s="11">
        <v>1334</v>
      </c>
    </row>
    <row r="92" spans="1:5" ht="30">
      <c r="A92" s="10" t="s">
        <v>85</v>
      </c>
      <c r="B92" s="11">
        <v>474</v>
      </c>
      <c r="C92" s="12">
        <v>-76</v>
      </c>
      <c r="D92" s="11">
        <v>398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1044</v>
      </c>
      <c r="C94" s="17">
        <v>-493</v>
      </c>
      <c r="D94" s="16">
        <v>551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669058</v>
      </c>
      <c r="C96" s="17">
        <f>SUM(C94,C84,C65,C58,C48,C34,C23,C12,C4)</f>
        <v>-159859</v>
      </c>
      <c r="D96" s="16">
        <f>SUM(D94,D84,D65,D58,D48,D34,D23,D12,D4)</f>
        <v>509199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38045</v>
      </c>
      <c r="C98" s="17">
        <v>-59741</v>
      </c>
      <c r="D98" s="16">
        <v>-21696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707103</v>
      </c>
      <c r="C100" s="17">
        <f>SUM(C96,C98)</f>
        <v>-219600</v>
      </c>
      <c r="D100" s="16">
        <f t="shared" ref="D100" si="0">SUM(B100:C100)</f>
        <v>487503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312692</v>
      </c>
      <c r="C4" s="9">
        <v>-18707</v>
      </c>
      <c r="D4" s="8">
        <v>293985</v>
      </c>
      <c r="E4" s="28"/>
      <c r="F4" s="26"/>
    </row>
    <row r="5" spans="1:6">
      <c r="A5" s="10" t="s">
        <v>6</v>
      </c>
      <c r="B5" s="11">
        <v>22779</v>
      </c>
      <c r="C5" s="12">
        <v>-2154</v>
      </c>
      <c r="D5" s="11">
        <v>20625</v>
      </c>
      <c r="E5" s="29"/>
      <c r="F5" s="26"/>
    </row>
    <row r="6" spans="1:6">
      <c r="A6" s="10" t="s">
        <v>7</v>
      </c>
      <c r="B6" s="11">
        <v>125590</v>
      </c>
      <c r="C6" s="12">
        <v>-8566</v>
      </c>
      <c r="D6" s="11">
        <v>117024</v>
      </c>
      <c r="F6" s="26"/>
    </row>
    <row r="7" spans="1:6">
      <c r="A7" s="10" t="s">
        <v>8</v>
      </c>
      <c r="B7" s="11">
        <v>125449</v>
      </c>
      <c r="C7" s="12">
        <v>-4907</v>
      </c>
      <c r="D7" s="11">
        <v>120542</v>
      </c>
      <c r="F7" s="26"/>
    </row>
    <row r="8" spans="1:6">
      <c r="A8" s="10" t="s">
        <v>9</v>
      </c>
      <c r="B8" s="11">
        <v>22880</v>
      </c>
      <c r="C8" s="12">
        <v>-1279</v>
      </c>
      <c r="D8" s="11">
        <v>21601</v>
      </c>
      <c r="F8" s="26"/>
    </row>
    <row r="9" spans="1:6">
      <c r="A9" s="10" t="s">
        <v>10</v>
      </c>
      <c r="B9" s="11">
        <v>4737</v>
      </c>
      <c r="C9" s="12">
        <v>-461</v>
      </c>
      <c r="D9" s="11">
        <v>4276</v>
      </c>
      <c r="F9" s="26"/>
    </row>
    <row r="10" spans="1:6">
      <c r="A10" s="10" t="s">
        <v>11</v>
      </c>
      <c r="B10" s="11">
        <v>11257</v>
      </c>
      <c r="C10" s="12">
        <v>-1340</v>
      </c>
      <c r="D10" s="11">
        <v>9917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28567</v>
      </c>
      <c r="C12" s="17">
        <v>-463</v>
      </c>
      <c r="D12" s="16">
        <v>28104</v>
      </c>
      <c r="E12" s="28"/>
      <c r="F12" s="26"/>
    </row>
    <row r="13" spans="1:6">
      <c r="A13" s="10" t="s">
        <v>13</v>
      </c>
      <c r="B13" s="11">
        <v>583</v>
      </c>
      <c r="C13" s="12">
        <v>0</v>
      </c>
      <c r="D13" s="11">
        <v>583</v>
      </c>
      <c r="E13" s="29"/>
      <c r="F13" s="26"/>
    </row>
    <row r="14" spans="1:6">
      <c r="A14" s="10" t="s">
        <v>14</v>
      </c>
      <c r="B14" s="11">
        <v>2506</v>
      </c>
      <c r="C14" s="12">
        <v>0</v>
      </c>
      <c r="D14" s="11">
        <v>2506</v>
      </c>
      <c r="F14" s="26"/>
    </row>
    <row r="15" spans="1:6">
      <c r="A15" s="10" t="s">
        <v>15</v>
      </c>
      <c r="B15" s="11">
        <v>4212</v>
      </c>
      <c r="C15" s="12">
        <v>0</v>
      </c>
      <c r="D15" s="11">
        <v>4212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1020</v>
      </c>
      <c r="C17" s="12">
        <v>-38</v>
      </c>
      <c r="D17" s="11">
        <v>982</v>
      </c>
      <c r="F17" s="26"/>
    </row>
    <row r="18" spans="1:6">
      <c r="A18" s="10" t="s">
        <v>18</v>
      </c>
      <c r="B18" s="11">
        <v>651</v>
      </c>
      <c r="C18" s="12">
        <v>0</v>
      </c>
      <c r="D18" s="11">
        <v>651</v>
      </c>
      <c r="F18" s="26"/>
    </row>
    <row r="19" spans="1:6">
      <c r="A19" s="10" t="s">
        <v>19</v>
      </c>
      <c r="B19" s="11">
        <v>6834</v>
      </c>
      <c r="C19" s="12">
        <v>-2</v>
      </c>
      <c r="D19" s="11">
        <v>6832</v>
      </c>
      <c r="F19" s="26"/>
    </row>
    <row r="20" spans="1:6">
      <c r="A20" s="10" t="s">
        <v>20</v>
      </c>
      <c r="B20" s="11">
        <v>8133</v>
      </c>
      <c r="C20" s="12">
        <v>-138</v>
      </c>
      <c r="D20" s="11">
        <v>7995</v>
      </c>
      <c r="F20" s="26"/>
    </row>
    <row r="21" spans="1:6">
      <c r="A21" s="10" t="s">
        <v>21</v>
      </c>
      <c r="B21" s="11">
        <v>4628</v>
      </c>
      <c r="C21" s="12">
        <v>-285</v>
      </c>
      <c r="D21" s="11">
        <v>4343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215812</v>
      </c>
      <c r="C23" s="17">
        <v>-70452</v>
      </c>
      <c r="D23" s="16">
        <v>145360</v>
      </c>
      <c r="E23" s="28"/>
      <c r="F23" s="26"/>
    </row>
    <row r="24" spans="1:6">
      <c r="A24" s="10" t="s">
        <v>23</v>
      </c>
      <c r="B24" s="11">
        <v>747</v>
      </c>
      <c r="C24" s="12">
        <v>-155</v>
      </c>
      <c r="D24" s="11">
        <v>592</v>
      </c>
      <c r="E24" s="29"/>
      <c r="F24" s="26"/>
    </row>
    <row r="25" spans="1:6">
      <c r="A25" s="10" t="s">
        <v>24</v>
      </c>
      <c r="B25" s="11">
        <v>5</v>
      </c>
      <c r="C25" s="12">
        <v>-6</v>
      </c>
      <c r="D25" s="11">
        <v>-1</v>
      </c>
      <c r="E25" s="29"/>
      <c r="F25" s="26"/>
    </row>
    <row r="26" spans="1:6">
      <c r="A26" s="10" t="s">
        <v>25</v>
      </c>
      <c r="B26" s="11">
        <v>31922</v>
      </c>
      <c r="C26" s="12">
        <v>-540</v>
      </c>
      <c r="D26" s="11">
        <v>31382</v>
      </c>
      <c r="F26" s="26"/>
    </row>
    <row r="27" spans="1:6">
      <c r="A27" s="18" t="s">
        <v>26</v>
      </c>
      <c r="B27" s="11">
        <v>119722</v>
      </c>
      <c r="C27" s="12">
        <v>-41494</v>
      </c>
      <c r="D27" s="11">
        <v>78228</v>
      </c>
      <c r="E27" s="30"/>
      <c r="F27" s="26"/>
    </row>
    <row r="28" spans="1:6">
      <c r="A28" s="18" t="s">
        <v>27</v>
      </c>
      <c r="B28" s="11">
        <v>8073</v>
      </c>
      <c r="C28" s="12">
        <v>-581</v>
      </c>
      <c r="D28" s="11">
        <v>7492</v>
      </c>
      <c r="F28" s="26"/>
    </row>
    <row r="29" spans="1:6">
      <c r="A29" s="10" t="s">
        <v>28</v>
      </c>
      <c r="B29" s="11">
        <v>41250</v>
      </c>
      <c r="C29" s="12">
        <v>-17239</v>
      </c>
      <c r="D29" s="11">
        <v>24011</v>
      </c>
      <c r="F29" s="26"/>
    </row>
    <row r="30" spans="1:6">
      <c r="A30" s="10" t="s">
        <v>29</v>
      </c>
      <c r="B30" s="11">
        <v>7191</v>
      </c>
      <c r="C30" s="12">
        <v>-5082</v>
      </c>
      <c r="D30" s="11">
        <v>2109</v>
      </c>
      <c r="F30" s="26"/>
    </row>
    <row r="31" spans="1:6">
      <c r="A31" s="10" t="s">
        <v>30</v>
      </c>
      <c r="B31" s="11">
        <v>1510</v>
      </c>
      <c r="C31" s="12">
        <v>-311</v>
      </c>
      <c r="D31" s="11">
        <v>1199</v>
      </c>
      <c r="F31" s="26"/>
    </row>
    <row r="32" spans="1:6">
      <c r="A32" s="10" t="s">
        <v>31</v>
      </c>
      <c r="B32" s="11">
        <v>5392</v>
      </c>
      <c r="C32" s="12">
        <v>-5044</v>
      </c>
      <c r="D32" s="11">
        <v>348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33987</v>
      </c>
      <c r="C34" s="17">
        <v>-4499</v>
      </c>
      <c r="D34" s="16">
        <v>29488</v>
      </c>
      <c r="E34" s="28"/>
      <c r="F34" s="26"/>
    </row>
    <row r="35" spans="1:6">
      <c r="A35" s="10" t="s">
        <v>32</v>
      </c>
      <c r="B35" s="11">
        <v>261</v>
      </c>
      <c r="C35" s="12">
        <v>-1</v>
      </c>
      <c r="D35" s="11">
        <v>260</v>
      </c>
      <c r="F35" s="26"/>
    </row>
    <row r="36" spans="1:6">
      <c r="A36" s="10" t="s">
        <v>33</v>
      </c>
      <c r="B36" s="11">
        <v>7321</v>
      </c>
      <c r="C36" s="12">
        <v>-509</v>
      </c>
      <c r="D36" s="11">
        <v>6812</v>
      </c>
      <c r="F36" s="26"/>
    </row>
    <row r="37" spans="1:6">
      <c r="A37" s="10" t="s">
        <v>34</v>
      </c>
      <c r="B37" s="11">
        <v>12985</v>
      </c>
      <c r="C37" s="12">
        <v>-479</v>
      </c>
      <c r="D37" s="11">
        <v>12506</v>
      </c>
      <c r="E37" s="31"/>
      <c r="F37" s="26"/>
    </row>
    <row r="38" spans="1:6">
      <c r="A38" s="10" t="s">
        <v>35</v>
      </c>
      <c r="B38" s="11">
        <v>2647</v>
      </c>
      <c r="C38" s="12">
        <v>-83</v>
      </c>
      <c r="D38" s="11">
        <v>2564</v>
      </c>
      <c r="F38" s="25"/>
    </row>
    <row r="39" spans="1:6">
      <c r="A39" s="10" t="s">
        <v>36</v>
      </c>
      <c r="B39" s="11">
        <v>886</v>
      </c>
      <c r="C39" s="12">
        <v>0</v>
      </c>
      <c r="D39" s="11">
        <v>886</v>
      </c>
      <c r="F39" s="26"/>
    </row>
    <row r="40" spans="1:6">
      <c r="A40" s="10" t="s">
        <v>37</v>
      </c>
      <c r="B40" s="11">
        <v>2386</v>
      </c>
      <c r="C40" s="12">
        <v>-1152</v>
      </c>
      <c r="D40" s="11">
        <v>1234</v>
      </c>
      <c r="F40" s="32"/>
    </row>
    <row r="41" spans="1:6">
      <c r="A41" s="10" t="s">
        <v>38</v>
      </c>
      <c r="B41" s="11">
        <v>1502</v>
      </c>
      <c r="C41" s="12">
        <v>-2275</v>
      </c>
      <c r="D41" s="11">
        <v>-773</v>
      </c>
      <c r="F41" s="26"/>
    </row>
    <row r="42" spans="1:6">
      <c r="A42" s="10" t="s">
        <v>39</v>
      </c>
      <c r="B42" s="11">
        <v>575</v>
      </c>
      <c r="C42" s="12">
        <v>0</v>
      </c>
      <c r="D42" s="11">
        <v>575</v>
      </c>
      <c r="F42" s="26"/>
    </row>
    <row r="43" spans="1:6">
      <c r="A43" s="10" t="s">
        <v>40</v>
      </c>
      <c r="B43" s="11">
        <v>5424</v>
      </c>
      <c r="C43" s="12">
        <v>0</v>
      </c>
      <c r="D43" s="11">
        <v>5424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44994</v>
      </c>
      <c r="C48" s="17">
        <v>-4759</v>
      </c>
      <c r="D48" s="16">
        <v>40235</v>
      </c>
      <c r="E48" s="28"/>
      <c r="F48" s="26"/>
    </row>
    <row r="49" spans="1:6">
      <c r="A49" s="10" t="s">
        <v>45</v>
      </c>
      <c r="B49" s="11">
        <v>1541</v>
      </c>
      <c r="C49" s="12">
        <v>-2437</v>
      </c>
      <c r="D49" s="11">
        <v>-896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310</v>
      </c>
      <c r="C51" s="12">
        <v>0</v>
      </c>
      <c r="D51" s="11">
        <v>310</v>
      </c>
      <c r="F51" s="26"/>
    </row>
    <row r="52" spans="1:6">
      <c r="A52" s="10" t="s">
        <v>48</v>
      </c>
      <c r="B52" s="11">
        <v>4802</v>
      </c>
      <c r="C52" s="12">
        <v>-996</v>
      </c>
      <c r="D52" s="11">
        <v>3806</v>
      </c>
      <c r="F52" s="26"/>
    </row>
    <row r="53" spans="1:6">
      <c r="A53" s="10" t="s">
        <v>49</v>
      </c>
      <c r="B53" s="11">
        <v>1281</v>
      </c>
      <c r="C53" s="12">
        <v>-56</v>
      </c>
      <c r="D53" s="11">
        <v>1225</v>
      </c>
      <c r="F53" s="26"/>
    </row>
    <row r="54" spans="1:6">
      <c r="A54" s="10" t="s">
        <v>50</v>
      </c>
      <c r="B54" s="11">
        <v>12294</v>
      </c>
      <c r="C54" s="12">
        <v>-207</v>
      </c>
      <c r="D54" s="11">
        <v>12087</v>
      </c>
    </row>
    <row r="55" spans="1:6">
      <c r="A55" s="10" t="s">
        <v>51</v>
      </c>
      <c r="B55" s="11">
        <v>15574</v>
      </c>
      <c r="C55" s="12">
        <v>-58</v>
      </c>
      <c r="D55" s="11">
        <v>15516</v>
      </c>
    </row>
    <row r="56" spans="1:6">
      <c r="A56" s="10" t="s">
        <v>52</v>
      </c>
      <c r="B56" s="11">
        <v>9192</v>
      </c>
      <c r="C56" s="12">
        <v>-1005</v>
      </c>
      <c r="D56" s="11">
        <v>8187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23891</v>
      </c>
      <c r="C58" s="17">
        <v>-12295</v>
      </c>
      <c r="D58" s="16">
        <v>11596</v>
      </c>
      <c r="E58" s="28"/>
    </row>
    <row r="59" spans="1:6">
      <c r="A59" s="10" t="s">
        <v>55</v>
      </c>
      <c r="B59" s="11">
        <v>989</v>
      </c>
      <c r="C59" s="12">
        <v>-1475</v>
      </c>
      <c r="D59" s="11">
        <v>-486</v>
      </c>
    </row>
    <row r="60" spans="1:6">
      <c r="A60" s="10" t="s">
        <v>56</v>
      </c>
      <c r="B60" s="11">
        <v>4559</v>
      </c>
      <c r="C60" s="12">
        <v>-3347</v>
      </c>
      <c r="D60" s="11">
        <v>1212</v>
      </c>
    </row>
    <row r="61" spans="1:6">
      <c r="A61" s="10" t="s">
        <v>57</v>
      </c>
      <c r="B61" s="11">
        <v>1011</v>
      </c>
      <c r="C61" s="12">
        <v>-548</v>
      </c>
      <c r="D61" s="11">
        <v>463</v>
      </c>
    </row>
    <row r="62" spans="1:6">
      <c r="A62" s="10" t="s">
        <v>58</v>
      </c>
      <c r="B62" s="11">
        <v>26</v>
      </c>
      <c r="C62" s="12">
        <v>-14</v>
      </c>
      <c r="D62" s="11">
        <v>12</v>
      </c>
    </row>
    <row r="63" spans="1:6">
      <c r="A63" s="10" t="s">
        <v>59</v>
      </c>
      <c r="B63" s="11">
        <v>17306</v>
      </c>
      <c r="C63" s="12">
        <v>-6911</v>
      </c>
      <c r="D63" s="11">
        <v>10395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29253</v>
      </c>
      <c r="C65" s="17">
        <v>-10812</v>
      </c>
      <c r="D65" s="16">
        <v>18441</v>
      </c>
      <c r="E65" s="28"/>
    </row>
    <row r="66" spans="1:5">
      <c r="A66" s="10" t="s">
        <v>60</v>
      </c>
      <c r="B66" s="11">
        <v>2550</v>
      </c>
      <c r="C66" s="12">
        <v>-1505</v>
      </c>
      <c r="D66" s="11">
        <v>1045</v>
      </c>
      <c r="E66" s="28"/>
    </row>
    <row r="67" spans="1:5">
      <c r="A67" s="10" t="s">
        <v>61</v>
      </c>
      <c r="B67" s="11">
        <v>2047</v>
      </c>
      <c r="C67" s="12">
        <v>-1586</v>
      </c>
      <c r="D67" s="11">
        <v>461</v>
      </c>
      <c r="E67" s="28"/>
    </row>
    <row r="68" spans="1:5">
      <c r="A68" s="10" t="s">
        <v>62</v>
      </c>
      <c r="B68" s="11">
        <v>171</v>
      </c>
      <c r="C68" s="12">
        <v>-98</v>
      </c>
      <c r="D68" s="11">
        <v>73</v>
      </c>
      <c r="E68" s="28"/>
    </row>
    <row r="69" spans="1:5">
      <c r="A69" s="10" t="s">
        <v>63</v>
      </c>
      <c r="B69" s="11">
        <v>1676</v>
      </c>
      <c r="C69" s="12">
        <v>-1299</v>
      </c>
      <c r="D69" s="11">
        <v>377</v>
      </c>
    </row>
    <row r="70" spans="1:5">
      <c r="A70" s="10" t="s">
        <v>64</v>
      </c>
      <c r="B70" s="11">
        <v>472</v>
      </c>
      <c r="C70" s="12">
        <v>-451</v>
      </c>
      <c r="D70" s="11">
        <v>21</v>
      </c>
    </row>
    <row r="71" spans="1:5">
      <c r="A71" s="10" t="s">
        <v>65</v>
      </c>
      <c r="B71" s="11">
        <v>61</v>
      </c>
      <c r="C71" s="12">
        <v>0</v>
      </c>
      <c r="D71" s="11">
        <v>61</v>
      </c>
    </row>
    <row r="72" spans="1:5">
      <c r="A72" s="10" t="s">
        <v>66</v>
      </c>
      <c r="B72" s="11">
        <v>918</v>
      </c>
      <c r="C72" s="12">
        <v>-828</v>
      </c>
      <c r="D72" s="11">
        <v>90</v>
      </c>
    </row>
    <row r="73" spans="1:5">
      <c r="A73" s="10" t="s">
        <v>67</v>
      </c>
      <c r="B73" s="11">
        <v>638</v>
      </c>
      <c r="C73" s="12">
        <v>-2</v>
      </c>
      <c r="D73" s="11">
        <v>636</v>
      </c>
    </row>
    <row r="74" spans="1:5">
      <c r="A74" s="10" t="s">
        <v>68</v>
      </c>
      <c r="B74" s="11">
        <v>635</v>
      </c>
      <c r="C74" s="12">
        <v>0</v>
      </c>
      <c r="D74" s="11">
        <v>635</v>
      </c>
    </row>
    <row r="75" spans="1:5">
      <c r="A75" s="10" t="s">
        <v>69</v>
      </c>
      <c r="B75" s="11">
        <v>399</v>
      </c>
      <c r="C75" s="12">
        <v>0</v>
      </c>
      <c r="D75" s="11">
        <v>399</v>
      </c>
    </row>
    <row r="76" spans="1:5">
      <c r="A76" s="10" t="s">
        <v>70</v>
      </c>
      <c r="B76" s="11">
        <v>779</v>
      </c>
      <c r="C76" s="12">
        <v>0</v>
      </c>
      <c r="D76" s="11">
        <v>779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570</v>
      </c>
      <c r="C78" s="12">
        <v>0</v>
      </c>
      <c r="D78" s="11">
        <v>570</v>
      </c>
    </row>
    <row r="79" spans="1:5">
      <c r="A79" s="10" t="s">
        <v>73</v>
      </c>
      <c r="B79" s="11">
        <v>687</v>
      </c>
      <c r="C79" s="12">
        <v>0</v>
      </c>
      <c r="D79" s="11">
        <v>687</v>
      </c>
    </row>
    <row r="80" spans="1:5">
      <c r="A80" s="10" t="s">
        <v>74</v>
      </c>
      <c r="B80" s="11">
        <v>7316</v>
      </c>
      <c r="C80" s="12">
        <v>0</v>
      </c>
      <c r="D80" s="11">
        <v>7316</v>
      </c>
    </row>
    <row r="81" spans="1:5">
      <c r="A81" s="10" t="s">
        <v>75</v>
      </c>
      <c r="B81" s="11">
        <v>48</v>
      </c>
      <c r="C81" s="12">
        <v>0</v>
      </c>
      <c r="D81" s="11">
        <v>48</v>
      </c>
    </row>
    <row r="82" spans="1:5">
      <c r="A82" s="10" t="s">
        <v>76</v>
      </c>
      <c r="B82" s="11">
        <v>10286</v>
      </c>
      <c r="C82" s="12">
        <v>-5043</v>
      </c>
      <c r="D82" s="11">
        <v>5243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110185</v>
      </c>
      <c r="C84" s="17">
        <v>-94551</v>
      </c>
      <c r="D84" s="16">
        <v>15634</v>
      </c>
      <c r="E84" s="28"/>
    </row>
    <row r="85" spans="1:5">
      <c r="A85" s="10" t="s">
        <v>78</v>
      </c>
      <c r="B85" s="11">
        <v>2372</v>
      </c>
      <c r="C85" s="12">
        <v>0</v>
      </c>
      <c r="D85" s="11">
        <v>2372</v>
      </c>
      <c r="E85" s="29"/>
    </row>
    <row r="86" spans="1:5">
      <c r="A86" s="10" t="s">
        <v>79</v>
      </c>
      <c r="B86" s="11">
        <v>37651</v>
      </c>
      <c r="C86" s="12">
        <v>-37318</v>
      </c>
      <c r="D86" s="11">
        <v>333</v>
      </c>
    </row>
    <row r="87" spans="1:5">
      <c r="A87" s="10" t="s">
        <v>80</v>
      </c>
      <c r="B87" s="11">
        <v>47889</v>
      </c>
      <c r="C87" s="12">
        <v>-46032</v>
      </c>
      <c r="D87" s="11">
        <v>1857</v>
      </c>
      <c r="E87" s="30"/>
    </row>
    <row r="88" spans="1:5">
      <c r="A88" s="10" t="s">
        <v>81</v>
      </c>
      <c r="B88" s="11">
        <v>11656</v>
      </c>
      <c r="C88" s="12">
        <v>-7266</v>
      </c>
      <c r="D88" s="11">
        <v>4390</v>
      </c>
    </row>
    <row r="89" spans="1:5">
      <c r="A89" s="10" t="s">
        <v>82</v>
      </c>
      <c r="B89" s="11">
        <v>1548</v>
      </c>
      <c r="C89" s="12">
        <v>-208</v>
      </c>
      <c r="D89" s="11">
        <v>1340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1820</v>
      </c>
      <c r="C91" s="12">
        <v>-125</v>
      </c>
      <c r="D91" s="11">
        <v>1695</v>
      </c>
    </row>
    <row r="92" spans="1:5" ht="30">
      <c r="A92" s="10" t="s">
        <v>85</v>
      </c>
      <c r="B92" s="11">
        <v>7249</v>
      </c>
      <c r="C92" s="12">
        <v>-3602</v>
      </c>
      <c r="D92" s="11">
        <v>3647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15072</v>
      </c>
      <c r="C94" s="17">
        <v>-20196</v>
      </c>
      <c r="D94" s="16">
        <v>-5124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814453</v>
      </c>
      <c r="C96" s="17">
        <f>SUM(C94,C84,C65,C58,C48,C34,C23,C12,C4)</f>
        <v>-236734</v>
      </c>
      <c r="D96" s="16">
        <f>SUM(D94,D84,D65,D58,D48,D34,D23,D12,D4)</f>
        <v>577719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48750</v>
      </c>
      <c r="C98" s="17">
        <v>-84287</v>
      </c>
      <c r="D98" s="16">
        <v>-35537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863203</v>
      </c>
      <c r="C100" s="17">
        <f>SUM(C96,C98)</f>
        <v>-321021</v>
      </c>
      <c r="D100" s="16">
        <f t="shared" ref="D100" si="0">SUM(B100:C100)</f>
        <v>542182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103064</v>
      </c>
      <c r="C4" s="9">
        <v>-8588</v>
      </c>
      <c r="D4" s="8">
        <v>94476</v>
      </c>
      <c r="E4" s="28"/>
      <c r="F4" s="26"/>
    </row>
    <row r="5" spans="1:6">
      <c r="A5" s="10" t="s">
        <v>6</v>
      </c>
      <c r="B5" s="11">
        <v>8297</v>
      </c>
      <c r="C5" s="12">
        <v>-526</v>
      </c>
      <c r="D5" s="11">
        <v>7771</v>
      </c>
      <c r="E5" s="29"/>
      <c r="F5" s="26"/>
    </row>
    <row r="6" spans="1:6">
      <c r="A6" s="10" t="s">
        <v>7</v>
      </c>
      <c r="B6" s="11">
        <v>36281</v>
      </c>
      <c r="C6" s="12">
        <v>-2177</v>
      </c>
      <c r="D6" s="11">
        <v>34104</v>
      </c>
      <c r="F6" s="26"/>
    </row>
    <row r="7" spans="1:6">
      <c r="A7" s="10" t="s">
        <v>8</v>
      </c>
      <c r="B7" s="11">
        <v>41930</v>
      </c>
      <c r="C7" s="12">
        <v>-2740</v>
      </c>
      <c r="D7" s="11">
        <v>39190</v>
      </c>
      <c r="F7" s="26"/>
    </row>
    <row r="8" spans="1:6">
      <c r="A8" s="10" t="s">
        <v>9</v>
      </c>
      <c r="B8" s="11">
        <v>14229</v>
      </c>
      <c r="C8" s="12">
        <v>-3118</v>
      </c>
      <c r="D8" s="11">
        <v>11111</v>
      </c>
      <c r="F8" s="26"/>
    </row>
    <row r="9" spans="1:6">
      <c r="A9" s="10" t="s">
        <v>10</v>
      </c>
      <c r="B9" s="11">
        <v>2226</v>
      </c>
      <c r="C9" s="12">
        <v>-27</v>
      </c>
      <c r="D9" s="11">
        <v>2199</v>
      </c>
      <c r="F9" s="26"/>
    </row>
    <row r="10" spans="1:6">
      <c r="A10" s="10" t="s">
        <v>11</v>
      </c>
      <c r="B10" s="11">
        <v>101</v>
      </c>
      <c r="C10" s="12">
        <v>0</v>
      </c>
      <c r="D10" s="11">
        <v>101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11473</v>
      </c>
      <c r="C12" s="17">
        <v>-1293</v>
      </c>
      <c r="D12" s="16">
        <v>10180</v>
      </c>
      <c r="E12" s="28"/>
      <c r="F12" s="26"/>
    </row>
    <row r="13" spans="1:6">
      <c r="A13" s="10" t="s">
        <v>13</v>
      </c>
      <c r="B13" s="11">
        <v>280</v>
      </c>
      <c r="C13" s="12">
        <v>0</v>
      </c>
      <c r="D13" s="11">
        <v>280</v>
      </c>
      <c r="E13" s="29"/>
      <c r="F13" s="26"/>
    </row>
    <row r="14" spans="1:6">
      <c r="A14" s="10" t="s">
        <v>14</v>
      </c>
      <c r="B14" s="11">
        <v>2442</v>
      </c>
      <c r="C14" s="12">
        <v>-981</v>
      </c>
      <c r="D14" s="11">
        <v>1461</v>
      </c>
      <c r="F14" s="26"/>
    </row>
    <row r="15" spans="1:6">
      <c r="A15" s="10" t="s">
        <v>15</v>
      </c>
      <c r="B15" s="11">
        <v>2420</v>
      </c>
      <c r="C15" s="12">
        <v>-43</v>
      </c>
      <c r="D15" s="11">
        <v>2377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348</v>
      </c>
      <c r="C17" s="12">
        <v>-19</v>
      </c>
      <c r="D17" s="11">
        <v>329</v>
      </c>
      <c r="F17" s="26"/>
    </row>
    <row r="18" spans="1:6">
      <c r="A18" s="10" t="s">
        <v>18</v>
      </c>
      <c r="B18" s="11">
        <v>429</v>
      </c>
      <c r="C18" s="12">
        <v>-83</v>
      </c>
      <c r="D18" s="11">
        <v>346</v>
      </c>
      <c r="F18" s="26"/>
    </row>
    <row r="19" spans="1:6">
      <c r="A19" s="10" t="s">
        <v>19</v>
      </c>
      <c r="B19" s="11">
        <v>2484</v>
      </c>
      <c r="C19" s="12">
        <v>18</v>
      </c>
      <c r="D19" s="11">
        <v>2502</v>
      </c>
      <c r="F19" s="26"/>
    </row>
    <row r="20" spans="1:6">
      <c r="A20" s="10" t="s">
        <v>20</v>
      </c>
      <c r="B20" s="11">
        <v>2470</v>
      </c>
      <c r="C20" s="12">
        <v>-104</v>
      </c>
      <c r="D20" s="11">
        <v>2366</v>
      </c>
      <c r="F20" s="26"/>
    </row>
    <row r="21" spans="1:6">
      <c r="A21" s="10" t="s">
        <v>21</v>
      </c>
      <c r="B21" s="11">
        <v>600</v>
      </c>
      <c r="C21" s="12">
        <v>-81</v>
      </c>
      <c r="D21" s="11">
        <v>519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60037</v>
      </c>
      <c r="C23" s="17">
        <v>-19306</v>
      </c>
      <c r="D23" s="16">
        <v>40731</v>
      </c>
      <c r="E23" s="28"/>
      <c r="F23" s="26"/>
    </row>
    <row r="24" spans="1:6">
      <c r="A24" s="10" t="s">
        <v>23</v>
      </c>
      <c r="B24" s="11">
        <v>440</v>
      </c>
      <c r="C24" s="12">
        <v>0</v>
      </c>
      <c r="D24" s="11">
        <v>440</v>
      </c>
      <c r="E24" s="29"/>
      <c r="F24" s="26"/>
    </row>
    <row r="25" spans="1:6">
      <c r="A25" s="10" t="s">
        <v>24</v>
      </c>
      <c r="B25" s="11">
        <v>20</v>
      </c>
      <c r="C25" s="12">
        <v>0</v>
      </c>
      <c r="D25" s="11">
        <v>20</v>
      </c>
      <c r="E25" s="29"/>
      <c r="F25" s="26"/>
    </row>
    <row r="26" spans="1:6">
      <c r="A26" s="10" t="s">
        <v>25</v>
      </c>
      <c r="B26" s="11">
        <v>11359</v>
      </c>
      <c r="C26" s="12">
        <v>-379</v>
      </c>
      <c r="D26" s="11">
        <v>10980</v>
      </c>
      <c r="F26" s="26"/>
    </row>
    <row r="27" spans="1:6">
      <c r="A27" s="18" t="s">
        <v>26</v>
      </c>
      <c r="B27" s="11">
        <v>27098</v>
      </c>
      <c r="C27" s="12">
        <v>-10499</v>
      </c>
      <c r="D27" s="11">
        <v>16599</v>
      </c>
      <c r="E27" s="30"/>
      <c r="F27" s="26"/>
    </row>
    <row r="28" spans="1:6">
      <c r="A28" s="18" t="s">
        <v>27</v>
      </c>
      <c r="B28" s="11">
        <v>3356</v>
      </c>
      <c r="C28" s="12">
        <v>-674</v>
      </c>
      <c r="D28" s="11">
        <v>2682</v>
      </c>
      <c r="F28" s="26"/>
    </row>
    <row r="29" spans="1:6">
      <c r="A29" s="10" t="s">
        <v>28</v>
      </c>
      <c r="B29" s="11">
        <v>13365</v>
      </c>
      <c r="C29" s="12">
        <v>-4961</v>
      </c>
      <c r="D29" s="11">
        <v>8404</v>
      </c>
      <c r="F29" s="26"/>
    </row>
    <row r="30" spans="1:6">
      <c r="A30" s="10" t="s">
        <v>29</v>
      </c>
      <c r="B30" s="11">
        <v>2010</v>
      </c>
      <c r="C30" s="12">
        <v>-985</v>
      </c>
      <c r="D30" s="11">
        <v>1025</v>
      </c>
      <c r="F30" s="26"/>
    </row>
    <row r="31" spans="1:6">
      <c r="A31" s="10" t="s">
        <v>30</v>
      </c>
      <c r="B31" s="11">
        <v>710</v>
      </c>
      <c r="C31" s="12">
        <v>-263</v>
      </c>
      <c r="D31" s="11">
        <v>447</v>
      </c>
      <c r="F31" s="26"/>
    </row>
    <row r="32" spans="1:6">
      <c r="A32" s="10" t="s">
        <v>31</v>
      </c>
      <c r="B32" s="11">
        <v>1679</v>
      </c>
      <c r="C32" s="12">
        <v>-1545</v>
      </c>
      <c r="D32" s="11">
        <v>134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11549</v>
      </c>
      <c r="C34" s="17">
        <v>-4569</v>
      </c>
      <c r="D34" s="16">
        <v>6980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1808</v>
      </c>
      <c r="C36" s="12">
        <v>-288</v>
      </c>
      <c r="D36" s="11">
        <v>1520</v>
      </c>
      <c r="F36" s="26"/>
    </row>
    <row r="37" spans="1:6">
      <c r="A37" s="10" t="s">
        <v>34</v>
      </c>
      <c r="B37" s="11">
        <v>2139</v>
      </c>
      <c r="C37" s="12">
        <v>-790</v>
      </c>
      <c r="D37" s="11">
        <v>1349</v>
      </c>
      <c r="E37" s="31"/>
      <c r="F37" s="26"/>
    </row>
    <row r="38" spans="1:6">
      <c r="A38" s="10" t="s">
        <v>35</v>
      </c>
      <c r="B38" s="11">
        <v>2927</v>
      </c>
      <c r="C38" s="12">
        <v>-465</v>
      </c>
      <c r="D38" s="11">
        <v>2462</v>
      </c>
      <c r="F38" s="25"/>
    </row>
    <row r="39" spans="1:6">
      <c r="A39" s="10" t="s">
        <v>36</v>
      </c>
      <c r="B39" s="11">
        <v>178</v>
      </c>
      <c r="C39" s="12">
        <v>0</v>
      </c>
      <c r="D39" s="11">
        <v>178</v>
      </c>
      <c r="F39" s="26"/>
    </row>
    <row r="40" spans="1:6">
      <c r="A40" s="10" t="s">
        <v>37</v>
      </c>
      <c r="B40" s="11">
        <v>403</v>
      </c>
      <c r="C40" s="12">
        <v>-35</v>
      </c>
      <c r="D40" s="11">
        <v>368</v>
      </c>
      <c r="F40" s="32"/>
    </row>
    <row r="41" spans="1:6">
      <c r="A41" s="10" t="s">
        <v>38</v>
      </c>
      <c r="B41" s="11">
        <v>1693</v>
      </c>
      <c r="C41" s="12">
        <v>-2218</v>
      </c>
      <c r="D41" s="11">
        <v>-525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1584</v>
      </c>
      <c r="C43" s="12">
        <v>-395</v>
      </c>
      <c r="D43" s="11">
        <v>1189</v>
      </c>
      <c r="F43" s="26"/>
    </row>
    <row r="44" spans="1:6">
      <c r="A44" s="10" t="s">
        <v>41</v>
      </c>
      <c r="B44" s="11">
        <v>817</v>
      </c>
      <c r="C44" s="12">
        <v>-378</v>
      </c>
      <c r="D44" s="11">
        <v>439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15139</v>
      </c>
      <c r="C48" s="17">
        <v>-2649</v>
      </c>
      <c r="D48" s="16">
        <v>12490</v>
      </c>
      <c r="E48" s="28"/>
      <c r="F48" s="26"/>
    </row>
    <row r="49" spans="1:6">
      <c r="A49" s="10" t="s">
        <v>45</v>
      </c>
      <c r="B49" s="11">
        <v>749</v>
      </c>
      <c r="C49" s="12">
        <v>-814</v>
      </c>
      <c r="D49" s="11">
        <v>-65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821</v>
      </c>
      <c r="C51" s="12">
        <v>-666</v>
      </c>
      <c r="D51" s="11">
        <v>155</v>
      </c>
      <c r="F51" s="26"/>
    </row>
    <row r="52" spans="1:6">
      <c r="A52" s="10" t="s">
        <v>48</v>
      </c>
      <c r="B52" s="11">
        <v>998</v>
      </c>
      <c r="C52" s="12">
        <v>-122</v>
      </c>
      <c r="D52" s="11">
        <v>876</v>
      </c>
      <c r="F52" s="26"/>
    </row>
    <row r="53" spans="1:6">
      <c r="A53" s="10" t="s">
        <v>49</v>
      </c>
      <c r="B53" s="11">
        <v>946</v>
      </c>
      <c r="C53" s="12">
        <v>-50</v>
      </c>
      <c r="D53" s="11">
        <v>896</v>
      </c>
      <c r="F53" s="26"/>
    </row>
    <row r="54" spans="1:6">
      <c r="A54" s="10" t="s">
        <v>50</v>
      </c>
      <c r="B54" s="11">
        <v>5635</v>
      </c>
      <c r="C54" s="12">
        <v>-740</v>
      </c>
      <c r="D54" s="11">
        <v>4895</v>
      </c>
    </row>
    <row r="55" spans="1:6">
      <c r="A55" s="10" t="s">
        <v>51</v>
      </c>
      <c r="B55" s="11">
        <v>4078</v>
      </c>
      <c r="C55" s="12">
        <v>-250</v>
      </c>
      <c r="D55" s="11">
        <v>3828</v>
      </c>
    </row>
    <row r="56" spans="1:6">
      <c r="A56" s="10" t="s">
        <v>52</v>
      </c>
      <c r="B56" s="11">
        <v>1912</v>
      </c>
      <c r="C56" s="12">
        <v>-7</v>
      </c>
      <c r="D56" s="11">
        <v>1905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4749</v>
      </c>
      <c r="C58" s="17">
        <v>-2147</v>
      </c>
      <c r="D58" s="16">
        <v>2602</v>
      </c>
      <c r="E58" s="28"/>
    </row>
    <row r="59" spans="1:6">
      <c r="A59" s="10" t="s">
        <v>55</v>
      </c>
      <c r="B59" s="11">
        <v>753</v>
      </c>
      <c r="C59" s="12">
        <v>-736</v>
      </c>
      <c r="D59" s="11">
        <v>17</v>
      </c>
    </row>
    <row r="60" spans="1:6">
      <c r="A60" s="10" t="s">
        <v>56</v>
      </c>
      <c r="B60" s="11">
        <v>762</v>
      </c>
      <c r="C60" s="12">
        <v>-623</v>
      </c>
      <c r="D60" s="11">
        <v>139</v>
      </c>
    </row>
    <row r="61" spans="1:6">
      <c r="A61" s="10" t="s">
        <v>57</v>
      </c>
      <c r="B61" s="11">
        <v>1142</v>
      </c>
      <c r="C61" s="12">
        <v>-265</v>
      </c>
      <c r="D61" s="11">
        <v>877</v>
      </c>
    </row>
    <row r="62" spans="1:6">
      <c r="A62" s="10" t="s">
        <v>58</v>
      </c>
      <c r="B62" s="11">
        <v>588</v>
      </c>
      <c r="C62" s="12">
        <v>-74</v>
      </c>
      <c r="D62" s="11">
        <v>514</v>
      </c>
    </row>
    <row r="63" spans="1:6">
      <c r="A63" s="10" t="s">
        <v>59</v>
      </c>
      <c r="B63" s="11">
        <v>1504</v>
      </c>
      <c r="C63" s="12">
        <v>-449</v>
      </c>
      <c r="D63" s="11">
        <v>1055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15246</v>
      </c>
      <c r="C65" s="17">
        <v>-8637</v>
      </c>
      <c r="D65" s="16">
        <v>6609</v>
      </c>
      <c r="E65" s="28"/>
    </row>
    <row r="66" spans="1:5">
      <c r="A66" s="10" t="s">
        <v>60</v>
      </c>
      <c r="B66" s="11">
        <v>558</v>
      </c>
      <c r="C66" s="12">
        <v>-385</v>
      </c>
      <c r="D66" s="11">
        <v>173</v>
      </c>
      <c r="E66" s="28"/>
    </row>
    <row r="67" spans="1:5">
      <c r="A67" s="10" t="s">
        <v>61</v>
      </c>
      <c r="B67" s="11">
        <v>104</v>
      </c>
      <c r="C67" s="12">
        <v>-83</v>
      </c>
      <c r="D67" s="11">
        <v>21</v>
      </c>
      <c r="E67" s="28"/>
    </row>
    <row r="68" spans="1:5">
      <c r="A68" s="10" t="s">
        <v>62</v>
      </c>
      <c r="B68" s="11">
        <v>73</v>
      </c>
      <c r="C68" s="12">
        <v>-31</v>
      </c>
      <c r="D68" s="11">
        <v>42</v>
      </c>
      <c r="E68" s="28"/>
    </row>
    <row r="69" spans="1:5">
      <c r="A69" s="10" t="s">
        <v>63</v>
      </c>
      <c r="B69" s="11">
        <v>430</v>
      </c>
      <c r="C69" s="12">
        <v>-314</v>
      </c>
      <c r="D69" s="11">
        <v>116</v>
      </c>
    </row>
    <row r="70" spans="1:5">
      <c r="A70" s="10" t="s">
        <v>64</v>
      </c>
      <c r="B70" s="11">
        <v>235</v>
      </c>
      <c r="C70" s="12">
        <v>-183</v>
      </c>
      <c r="D70" s="11">
        <v>52</v>
      </c>
    </row>
    <row r="71" spans="1:5">
      <c r="A71" s="10" t="s">
        <v>65</v>
      </c>
      <c r="B71" s="11">
        <v>114</v>
      </c>
      <c r="C71" s="12">
        <v>0</v>
      </c>
      <c r="D71" s="11">
        <v>114</v>
      </c>
    </row>
    <row r="72" spans="1:5">
      <c r="A72" s="10" t="s">
        <v>66</v>
      </c>
      <c r="B72" s="11">
        <v>211</v>
      </c>
      <c r="C72" s="12">
        <v>-293</v>
      </c>
      <c r="D72" s="11">
        <v>-82</v>
      </c>
    </row>
    <row r="73" spans="1:5">
      <c r="A73" s="10" t="s">
        <v>67</v>
      </c>
      <c r="B73" s="11">
        <v>352</v>
      </c>
      <c r="C73" s="12">
        <v>-242</v>
      </c>
      <c r="D73" s="11">
        <v>110</v>
      </c>
    </row>
    <row r="74" spans="1:5">
      <c r="A74" s="10" t="s">
        <v>68</v>
      </c>
      <c r="B74" s="11">
        <v>174</v>
      </c>
      <c r="C74" s="12">
        <v>0</v>
      </c>
      <c r="D74" s="11">
        <v>174</v>
      </c>
    </row>
    <row r="75" spans="1:5">
      <c r="A75" s="10" t="s">
        <v>69</v>
      </c>
      <c r="B75" s="11">
        <v>261</v>
      </c>
      <c r="C75" s="12">
        <v>0</v>
      </c>
      <c r="D75" s="11">
        <v>261</v>
      </c>
    </row>
    <row r="76" spans="1:5">
      <c r="A76" s="10" t="s">
        <v>70</v>
      </c>
      <c r="B76" s="11">
        <v>434</v>
      </c>
      <c r="C76" s="12">
        <v>0</v>
      </c>
      <c r="D76" s="11">
        <v>434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58</v>
      </c>
      <c r="C78" s="12">
        <v>0</v>
      </c>
      <c r="D78" s="11">
        <v>58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2439</v>
      </c>
      <c r="C80" s="12">
        <v>-228</v>
      </c>
      <c r="D80" s="11">
        <v>2211</v>
      </c>
    </row>
    <row r="81" spans="1:5">
      <c r="A81" s="10" t="s">
        <v>75</v>
      </c>
      <c r="B81" s="11">
        <v>9803</v>
      </c>
      <c r="C81" s="12">
        <v>-6878</v>
      </c>
      <c r="D81" s="11">
        <v>2925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27765</v>
      </c>
      <c r="C84" s="17">
        <v>-19024</v>
      </c>
      <c r="D84" s="16">
        <v>8741</v>
      </c>
      <c r="E84" s="28"/>
    </row>
    <row r="85" spans="1:5">
      <c r="A85" s="10" t="s">
        <v>78</v>
      </c>
      <c r="B85" s="11">
        <v>705</v>
      </c>
      <c r="C85" s="12">
        <v>-646</v>
      </c>
      <c r="D85" s="11">
        <v>59</v>
      </c>
      <c r="E85" s="29"/>
    </row>
    <row r="86" spans="1:5">
      <c r="A86" s="10" t="s">
        <v>79</v>
      </c>
      <c r="B86" s="11">
        <v>7635</v>
      </c>
      <c r="C86" s="12">
        <v>-7413</v>
      </c>
      <c r="D86" s="11">
        <v>222</v>
      </c>
    </row>
    <row r="87" spans="1:5">
      <c r="A87" s="10" t="s">
        <v>80</v>
      </c>
      <c r="B87" s="11">
        <v>9091</v>
      </c>
      <c r="C87" s="12">
        <v>-8827</v>
      </c>
      <c r="D87" s="11">
        <v>264</v>
      </c>
      <c r="E87" s="30"/>
    </row>
    <row r="88" spans="1:5">
      <c r="A88" s="10" t="s">
        <v>81</v>
      </c>
      <c r="B88" s="11">
        <v>4206</v>
      </c>
      <c r="C88" s="12">
        <v>-2217</v>
      </c>
      <c r="D88" s="11">
        <v>1989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4292</v>
      </c>
      <c r="C91" s="12">
        <v>0</v>
      </c>
      <c r="D91" s="11">
        <v>4292</v>
      </c>
    </row>
    <row r="92" spans="1:5" ht="30">
      <c r="A92" s="10" t="s">
        <v>85</v>
      </c>
      <c r="B92" s="11">
        <v>1836</v>
      </c>
      <c r="C92" s="12">
        <v>79</v>
      </c>
      <c r="D92" s="11">
        <v>1915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249022</v>
      </c>
      <c r="C96" s="17">
        <f>SUM(C94,C84,C65,C58,C48,C34,C23,C12,C4)</f>
        <v>-66213</v>
      </c>
      <c r="D96" s="16">
        <f>SUM(D94,D84,D65,D58,D48,D34,D23,D12,D4)</f>
        <v>182809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9880</v>
      </c>
      <c r="C98" s="17">
        <v>-19874</v>
      </c>
      <c r="D98" s="16">
        <v>-9994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258902</v>
      </c>
      <c r="C100" s="17">
        <f>SUM(C96,C98)</f>
        <v>-86087</v>
      </c>
      <c r="D100" s="16">
        <f t="shared" ref="D100" si="0">SUM(B100:C100)</f>
        <v>172815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98327</v>
      </c>
      <c r="C4" s="9">
        <v>-9987</v>
      </c>
      <c r="D4" s="8">
        <v>88340</v>
      </c>
      <c r="E4" s="28"/>
      <c r="F4" s="26"/>
    </row>
    <row r="5" spans="1:6">
      <c r="A5" s="10" t="s">
        <v>6</v>
      </c>
      <c r="B5" s="11">
        <v>8996</v>
      </c>
      <c r="C5" s="12">
        <v>-700</v>
      </c>
      <c r="D5" s="11">
        <v>8296</v>
      </c>
      <c r="E5" s="29"/>
      <c r="F5" s="26"/>
    </row>
    <row r="6" spans="1:6">
      <c r="A6" s="10" t="s">
        <v>7</v>
      </c>
      <c r="B6" s="11">
        <v>41272</v>
      </c>
      <c r="C6" s="12">
        <v>-4412</v>
      </c>
      <c r="D6" s="11">
        <v>36860</v>
      </c>
      <c r="F6" s="26"/>
    </row>
    <row r="7" spans="1:6">
      <c r="A7" s="10" t="s">
        <v>8</v>
      </c>
      <c r="B7" s="11">
        <v>35605</v>
      </c>
      <c r="C7" s="12">
        <v>-4298</v>
      </c>
      <c r="D7" s="11">
        <v>31307</v>
      </c>
      <c r="F7" s="26"/>
    </row>
    <row r="8" spans="1:6">
      <c r="A8" s="10" t="s">
        <v>9</v>
      </c>
      <c r="B8" s="11">
        <v>11292</v>
      </c>
      <c r="C8" s="12">
        <v>-215</v>
      </c>
      <c r="D8" s="11">
        <v>11077</v>
      </c>
      <c r="F8" s="26"/>
    </row>
    <row r="9" spans="1:6">
      <c r="A9" s="10" t="s">
        <v>10</v>
      </c>
      <c r="B9" s="11">
        <v>1142</v>
      </c>
      <c r="C9" s="12">
        <v>-87</v>
      </c>
      <c r="D9" s="11">
        <v>1055</v>
      </c>
      <c r="F9" s="26"/>
    </row>
    <row r="10" spans="1:6">
      <c r="A10" s="10" t="s">
        <v>11</v>
      </c>
      <c r="B10" s="11">
        <v>20</v>
      </c>
      <c r="C10" s="12">
        <v>-275</v>
      </c>
      <c r="D10" s="11">
        <v>-255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13337</v>
      </c>
      <c r="C12" s="17">
        <v>-750</v>
      </c>
      <c r="D12" s="16">
        <v>12587</v>
      </c>
      <c r="E12" s="28"/>
      <c r="F12" s="26"/>
    </row>
    <row r="13" spans="1:6">
      <c r="A13" s="10" t="s">
        <v>13</v>
      </c>
      <c r="B13" s="11">
        <v>282</v>
      </c>
      <c r="C13" s="12">
        <v>-67</v>
      </c>
      <c r="D13" s="11">
        <v>215</v>
      </c>
      <c r="E13" s="29"/>
      <c r="F13" s="26"/>
    </row>
    <row r="14" spans="1:6">
      <c r="A14" s="10" t="s">
        <v>14</v>
      </c>
      <c r="B14" s="11">
        <v>1154</v>
      </c>
      <c r="C14" s="12">
        <v>-267</v>
      </c>
      <c r="D14" s="11">
        <v>887</v>
      </c>
      <c r="F14" s="26"/>
    </row>
    <row r="15" spans="1:6">
      <c r="A15" s="10" t="s">
        <v>15</v>
      </c>
      <c r="B15" s="11">
        <v>2464</v>
      </c>
      <c r="C15" s="12">
        <v>-81</v>
      </c>
      <c r="D15" s="11">
        <v>2383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199</v>
      </c>
      <c r="C17" s="12">
        <v>-59</v>
      </c>
      <c r="D17" s="11">
        <v>140</v>
      </c>
      <c r="F17" s="26"/>
    </row>
    <row r="18" spans="1:6">
      <c r="A18" s="10" t="s">
        <v>18</v>
      </c>
      <c r="B18" s="11">
        <v>204</v>
      </c>
      <c r="C18" s="12">
        <v>0</v>
      </c>
      <c r="D18" s="11">
        <v>204</v>
      </c>
      <c r="F18" s="26"/>
    </row>
    <row r="19" spans="1:6">
      <c r="A19" s="10" t="s">
        <v>19</v>
      </c>
      <c r="B19" s="11">
        <v>4499</v>
      </c>
      <c r="C19" s="12">
        <v>-177</v>
      </c>
      <c r="D19" s="11">
        <v>4322</v>
      </c>
      <c r="F19" s="26"/>
    </row>
    <row r="20" spans="1:6">
      <c r="A20" s="10" t="s">
        <v>20</v>
      </c>
      <c r="B20" s="11">
        <v>3880</v>
      </c>
      <c r="C20" s="12">
        <v>-90</v>
      </c>
      <c r="D20" s="11">
        <v>3790</v>
      </c>
      <c r="F20" s="26"/>
    </row>
    <row r="21" spans="1:6">
      <c r="A21" s="10" t="s">
        <v>21</v>
      </c>
      <c r="B21" s="11">
        <v>655</v>
      </c>
      <c r="C21" s="12">
        <v>-9</v>
      </c>
      <c r="D21" s="11">
        <v>646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84188</v>
      </c>
      <c r="C23" s="17">
        <v>-25232</v>
      </c>
      <c r="D23" s="16">
        <v>58956</v>
      </c>
      <c r="E23" s="28"/>
      <c r="F23" s="26"/>
    </row>
    <row r="24" spans="1:6">
      <c r="A24" s="10" t="s">
        <v>23</v>
      </c>
      <c r="B24" s="11">
        <v>1091</v>
      </c>
      <c r="C24" s="12">
        <v>-31</v>
      </c>
      <c r="D24" s="11">
        <v>1060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19181</v>
      </c>
      <c r="C26" s="12">
        <v>-648</v>
      </c>
      <c r="D26" s="11">
        <v>18533</v>
      </c>
      <c r="F26" s="26"/>
    </row>
    <row r="27" spans="1:6">
      <c r="A27" s="18" t="s">
        <v>26</v>
      </c>
      <c r="B27" s="11">
        <v>37891</v>
      </c>
      <c r="C27" s="12">
        <v>-15224</v>
      </c>
      <c r="D27" s="11">
        <v>22667</v>
      </c>
      <c r="E27" s="30"/>
      <c r="F27" s="26"/>
    </row>
    <row r="28" spans="1:6">
      <c r="A28" s="18" t="s">
        <v>27</v>
      </c>
      <c r="B28" s="11">
        <v>5494</v>
      </c>
      <c r="C28" s="12">
        <v>-1030</v>
      </c>
      <c r="D28" s="11">
        <v>4464</v>
      </c>
      <c r="F28" s="26"/>
    </row>
    <row r="29" spans="1:6">
      <c r="A29" s="10" t="s">
        <v>28</v>
      </c>
      <c r="B29" s="11">
        <v>13489</v>
      </c>
      <c r="C29" s="12">
        <v>-4448</v>
      </c>
      <c r="D29" s="11">
        <v>9041</v>
      </c>
      <c r="F29" s="26"/>
    </row>
    <row r="30" spans="1:6">
      <c r="A30" s="10" t="s">
        <v>29</v>
      </c>
      <c r="B30" s="11">
        <v>3426</v>
      </c>
      <c r="C30" s="12">
        <v>-1471</v>
      </c>
      <c r="D30" s="11">
        <v>1955</v>
      </c>
      <c r="F30" s="26"/>
    </row>
    <row r="31" spans="1:6">
      <c r="A31" s="10" t="s">
        <v>30</v>
      </c>
      <c r="B31" s="11">
        <v>1703</v>
      </c>
      <c r="C31" s="12">
        <v>-524</v>
      </c>
      <c r="D31" s="11">
        <v>1179</v>
      </c>
      <c r="F31" s="26"/>
    </row>
    <row r="32" spans="1:6">
      <c r="A32" s="10" t="s">
        <v>31</v>
      </c>
      <c r="B32" s="11">
        <v>1913</v>
      </c>
      <c r="C32" s="12">
        <v>-1856</v>
      </c>
      <c r="D32" s="11">
        <v>57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6400</v>
      </c>
      <c r="C34" s="17">
        <v>-285</v>
      </c>
      <c r="D34" s="16">
        <v>6115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1358</v>
      </c>
      <c r="C36" s="12">
        <v>0</v>
      </c>
      <c r="D36" s="11">
        <v>1358</v>
      </c>
      <c r="F36" s="26"/>
    </row>
    <row r="37" spans="1:6">
      <c r="A37" s="10" t="s">
        <v>34</v>
      </c>
      <c r="B37" s="11">
        <v>1664</v>
      </c>
      <c r="C37" s="12">
        <v>-244</v>
      </c>
      <c r="D37" s="11">
        <v>1420</v>
      </c>
      <c r="E37" s="31"/>
      <c r="F37" s="26"/>
    </row>
    <row r="38" spans="1:6">
      <c r="A38" s="10" t="s">
        <v>35</v>
      </c>
      <c r="B38" s="11">
        <v>726</v>
      </c>
      <c r="C38" s="12">
        <v>-15</v>
      </c>
      <c r="D38" s="11">
        <v>711</v>
      </c>
      <c r="F38" s="25"/>
    </row>
    <row r="39" spans="1:6">
      <c r="A39" s="10" t="s">
        <v>36</v>
      </c>
      <c r="B39" s="11">
        <v>151</v>
      </c>
      <c r="C39" s="12">
        <v>0</v>
      </c>
      <c r="D39" s="11">
        <v>151</v>
      </c>
      <c r="F39" s="26"/>
    </row>
    <row r="40" spans="1:6">
      <c r="A40" s="10" t="s">
        <v>37</v>
      </c>
      <c r="B40" s="11">
        <v>592</v>
      </c>
      <c r="C40" s="12">
        <v>-26</v>
      </c>
      <c r="D40" s="11">
        <v>566</v>
      </c>
      <c r="F40" s="32"/>
    </row>
    <row r="41" spans="1:6">
      <c r="A41" s="10" t="s">
        <v>38</v>
      </c>
      <c r="B41" s="11">
        <v>98</v>
      </c>
      <c r="C41" s="12">
        <v>0</v>
      </c>
      <c r="D41" s="11">
        <v>98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1811</v>
      </c>
      <c r="C43" s="12">
        <v>0</v>
      </c>
      <c r="D43" s="11">
        <v>1811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12661</v>
      </c>
      <c r="C48" s="17">
        <v>-2246</v>
      </c>
      <c r="D48" s="16">
        <v>10415</v>
      </c>
      <c r="E48" s="28"/>
      <c r="F48" s="26"/>
    </row>
    <row r="49" spans="1:6">
      <c r="A49" s="10" t="s">
        <v>45</v>
      </c>
      <c r="B49" s="11">
        <v>1027</v>
      </c>
      <c r="C49" s="12">
        <v>-1656</v>
      </c>
      <c r="D49" s="11">
        <v>-629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1366</v>
      </c>
      <c r="C52" s="12">
        <v>-129</v>
      </c>
      <c r="D52" s="11">
        <v>1237</v>
      </c>
      <c r="F52" s="26"/>
    </row>
    <row r="53" spans="1:6">
      <c r="A53" s="10" t="s">
        <v>49</v>
      </c>
      <c r="B53" s="11">
        <v>347</v>
      </c>
      <c r="C53" s="12">
        <v>-3</v>
      </c>
      <c r="D53" s="11">
        <v>344</v>
      </c>
      <c r="F53" s="26"/>
    </row>
    <row r="54" spans="1:6">
      <c r="A54" s="10" t="s">
        <v>50</v>
      </c>
      <c r="B54" s="11">
        <v>2356</v>
      </c>
      <c r="C54" s="12">
        <v>-372</v>
      </c>
      <c r="D54" s="11">
        <v>1984</v>
      </c>
    </row>
    <row r="55" spans="1:6">
      <c r="A55" s="10" t="s">
        <v>51</v>
      </c>
      <c r="B55" s="11">
        <v>5634</v>
      </c>
      <c r="C55" s="12">
        <v>-86</v>
      </c>
      <c r="D55" s="11">
        <v>5548</v>
      </c>
    </row>
    <row r="56" spans="1:6">
      <c r="A56" s="10" t="s">
        <v>52</v>
      </c>
      <c r="B56" s="11">
        <v>1931</v>
      </c>
      <c r="C56" s="12">
        <v>0</v>
      </c>
      <c r="D56" s="11">
        <v>1931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4603</v>
      </c>
      <c r="C58" s="17">
        <v>-1111</v>
      </c>
      <c r="D58" s="16">
        <v>3492</v>
      </c>
      <c r="E58" s="28"/>
    </row>
    <row r="59" spans="1:6">
      <c r="A59" s="10" t="s">
        <v>55</v>
      </c>
      <c r="B59" s="11">
        <v>442</v>
      </c>
      <c r="C59" s="12">
        <v>-326</v>
      </c>
      <c r="D59" s="11">
        <v>116</v>
      </c>
    </row>
    <row r="60" spans="1:6">
      <c r="A60" s="10" t="s">
        <v>56</v>
      </c>
      <c r="B60" s="11">
        <v>482</v>
      </c>
      <c r="C60" s="12">
        <v>-224</v>
      </c>
      <c r="D60" s="11">
        <v>258</v>
      </c>
    </row>
    <row r="61" spans="1:6">
      <c r="A61" s="10" t="s">
        <v>57</v>
      </c>
      <c r="B61" s="11">
        <v>322</v>
      </c>
      <c r="C61" s="12">
        <v>0</v>
      </c>
      <c r="D61" s="11">
        <v>322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3357</v>
      </c>
      <c r="C63" s="12">
        <v>-561</v>
      </c>
      <c r="D63" s="11">
        <v>2796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28133</v>
      </c>
      <c r="C65" s="17">
        <v>-18462</v>
      </c>
      <c r="D65" s="16">
        <v>9671</v>
      </c>
      <c r="E65" s="28"/>
    </row>
    <row r="66" spans="1:5">
      <c r="A66" s="10" t="s">
        <v>60</v>
      </c>
      <c r="B66" s="11">
        <v>804</v>
      </c>
      <c r="C66" s="12">
        <v>-815</v>
      </c>
      <c r="D66" s="11">
        <v>-11</v>
      </c>
      <c r="E66" s="28"/>
    </row>
    <row r="67" spans="1:5">
      <c r="A67" s="10" t="s">
        <v>61</v>
      </c>
      <c r="B67" s="11">
        <v>174</v>
      </c>
      <c r="C67" s="12">
        <v>0</v>
      </c>
      <c r="D67" s="11">
        <v>174</v>
      </c>
      <c r="E67" s="28"/>
    </row>
    <row r="68" spans="1:5">
      <c r="A68" s="10" t="s">
        <v>62</v>
      </c>
      <c r="B68" s="11">
        <v>404</v>
      </c>
      <c r="C68" s="12">
        <v>-7</v>
      </c>
      <c r="D68" s="11">
        <v>397</v>
      </c>
      <c r="E68" s="28"/>
    </row>
    <row r="69" spans="1:5">
      <c r="A69" s="10" t="s">
        <v>63</v>
      </c>
      <c r="B69" s="11">
        <v>869</v>
      </c>
      <c r="C69" s="12">
        <v>-590</v>
      </c>
      <c r="D69" s="11">
        <v>279</v>
      </c>
    </row>
    <row r="70" spans="1:5">
      <c r="A70" s="10" t="s">
        <v>64</v>
      </c>
      <c r="B70" s="11">
        <v>284</v>
      </c>
      <c r="C70" s="12">
        <v>-113</v>
      </c>
      <c r="D70" s="11">
        <v>171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412</v>
      </c>
      <c r="C72" s="12">
        <v>-488</v>
      </c>
      <c r="D72" s="11">
        <v>-76</v>
      </c>
    </row>
    <row r="73" spans="1:5">
      <c r="A73" s="10" t="s">
        <v>67</v>
      </c>
      <c r="B73" s="11">
        <v>131</v>
      </c>
      <c r="C73" s="12">
        <v>0</v>
      </c>
      <c r="D73" s="11">
        <v>131</v>
      </c>
    </row>
    <row r="74" spans="1:5">
      <c r="A74" s="10" t="s">
        <v>68</v>
      </c>
      <c r="B74" s="11">
        <v>158</v>
      </c>
      <c r="C74" s="12">
        <v>0</v>
      </c>
      <c r="D74" s="11">
        <v>158</v>
      </c>
    </row>
    <row r="75" spans="1:5">
      <c r="A75" s="10" t="s">
        <v>69</v>
      </c>
      <c r="B75" s="11">
        <v>234</v>
      </c>
      <c r="C75" s="12">
        <v>0</v>
      </c>
      <c r="D75" s="11">
        <v>234</v>
      </c>
    </row>
    <row r="76" spans="1:5">
      <c r="A76" s="10" t="s">
        <v>70</v>
      </c>
      <c r="B76" s="11">
        <v>305</v>
      </c>
      <c r="C76" s="12">
        <v>0</v>
      </c>
      <c r="D76" s="11">
        <v>305</v>
      </c>
    </row>
    <row r="77" spans="1:5">
      <c r="A77" s="10" t="s">
        <v>71</v>
      </c>
      <c r="B77" s="11">
        <v>397</v>
      </c>
      <c r="C77" s="12">
        <v>0</v>
      </c>
      <c r="D77" s="11">
        <v>397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348</v>
      </c>
      <c r="C79" s="12">
        <v>0</v>
      </c>
      <c r="D79" s="11">
        <v>348</v>
      </c>
    </row>
    <row r="80" spans="1:5">
      <c r="A80" s="10" t="s">
        <v>74</v>
      </c>
      <c r="B80" s="11">
        <v>4175</v>
      </c>
      <c r="C80" s="12">
        <v>0</v>
      </c>
      <c r="D80" s="11">
        <v>4175</v>
      </c>
    </row>
    <row r="81" spans="1:5">
      <c r="A81" s="10" t="s">
        <v>75</v>
      </c>
      <c r="B81" s="11">
        <v>2892</v>
      </c>
      <c r="C81" s="12">
        <v>0</v>
      </c>
      <c r="D81" s="11">
        <v>2892</v>
      </c>
    </row>
    <row r="82" spans="1:5">
      <c r="A82" s="10" t="s">
        <v>76</v>
      </c>
      <c r="B82" s="11">
        <v>16546</v>
      </c>
      <c r="C82" s="12">
        <v>-16449</v>
      </c>
      <c r="D82" s="11">
        <v>97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55801</v>
      </c>
      <c r="C84" s="17">
        <v>-46903</v>
      </c>
      <c r="D84" s="16">
        <v>8898</v>
      </c>
      <c r="E84" s="28"/>
    </row>
    <row r="85" spans="1:5">
      <c r="A85" s="10" t="s">
        <v>78</v>
      </c>
      <c r="B85" s="11">
        <v>618</v>
      </c>
      <c r="C85" s="12">
        <v>-448</v>
      </c>
      <c r="D85" s="11">
        <v>170</v>
      </c>
      <c r="E85" s="29"/>
    </row>
    <row r="86" spans="1:5">
      <c r="A86" s="10" t="s">
        <v>79</v>
      </c>
      <c r="B86" s="11">
        <v>23321</v>
      </c>
      <c r="C86" s="12">
        <v>-18979</v>
      </c>
      <c r="D86" s="11">
        <v>4342</v>
      </c>
    </row>
    <row r="87" spans="1:5">
      <c r="A87" s="10" t="s">
        <v>80</v>
      </c>
      <c r="B87" s="11">
        <v>22338</v>
      </c>
      <c r="C87" s="12">
        <v>-23974</v>
      </c>
      <c r="D87" s="11">
        <v>-1636</v>
      </c>
      <c r="E87" s="30"/>
    </row>
    <row r="88" spans="1:5">
      <c r="A88" s="10" t="s">
        <v>81</v>
      </c>
      <c r="B88" s="11">
        <v>3635</v>
      </c>
      <c r="C88" s="12">
        <v>-3008</v>
      </c>
      <c r="D88" s="11">
        <v>627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4058</v>
      </c>
      <c r="C91" s="12">
        <v>0</v>
      </c>
      <c r="D91" s="11">
        <v>4058</v>
      </c>
    </row>
    <row r="92" spans="1:5" ht="30">
      <c r="A92" s="10" t="s">
        <v>85</v>
      </c>
      <c r="B92" s="11">
        <v>1831</v>
      </c>
      <c r="C92" s="12">
        <v>-494</v>
      </c>
      <c r="D92" s="11">
        <v>1337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303450</v>
      </c>
      <c r="C96" s="17">
        <f>SUM(C94,C84,C65,C58,C48,C34,C23,C12,C4)</f>
        <v>-104976</v>
      </c>
      <c r="D96" s="16">
        <f>SUM(D94,D84,D65,D58,D48,D34,D23,D12,D4)</f>
        <v>198474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22666</v>
      </c>
      <c r="C98" s="17">
        <v>-41522</v>
      </c>
      <c r="D98" s="16">
        <v>-18856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326116</v>
      </c>
      <c r="C100" s="17">
        <f>SUM(C96,C98)</f>
        <v>-146498</v>
      </c>
      <c r="D100" s="16">
        <f t="shared" ref="D100" si="0">SUM(B100:C100)</f>
        <v>179618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190637</v>
      </c>
      <c r="C4" s="9">
        <v>-12073</v>
      </c>
      <c r="D4" s="8">
        <v>178564</v>
      </c>
      <c r="E4" s="28"/>
      <c r="F4" s="26"/>
    </row>
    <row r="5" spans="1:6">
      <c r="A5" s="10" t="s">
        <v>6</v>
      </c>
      <c r="B5" s="11">
        <v>9597</v>
      </c>
      <c r="C5" s="12">
        <v>-1145</v>
      </c>
      <c r="D5" s="11">
        <v>8452</v>
      </c>
      <c r="E5" s="29"/>
      <c r="F5" s="26"/>
    </row>
    <row r="6" spans="1:6">
      <c r="A6" s="10" t="s">
        <v>7</v>
      </c>
      <c r="B6" s="11">
        <v>85877</v>
      </c>
      <c r="C6" s="12">
        <v>-6729</v>
      </c>
      <c r="D6" s="11">
        <v>79148</v>
      </c>
      <c r="F6" s="26"/>
    </row>
    <row r="7" spans="1:6">
      <c r="A7" s="10" t="s">
        <v>8</v>
      </c>
      <c r="B7" s="11">
        <v>74884</v>
      </c>
      <c r="C7" s="12">
        <v>-3719</v>
      </c>
      <c r="D7" s="11">
        <v>71165</v>
      </c>
      <c r="F7" s="26"/>
    </row>
    <row r="8" spans="1:6">
      <c r="A8" s="10" t="s">
        <v>9</v>
      </c>
      <c r="B8" s="11">
        <v>18732</v>
      </c>
      <c r="C8" s="12">
        <v>-428</v>
      </c>
      <c r="D8" s="11">
        <v>18304</v>
      </c>
      <c r="F8" s="26"/>
    </row>
    <row r="9" spans="1:6">
      <c r="A9" s="10" t="s">
        <v>10</v>
      </c>
      <c r="B9" s="11">
        <v>1427</v>
      </c>
      <c r="C9" s="12">
        <v>-52</v>
      </c>
      <c r="D9" s="11">
        <v>1375</v>
      </c>
      <c r="F9" s="26"/>
    </row>
    <row r="10" spans="1:6">
      <c r="A10" s="10" t="s">
        <v>11</v>
      </c>
      <c r="B10" s="11">
        <v>120</v>
      </c>
      <c r="C10" s="12">
        <v>0</v>
      </c>
      <c r="D10" s="11">
        <v>120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15722</v>
      </c>
      <c r="C12" s="17">
        <v>-2425</v>
      </c>
      <c r="D12" s="16">
        <v>13297</v>
      </c>
      <c r="E12" s="28"/>
      <c r="F12" s="26"/>
    </row>
    <row r="13" spans="1:6">
      <c r="A13" s="10" t="s">
        <v>13</v>
      </c>
      <c r="B13" s="11">
        <v>107</v>
      </c>
      <c r="C13" s="12">
        <v>0</v>
      </c>
      <c r="D13" s="11">
        <v>107</v>
      </c>
      <c r="E13" s="29"/>
      <c r="F13" s="26"/>
    </row>
    <row r="14" spans="1:6">
      <c r="A14" s="10" t="s">
        <v>14</v>
      </c>
      <c r="B14" s="11">
        <v>1482</v>
      </c>
      <c r="C14" s="12">
        <v>-353</v>
      </c>
      <c r="D14" s="11">
        <v>1129</v>
      </c>
      <c r="F14" s="26"/>
    </row>
    <row r="15" spans="1:6">
      <c r="A15" s="10" t="s">
        <v>15</v>
      </c>
      <c r="B15" s="11">
        <v>1542</v>
      </c>
      <c r="C15" s="12">
        <v>-84</v>
      </c>
      <c r="D15" s="11">
        <v>1458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517</v>
      </c>
      <c r="C17" s="12">
        <v>-56</v>
      </c>
      <c r="D17" s="11">
        <v>461</v>
      </c>
      <c r="F17" s="26"/>
    </row>
    <row r="18" spans="1:6">
      <c r="A18" s="10" t="s">
        <v>18</v>
      </c>
      <c r="B18" s="11">
        <v>1948</v>
      </c>
      <c r="C18" s="12">
        <v>-228</v>
      </c>
      <c r="D18" s="11">
        <v>1720</v>
      </c>
      <c r="F18" s="26"/>
    </row>
    <row r="19" spans="1:6">
      <c r="A19" s="10" t="s">
        <v>19</v>
      </c>
      <c r="B19" s="11">
        <v>5878</v>
      </c>
      <c r="C19" s="12">
        <v>-1424</v>
      </c>
      <c r="D19" s="11">
        <v>4454</v>
      </c>
      <c r="F19" s="26"/>
    </row>
    <row r="20" spans="1:6">
      <c r="A20" s="10" t="s">
        <v>20</v>
      </c>
      <c r="B20" s="11">
        <v>4232</v>
      </c>
      <c r="C20" s="12">
        <v>-280</v>
      </c>
      <c r="D20" s="11">
        <v>3952</v>
      </c>
      <c r="F20" s="26"/>
    </row>
    <row r="21" spans="1:6">
      <c r="A21" s="10" t="s">
        <v>21</v>
      </c>
      <c r="B21" s="11">
        <v>16</v>
      </c>
      <c r="C21" s="12">
        <v>0</v>
      </c>
      <c r="D21" s="11">
        <v>16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118594</v>
      </c>
      <c r="C23" s="17">
        <v>-33991</v>
      </c>
      <c r="D23" s="16">
        <v>84603</v>
      </c>
      <c r="E23" s="28"/>
      <c r="F23" s="26"/>
    </row>
    <row r="24" spans="1:6">
      <c r="A24" s="10" t="s">
        <v>23</v>
      </c>
      <c r="B24" s="11">
        <v>4180</v>
      </c>
      <c r="C24" s="12">
        <v>-2168</v>
      </c>
      <c r="D24" s="11">
        <v>2012</v>
      </c>
      <c r="E24" s="29"/>
      <c r="F24" s="26"/>
    </row>
    <row r="25" spans="1:6">
      <c r="A25" s="10" t="s">
        <v>24</v>
      </c>
      <c r="B25" s="11">
        <v>41</v>
      </c>
      <c r="C25" s="12">
        <v>0</v>
      </c>
      <c r="D25" s="11">
        <v>41</v>
      </c>
      <c r="E25" s="29"/>
      <c r="F25" s="26"/>
    </row>
    <row r="26" spans="1:6">
      <c r="A26" s="10" t="s">
        <v>25</v>
      </c>
      <c r="B26" s="11">
        <v>25741</v>
      </c>
      <c r="C26" s="12">
        <v>-1237</v>
      </c>
      <c r="D26" s="11">
        <v>24504</v>
      </c>
      <c r="F26" s="26"/>
    </row>
    <row r="27" spans="1:6">
      <c r="A27" s="18" t="s">
        <v>26</v>
      </c>
      <c r="B27" s="11">
        <v>50233</v>
      </c>
      <c r="C27" s="12">
        <v>-15641</v>
      </c>
      <c r="D27" s="11">
        <v>34592</v>
      </c>
      <c r="E27" s="30"/>
      <c r="F27" s="26"/>
    </row>
    <row r="28" spans="1:6">
      <c r="A28" s="18" t="s">
        <v>27</v>
      </c>
      <c r="B28" s="11">
        <v>7268</v>
      </c>
      <c r="C28" s="12">
        <v>-1278</v>
      </c>
      <c r="D28" s="11">
        <v>5990</v>
      </c>
      <c r="F28" s="26"/>
    </row>
    <row r="29" spans="1:6">
      <c r="A29" s="10" t="s">
        <v>28</v>
      </c>
      <c r="B29" s="11">
        <v>20364</v>
      </c>
      <c r="C29" s="12">
        <v>-6517</v>
      </c>
      <c r="D29" s="11">
        <v>13847</v>
      </c>
      <c r="F29" s="26"/>
    </row>
    <row r="30" spans="1:6">
      <c r="A30" s="10" t="s">
        <v>29</v>
      </c>
      <c r="B30" s="11">
        <v>4680</v>
      </c>
      <c r="C30" s="12">
        <v>-2409</v>
      </c>
      <c r="D30" s="11">
        <v>2271</v>
      </c>
      <c r="F30" s="26"/>
    </row>
    <row r="31" spans="1:6">
      <c r="A31" s="10" t="s">
        <v>30</v>
      </c>
      <c r="B31" s="11">
        <v>2505</v>
      </c>
      <c r="C31" s="12">
        <v>-1612</v>
      </c>
      <c r="D31" s="11">
        <v>893</v>
      </c>
      <c r="F31" s="26"/>
    </row>
    <row r="32" spans="1:6">
      <c r="A32" s="10" t="s">
        <v>31</v>
      </c>
      <c r="B32" s="11">
        <v>3582</v>
      </c>
      <c r="C32" s="12">
        <v>-3129</v>
      </c>
      <c r="D32" s="11">
        <v>453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16552</v>
      </c>
      <c r="C34" s="17">
        <v>-1124</v>
      </c>
      <c r="D34" s="16">
        <v>15428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3817</v>
      </c>
      <c r="C36" s="12">
        <v>-281</v>
      </c>
      <c r="D36" s="11">
        <v>3536</v>
      </c>
      <c r="F36" s="26"/>
    </row>
    <row r="37" spans="1:6">
      <c r="A37" s="10" t="s">
        <v>34</v>
      </c>
      <c r="B37" s="11">
        <v>5176</v>
      </c>
      <c r="C37" s="12">
        <v>-174</v>
      </c>
      <c r="D37" s="11">
        <v>5002</v>
      </c>
      <c r="E37" s="31"/>
      <c r="F37" s="26"/>
    </row>
    <row r="38" spans="1:6">
      <c r="A38" s="10" t="s">
        <v>35</v>
      </c>
      <c r="B38" s="11">
        <v>2829</v>
      </c>
      <c r="C38" s="12">
        <v>-2</v>
      </c>
      <c r="D38" s="11">
        <v>2827</v>
      </c>
      <c r="F38" s="25"/>
    </row>
    <row r="39" spans="1:6">
      <c r="A39" s="10" t="s">
        <v>36</v>
      </c>
      <c r="B39" s="11">
        <v>363</v>
      </c>
      <c r="C39" s="12">
        <v>0</v>
      </c>
      <c r="D39" s="11">
        <v>363</v>
      </c>
      <c r="F39" s="26"/>
    </row>
    <row r="40" spans="1:6">
      <c r="A40" s="10" t="s">
        <v>37</v>
      </c>
      <c r="B40" s="11">
        <v>682</v>
      </c>
      <c r="C40" s="12">
        <v>-2</v>
      </c>
      <c r="D40" s="11">
        <v>680</v>
      </c>
      <c r="F40" s="32"/>
    </row>
    <row r="41" spans="1:6">
      <c r="A41" s="10" t="s">
        <v>38</v>
      </c>
      <c r="B41" s="11">
        <v>144</v>
      </c>
      <c r="C41" s="12">
        <v>0</v>
      </c>
      <c r="D41" s="11">
        <v>144</v>
      </c>
      <c r="F41" s="26"/>
    </row>
    <row r="42" spans="1:6">
      <c r="A42" s="10" t="s">
        <v>39</v>
      </c>
      <c r="B42" s="11">
        <v>550</v>
      </c>
      <c r="C42" s="12">
        <v>0</v>
      </c>
      <c r="D42" s="11">
        <v>550</v>
      </c>
      <c r="F42" s="26"/>
    </row>
    <row r="43" spans="1:6">
      <c r="A43" s="10" t="s">
        <v>40</v>
      </c>
      <c r="B43" s="11">
        <v>2682</v>
      </c>
      <c r="C43" s="12">
        <v>-658</v>
      </c>
      <c r="D43" s="11">
        <v>2024</v>
      </c>
      <c r="F43" s="26"/>
    </row>
    <row r="44" spans="1:6">
      <c r="A44" s="10" t="s">
        <v>41</v>
      </c>
      <c r="B44" s="11">
        <v>309</v>
      </c>
      <c r="C44" s="12">
        <v>-7</v>
      </c>
      <c r="D44" s="11">
        <v>302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23736</v>
      </c>
      <c r="C48" s="17">
        <v>-2342</v>
      </c>
      <c r="D48" s="16">
        <v>21394</v>
      </c>
      <c r="E48" s="28"/>
      <c r="F48" s="26"/>
    </row>
    <row r="49" spans="1:6">
      <c r="A49" s="10" t="s">
        <v>45</v>
      </c>
      <c r="B49" s="11">
        <v>1051</v>
      </c>
      <c r="C49" s="12">
        <v>-567</v>
      </c>
      <c r="D49" s="11">
        <v>484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799</v>
      </c>
      <c r="C51" s="12">
        <v>0</v>
      </c>
      <c r="D51" s="11">
        <v>799</v>
      </c>
      <c r="F51" s="26"/>
    </row>
    <row r="52" spans="1:6">
      <c r="A52" s="10" t="s">
        <v>48</v>
      </c>
      <c r="B52" s="11">
        <v>1772</v>
      </c>
      <c r="C52" s="12">
        <v>-338</v>
      </c>
      <c r="D52" s="11">
        <v>1434</v>
      </c>
      <c r="F52" s="26"/>
    </row>
    <row r="53" spans="1:6">
      <c r="A53" s="10" t="s">
        <v>49</v>
      </c>
      <c r="B53" s="11">
        <v>2328</v>
      </c>
      <c r="C53" s="12">
        <v>-171</v>
      </c>
      <c r="D53" s="11">
        <v>2157</v>
      </c>
      <c r="F53" s="26"/>
    </row>
    <row r="54" spans="1:6">
      <c r="A54" s="10" t="s">
        <v>50</v>
      </c>
      <c r="B54" s="11">
        <v>6487</v>
      </c>
      <c r="C54" s="12">
        <v>-598</v>
      </c>
      <c r="D54" s="11">
        <v>5889</v>
      </c>
    </row>
    <row r="55" spans="1:6">
      <c r="A55" s="10" t="s">
        <v>51</v>
      </c>
      <c r="B55" s="11">
        <v>8536</v>
      </c>
      <c r="C55" s="12">
        <v>-664</v>
      </c>
      <c r="D55" s="11">
        <v>7872</v>
      </c>
    </row>
    <row r="56" spans="1:6">
      <c r="A56" s="10" t="s">
        <v>52</v>
      </c>
      <c r="B56" s="11">
        <v>2763</v>
      </c>
      <c r="C56" s="12">
        <v>-4</v>
      </c>
      <c r="D56" s="11">
        <v>2759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11287</v>
      </c>
      <c r="C58" s="17">
        <v>-5779</v>
      </c>
      <c r="D58" s="16">
        <v>5508</v>
      </c>
      <c r="E58" s="28"/>
    </row>
    <row r="59" spans="1:6">
      <c r="A59" s="10" t="s">
        <v>55</v>
      </c>
      <c r="B59" s="11">
        <v>659</v>
      </c>
      <c r="C59" s="12">
        <v>-1282</v>
      </c>
      <c r="D59" s="11">
        <v>-623</v>
      </c>
    </row>
    <row r="60" spans="1:6">
      <c r="A60" s="10" t="s">
        <v>56</v>
      </c>
      <c r="B60" s="11">
        <v>610</v>
      </c>
      <c r="C60" s="12">
        <v>-1059</v>
      </c>
      <c r="D60" s="11">
        <v>-449</v>
      </c>
    </row>
    <row r="61" spans="1:6">
      <c r="A61" s="10" t="s">
        <v>57</v>
      </c>
      <c r="B61" s="11">
        <v>1469</v>
      </c>
      <c r="C61" s="12">
        <v>-220</v>
      </c>
      <c r="D61" s="11">
        <v>1249</v>
      </c>
    </row>
    <row r="62" spans="1:6">
      <c r="A62" s="10" t="s">
        <v>58</v>
      </c>
      <c r="B62" s="11">
        <v>357</v>
      </c>
      <c r="C62" s="12">
        <v>-5</v>
      </c>
      <c r="D62" s="11">
        <v>352</v>
      </c>
    </row>
    <row r="63" spans="1:6">
      <c r="A63" s="10" t="s">
        <v>59</v>
      </c>
      <c r="B63" s="11">
        <v>8192</v>
      </c>
      <c r="C63" s="12">
        <v>-3213</v>
      </c>
      <c r="D63" s="11">
        <v>4979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17306</v>
      </c>
      <c r="C65" s="17">
        <v>-7971</v>
      </c>
      <c r="D65" s="16">
        <v>9335</v>
      </c>
      <c r="E65" s="28"/>
    </row>
    <row r="66" spans="1:5">
      <c r="A66" s="10" t="s">
        <v>60</v>
      </c>
      <c r="B66" s="11">
        <v>233</v>
      </c>
      <c r="C66" s="12">
        <v>0</v>
      </c>
      <c r="D66" s="11">
        <v>233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74</v>
      </c>
      <c r="C68" s="12">
        <v>0</v>
      </c>
      <c r="D68" s="11">
        <v>74</v>
      </c>
      <c r="E68" s="28"/>
    </row>
    <row r="69" spans="1:5">
      <c r="A69" s="10" t="s">
        <v>63</v>
      </c>
      <c r="B69" s="11">
        <v>303</v>
      </c>
      <c r="C69" s="12">
        <v>0</v>
      </c>
      <c r="D69" s="11">
        <v>303</v>
      </c>
    </row>
    <row r="70" spans="1:5">
      <c r="A70" s="10" t="s">
        <v>64</v>
      </c>
      <c r="B70" s="11">
        <v>195</v>
      </c>
      <c r="C70" s="12">
        <v>-263</v>
      </c>
      <c r="D70" s="11">
        <v>-68</v>
      </c>
    </row>
    <row r="71" spans="1:5">
      <c r="A71" s="10" t="s">
        <v>65</v>
      </c>
      <c r="B71" s="11">
        <v>63</v>
      </c>
      <c r="C71" s="12">
        <v>0</v>
      </c>
      <c r="D71" s="11">
        <v>63</v>
      </c>
    </row>
    <row r="72" spans="1:5">
      <c r="A72" s="10" t="s">
        <v>66</v>
      </c>
      <c r="B72" s="11">
        <v>621</v>
      </c>
      <c r="C72" s="12">
        <v>-497</v>
      </c>
      <c r="D72" s="11">
        <v>124</v>
      </c>
    </row>
    <row r="73" spans="1:5">
      <c r="A73" s="10" t="s">
        <v>67</v>
      </c>
      <c r="B73" s="11">
        <v>226</v>
      </c>
      <c r="C73" s="12">
        <v>0</v>
      </c>
      <c r="D73" s="11">
        <v>226</v>
      </c>
    </row>
    <row r="74" spans="1:5">
      <c r="A74" s="10" t="s">
        <v>68</v>
      </c>
      <c r="B74" s="11">
        <v>201</v>
      </c>
      <c r="C74" s="12">
        <v>-34</v>
      </c>
      <c r="D74" s="11">
        <v>167</v>
      </c>
    </row>
    <row r="75" spans="1:5">
      <c r="A75" s="10" t="s">
        <v>69</v>
      </c>
      <c r="B75" s="11">
        <v>355</v>
      </c>
      <c r="C75" s="12">
        <v>0</v>
      </c>
      <c r="D75" s="11">
        <v>355</v>
      </c>
    </row>
    <row r="76" spans="1:5">
      <c r="A76" s="10" t="s">
        <v>70</v>
      </c>
      <c r="B76" s="11">
        <v>592</v>
      </c>
      <c r="C76" s="12">
        <v>0</v>
      </c>
      <c r="D76" s="11">
        <v>592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563</v>
      </c>
      <c r="C78" s="12">
        <v>0</v>
      </c>
      <c r="D78" s="11">
        <v>563</v>
      </c>
    </row>
    <row r="79" spans="1:5">
      <c r="A79" s="10" t="s">
        <v>73</v>
      </c>
      <c r="B79" s="11">
        <v>117</v>
      </c>
      <c r="C79" s="12">
        <v>0</v>
      </c>
      <c r="D79" s="11">
        <v>117</v>
      </c>
    </row>
    <row r="80" spans="1:5">
      <c r="A80" s="10" t="s">
        <v>74</v>
      </c>
      <c r="B80" s="11">
        <v>3929</v>
      </c>
      <c r="C80" s="12">
        <v>-97</v>
      </c>
      <c r="D80" s="11">
        <v>3832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9834</v>
      </c>
      <c r="C82" s="12">
        <v>-7080</v>
      </c>
      <c r="D82" s="11">
        <v>2754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69212</v>
      </c>
      <c r="C84" s="17">
        <v>-57018</v>
      </c>
      <c r="D84" s="16">
        <v>12194</v>
      </c>
      <c r="E84" s="28"/>
    </row>
    <row r="85" spans="1:5">
      <c r="A85" s="10" t="s">
        <v>78</v>
      </c>
      <c r="B85" s="11">
        <v>1321</v>
      </c>
      <c r="C85" s="12">
        <v>-732</v>
      </c>
      <c r="D85" s="11">
        <v>589</v>
      </c>
      <c r="E85" s="29"/>
    </row>
    <row r="86" spans="1:5">
      <c r="A86" s="10" t="s">
        <v>79</v>
      </c>
      <c r="B86" s="11">
        <v>29474</v>
      </c>
      <c r="C86" s="12">
        <v>-28781</v>
      </c>
      <c r="D86" s="11">
        <v>693</v>
      </c>
    </row>
    <row r="87" spans="1:5">
      <c r="A87" s="10" t="s">
        <v>80</v>
      </c>
      <c r="B87" s="11">
        <v>23913</v>
      </c>
      <c r="C87" s="12">
        <v>-23458</v>
      </c>
      <c r="D87" s="11">
        <v>455</v>
      </c>
      <c r="E87" s="30"/>
    </row>
    <row r="88" spans="1:5">
      <c r="A88" s="10" t="s">
        <v>81</v>
      </c>
      <c r="B88" s="11">
        <v>5932</v>
      </c>
      <c r="C88" s="12">
        <v>-2732</v>
      </c>
      <c r="D88" s="11">
        <v>3200</v>
      </c>
    </row>
    <row r="89" spans="1:5">
      <c r="A89" s="10" t="s">
        <v>82</v>
      </c>
      <c r="B89" s="11">
        <v>264</v>
      </c>
      <c r="C89" s="12">
        <v>0</v>
      </c>
      <c r="D89" s="11">
        <v>264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3865</v>
      </c>
      <c r="C91" s="12">
        <v>-335</v>
      </c>
      <c r="D91" s="11">
        <v>3530</v>
      </c>
    </row>
    <row r="92" spans="1:5" ht="30">
      <c r="A92" s="10" t="s">
        <v>85</v>
      </c>
      <c r="B92" s="11">
        <v>4443</v>
      </c>
      <c r="C92" s="12">
        <v>-980</v>
      </c>
      <c r="D92" s="11">
        <v>3463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-3376</v>
      </c>
      <c r="C94" s="17">
        <v>0</v>
      </c>
      <c r="D94" s="16">
        <v>-3376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459670</v>
      </c>
      <c r="C96" s="17">
        <f>SUM(C94,C84,C65,C58,C48,C34,C23,C12,C4)</f>
        <v>-122723</v>
      </c>
      <c r="D96" s="16">
        <f>SUM(D94,D84,D65,D58,D48,D34,D23,D12,D4)</f>
        <v>336947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27331</v>
      </c>
      <c r="C98" s="17">
        <v>-48309</v>
      </c>
      <c r="D98" s="16">
        <v>-20978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487001</v>
      </c>
      <c r="C100" s="17">
        <f>SUM(C96,C98)</f>
        <v>-171032</v>
      </c>
      <c r="D100" s="16">
        <f t="shared" ref="D100" si="0">SUM(B100:C100)</f>
        <v>315969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171</v>
      </c>
      <c r="C65" s="17">
        <v>-149</v>
      </c>
      <c r="D65" s="16">
        <v>22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136</v>
      </c>
      <c r="C74" s="12">
        <v>-142</v>
      </c>
      <c r="D74" s="11">
        <v>-6</v>
      </c>
    </row>
    <row r="75" spans="1:5">
      <c r="A75" s="10" t="s">
        <v>69</v>
      </c>
      <c r="B75" s="11">
        <v>12</v>
      </c>
      <c r="C75" s="12">
        <v>-7</v>
      </c>
      <c r="D75" s="11">
        <v>5</v>
      </c>
    </row>
    <row r="76" spans="1:5">
      <c r="A76" s="10" t="s">
        <v>70</v>
      </c>
      <c r="B76" s="11">
        <v>20</v>
      </c>
      <c r="C76" s="12">
        <v>0</v>
      </c>
      <c r="D76" s="11">
        <v>20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</v>
      </c>
      <c r="C80" s="12">
        <v>0</v>
      </c>
      <c r="D80" s="11">
        <v>3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171</v>
      </c>
      <c r="C96" s="17">
        <f>SUM(C94,C84,C65,C58,C48,C34,C23,C12,C4)</f>
        <v>-149</v>
      </c>
      <c r="D96" s="16">
        <f>SUM(D94,D84,D65,D58,D48,D34,D23,D12,D4)</f>
        <v>22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171</v>
      </c>
      <c r="C100" s="17">
        <f>SUM(C96,C98)</f>
        <v>-149</v>
      </c>
      <c r="D100" s="16">
        <f t="shared" ref="D100" si="0">SUM(B100:C100)</f>
        <v>22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"/>
    <protectedRange sqref="G46:G53" name="Range1_1_1_1_1_3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176</v>
      </c>
      <c r="C65" s="17">
        <v>-221</v>
      </c>
      <c r="D65" s="16">
        <v>-45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57</v>
      </c>
      <c r="C74" s="12">
        <v>-64</v>
      </c>
      <c r="D74" s="11">
        <v>-7</v>
      </c>
    </row>
    <row r="75" spans="1:5">
      <c r="A75" s="10" t="s">
        <v>69</v>
      </c>
      <c r="B75" s="11">
        <v>61</v>
      </c>
      <c r="C75" s="12">
        <v>-62</v>
      </c>
      <c r="D75" s="11">
        <v>-1</v>
      </c>
    </row>
    <row r="76" spans="1:5">
      <c r="A76" s="10" t="s">
        <v>70</v>
      </c>
      <c r="B76" s="11">
        <v>58</v>
      </c>
      <c r="C76" s="12">
        <v>-95</v>
      </c>
      <c r="D76" s="11">
        <v>-37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176</v>
      </c>
      <c r="C96" s="17">
        <f>SUM(C94,C84,C65,C58,C48,C34,C23,C12,C4)</f>
        <v>-221</v>
      </c>
      <c r="D96" s="16">
        <f>SUM(D94,D84,D65,D58,D48,D34,D23,D12,D4)</f>
        <v>-45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176</v>
      </c>
      <c r="C100" s="17">
        <f>SUM(C96,C98)</f>
        <v>-221</v>
      </c>
      <c r="D100" s="16">
        <f t="shared" ref="D100" si="0">SUM(B100:C100)</f>
        <v>-45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"/>
    <protectedRange sqref="G46:G53" name="Range1_1_1_1_1_3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9</v>
      </c>
      <c r="C65" s="17">
        <v>-10</v>
      </c>
      <c r="D65" s="16">
        <v>-1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43</v>
      </c>
      <c r="C74" s="12">
        <v>-4</v>
      </c>
      <c r="D74" s="11">
        <v>39</v>
      </c>
    </row>
    <row r="75" spans="1:5">
      <c r="A75" s="10" t="s">
        <v>69</v>
      </c>
      <c r="B75" s="11">
        <v>-131</v>
      </c>
      <c r="C75" s="12">
        <v>-3</v>
      </c>
      <c r="D75" s="11">
        <v>-134</v>
      </c>
    </row>
    <row r="76" spans="1:5">
      <c r="A76" s="10" t="s">
        <v>70</v>
      </c>
      <c r="B76" s="11">
        <v>97</v>
      </c>
      <c r="C76" s="12">
        <v>-3</v>
      </c>
      <c r="D76" s="11">
        <v>94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9</v>
      </c>
      <c r="C96" s="17">
        <f>SUM(C94,C84,C65,C58,C48,C34,C23,C12,C4)</f>
        <v>-10</v>
      </c>
      <c r="D96" s="16">
        <f>SUM(D94,D84,D65,D58,D48,D34,D23,D12,D4)</f>
        <v>-1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9</v>
      </c>
      <c r="C100" s="17">
        <f>SUM(C96,C98)</f>
        <v>-10</v>
      </c>
      <c r="D100" s="16">
        <f t="shared" ref="D100" si="0">SUM(B100:C100)</f>
        <v>-1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"/>
    <protectedRange sqref="G46:G53" name="Range1_1_1_1_1_3"/>
    <protectedRange sqref="F4:F35" name="Range1_1_1_3_1_2"/>
    <protectedRange sqref="F46:F53" name="Range1_1_1_1_1_1_2"/>
  </protectedRange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248</v>
      </c>
      <c r="C65" s="17">
        <v>-190</v>
      </c>
      <c r="D65" s="16">
        <v>58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235</v>
      </c>
      <c r="C74" s="12">
        <v>-190</v>
      </c>
      <c r="D74" s="11">
        <v>45</v>
      </c>
    </row>
    <row r="75" spans="1:5">
      <c r="A75" s="10" t="s">
        <v>69</v>
      </c>
      <c r="B75" s="11">
        <v>-45</v>
      </c>
      <c r="C75" s="12">
        <v>0</v>
      </c>
      <c r="D75" s="11">
        <v>-45</v>
      </c>
    </row>
    <row r="76" spans="1:5">
      <c r="A76" s="10" t="s">
        <v>70</v>
      </c>
      <c r="B76" s="11">
        <v>34</v>
      </c>
      <c r="C76" s="12">
        <v>0</v>
      </c>
      <c r="D76" s="11">
        <v>34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24</v>
      </c>
      <c r="C80" s="12">
        <v>0</v>
      </c>
      <c r="D80" s="11">
        <v>24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248</v>
      </c>
      <c r="C96" s="17">
        <f>SUM(C94,C84,C65,C58,C48,C34,C23,C12,C4)</f>
        <v>-190</v>
      </c>
      <c r="D96" s="16">
        <f>SUM(D94,D84,D65,D58,D48,D34,D23,D12,D4)</f>
        <v>58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248</v>
      </c>
      <c r="C100" s="17">
        <f>SUM(C96,C98)</f>
        <v>-190</v>
      </c>
      <c r="D100" s="16">
        <f t="shared" ref="D100" si="0">SUM(B100:C100)</f>
        <v>58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148</v>
      </c>
      <c r="C65" s="17">
        <v>-145</v>
      </c>
      <c r="D65" s="16">
        <v>3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-3</v>
      </c>
      <c r="C74" s="12">
        <v>-27</v>
      </c>
      <c r="D74" s="11">
        <v>-30</v>
      </c>
    </row>
    <row r="75" spans="1:5">
      <c r="A75" s="10" t="s">
        <v>69</v>
      </c>
      <c r="B75" s="11">
        <v>-1</v>
      </c>
      <c r="C75" s="12">
        <v>-29</v>
      </c>
      <c r="D75" s="11">
        <v>-30</v>
      </c>
    </row>
    <row r="76" spans="1:5">
      <c r="A76" s="10" t="s">
        <v>70</v>
      </c>
      <c r="B76" s="11">
        <v>-7</v>
      </c>
      <c r="C76" s="12">
        <v>-89</v>
      </c>
      <c r="D76" s="11">
        <v>-96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159</v>
      </c>
      <c r="C80" s="12">
        <v>0</v>
      </c>
      <c r="D80" s="11">
        <v>159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148</v>
      </c>
      <c r="C96" s="17">
        <f>SUM(C94,C84,C65,C58,C48,C34,C23,C12,C4)</f>
        <v>-145</v>
      </c>
      <c r="D96" s="16">
        <f>SUM(D94,D84,D65,D58,D48,D34,D23,D12,D4)</f>
        <v>3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148</v>
      </c>
      <c r="C100" s="17">
        <f>SUM(C96,C98)</f>
        <v>-145</v>
      </c>
      <c r="D100" s="16">
        <f t="shared" ref="D100" si="0">SUM(B100:C100)</f>
        <v>3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300</v>
      </c>
      <c r="C65" s="17">
        <v>-322</v>
      </c>
      <c r="D65" s="16">
        <v>-22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105</v>
      </c>
      <c r="C74" s="12">
        <v>-113</v>
      </c>
      <c r="D74" s="11">
        <v>-8</v>
      </c>
    </row>
    <row r="75" spans="1:5">
      <c r="A75" s="10" t="s">
        <v>69</v>
      </c>
      <c r="B75" s="11">
        <v>66</v>
      </c>
      <c r="C75" s="12">
        <v>-71</v>
      </c>
      <c r="D75" s="11">
        <v>-5</v>
      </c>
    </row>
    <row r="76" spans="1:5">
      <c r="A76" s="10" t="s">
        <v>70</v>
      </c>
      <c r="B76" s="11">
        <v>129</v>
      </c>
      <c r="C76" s="12">
        <v>-138</v>
      </c>
      <c r="D76" s="11">
        <v>-9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300</v>
      </c>
      <c r="C96" s="17">
        <f>SUM(C94,C84,C65,C58,C48,C34,C23,C12,C4)</f>
        <v>-322</v>
      </c>
      <c r="D96" s="16">
        <f>SUM(D94,D84,D65,D58,D48,D34,D23,D12,D4)</f>
        <v>-22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300</v>
      </c>
      <c r="C100" s="17">
        <f>SUM(C96,C98)</f>
        <v>-322</v>
      </c>
      <c r="D100" s="16">
        <f t="shared" ref="D100" si="0">SUM(B100:C100)</f>
        <v>-22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107069</v>
      </c>
      <c r="C4" s="9">
        <v>-5979</v>
      </c>
      <c r="D4" s="8">
        <v>101090</v>
      </c>
      <c r="E4" s="28"/>
      <c r="F4" s="26"/>
    </row>
    <row r="5" spans="1:6">
      <c r="A5" s="10" t="s">
        <v>6</v>
      </c>
      <c r="B5" s="11">
        <v>7006</v>
      </c>
      <c r="C5" s="12">
        <v>-31</v>
      </c>
      <c r="D5" s="11">
        <v>6975</v>
      </c>
      <c r="E5" s="29"/>
      <c r="F5" s="26"/>
    </row>
    <row r="6" spans="1:6">
      <c r="A6" s="10" t="s">
        <v>7</v>
      </c>
      <c r="B6" s="11">
        <v>45418</v>
      </c>
      <c r="C6" s="12">
        <v>-3124</v>
      </c>
      <c r="D6" s="11">
        <v>42294</v>
      </c>
      <c r="F6" s="26"/>
    </row>
    <row r="7" spans="1:6">
      <c r="A7" s="10" t="s">
        <v>8</v>
      </c>
      <c r="B7" s="11">
        <v>44373</v>
      </c>
      <c r="C7" s="12">
        <v>-2785</v>
      </c>
      <c r="D7" s="11">
        <v>41588</v>
      </c>
      <c r="F7" s="26"/>
    </row>
    <row r="8" spans="1:6">
      <c r="A8" s="10" t="s">
        <v>9</v>
      </c>
      <c r="B8" s="11">
        <v>9109</v>
      </c>
      <c r="C8" s="12">
        <v>-26</v>
      </c>
      <c r="D8" s="11">
        <v>9083</v>
      </c>
      <c r="F8" s="26"/>
    </row>
    <row r="9" spans="1:6">
      <c r="A9" s="10" t="s">
        <v>10</v>
      </c>
      <c r="B9" s="11">
        <v>584</v>
      </c>
      <c r="C9" s="12">
        <v>-3</v>
      </c>
      <c r="D9" s="11">
        <v>581</v>
      </c>
      <c r="F9" s="26"/>
    </row>
    <row r="10" spans="1:6">
      <c r="A10" s="10" t="s">
        <v>11</v>
      </c>
      <c r="B10" s="11">
        <v>579</v>
      </c>
      <c r="C10" s="12">
        <v>-10</v>
      </c>
      <c r="D10" s="11">
        <v>569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9168</v>
      </c>
      <c r="C12" s="17">
        <v>-778</v>
      </c>
      <c r="D12" s="16">
        <v>8390</v>
      </c>
      <c r="E12" s="28"/>
      <c r="F12" s="26"/>
    </row>
    <row r="13" spans="1:6">
      <c r="A13" s="10" t="s">
        <v>13</v>
      </c>
      <c r="B13" s="11">
        <v>308</v>
      </c>
      <c r="C13" s="12">
        <v>-2</v>
      </c>
      <c r="D13" s="11">
        <v>306</v>
      </c>
      <c r="E13" s="29"/>
      <c r="F13" s="26"/>
    </row>
    <row r="14" spans="1:6">
      <c r="A14" s="10" t="s">
        <v>14</v>
      </c>
      <c r="B14" s="11">
        <v>357</v>
      </c>
      <c r="C14" s="12">
        <v>-4</v>
      </c>
      <c r="D14" s="11">
        <v>353</v>
      </c>
      <c r="F14" s="26"/>
    </row>
    <row r="15" spans="1:6">
      <c r="A15" s="10" t="s">
        <v>15</v>
      </c>
      <c r="B15" s="11">
        <v>589</v>
      </c>
      <c r="C15" s="12">
        <v>-3</v>
      </c>
      <c r="D15" s="11">
        <v>586</v>
      </c>
      <c r="F15" s="26"/>
    </row>
    <row r="16" spans="1:6">
      <c r="A16" s="10" t="s">
        <v>16</v>
      </c>
      <c r="B16" s="11">
        <v>51</v>
      </c>
      <c r="C16" s="12">
        <v>-7</v>
      </c>
      <c r="D16" s="11">
        <v>44</v>
      </c>
      <c r="F16" s="26"/>
    </row>
    <row r="17" spans="1:6">
      <c r="A17" s="10" t="s">
        <v>17</v>
      </c>
      <c r="B17" s="11">
        <v>151</v>
      </c>
      <c r="C17" s="12">
        <v>-236</v>
      </c>
      <c r="D17" s="11">
        <v>-85</v>
      </c>
      <c r="F17" s="26"/>
    </row>
    <row r="18" spans="1:6">
      <c r="A18" s="10" t="s">
        <v>18</v>
      </c>
      <c r="B18" s="11">
        <v>348</v>
      </c>
      <c r="C18" s="12">
        <v>-2</v>
      </c>
      <c r="D18" s="11">
        <v>346</v>
      </c>
      <c r="F18" s="26"/>
    </row>
    <row r="19" spans="1:6">
      <c r="A19" s="10" t="s">
        <v>19</v>
      </c>
      <c r="B19" s="11">
        <v>3908</v>
      </c>
      <c r="C19" s="12">
        <v>-78</v>
      </c>
      <c r="D19" s="11">
        <v>3830</v>
      </c>
      <c r="F19" s="26"/>
    </row>
    <row r="20" spans="1:6">
      <c r="A20" s="10" t="s">
        <v>20</v>
      </c>
      <c r="B20" s="11">
        <v>3381</v>
      </c>
      <c r="C20" s="12">
        <v>-447</v>
      </c>
      <c r="D20" s="11">
        <v>2934</v>
      </c>
      <c r="F20" s="26"/>
    </row>
    <row r="21" spans="1:6">
      <c r="A21" s="10" t="s">
        <v>21</v>
      </c>
      <c r="B21" s="11">
        <v>75</v>
      </c>
      <c r="C21" s="12">
        <v>1</v>
      </c>
      <c r="D21" s="11">
        <v>76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90135</v>
      </c>
      <c r="C23" s="17">
        <v>-28367</v>
      </c>
      <c r="D23" s="16">
        <v>61768</v>
      </c>
      <c r="E23" s="28"/>
      <c r="F23" s="26"/>
    </row>
    <row r="24" spans="1:6">
      <c r="A24" s="10" t="s">
        <v>23</v>
      </c>
      <c r="B24" s="11">
        <v>2275</v>
      </c>
      <c r="C24" s="12">
        <v>-16140</v>
      </c>
      <c r="D24" s="11">
        <v>-13865</v>
      </c>
      <c r="E24" s="29"/>
      <c r="F24" s="26"/>
    </row>
    <row r="25" spans="1:6">
      <c r="A25" s="10" t="s">
        <v>24</v>
      </c>
      <c r="B25" s="11">
        <v>7</v>
      </c>
      <c r="C25" s="12">
        <v>0</v>
      </c>
      <c r="D25" s="11">
        <v>7</v>
      </c>
      <c r="E25" s="29"/>
      <c r="F25" s="26"/>
    </row>
    <row r="26" spans="1:6">
      <c r="A26" s="10" t="s">
        <v>25</v>
      </c>
      <c r="B26" s="11">
        <v>18777</v>
      </c>
      <c r="C26" s="12">
        <v>-83</v>
      </c>
      <c r="D26" s="11">
        <v>18694</v>
      </c>
      <c r="F26" s="26"/>
    </row>
    <row r="27" spans="1:6">
      <c r="A27" s="18" t="s">
        <v>26</v>
      </c>
      <c r="B27" s="11">
        <v>45538</v>
      </c>
      <c r="C27" s="12">
        <v>-9082</v>
      </c>
      <c r="D27" s="11">
        <v>36456</v>
      </c>
      <c r="E27" s="30"/>
      <c r="F27" s="26"/>
    </row>
    <row r="28" spans="1:6">
      <c r="A28" s="18" t="s">
        <v>27</v>
      </c>
      <c r="B28" s="11">
        <v>3318</v>
      </c>
      <c r="C28" s="12">
        <v>-325</v>
      </c>
      <c r="D28" s="11">
        <v>2993</v>
      </c>
      <c r="F28" s="26"/>
    </row>
    <row r="29" spans="1:6">
      <c r="A29" s="10" t="s">
        <v>28</v>
      </c>
      <c r="B29" s="11">
        <v>15856</v>
      </c>
      <c r="C29" s="12">
        <v>-951</v>
      </c>
      <c r="D29" s="11">
        <v>14905</v>
      </c>
      <c r="F29" s="26"/>
    </row>
    <row r="30" spans="1:6">
      <c r="A30" s="10" t="s">
        <v>29</v>
      </c>
      <c r="B30" s="11">
        <v>1408</v>
      </c>
      <c r="C30" s="12">
        <v>-48</v>
      </c>
      <c r="D30" s="11">
        <v>1360</v>
      </c>
      <c r="F30" s="26"/>
    </row>
    <row r="31" spans="1:6">
      <c r="A31" s="10" t="s">
        <v>30</v>
      </c>
      <c r="B31" s="11">
        <v>871</v>
      </c>
      <c r="C31" s="12">
        <v>-35</v>
      </c>
      <c r="D31" s="11">
        <v>836</v>
      </c>
      <c r="F31" s="26"/>
    </row>
    <row r="32" spans="1:6">
      <c r="A32" s="10" t="s">
        <v>31</v>
      </c>
      <c r="B32" s="11">
        <v>2085</v>
      </c>
      <c r="C32" s="12">
        <v>-1703</v>
      </c>
      <c r="D32" s="11">
        <v>382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13870</v>
      </c>
      <c r="C34" s="17">
        <v>-2639</v>
      </c>
      <c r="D34" s="16">
        <v>11231</v>
      </c>
      <c r="E34" s="28"/>
      <c r="F34" s="26"/>
    </row>
    <row r="35" spans="1:6">
      <c r="A35" s="10" t="s">
        <v>32</v>
      </c>
      <c r="B35" s="11">
        <v>2370</v>
      </c>
      <c r="C35" s="12">
        <v>0</v>
      </c>
      <c r="D35" s="11">
        <v>2370</v>
      </c>
      <c r="F35" s="26"/>
    </row>
    <row r="36" spans="1:6">
      <c r="A36" s="10" t="s">
        <v>33</v>
      </c>
      <c r="B36" s="11">
        <v>3742</v>
      </c>
      <c r="C36" s="12">
        <v>-279</v>
      </c>
      <c r="D36" s="11">
        <v>3463</v>
      </c>
      <c r="F36" s="26"/>
    </row>
    <row r="37" spans="1:6">
      <c r="A37" s="10" t="s">
        <v>34</v>
      </c>
      <c r="B37" s="11">
        <v>4199</v>
      </c>
      <c r="C37" s="12">
        <v>-2132</v>
      </c>
      <c r="D37" s="11">
        <v>2067</v>
      </c>
      <c r="E37" s="31"/>
      <c r="F37" s="26"/>
    </row>
    <row r="38" spans="1:6">
      <c r="A38" s="10" t="s">
        <v>35</v>
      </c>
      <c r="B38" s="11">
        <v>1034</v>
      </c>
      <c r="C38" s="12">
        <v>0</v>
      </c>
      <c r="D38" s="11">
        <v>1034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159</v>
      </c>
      <c r="C41" s="12">
        <v>0</v>
      </c>
      <c r="D41" s="11">
        <v>159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2020</v>
      </c>
      <c r="C43" s="12">
        <v>-228</v>
      </c>
      <c r="D43" s="11">
        <v>1792</v>
      </c>
      <c r="F43" s="26"/>
    </row>
    <row r="44" spans="1:6">
      <c r="A44" s="10" t="s">
        <v>41</v>
      </c>
      <c r="B44" s="11">
        <v>346</v>
      </c>
      <c r="C44" s="12">
        <v>0</v>
      </c>
      <c r="D44" s="11">
        <v>346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16100</v>
      </c>
      <c r="C48" s="17">
        <v>-2998</v>
      </c>
      <c r="D48" s="16">
        <v>13102</v>
      </c>
      <c r="E48" s="28"/>
      <c r="F48" s="26"/>
    </row>
    <row r="49" spans="1:6">
      <c r="A49" s="10" t="s">
        <v>45</v>
      </c>
      <c r="B49" s="11">
        <v>75</v>
      </c>
      <c r="C49" s="12">
        <v>-619</v>
      </c>
      <c r="D49" s="11">
        <v>-544</v>
      </c>
      <c r="F49" s="26"/>
    </row>
    <row r="50" spans="1:6">
      <c r="A50" s="10" t="s">
        <v>46</v>
      </c>
      <c r="B50" s="11">
        <v>39</v>
      </c>
      <c r="C50" s="12">
        <v>0</v>
      </c>
      <c r="D50" s="11">
        <v>39</v>
      </c>
      <c r="F50" s="26"/>
    </row>
    <row r="51" spans="1:6">
      <c r="A51" s="10" t="s">
        <v>47</v>
      </c>
      <c r="B51" s="11">
        <v>179</v>
      </c>
      <c r="C51" s="12">
        <v>0</v>
      </c>
      <c r="D51" s="11">
        <v>179</v>
      </c>
      <c r="F51" s="26"/>
    </row>
    <row r="52" spans="1:6">
      <c r="A52" s="10" t="s">
        <v>48</v>
      </c>
      <c r="B52" s="11">
        <v>2101</v>
      </c>
      <c r="C52" s="12">
        <v>-313</v>
      </c>
      <c r="D52" s="11">
        <v>1788</v>
      </c>
      <c r="F52" s="26"/>
    </row>
    <row r="53" spans="1:6">
      <c r="A53" s="10" t="s">
        <v>49</v>
      </c>
      <c r="B53" s="11">
        <v>1182</v>
      </c>
      <c r="C53" s="12">
        <v>-186</v>
      </c>
      <c r="D53" s="11">
        <v>996</v>
      </c>
      <c r="F53" s="26"/>
    </row>
    <row r="54" spans="1:6">
      <c r="A54" s="10" t="s">
        <v>50</v>
      </c>
      <c r="B54" s="11">
        <v>4927</v>
      </c>
      <c r="C54" s="12">
        <v>-1411</v>
      </c>
      <c r="D54" s="11">
        <v>3516</v>
      </c>
    </row>
    <row r="55" spans="1:6">
      <c r="A55" s="10" t="s">
        <v>51</v>
      </c>
      <c r="B55" s="11">
        <v>5859</v>
      </c>
      <c r="C55" s="12">
        <v>-440</v>
      </c>
      <c r="D55" s="11">
        <v>5419</v>
      </c>
    </row>
    <row r="56" spans="1:6">
      <c r="A56" s="10" t="s">
        <v>52</v>
      </c>
      <c r="B56" s="11">
        <v>1738</v>
      </c>
      <c r="C56" s="12">
        <v>-29</v>
      </c>
      <c r="D56" s="11">
        <v>1709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5910</v>
      </c>
      <c r="C58" s="17">
        <v>-3396</v>
      </c>
      <c r="D58" s="16">
        <v>2514</v>
      </c>
      <c r="E58" s="28"/>
    </row>
    <row r="59" spans="1:6">
      <c r="A59" s="10" t="s">
        <v>55</v>
      </c>
      <c r="B59" s="11">
        <v>524</v>
      </c>
      <c r="C59" s="12">
        <v>-630</v>
      </c>
      <c r="D59" s="11">
        <v>-106</v>
      </c>
    </row>
    <row r="60" spans="1:6">
      <c r="A60" s="10" t="s">
        <v>56</v>
      </c>
      <c r="B60" s="11">
        <v>656</v>
      </c>
      <c r="C60" s="12">
        <v>-812</v>
      </c>
      <c r="D60" s="11">
        <v>-156</v>
      </c>
    </row>
    <row r="61" spans="1:6">
      <c r="A61" s="10" t="s">
        <v>57</v>
      </c>
      <c r="B61" s="11">
        <v>552</v>
      </c>
      <c r="C61" s="12">
        <v>-37</v>
      </c>
      <c r="D61" s="11">
        <v>515</v>
      </c>
    </row>
    <row r="62" spans="1:6">
      <c r="A62" s="10" t="s">
        <v>58</v>
      </c>
      <c r="B62" s="11">
        <v>1323</v>
      </c>
      <c r="C62" s="12">
        <v>-295</v>
      </c>
      <c r="D62" s="11">
        <v>1028</v>
      </c>
    </row>
    <row r="63" spans="1:6">
      <c r="A63" s="10" t="s">
        <v>59</v>
      </c>
      <c r="B63" s="11">
        <v>2855</v>
      </c>
      <c r="C63" s="12">
        <v>-1622</v>
      </c>
      <c r="D63" s="11">
        <v>1233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21633</v>
      </c>
      <c r="C65" s="17">
        <v>-8655</v>
      </c>
      <c r="D65" s="16">
        <v>12978</v>
      </c>
      <c r="E65" s="28"/>
    </row>
    <row r="66" spans="1:5">
      <c r="A66" s="10" t="s">
        <v>60</v>
      </c>
      <c r="B66" s="11">
        <v>1165</v>
      </c>
      <c r="C66" s="12">
        <v>-779</v>
      </c>
      <c r="D66" s="11">
        <v>386</v>
      </c>
      <c r="E66" s="28"/>
    </row>
    <row r="67" spans="1:5">
      <c r="A67" s="10" t="s">
        <v>61</v>
      </c>
      <c r="B67" s="11">
        <v>1283</v>
      </c>
      <c r="C67" s="12">
        <v>-415</v>
      </c>
      <c r="D67" s="11">
        <v>868</v>
      </c>
      <c r="E67" s="28"/>
    </row>
    <row r="68" spans="1:5">
      <c r="A68" s="10" t="s">
        <v>62</v>
      </c>
      <c r="B68" s="11">
        <v>126</v>
      </c>
      <c r="C68" s="12">
        <v>0</v>
      </c>
      <c r="D68" s="11">
        <v>126</v>
      </c>
      <c r="E68" s="28"/>
    </row>
    <row r="69" spans="1:5">
      <c r="A69" s="10" t="s">
        <v>63</v>
      </c>
      <c r="B69" s="11">
        <v>475</v>
      </c>
      <c r="C69" s="12">
        <v>0</v>
      </c>
      <c r="D69" s="11">
        <v>475</v>
      </c>
    </row>
    <row r="70" spans="1:5">
      <c r="A70" s="10" t="s">
        <v>64</v>
      </c>
      <c r="B70" s="11">
        <v>306</v>
      </c>
      <c r="C70" s="12">
        <v>-160</v>
      </c>
      <c r="D70" s="11">
        <v>146</v>
      </c>
    </row>
    <row r="71" spans="1:5">
      <c r="A71" s="10" t="s">
        <v>65</v>
      </c>
      <c r="B71" s="11">
        <v>183</v>
      </c>
      <c r="C71" s="12">
        <v>-18</v>
      </c>
      <c r="D71" s="11">
        <v>165</v>
      </c>
    </row>
    <row r="72" spans="1:5">
      <c r="A72" s="10" t="s">
        <v>66</v>
      </c>
      <c r="B72" s="11">
        <v>287</v>
      </c>
      <c r="C72" s="12">
        <v>-300</v>
      </c>
      <c r="D72" s="11">
        <v>-13</v>
      </c>
    </row>
    <row r="73" spans="1:5">
      <c r="A73" s="10" t="s">
        <v>67</v>
      </c>
      <c r="B73" s="11">
        <v>261</v>
      </c>
      <c r="C73" s="12">
        <v>0</v>
      </c>
      <c r="D73" s="11">
        <v>261</v>
      </c>
    </row>
    <row r="74" spans="1:5">
      <c r="A74" s="10" t="s">
        <v>68</v>
      </c>
      <c r="B74" s="11">
        <v>177</v>
      </c>
      <c r="C74" s="12">
        <v>0</v>
      </c>
      <c r="D74" s="11">
        <v>177</v>
      </c>
    </row>
    <row r="75" spans="1:5">
      <c r="A75" s="10" t="s">
        <v>69</v>
      </c>
      <c r="B75" s="11">
        <v>276</v>
      </c>
      <c r="C75" s="12">
        <v>0</v>
      </c>
      <c r="D75" s="11">
        <v>276</v>
      </c>
    </row>
    <row r="76" spans="1:5">
      <c r="A76" s="10" t="s">
        <v>70</v>
      </c>
      <c r="B76" s="11">
        <v>416</v>
      </c>
      <c r="C76" s="12">
        <v>0</v>
      </c>
      <c r="D76" s="11">
        <v>416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69</v>
      </c>
      <c r="C79" s="12">
        <v>0</v>
      </c>
      <c r="D79" s="11">
        <v>69</v>
      </c>
    </row>
    <row r="80" spans="1:5">
      <c r="A80" s="10" t="s">
        <v>74</v>
      </c>
      <c r="B80" s="11">
        <v>3200</v>
      </c>
      <c r="C80" s="12">
        <v>-10</v>
      </c>
      <c r="D80" s="11">
        <v>3190</v>
      </c>
    </row>
    <row r="81" spans="1:5">
      <c r="A81" s="10" t="s">
        <v>75</v>
      </c>
      <c r="B81" s="11">
        <v>2424</v>
      </c>
      <c r="C81" s="12">
        <v>0</v>
      </c>
      <c r="D81" s="11">
        <v>2424</v>
      </c>
    </row>
    <row r="82" spans="1:5">
      <c r="A82" s="10" t="s">
        <v>76</v>
      </c>
      <c r="B82" s="11">
        <v>10985</v>
      </c>
      <c r="C82" s="12">
        <v>-6973</v>
      </c>
      <c r="D82" s="11">
        <v>4012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33156</v>
      </c>
      <c r="C84" s="17">
        <v>-29541</v>
      </c>
      <c r="D84" s="16">
        <v>3615</v>
      </c>
      <c r="E84" s="28"/>
    </row>
    <row r="85" spans="1:5">
      <c r="A85" s="10" t="s">
        <v>78</v>
      </c>
      <c r="B85" s="11">
        <v>331</v>
      </c>
      <c r="C85" s="12">
        <v>-268</v>
      </c>
      <c r="D85" s="11">
        <v>63</v>
      </c>
      <c r="E85" s="29"/>
    </row>
    <row r="86" spans="1:5">
      <c r="A86" s="10" t="s">
        <v>79</v>
      </c>
      <c r="B86" s="11">
        <v>14876</v>
      </c>
      <c r="C86" s="12">
        <v>-15021</v>
      </c>
      <c r="D86" s="11">
        <v>-145</v>
      </c>
    </row>
    <row r="87" spans="1:5">
      <c r="A87" s="10" t="s">
        <v>80</v>
      </c>
      <c r="B87" s="11">
        <v>12276</v>
      </c>
      <c r="C87" s="12">
        <v>-11936</v>
      </c>
      <c r="D87" s="11">
        <v>340</v>
      </c>
      <c r="E87" s="30"/>
    </row>
    <row r="88" spans="1:5">
      <c r="A88" s="10" t="s">
        <v>81</v>
      </c>
      <c r="B88" s="11">
        <v>744</v>
      </c>
      <c r="C88" s="12">
        <v>0</v>
      </c>
      <c r="D88" s="11">
        <v>744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9</v>
      </c>
      <c r="C90" s="12">
        <v>-19</v>
      </c>
      <c r="D90" s="11">
        <v>-10</v>
      </c>
    </row>
    <row r="91" spans="1:5">
      <c r="A91" s="10" t="s">
        <v>84</v>
      </c>
      <c r="B91" s="11">
        <v>1457</v>
      </c>
      <c r="C91" s="12">
        <v>0</v>
      </c>
      <c r="D91" s="11">
        <v>1457</v>
      </c>
    </row>
    <row r="92" spans="1:5" ht="30">
      <c r="A92" s="10" t="s">
        <v>85</v>
      </c>
      <c r="B92" s="11">
        <v>3463</v>
      </c>
      <c r="C92" s="12">
        <v>-2297</v>
      </c>
      <c r="D92" s="11">
        <v>1166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432</v>
      </c>
      <c r="C94" s="17">
        <v>-311</v>
      </c>
      <c r="D94" s="16">
        <v>121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297473</v>
      </c>
      <c r="C96" s="17">
        <f>SUM(C94,C84,C65,C58,C48,C34,C23,C12,C4)</f>
        <v>-82664</v>
      </c>
      <c r="D96" s="16">
        <f>SUM(D94,D84,D65,D58,D48,D34,D23,D12,D4)</f>
        <v>214809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15840</v>
      </c>
      <c r="C98" s="17">
        <v>-26866</v>
      </c>
      <c r="D98" s="16">
        <v>-11026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313313</v>
      </c>
      <c r="C100" s="17">
        <f>SUM(C96,C98)</f>
        <v>-109530</v>
      </c>
      <c r="D100" s="16">
        <f t="shared" ref="D100" si="0">SUM(B100:C100)</f>
        <v>203783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519</v>
      </c>
      <c r="C65" s="17">
        <v>-307</v>
      </c>
      <c r="D65" s="16">
        <v>212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314</v>
      </c>
      <c r="C74" s="12">
        <v>-307</v>
      </c>
      <c r="D74" s="11">
        <v>7</v>
      </c>
    </row>
    <row r="75" spans="1:5">
      <c r="A75" s="10" t="s">
        <v>69</v>
      </c>
      <c r="B75" s="11">
        <v>76</v>
      </c>
      <c r="C75" s="12">
        <v>0</v>
      </c>
      <c r="D75" s="11">
        <v>76</v>
      </c>
    </row>
    <row r="76" spans="1:5">
      <c r="A76" s="10" t="s">
        <v>70</v>
      </c>
      <c r="B76" s="11">
        <v>129</v>
      </c>
      <c r="C76" s="12">
        <v>0</v>
      </c>
      <c r="D76" s="11">
        <v>129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519</v>
      </c>
      <c r="C96" s="17">
        <f>SUM(C94,C84,C65,C58,C48,C34,C23,C12,C4)</f>
        <v>-307</v>
      </c>
      <c r="D96" s="16">
        <f>SUM(D94,D84,D65,D58,D48,D34,D23,D12,D4)</f>
        <v>212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519</v>
      </c>
      <c r="C100" s="17">
        <f>SUM(C96,C98)</f>
        <v>-307</v>
      </c>
      <c r="D100" s="16">
        <f t="shared" ref="D100" si="0">SUM(B100:C100)</f>
        <v>212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79</v>
      </c>
      <c r="C65" s="17">
        <v>-79</v>
      </c>
      <c r="D65" s="16"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19</v>
      </c>
      <c r="C74" s="12">
        <v>-19</v>
      </c>
      <c r="D74" s="11">
        <v>0</v>
      </c>
    </row>
    <row r="75" spans="1:5">
      <c r="A75" s="10" t="s">
        <v>69</v>
      </c>
      <c r="B75" s="11">
        <v>32</v>
      </c>
      <c r="C75" s="12">
        <v>-32</v>
      </c>
      <c r="D75" s="11">
        <v>0</v>
      </c>
    </row>
    <row r="76" spans="1:5">
      <c r="A76" s="10" t="s">
        <v>70</v>
      </c>
      <c r="B76" s="11">
        <v>28</v>
      </c>
      <c r="C76" s="12">
        <v>-28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79</v>
      </c>
      <c r="C96" s="17">
        <f>SUM(C94,C84,C65,C58,C48,C34,C23,C12,C4)</f>
        <v>-79</v>
      </c>
      <c r="D96" s="16">
        <f>SUM(D94,D84,D65,D58,D48,D34,D23,D12,D4)</f>
        <v>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79</v>
      </c>
      <c r="C100" s="17">
        <f>SUM(C96,C98)</f>
        <v>-79</v>
      </c>
      <c r="D100" s="16">
        <f t="shared" ref="D100" si="0">SUM(B100:C100)</f>
        <v>0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317</v>
      </c>
      <c r="C65" s="17">
        <v>-188</v>
      </c>
      <c r="D65" s="16">
        <v>129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-1010</v>
      </c>
      <c r="C74" s="12">
        <v>-8</v>
      </c>
      <c r="D74" s="11">
        <v>-1018</v>
      </c>
    </row>
    <row r="75" spans="1:5">
      <c r="A75" s="10" t="s">
        <v>69</v>
      </c>
      <c r="B75" s="11">
        <v>35</v>
      </c>
      <c r="C75" s="12">
        <v>0</v>
      </c>
      <c r="D75" s="11">
        <v>35</v>
      </c>
    </row>
    <row r="76" spans="1:5">
      <c r="A76" s="10" t="s">
        <v>70</v>
      </c>
      <c r="B76" s="11">
        <v>1292</v>
      </c>
      <c r="C76" s="12">
        <v>-180</v>
      </c>
      <c r="D76" s="11">
        <v>1112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317</v>
      </c>
      <c r="C96" s="17">
        <f>SUM(C94,C84,C65,C58,C48,C34,C23,C12,C4)</f>
        <v>-188</v>
      </c>
      <c r="D96" s="16">
        <f>SUM(D94,D84,D65,D58,D48,D34,D23,D12,D4)</f>
        <v>129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317</v>
      </c>
      <c r="C100" s="17">
        <f>SUM(C96,C98)</f>
        <v>-188</v>
      </c>
      <c r="D100" s="16">
        <f t="shared" ref="D100" si="0">SUM(B100:C100)</f>
        <v>129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0</v>
      </c>
      <c r="C34" s="17">
        <v>0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204</v>
      </c>
      <c r="C65" s="17">
        <v>0</v>
      </c>
      <c r="D65" s="16">
        <v>204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101</v>
      </c>
      <c r="C74" s="12">
        <v>0</v>
      </c>
      <c r="D74" s="11">
        <v>101</v>
      </c>
    </row>
    <row r="75" spans="1:5">
      <c r="A75" s="10" t="s">
        <v>69</v>
      </c>
      <c r="B75" s="11">
        <v>59</v>
      </c>
      <c r="C75" s="12">
        <v>0</v>
      </c>
      <c r="D75" s="11">
        <v>59</v>
      </c>
    </row>
    <row r="76" spans="1:5">
      <c r="A76" s="10" t="s">
        <v>70</v>
      </c>
      <c r="B76" s="11">
        <v>29</v>
      </c>
      <c r="C76" s="12">
        <v>0</v>
      </c>
      <c r="D76" s="11">
        <v>29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15</v>
      </c>
      <c r="C80" s="12">
        <v>0</v>
      </c>
      <c r="D80" s="11">
        <v>15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204</v>
      </c>
      <c r="C96" s="17">
        <f>SUM(C94,C84,C65,C58,C48,C34,C23,C12,C4)</f>
        <v>0</v>
      </c>
      <c r="D96" s="16">
        <f>SUM(D94,D84,D65,D58,D48,D34,D23,D12,D4)</f>
        <v>204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204</v>
      </c>
      <c r="C100" s="17">
        <f>SUM(C96,C98)</f>
        <v>0</v>
      </c>
      <c r="D100" s="16">
        <f t="shared" ref="D100" si="0">SUM(B100:C100)</f>
        <v>204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f>SUM(B13:B21)</f>
        <v>0</v>
      </c>
      <c r="C12" s="17">
        <f t="shared" ref="C12:D12" si="0">SUM(C13:C21)</f>
        <v>0</v>
      </c>
      <c r="D12" s="16">
        <f t="shared" si="0"/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f>SUM(B24:B32)</f>
        <v>0</v>
      </c>
      <c r="C23" s="17">
        <f t="shared" ref="C23:D23" si="1">SUM(C24:C32)</f>
        <v>0</v>
      </c>
      <c r="D23" s="16">
        <f t="shared" si="1"/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f>SUM(B35:B46)</f>
        <v>1721</v>
      </c>
      <c r="C34" s="17">
        <f t="shared" ref="C34:D34" si="2">SUM(C35:C46)</f>
        <v>0</v>
      </c>
      <c r="D34" s="16">
        <f t="shared" si="2"/>
        <v>1721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0</v>
      </c>
      <c r="C44" s="12">
        <v>0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1721</v>
      </c>
      <c r="C46" s="12">
        <v>0</v>
      </c>
      <c r="D46" s="11">
        <v>1721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f>SUM(B49:B56)</f>
        <v>0</v>
      </c>
      <c r="C48" s="17">
        <f t="shared" ref="C48:D48" si="3">SUM(C49:C56)</f>
        <v>0</v>
      </c>
      <c r="D48" s="16">
        <f t="shared" si="3"/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f>SUM(B59:B63)</f>
        <v>0</v>
      </c>
      <c r="C58" s="17">
        <f t="shared" ref="C58:D58" si="4">SUM(C59:C63)</f>
        <v>0</v>
      </c>
      <c r="D58" s="16">
        <f t="shared" si="4"/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f>SUM(B66:B82)</f>
        <v>0</v>
      </c>
      <c r="C65" s="17">
        <f t="shared" ref="C65:D65" si="5">SUM(C66:C82)</f>
        <v>0</v>
      </c>
      <c r="D65" s="16">
        <f t="shared" si="5"/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1721</v>
      </c>
      <c r="C96" s="17">
        <f>SUM(C94,C84,C65,C58,C48,C34,C23,C12,C4)</f>
        <v>0</v>
      </c>
      <c r="D96" s="16">
        <f>SUM(D94,D84,D65,D58,D48,D34,D23,D12,D4)</f>
        <v>1721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1721</v>
      </c>
      <c r="C100" s="17">
        <f>SUM(C96,C98)</f>
        <v>0</v>
      </c>
      <c r="D100" s="16">
        <f t="shared" ref="D100" si="6">SUM(B100:C100)</f>
        <v>1721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3_1"/>
    <protectedRange sqref="G46:G53" name="Range1_1_1_1_1_3_1"/>
    <protectedRange sqref="F4:F35" name="Range1_1_1_3_1_3"/>
    <protectedRange sqref="F46:F53" name="Range1_1_1_1_1_1_3"/>
  </protectedRange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0</v>
      </c>
      <c r="C4" s="9">
        <v>0</v>
      </c>
      <c r="D4" s="8">
        <v>0</v>
      </c>
      <c r="E4" s="28"/>
    </row>
    <row r="5" spans="1:5">
      <c r="A5" s="10" t="s">
        <v>6</v>
      </c>
      <c r="B5" s="11">
        <v>0</v>
      </c>
      <c r="C5" s="12">
        <v>0</v>
      </c>
      <c r="D5" s="11">
        <v>0</v>
      </c>
      <c r="E5" s="29"/>
    </row>
    <row r="6" spans="1:5">
      <c r="A6" s="10" t="s">
        <v>7</v>
      </c>
      <c r="B6" s="11">
        <v>0</v>
      </c>
      <c r="C6" s="12">
        <v>0</v>
      </c>
      <c r="D6" s="11">
        <v>0</v>
      </c>
    </row>
    <row r="7" spans="1:5">
      <c r="A7" s="10" t="s">
        <v>8</v>
      </c>
      <c r="B7" s="11">
        <v>0</v>
      </c>
      <c r="C7" s="12">
        <v>0</v>
      </c>
      <c r="D7" s="11">
        <v>0</v>
      </c>
    </row>
    <row r="8" spans="1:5">
      <c r="A8" s="10" t="s">
        <v>9</v>
      </c>
      <c r="B8" s="11">
        <v>0</v>
      </c>
      <c r="C8" s="12">
        <v>0</v>
      </c>
      <c r="D8" s="11">
        <v>0</v>
      </c>
    </row>
    <row r="9" spans="1:5">
      <c r="A9" s="10" t="s">
        <v>10</v>
      </c>
      <c r="B9" s="11">
        <v>0</v>
      </c>
      <c r="C9" s="12">
        <v>0</v>
      </c>
      <c r="D9" s="11">
        <v>0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0</v>
      </c>
      <c r="C12" s="17">
        <v>0</v>
      </c>
      <c r="D12" s="16">
        <v>0</v>
      </c>
      <c r="E12" s="28"/>
    </row>
    <row r="13" spans="1:5">
      <c r="A13" s="10" t="s">
        <v>13</v>
      </c>
      <c r="B13" s="11">
        <v>0</v>
      </c>
      <c r="C13" s="12">
        <v>0</v>
      </c>
      <c r="D13" s="11">
        <v>0</v>
      </c>
      <c r="E13" s="29"/>
    </row>
    <row r="14" spans="1:5">
      <c r="A14" s="10" t="s">
        <v>14</v>
      </c>
      <c r="B14" s="11">
        <v>0</v>
      </c>
      <c r="C14" s="12">
        <v>0</v>
      </c>
      <c r="D14" s="11">
        <v>0</v>
      </c>
    </row>
    <row r="15" spans="1:5">
      <c r="A15" s="10" t="s">
        <v>15</v>
      </c>
      <c r="B15" s="11">
        <v>0</v>
      </c>
      <c r="C15" s="12">
        <v>0</v>
      </c>
      <c r="D15" s="11">
        <v>0</v>
      </c>
    </row>
    <row r="16" spans="1:5">
      <c r="A16" s="10" t="s">
        <v>16</v>
      </c>
      <c r="B16" s="11">
        <v>0</v>
      </c>
      <c r="C16" s="12">
        <v>0</v>
      </c>
      <c r="D16" s="11">
        <v>0</v>
      </c>
    </row>
    <row r="17" spans="1:5">
      <c r="A17" s="10" t="s">
        <v>17</v>
      </c>
      <c r="B17" s="11">
        <v>0</v>
      </c>
      <c r="C17" s="12">
        <v>0</v>
      </c>
      <c r="D17" s="11">
        <v>0</v>
      </c>
    </row>
    <row r="18" spans="1:5">
      <c r="A18" s="10" t="s">
        <v>18</v>
      </c>
      <c r="B18" s="11">
        <v>0</v>
      </c>
      <c r="C18" s="12">
        <v>0</v>
      </c>
      <c r="D18" s="11">
        <v>0</v>
      </c>
    </row>
    <row r="19" spans="1:5">
      <c r="A19" s="10" t="s">
        <v>19</v>
      </c>
      <c r="B19" s="11">
        <v>0</v>
      </c>
      <c r="C19" s="12">
        <v>0</v>
      </c>
      <c r="D19" s="11">
        <v>0</v>
      </c>
    </row>
    <row r="20" spans="1:5">
      <c r="A20" s="10" t="s">
        <v>20</v>
      </c>
      <c r="B20" s="11">
        <v>0</v>
      </c>
      <c r="C20" s="12">
        <v>0</v>
      </c>
      <c r="D20" s="11">
        <v>0</v>
      </c>
    </row>
    <row r="21" spans="1:5">
      <c r="A21" s="10" t="s">
        <v>21</v>
      </c>
      <c r="B21" s="11">
        <v>0</v>
      </c>
      <c r="C21" s="12">
        <v>0</v>
      </c>
      <c r="D21" s="11">
        <v>0</v>
      </c>
    </row>
    <row r="22" spans="1:5">
      <c r="A22" s="10"/>
      <c r="B22" s="13"/>
      <c r="C22" s="14"/>
      <c r="D22" s="13"/>
    </row>
    <row r="23" spans="1:5">
      <c r="A23" s="15" t="s">
        <v>22</v>
      </c>
      <c r="B23" s="16">
        <v>0</v>
      </c>
      <c r="C23" s="17">
        <v>0</v>
      </c>
      <c r="D23" s="16">
        <v>0</v>
      </c>
      <c r="E23" s="28"/>
    </row>
    <row r="24" spans="1:5">
      <c r="A24" s="10" t="s">
        <v>23</v>
      </c>
      <c r="B24" s="11">
        <v>0</v>
      </c>
      <c r="C24" s="12">
        <v>0</v>
      </c>
      <c r="D24" s="11">
        <v>0</v>
      </c>
      <c r="E24" s="29"/>
    </row>
    <row r="25" spans="1:5">
      <c r="A25" s="10" t="s">
        <v>24</v>
      </c>
      <c r="B25" s="11">
        <v>0</v>
      </c>
      <c r="C25" s="12">
        <v>0</v>
      </c>
      <c r="D25" s="11">
        <v>0</v>
      </c>
      <c r="E25" s="29"/>
    </row>
    <row r="26" spans="1:5">
      <c r="A26" s="10" t="s">
        <v>25</v>
      </c>
      <c r="B26" s="11">
        <v>0</v>
      </c>
      <c r="C26" s="12">
        <v>0</v>
      </c>
      <c r="D26" s="11">
        <v>0</v>
      </c>
    </row>
    <row r="27" spans="1:5">
      <c r="A27" s="18" t="s">
        <v>26</v>
      </c>
      <c r="B27" s="11">
        <v>0</v>
      </c>
      <c r="C27" s="12">
        <v>0</v>
      </c>
      <c r="D27" s="11">
        <v>0</v>
      </c>
      <c r="E27" s="30"/>
    </row>
    <row r="28" spans="1:5">
      <c r="A28" s="18" t="s">
        <v>27</v>
      </c>
      <c r="B28" s="11">
        <v>0</v>
      </c>
      <c r="C28" s="12">
        <v>0</v>
      </c>
      <c r="D28" s="11">
        <v>0</v>
      </c>
    </row>
    <row r="29" spans="1:5">
      <c r="A29" s="10" t="s">
        <v>28</v>
      </c>
      <c r="B29" s="11">
        <v>0</v>
      </c>
      <c r="C29" s="12">
        <v>0</v>
      </c>
      <c r="D29" s="11">
        <v>0</v>
      </c>
    </row>
    <row r="30" spans="1:5">
      <c r="A30" s="10" t="s">
        <v>29</v>
      </c>
      <c r="B30" s="11">
        <v>0</v>
      </c>
      <c r="C30" s="12">
        <v>0</v>
      </c>
      <c r="D30" s="11">
        <v>0</v>
      </c>
    </row>
    <row r="31" spans="1:5">
      <c r="A31" s="10" t="s">
        <v>30</v>
      </c>
      <c r="B31" s="11">
        <v>0</v>
      </c>
      <c r="C31" s="12">
        <v>0</v>
      </c>
      <c r="D31" s="11">
        <v>0</v>
      </c>
    </row>
    <row r="32" spans="1:5">
      <c r="A32" s="10" t="s">
        <v>31</v>
      </c>
      <c r="B32" s="11">
        <v>0</v>
      </c>
      <c r="C32" s="12">
        <v>0</v>
      </c>
      <c r="D32" s="11">
        <v>0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698</v>
      </c>
      <c r="C34" s="17">
        <v>-698</v>
      </c>
      <c r="D34" s="16">
        <v>0</v>
      </c>
      <c r="E34" s="28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0</v>
      </c>
      <c r="C36" s="12">
        <v>0</v>
      </c>
      <c r="D36" s="11">
        <v>0</v>
      </c>
    </row>
    <row r="37" spans="1:5">
      <c r="A37" s="10" t="s">
        <v>34</v>
      </c>
      <c r="B37" s="11">
        <v>0</v>
      </c>
      <c r="C37" s="12">
        <v>0</v>
      </c>
      <c r="D37" s="11">
        <v>0</v>
      </c>
      <c r="E37" s="31"/>
    </row>
    <row r="38" spans="1:5">
      <c r="A38" s="10" t="s">
        <v>35</v>
      </c>
      <c r="B38" s="11">
        <v>0</v>
      </c>
      <c r="C38" s="12">
        <v>0</v>
      </c>
      <c r="D38" s="11">
        <v>0</v>
      </c>
    </row>
    <row r="39" spans="1:5">
      <c r="A39" s="10" t="s">
        <v>36</v>
      </c>
      <c r="B39" s="11">
        <v>0</v>
      </c>
      <c r="C39" s="12">
        <v>0</v>
      </c>
      <c r="D39" s="11">
        <v>0</v>
      </c>
    </row>
    <row r="40" spans="1:5">
      <c r="A40" s="10" t="s">
        <v>37</v>
      </c>
      <c r="B40" s="11">
        <v>0</v>
      </c>
      <c r="C40" s="12">
        <v>0</v>
      </c>
      <c r="D40" s="11">
        <v>0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0</v>
      </c>
      <c r="C42" s="12">
        <v>0</v>
      </c>
      <c r="D42" s="11">
        <v>0</v>
      </c>
    </row>
    <row r="43" spans="1:5">
      <c r="A43" s="10" t="s">
        <v>40</v>
      </c>
      <c r="B43" s="11">
        <v>0</v>
      </c>
      <c r="C43" s="12">
        <v>0</v>
      </c>
      <c r="D43" s="11">
        <v>0</v>
      </c>
    </row>
    <row r="44" spans="1:5">
      <c r="A44" s="10" t="s">
        <v>41</v>
      </c>
      <c r="B44" s="11">
        <v>698</v>
      </c>
      <c r="C44" s="12">
        <v>-698</v>
      </c>
      <c r="D44" s="11">
        <v>0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  <c r="E46" s="33"/>
    </row>
    <row r="47" spans="1:5">
      <c r="A47" s="20"/>
      <c r="B47" s="13"/>
      <c r="C47" s="14"/>
      <c r="D47" s="13"/>
      <c r="E47" s="33"/>
    </row>
    <row r="48" spans="1:5">
      <c r="A48" s="15" t="s">
        <v>44</v>
      </c>
      <c r="B48" s="16">
        <v>0</v>
      </c>
      <c r="C48" s="17">
        <v>0</v>
      </c>
      <c r="D48" s="16">
        <v>0</v>
      </c>
      <c r="E48" s="28"/>
    </row>
    <row r="49" spans="1:5">
      <c r="A49" s="10" t="s">
        <v>45</v>
      </c>
      <c r="B49" s="11">
        <v>0</v>
      </c>
      <c r="C49" s="12">
        <v>0</v>
      </c>
      <c r="D49" s="11">
        <v>0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0</v>
      </c>
      <c r="C52" s="12">
        <v>0</v>
      </c>
      <c r="D52" s="11">
        <v>0</v>
      </c>
    </row>
    <row r="53" spans="1:5">
      <c r="A53" s="10" t="s">
        <v>49</v>
      </c>
      <c r="B53" s="11">
        <v>0</v>
      </c>
      <c r="C53" s="12">
        <v>0</v>
      </c>
      <c r="D53" s="11">
        <v>0</v>
      </c>
    </row>
    <row r="54" spans="1:5">
      <c r="A54" s="10" t="s">
        <v>50</v>
      </c>
      <c r="B54" s="11">
        <v>0</v>
      </c>
      <c r="C54" s="12">
        <v>0</v>
      </c>
      <c r="D54" s="11">
        <v>0</v>
      </c>
    </row>
    <row r="55" spans="1:5">
      <c r="A55" s="10" t="s">
        <v>51</v>
      </c>
      <c r="B55" s="11">
        <v>0</v>
      </c>
      <c r="C55" s="12">
        <v>0</v>
      </c>
      <c r="D55" s="11">
        <v>0</v>
      </c>
    </row>
    <row r="56" spans="1:5">
      <c r="A56" s="10" t="s">
        <v>52</v>
      </c>
      <c r="B56" s="11">
        <v>0</v>
      </c>
      <c r="C56" s="12">
        <v>0</v>
      </c>
      <c r="D56" s="11">
        <v>0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5">
      <c r="A59" s="10" t="s">
        <v>55</v>
      </c>
      <c r="B59" s="11">
        <v>0</v>
      </c>
      <c r="C59" s="12">
        <v>0</v>
      </c>
      <c r="D59" s="11">
        <v>0</v>
      </c>
    </row>
    <row r="60" spans="1:5">
      <c r="A60" s="10" t="s">
        <v>56</v>
      </c>
      <c r="B60" s="11">
        <v>0</v>
      </c>
      <c r="C60" s="12">
        <v>0</v>
      </c>
      <c r="D60" s="11">
        <v>0</v>
      </c>
    </row>
    <row r="61" spans="1:5">
      <c r="A61" s="10" t="s">
        <v>57</v>
      </c>
      <c r="B61" s="11">
        <v>0</v>
      </c>
      <c r="C61" s="12">
        <v>0</v>
      </c>
      <c r="D61" s="11">
        <v>0</v>
      </c>
    </row>
    <row r="62" spans="1:5">
      <c r="A62" s="10" t="s">
        <v>58</v>
      </c>
      <c r="B62" s="11">
        <v>0</v>
      </c>
      <c r="C62" s="12">
        <v>0</v>
      </c>
      <c r="D62" s="11">
        <v>0</v>
      </c>
    </row>
    <row r="63" spans="1:5">
      <c r="A63" s="10" t="s">
        <v>59</v>
      </c>
      <c r="B63" s="11">
        <v>0</v>
      </c>
      <c r="C63" s="12">
        <v>0</v>
      </c>
      <c r="D63" s="11">
        <v>0</v>
      </c>
    </row>
    <row r="64" spans="1:5">
      <c r="A64" s="10"/>
      <c r="B64" s="21"/>
      <c r="C64" s="22"/>
      <c r="D64" s="21"/>
      <c r="E64" s="31"/>
    </row>
    <row r="65" spans="1:5">
      <c r="A65" s="19" t="s">
        <v>91</v>
      </c>
      <c r="B65" s="16">
        <v>47</v>
      </c>
      <c r="C65" s="17">
        <v>-47</v>
      </c>
      <c r="D65" s="16"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47</v>
      </c>
      <c r="C80" s="12">
        <v>-47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745</v>
      </c>
      <c r="C96" s="17">
        <f>SUM(C94,C84,C65,C58,C48,C34,C23,C12,C4)</f>
        <v>-745</v>
      </c>
      <c r="D96" s="16">
        <f>SUM(D94,D84,D65,D58,D48,D34,D23,D12,D4)</f>
        <v>0</v>
      </c>
    </row>
    <row r="97" spans="1:5">
      <c r="A97" s="15"/>
      <c r="B97" s="16"/>
      <c r="C97" s="22"/>
      <c r="D97" s="16"/>
      <c r="E97" s="33"/>
    </row>
    <row r="98" spans="1:5">
      <c r="A98" s="15" t="s">
        <v>88</v>
      </c>
      <c r="B98" s="16">
        <v>0</v>
      </c>
      <c r="C98" s="17">
        <v>0</v>
      </c>
      <c r="D98" s="16">
        <v>0</v>
      </c>
      <c r="E98" s="33"/>
    </row>
    <row r="99" spans="1:5">
      <c r="A99" s="15"/>
      <c r="B99" s="16"/>
      <c r="C99" s="22"/>
      <c r="D99" s="16"/>
      <c r="E99" s="33"/>
    </row>
    <row r="100" spans="1:5">
      <c r="A100" s="15" t="s">
        <v>89</v>
      </c>
      <c r="B100" s="16">
        <f>SUM(B96,B98)</f>
        <v>745</v>
      </c>
      <c r="C100" s="17">
        <f>SUM(C96,C98)</f>
        <v>-745</v>
      </c>
      <c r="D100" s="16">
        <f t="shared" ref="D100" si="0">SUM(B100:C100)</f>
        <v>0</v>
      </c>
      <c r="E100" s="33"/>
    </row>
    <row r="101" spans="1:5" ht="12.75" customHeight="1">
      <c r="D101" s="35"/>
      <c r="E101" s="33"/>
    </row>
    <row r="102" spans="1:5" ht="12.75" customHeight="1">
      <c r="D102" s="35"/>
    </row>
    <row r="103" spans="1:5">
      <c r="A103" s="36" t="s">
        <v>90</v>
      </c>
      <c r="D103" s="35"/>
    </row>
    <row r="104" spans="1:5">
      <c r="A104" s="36"/>
      <c r="D104" s="35"/>
    </row>
    <row r="106" spans="1:5">
      <c r="C106" s="37"/>
      <c r="D106" s="37"/>
    </row>
  </sheetData>
  <protectedRanges>
    <protectedRange sqref="F4:F35" name="Range1_1_1_3"/>
    <protectedRange sqref="F46:F53" name="Range1_1_1_1_1"/>
  </protectedRange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995</v>
      </c>
      <c r="C34" s="17">
        <v>-996</v>
      </c>
      <c r="D34" s="16">
        <v>-1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995</v>
      </c>
      <c r="C44" s="12">
        <v>-996</v>
      </c>
      <c r="D44" s="11">
        <v>-1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995</v>
      </c>
      <c r="C96" s="17">
        <f>SUM(C94,C84,C65,C58,C48,C34,C23,C12,C4)</f>
        <v>-996</v>
      </c>
      <c r="D96" s="16">
        <f>SUM(D94,D84,D65,D58,D48,D34,D23,D12,D4)</f>
        <v>-1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995</v>
      </c>
      <c r="C100" s="17">
        <f>SUM(C96,C98)</f>
        <v>-996</v>
      </c>
      <c r="D100" s="16">
        <f t="shared" ref="D100" si="0">SUM(B100:C100)</f>
        <v>-1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1221</v>
      </c>
      <c r="C34" s="17">
        <v>-641</v>
      </c>
      <c r="D34" s="16">
        <v>580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1221</v>
      </c>
      <c r="C44" s="12">
        <v>-641</v>
      </c>
      <c r="D44" s="11">
        <v>580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25</v>
      </c>
      <c r="C65" s="17">
        <v>0</v>
      </c>
      <c r="D65" s="16">
        <v>25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25</v>
      </c>
      <c r="C80" s="12">
        <v>0</v>
      </c>
      <c r="D80" s="11">
        <v>25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1246</v>
      </c>
      <c r="C96" s="17">
        <f>SUM(C94,C84,C65,C58,C48,C34,C23,C12,C4)</f>
        <v>-641</v>
      </c>
      <c r="D96" s="16">
        <f>SUM(D94,D84,D65,D58,D48,D34,D23,D12,D4)</f>
        <v>605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1246</v>
      </c>
      <c r="C100" s="17">
        <f>SUM(C96,C98)</f>
        <v>-641</v>
      </c>
      <c r="D100" s="16">
        <f t="shared" ref="D100" si="0">SUM(B100:C100)</f>
        <v>605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376</v>
      </c>
      <c r="C34" s="17">
        <v>-376</v>
      </c>
      <c r="D34" s="16">
        <v>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376</v>
      </c>
      <c r="C44" s="12">
        <v>-376</v>
      </c>
      <c r="D44" s="11">
        <v>0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376</v>
      </c>
      <c r="C96" s="17">
        <f>SUM(C94,C84,C65,C58,C48,C34,C23,C12,C4)</f>
        <v>-376</v>
      </c>
      <c r="D96" s="16">
        <f>SUM(D94,D84,D65,D58,D48,D34,D23,D12,D4)</f>
        <v>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376</v>
      </c>
      <c r="C100" s="17">
        <f>SUM(C96,C98)</f>
        <v>-376</v>
      </c>
      <c r="D100" s="16">
        <f t="shared" ref="D100" si="0">SUM(B100:C100)</f>
        <v>0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27367</v>
      </c>
      <c r="C34" s="17">
        <v>-24832</v>
      </c>
      <c r="D34" s="16">
        <v>2535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0</v>
      </c>
      <c r="D42" s="11">
        <v>0</v>
      </c>
      <c r="F42" s="26"/>
    </row>
    <row r="43" spans="1:6">
      <c r="A43" s="10" t="s">
        <v>40</v>
      </c>
      <c r="B43" s="11">
        <v>0</v>
      </c>
      <c r="C43" s="12">
        <v>0</v>
      </c>
      <c r="D43" s="11">
        <v>0</v>
      </c>
      <c r="F43" s="26"/>
    </row>
    <row r="44" spans="1:6">
      <c r="A44" s="10" t="s">
        <v>41</v>
      </c>
      <c r="B44" s="11">
        <v>27367</v>
      </c>
      <c r="C44" s="12">
        <v>-24832</v>
      </c>
      <c r="D44" s="11">
        <v>2535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0</v>
      </c>
      <c r="C65" s="17">
        <v>0</v>
      </c>
      <c r="D65" s="16">
        <v>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0</v>
      </c>
      <c r="C80" s="12">
        <v>0</v>
      </c>
      <c r="D80" s="11">
        <v>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27367</v>
      </c>
      <c r="C96" s="17">
        <f>SUM(C94,C84,C65,C58,C48,C34,C23,C12,C4)</f>
        <v>-24832</v>
      </c>
      <c r="D96" s="16">
        <f>SUM(D94,D84,D65,D58,D48,D34,D23,D12,D4)</f>
        <v>2535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27367</v>
      </c>
      <c r="C100" s="17">
        <f>SUM(C96,C98)</f>
        <v>-24832</v>
      </c>
      <c r="D100" s="16">
        <f t="shared" ref="D100" si="0">SUM(B100:C100)</f>
        <v>2535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99538</v>
      </c>
      <c r="C4" s="9">
        <v>-5807</v>
      </c>
      <c r="D4" s="8">
        <v>93731</v>
      </c>
      <c r="E4" s="28"/>
      <c r="F4" s="26"/>
    </row>
    <row r="5" spans="1:6">
      <c r="A5" s="10" t="s">
        <v>6</v>
      </c>
      <c r="B5" s="11">
        <v>8021</v>
      </c>
      <c r="C5" s="12">
        <v>-561</v>
      </c>
      <c r="D5" s="11">
        <v>7460</v>
      </c>
      <c r="E5" s="29"/>
      <c r="F5" s="26"/>
    </row>
    <row r="6" spans="1:6">
      <c r="A6" s="10" t="s">
        <v>7</v>
      </c>
      <c r="B6" s="11">
        <v>38203</v>
      </c>
      <c r="C6" s="12">
        <v>-2550</v>
      </c>
      <c r="D6" s="11">
        <v>35653</v>
      </c>
      <c r="F6" s="26"/>
    </row>
    <row r="7" spans="1:6">
      <c r="A7" s="10" t="s">
        <v>8</v>
      </c>
      <c r="B7" s="11">
        <v>40103</v>
      </c>
      <c r="C7" s="12">
        <v>-2246</v>
      </c>
      <c r="D7" s="11">
        <v>37857</v>
      </c>
      <c r="F7" s="26"/>
    </row>
    <row r="8" spans="1:6">
      <c r="A8" s="10" t="s">
        <v>9</v>
      </c>
      <c r="B8" s="11">
        <v>11146</v>
      </c>
      <c r="C8" s="12">
        <v>-277</v>
      </c>
      <c r="D8" s="11">
        <v>10869</v>
      </c>
      <c r="F8" s="26"/>
    </row>
    <row r="9" spans="1:6">
      <c r="A9" s="10" t="s">
        <v>10</v>
      </c>
      <c r="B9" s="11">
        <v>2065</v>
      </c>
      <c r="C9" s="12">
        <v>-173</v>
      </c>
      <c r="D9" s="11">
        <v>1892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8506</v>
      </c>
      <c r="C12" s="17">
        <v>-1160</v>
      </c>
      <c r="D12" s="16">
        <v>7346</v>
      </c>
      <c r="E12" s="28"/>
      <c r="F12" s="26"/>
    </row>
    <row r="13" spans="1:6">
      <c r="A13" s="10" t="s">
        <v>13</v>
      </c>
      <c r="B13" s="11">
        <v>141</v>
      </c>
      <c r="C13" s="12">
        <v>-24</v>
      </c>
      <c r="D13" s="11">
        <v>117</v>
      </c>
      <c r="E13" s="29"/>
      <c r="F13" s="26"/>
    </row>
    <row r="14" spans="1:6">
      <c r="A14" s="10" t="s">
        <v>14</v>
      </c>
      <c r="B14" s="11">
        <v>1392</v>
      </c>
      <c r="C14" s="12">
        <v>-138</v>
      </c>
      <c r="D14" s="11">
        <v>1254</v>
      </c>
      <c r="F14" s="26"/>
    </row>
    <row r="15" spans="1:6">
      <c r="A15" s="10" t="s">
        <v>15</v>
      </c>
      <c r="B15" s="11">
        <v>1129</v>
      </c>
      <c r="C15" s="12">
        <v>-46</v>
      </c>
      <c r="D15" s="11">
        <v>1083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130</v>
      </c>
      <c r="C17" s="12">
        <v>0</v>
      </c>
      <c r="D17" s="11">
        <v>130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2487</v>
      </c>
      <c r="C19" s="12">
        <v>-613</v>
      </c>
      <c r="D19" s="11">
        <v>1874</v>
      </c>
      <c r="F19" s="26"/>
    </row>
    <row r="20" spans="1:6">
      <c r="A20" s="10" t="s">
        <v>20</v>
      </c>
      <c r="B20" s="11">
        <v>2465</v>
      </c>
      <c r="C20" s="12">
        <v>-271</v>
      </c>
      <c r="D20" s="11">
        <v>2194</v>
      </c>
      <c r="F20" s="26"/>
    </row>
    <row r="21" spans="1:6">
      <c r="A21" s="10" t="s">
        <v>21</v>
      </c>
      <c r="B21" s="11">
        <v>762</v>
      </c>
      <c r="C21" s="12">
        <v>-68</v>
      </c>
      <c r="D21" s="11">
        <v>694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77451</v>
      </c>
      <c r="C23" s="17">
        <v>-18229</v>
      </c>
      <c r="D23" s="16">
        <v>59222</v>
      </c>
      <c r="E23" s="28"/>
      <c r="F23" s="26"/>
    </row>
    <row r="24" spans="1:6">
      <c r="A24" s="10" t="s">
        <v>23</v>
      </c>
      <c r="B24" s="11">
        <v>619</v>
      </c>
      <c r="C24" s="12">
        <v>-62</v>
      </c>
      <c r="D24" s="11">
        <v>557</v>
      </c>
      <c r="E24" s="29"/>
      <c r="F24" s="26"/>
    </row>
    <row r="25" spans="1:6">
      <c r="A25" s="10" t="s">
        <v>24</v>
      </c>
      <c r="B25" s="11">
        <v>26</v>
      </c>
      <c r="C25" s="12">
        <v>0</v>
      </c>
      <c r="D25" s="11">
        <v>26</v>
      </c>
      <c r="E25" s="29"/>
      <c r="F25" s="26"/>
    </row>
    <row r="26" spans="1:6">
      <c r="A26" s="10" t="s">
        <v>25</v>
      </c>
      <c r="B26" s="11">
        <v>11360</v>
      </c>
      <c r="C26" s="12">
        <v>-221</v>
      </c>
      <c r="D26" s="11">
        <v>11139</v>
      </c>
      <c r="F26" s="26"/>
    </row>
    <row r="27" spans="1:6">
      <c r="A27" s="18" t="s">
        <v>26</v>
      </c>
      <c r="B27" s="11">
        <v>40077</v>
      </c>
      <c r="C27" s="12">
        <v>-9244</v>
      </c>
      <c r="D27" s="11">
        <v>30833</v>
      </c>
      <c r="E27" s="30"/>
      <c r="F27" s="26"/>
    </row>
    <row r="28" spans="1:6">
      <c r="A28" s="18" t="s">
        <v>27</v>
      </c>
      <c r="B28" s="11">
        <v>2934</v>
      </c>
      <c r="C28" s="12">
        <v>-566</v>
      </c>
      <c r="D28" s="11">
        <v>2368</v>
      </c>
      <c r="F28" s="26"/>
    </row>
    <row r="29" spans="1:6">
      <c r="A29" s="10" t="s">
        <v>28</v>
      </c>
      <c r="B29" s="11">
        <v>17073</v>
      </c>
      <c r="C29" s="12">
        <v>-5184</v>
      </c>
      <c r="D29" s="11">
        <v>11889</v>
      </c>
      <c r="F29" s="26"/>
    </row>
    <row r="30" spans="1:6">
      <c r="A30" s="10" t="s">
        <v>29</v>
      </c>
      <c r="B30" s="11">
        <v>3316</v>
      </c>
      <c r="C30" s="12">
        <v>-1377</v>
      </c>
      <c r="D30" s="11">
        <v>1939</v>
      </c>
      <c r="F30" s="26"/>
    </row>
    <row r="31" spans="1:6">
      <c r="A31" s="10" t="s">
        <v>30</v>
      </c>
      <c r="B31" s="11">
        <v>958</v>
      </c>
      <c r="C31" s="12">
        <v>-558</v>
      </c>
      <c r="D31" s="11">
        <v>400</v>
      </c>
      <c r="F31" s="26"/>
    </row>
    <row r="32" spans="1:6">
      <c r="A32" s="10" t="s">
        <v>31</v>
      </c>
      <c r="B32" s="11">
        <v>1088</v>
      </c>
      <c r="C32" s="12">
        <v>-1017</v>
      </c>
      <c r="D32" s="11">
        <v>71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16344</v>
      </c>
      <c r="C34" s="17">
        <v>-2136</v>
      </c>
      <c r="D34" s="16">
        <v>14208</v>
      </c>
      <c r="E34" s="28"/>
      <c r="F34" s="26"/>
    </row>
    <row r="35" spans="1:6">
      <c r="A35" s="10" t="s">
        <v>32</v>
      </c>
      <c r="B35" s="11">
        <v>64</v>
      </c>
      <c r="C35" s="12">
        <v>0</v>
      </c>
      <c r="D35" s="11">
        <v>64</v>
      </c>
      <c r="F35" s="26"/>
    </row>
    <row r="36" spans="1:6">
      <c r="A36" s="10" t="s">
        <v>33</v>
      </c>
      <c r="B36" s="11">
        <v>2819</v>
      </c>
      <c r="C36" s="12">
        <v>-333</v>
      </c>
      <c r="D36" s="11">
        <v>2486</v>
      </c>
      <c r="F36" s="26"/>
    </row>
    <row r="37" spans="1:6">
      <c r="A37" s="10" t="s">
        <v>34</v>
      </c>
      <c r="B37" s="11">
        <v>6409</v>
      </c>
      <c r="C37" s="12">
        <v>-184</v>
      </c>
      <c r="D37" s="11">
        <v>6225</v>
      </c>
      <c r="E37" s="31"/>
      <c r="F37" s="26"/>
    </row>
    <row r="38" spans="1:6">
      <c r="A38" s="10" t="s">
        <v>35</v>
      </c>
      <c r="B38" s="11">
        <v>1362</v>
      </c>
      <c r="C38" s="12">
        <v>-42</v>
      </c>
      <c r="D38" s="11">
        <v>1320</v>
      </c>
      <c r="F38" s="25"/>
    </row>
    <row r="39" spans="1:6">
      <c r="A39" s="10" t="s">
        <v>36</v>
      </c>
      <c r="B39" s="11">
        <v>163</v>
      </c>
      <c r="C39" s="12">
        <v>0</v>
      </c>
      <c r="D39" s="11">
        <v>163</v>
      </c>
      <c r="F39" s="26"/>
    </row>
    <row r="40" spans="1:6">
      <c r="A40" s="10" t="s">
        <v>37</v>
      </c>
      <c r="B40" s="11">
        <v>878</v>
      </c>
      <c r="C40" s="12">
        <v>-191</v>
      </c>
      <c r="D40" s="11">
        <v>687</v>
      </c>
      <c r="F40" s="32"/>
    </row>
    <row r="41" spans="1:6">
      <c r="A41" s="10" t="s">
        <v>38</v>
      </c>
      <c r="B41" s="11">
        <v>705</v>
      </c>
      <c r="C41" s="12">
        <v>-1052</v>
      </c>
      <c r="D41" s="11">
        <v>-347</v>
      </c>
      <c r="F41" s="26"/>
    </row>
    <row r="42" spans="1:6">
      <c r="A42" s="10" t="s">
        <v>39</v>
      </c>
      <c r="B42" s="11">
        <v>178</v>
      </c>
      <c r="C42" s="12">
        <v>0</v>
      </c>
      <c r="D42" s="11">
        <v>178</v>
      </c>
      <c r="F42" s="26"/>
    </row>
    <row r="43" spans="1:6">
      <c r="A43" s="10" t="s">
        <v>40</v>
      </c>
      <c r="B43" s="11">
        <v>1835</v>
      </c>
      <c r="C43" s="12">
        <v>-36</v>
      </c>
      <c r="D43" s="11">
        <v>1799</v>
      </c>
      <c r="F43" s="26"/>
    </row>
    <row r="44" spans="1:6">
      <c r="A44" s="10" t="s">
        <v>41</v>
      </c>
      <c r="B44" s="11">
        <v>228</v>
      </c>
      <c r="C44" s="12">
        <v>-40</v>
      </c>
      <c r="D44" s="11">
        <v>188</v>
      </c>
      <c r="F44" s="26"/>
    </row>
    <row r="45" spans="1:6">
      <c r="A45" s="10" t="s">
        <v>42</v>
      </c>
      <c r="B45" s="11">
        <v>1703</v>
      </c>
      <c r="C45" s="12">
        <v>-258</v>
      </c>
      <c r="D45" s="11">
        <v>1445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21297</v>
      </c>
      <c r="C48" s="17">
        <v>-4492</v>
      </c>
      <c r="D48" s="16">
        <v>16805</v>
      </c>
      <c r="E48" s="28"/>
      <c r="F48" s="26"/>
    </row>
    <row r="49" spans="1:6">
      <c r="A49" s="10" t="s">
        <v>45</v>
      </c>
      <c r="B49" s="11">
        <v>1499</v>
      </c>
      <c r="C49" s="12">
        <v>-1278</v>
      </c>
      <c r="D49" s="11">
        <v>221</v>
      </c>
      <c r="F49" s="26"/>
    </row>
    <row r="50" spans="1:6">
      <c r="A50" s="10" t="s">
        <v>46</v>
      </c>
      <c r="B50" s="11">
        <v>199</v>
      </c>
      <c r="C50" s="12">
        <v>0</v>
      </c>
      <c r="D50" s="11">
        <v>199</v>
      </c>
      <c r="F50" s="26"/>
    </row>
    <row r="51" spans="1:6">
      <c r="A51" s="10" t="s">
        <v>47</v>
      </c>
      <c r="B51" s="11">
        <v>269</v>
      </c>
      <c r="C51" s="12">
        <v>0</v>
      </c>
      <c r="D51" s="11">
        <v>269</v>
      </c>
      <c r="F51" s="26"/>
    </row>
    <row r="52" spans="1:6">
      <c r="A52" s="10" t="s">
        <v>48</v>
      </c>
      <c r="B52" s="11">
        <v>2782</v>
      </c>
      <c r="C52" s="12">
        <v>-718</v>
      </c>
      <c r="D52" s="11">
        <v>2064</v>
      </c>
      <c r="F52" s="26"/>
    </row>
    <row r="53" spans="1:6">
      <c r="A53" s="10" t="s">
        <v>49</v>
      </c>
      <c r="B53" s="11">
        <v>875</v>
      </c>
      <c r="C53" s="12">
        <v>-153</v>
      </c>
      <c r="D53" s="11">
        <v>722</v>
      </c>
      <c r="F53" s="26"/>
    </row>
    <row r="54" spans="1:6">
      <c r="A54" s="10" t="s">
        <v>50</v>
      </c>
      <c r="B54" s="11">
        <v>5160</v>
      </c>
      <c r="C54" s="12">
        <v>-2101</v>
      </c>
      <c r="D54" s="11">
        <v>3059</v>
      </c>
    </row>
    <row r="55" spans="1:6">
      <c r="A55" s="10" t="s">
        <v>51</v>
      </c>
      <c r="B55" s="11">
        <v>9443</v>
      </c>
      <c r="C55" s="12">
        <v>-231</v>
      </c>
      <c r="D55" s="11">
        <v>9212</v>
      </c>
    </row>
    <row r="56" spans="1:6">
      <c r="A56" s="10" t="s">
        <v>52</v>
      </c>
      <c r="B56" s="11">
        <v>1070</v>
      </c>
      <c r="C56" s="12">
        <v>-11</v>
      </c>
      <c r="D56" s="11">
        <v>1059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7064</v>
      </c>
      <c r="C58" s="17">
        <v>-2829</v>
      </c>
      <c r="D58" s="16">
        <v>4235</v>
      </c>
      <c r="E58" s="28"/>
    </row>
    <row r="59" spans="1:6">
      <c r="A59" s="10" t="s">
        <v>55</v>
      </c>
      <c r="B59" s="11">
        <v>1198</v>
      </c>
      <c r="C59" s="12">
        <v>-870</v>
      </c>
      <c r="D59" s="11">
        <v>328</v>
      </c>
    </row>
    <row r="60" spans="1:6">
      <c r="A60" s="10" t="s">
        <v>56</v>
      </c>
      <c r="B60" s="11">
        <v>1619</v>
      </c>
      <c r="C60" s="12">
        <v>-821</v>
      </c>
      <c r="D60" s="11">
        <v>798</v>
      </c>
    </row>
    <row r="61" spans="1:6">
      <c r="A61" s="10" t="s">
        <v>57</v>
      </c>
      <c r="B61" s="11">
        <v>540</v>
      </c>
      <c r="C61" s="12">
        <v>0</v>
      </c>
      <c r="D61" s="11">
        <v>540</v>
      </c>
    </row>
    <row r="62" spans="1:6">
      <c r="A62" s="10" t="s">
        <v>58</v>
      </c>
      <c r="B62" s="11">
        <v>120</v>
      </c>
      <c r="C62" s="12">
        <v>0</v>
      </c>
      <c r="D62" s="11">
        <v>120</v>
      </c>
    </row>
    <row r="63" spans="1:6">
      <c r="A63" s="10" t="s">
        <v>59</v>
      </c>
      <c r="B63" s="11">
        <v>3587</v>
      </c>
      <c r="C63" s="12">
        <v>-1138</v>
      </c>
      <c r="D63" s="11">
        <v>2449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12274</v>
      </c>
      <c r="C65" s="17">
        <v>-1791</v>
      </c>
      <c r="D65" s="16">
        <v>10483</v>
      </c>
      <c r="E65" s="28"/>
    </row>
    <row r="66" spans="1:5">
      <c r="A66" s="10" t="s">
        <v>60</v>
      </c>
      <c r="B66" s="11">
        <v>1178</v>
      </c>
      <c r="C66" s="12">
        <v>-597</v>
      </c>
      <c r="D66" s="11">
        <v>581</v>
      </c>
      <c r="E66" s="28"/>
    </row>
    <row r="67" spans="1:5">
      <c r="A67" s="10" t="s">
        <v>61</v>
      </c>
      <c r="B67" s="11">
        <v>354</v>
      </c>
      <c r="C67" s="12">
        <v>-130</v>
      </c>
      <c r="D67" s="11">
        <v>224</v>
      </c>
      <c r="E67" s="28"/>
    </row>
    <row r="68" spans="1:5">
      <c r="A68" s="10" t="s">
        <v>62</v>
      </c>
      <c r="B68" s="11">
        <v>459</v>
      </c>
      <c r="C68" s="12">
        <v>-113</v>
      </c>
      <c r="D68" s="11">
        <v>346</v>
      </c>
      <c r="E68" s="28"/>
    </row>
    <row r="69" spans="1:5">
      <c r="A69" s="10" t="s">
        <v>63</v>
      </c>
      <c r="B69" s="11">
        <v>786</v>
      </c>
      <c r="C69" s="12">
        <v>-288</v>
      </c>
      <c r="D69" s="11">
        <v>498</v>
      </c>
    </row>
    <row r="70" spans="1:5">
      <c r="A70" s="10" t="s">
        <v>64</v>
      </c>
      <c r="B70" s="11">
        <v>570</v>
      </c>
      <c r="C70" s="12">
        <v>-281</v>
      </c>
      <c r="D70" s="11">
        <v>289</v>
      </c>
    </row>
    <row r="71" spans="1:5">
      <c r="A71" s="10" t="s">
        <v>65</v>
      </c>
      <c r="B71" s="11">
        <v>124</v>
      </c>
      <c r="C71" s="12">
        <v>0</v>
      </c>
      <c r="D71" s="11">
        <v>124</v>
      </c>
    </row>
    <row r="72" spans="1:5">
      <c r="A72" s="10" t="s">
        <v>66</v>
      </c>
      <c r="B72" s="11">
        <v>364</v>
      </c>
      <c r="C72" s="12">
        <v>-299</v>
      </c>
      <c r="D72" s="11">
        <v>65</v>
      </c>
    </row>
    <row r="73" spans="1:5">
      <c r="A73" s="10" t="s">
        <v>67</v>
      </c>
      <c r="B73" s="11">
        <v>314</v>
      </c>
      <c r="C73" s="12">
        <v>-16</v>
      </c>
      <c r="D73" s="11">
        <v>298</v>
      </c>
    </row>
    <row r="74" spans="1:5">
      <c r="A74" s="10" t="s">
        <v>68</v>
      </c>
      <c r="B74" s="11">
        <v>128</v>
      </c>
      <c r="C74" s="12">
        <v>0</v>
      </c>
      <c r="D74" s="11">
        <v>128</v>
      </c>
    </row>
    <row r="75" spans="1:5">
      <c r="A75" s="10" t="s">
        <v>69</v>
      </c>
      <c r="B75" s="11">
        <v>338</v>
      </c>
      <c r="C75" s="12">
        <v>0</v>
      </c>
      <c r="D75" s="11">
        <v>338</v>
      </c>
    </row>
    <row r="76" spans="1:5">
      <c r="A76" s="10" t="s">
        <v>70</v>
      </c>
      <c r="B76" s="11">
        <v>815</v>
      </c>
      <c r="C76" s="12">
        <v>0</v>
      </c>
      <c r="D76" s="11">
        <v>815</v>
      </c>
    </row>
    <row r="77" spans="1:5">
      <c r="A77" s="10" t="s">
        <v>71</v>
      </c>
      <c r="B77" s="11">
        <v>0</v>
      </c>
      <c r="C77" s="12">
        <v>-4</v>
      </c>
      <c r="D77" s="11">
        <v>-4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52</v>
      </c>
      <c r="C79" s="12">
        <v>0</v>
      </c>
      <c r="D79" s="11">
        <v>52</v>
      </c>
    </row>
    <row r="80" spans="1:5">
      <c r="A80" s="10" t="s">
        <v>74</v>
      </c>
      <c r="B80" s="11">
        <v>4279</v>
      </c>
      <c r="C80" s="12">
        <v>-26</v>
      </c>
      <c r="D80" s="11">
        <v>4253</v>
      </c>
    </row>
    <row r="81" spans="1:5">
      <c r="A81" s="10" t="s">
        <v>75</v>
      </c>
      <c r="B81" s="11">
        <v>2307</v>
      </c>
      <c r="C81" s="12">
        <v>-2</v>
      </c>
      <c r="D81" s="11">
        <v>2305</v>
      </c>
    </row>
    <row r="82" spans="1:5">
      <c r="A82" s="10" t="s">
        <v>76</v>
      </c>
      <c r="B82" s="11">
        <v>206</v>
      </c>
      <c r="C82" s="12">
        <v>-35</v>
      </c>
      <c r="D82" s="11">
        <v>171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31531</v>
      </c>
      <c r="C84" s="17">
        <v>-25663</v>
      </c>
      <c r="D84" s="16">
        <v>5868</v>
      </c>
      <c r="E84" s="28"/>
    </row>
    <row r="85" spans="1:5">
      <c r="A85" s="10" t="s">
        <v>78</v>
      </c>
      <c r="B85" s="11">
        <v>2852</v>
      </c>
      <c r="C85" s="12">
        <v>-2321</v>
      </c>
      <c r="D85" s="11">
        <v>531</v>
      </c>
      <c r="E85" s="29"/>
    </row>
    <row r="86" spans="1:5">
      <c r="A86" s="10" t="s">
        <v>79</v>
      </c>
      <c r="B86" s="11">
        <v>23366</v>
      </c>
      <c r="C86" s="12">
        <v>-22862</v>
      </c>
      <c r="D86" s="11">
        <v>504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1743</v>
      </c>
      <c r="C88" s="12">
        <v>-427</v>
      </c>
      <c r="D88" s="11">
        <v>1316</v>
      </c>
    </row>
    <row r="89" spans="1:5">
      <c r="A89" s="10" t="s">
        <v>82</v>
      </c>
      <c r="B89" s="11">
        <v>289</v>
      </c>
      <c r="C89" s="12">
        <v>0</v>
      </c>
      <c r="D89" s="11">
        <v>289</v>
      </c>
    </row>
    <row r="90" spans="1:5">
      <c r="A90" s="10" t="s">
        <v>83</v>
      </c>
      <c r="B90" s="11">
        <v>0</v>
      </c>
      <c r="C90" s="12">
        <v>-1</v>
      </c>
      <c r="D90" s="11">
        <v>-1</v>
      </c>
    </row>
    <row r="91" spans="1:5">
      <c r="A91" s="10" t="s">
        <v>84</v>
      </c>
      <c r="B91" s="11">
        <v>1031</v>
      </c>
      <c r="C91" s="12">
        <v>0</v>
      </c>
      <c r="D91" s="11">
        <v>1031</v>
      </c>
    </row>
    <row r="92" spans="1:5" ht="30">
      <c r="A92" s="10" t="s">
        <v>85</v>
      </c>
      <c r="B92" s="11">
        <v>2250</v>
      </c>
      <c r="C92" s="12">
        <v>-52</v>
      </c>
      <c r="D92" s="11">
        <v>2198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4980</v>
      </c>
      <c r="C94" s="17">
        <v>-5784</v>
      </c>
      <c r="D94" s="16">
        <v>-804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278985</v>
      </c>
      <c r="C96" s="17">
        <f>SUM(C94,C84,C65,C58,C48,C34,C23,C12,C4)</f>
        <v>-67891</v>
      </c>
      <c r="D96" s="16">
        <f>SUM(D94,D84,D65,D58,D48,D34,D23,D12,D4)</f>
        <v>211094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278985</v>
      </c>
      <c r="C100" s="17">
        <f>SUM(C96,C98)</f>
        <v>-67891</v>
      </c>
      <c r="D100" s="16">
        <f t="shared" ref="D100" si="0">SUM(B100:C100)</f>
        <v>211094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5">
      <c r="A1" s="1" t="s">
        <v>0</v>
      </c>
    </row>
    <row r="2" spans="1:5">
      <c r="D2" s="3" t="s">
        <v>1</v>
      </c>
    </row>
    <row r="3" spans="1:5" ht="25.5">
      <c r="A3" s="4"/>
      <c r="B3" s="5" t="s">
        <v>2</v>
      </c>
      <c r="C3" s="6" t="s">
        <v>3</v>
      </c>
      <c r="D3" s="5" t="s">
        <v>4</v>
      </c>
    </row>
    <row r="4" spans="1:5">
      <c r="A4" s="7" t="s">
        <v>5</v>
      </c>
      <c r="B4" s="8">
        <v>0</v>
      </c>
      <c r="C4" s="9">
        <v>0</v>
      </c>
      <c r="D4" s="8">
        <v>0</v>
      </c>
      <c r="E4" s="28"/>
    </row>
    <row r="5" spans="1:5">
      <c r="A5" s="10" t="s">
        <v>6</v>
      </c>
      <c r="B5" s="11">
        <v>0</v>
      </c>
      <c r="C5" s="12">
        <v>0</v>
      </c>
      <c r="D5" s="11">
        <v>0</v>
      </c>
      <c r="E5" s="29"/>
    </row>
    <row r="6" spans="1:5">
      <c r="A6" s="10" t="s">
        <v>7</v>
      </c>
      <c r="B6" s="11">
        <v>0</v>
      </c>
      <c r="C6" s="12">
        <v>0</v>
      </c>
      <c r="D6" s="11">
        <v>0</v>
      </c>
    </row>
    <row r="7" spans="1:5">
      <c r="A7" s="10" t="s">
        <v>8</v>
      </c>
      <c r="B7" s="11">
        <v>0</v>
      </c>
      <c r="C7" s="12">
        <v>0</v>
      </c>
      <c r="D7" s="11">
        <v>0</v>
      </c>
    </row>
    <row r="8" spans="1:5">
      <c r="A8" s="10" t="s">
        <v>9</v>
      </c>
      <c r="B8" s="11">
        <v>0</v>
      </c>
      <c r="C8" s="12">
        <v>0</v>
      </c>
      <c r="D8" s="11">
        <v>0</v>
      </c>
    </row>
    <row r="9" spans="1:5">
      <c r="A9" s="10" t="s">
        <v>10</v>
      </c>
      <c r="B9" s="11">
        <v>0</v>
      </c>
      <c r="C9" s="12">
        <v>0</v>
      </c>
      <c r="D9" s="11">
        <v>0</v>
      </c>
    </row>
    <row r="10" spans="1:5">
      <c r="A10" s="10" t="s">
        <v>11</v>
      </c>
      <c r="B10" s="11">
        <v>0</v>
      </c>
      <c r="C10" s="12">
        <v>0</v>
      </c>
      <c r="D10" s="11">
        <v>0</v>
      </c>
    </row>
    <row r="11" spans="1:5">
      <c r="A11" s="10"/>
      <c r="B11" s="13"/>
      <c r="C11" s="14"/>
      <c r="D11" s="13"/>
    </row>
    <row r="12" spans="1:5">
      <c r="A12" s="15" t="s">
        <v>12</v>
      </c>
      <c r="B12" s="16">
        <v>0</v>
      </c>
      <c r="C12" s="17">
        <v>0</v>
      </c>
      <c r="D12" s="16">
        <v>0</v>
      </c>
      <c r="E12" s="28"/>
    </row>
    <row r="13" spans="1:5">
      <c r="A13" s="10" t="s">
        <v>13</v>
      </c>
      <c r="B13" s="11">
        <v>0</v>
      </c>
      <c r="C13" s="12">
        <v>0</v>
      </c>
      <c r="D13" s="11">
        <v>0</v>
      </c>
      <c r="E13" s="29"/>
    </row>
    <row r="14" spans="1:5">
      <c r="A14" s="10" t="s">
        <v>14</v>
      </c>
      <c r="B14" s="11">
        <v>0</v>
      </c>
      <c r="C14" s="12">
        <v>0</v>
      </c>
      <c r="D14" s="11">
        <v>0</v>
      </c>
    </row>
    <row r="15" spans="1:5">
      <c r="A15" s="10" t="s">
        <v>15</v>
      </c>
      <c r="B15" s="11">
        <v>0</v>
      </c>
      <c r="C15" s="12">
        <v>0</v>
      </c>
      <c r="D15" s="11">
        <v>0</v>
      </c>
    </row>
    <row r="16" spans="1:5">
      <c r="A16" s="10" t="s">
        <v>16</v>
      </c>
      <c r="B16" s="11">
        <v>0</v>
      </c>
      <c r="C16" s="12">
        <v>0</v>
      </c>
      <c r="D16" s="11">
        <v>0</v>
      </c>
    </row>
    <row r="17" spans="1:5">
      <c r="A17" s="10" t="s">
        <v>17</v>
      </c>
      <c r="B17" s="11">
        <v>0</v>
      </c>
      <c r="C17" s="12">
        <v>0</v>
      </c>
      <c r="D17" s="11">
        <v>0</v>
      </c>
    </row>
    <row r="18" spans="1:5">
      <c r="A18" s="10" t="s">
        <v>18</v>
      </c>
      <c r="B18" s="11">
        <v>0</v>
      </c>
      <c r="C18" s="12">
        <v>0</v>
      </c>
      <c r="D18" s="11">
        <v>0</v>
      </c>
    </row>
    <row r="19" spans="1:5">
      <c r="A19" s="10" t="s">
        <v>19</v>
      </c>
      <c r="B19" s="11">
        <v>0</v>
      </c>
      <c r="C19" s="12">
        <v>0</v>
      </c>
      <c r="D19" s="11">
        <v>0</v>
      </c>
    </row>
    <row r="20" spans="1:5">
      <c r="A20" s="10" t="s">
        <v>20</v>
      </c>
      <c r="B20" s="11">
        <v>0</v>
      </c>
      <c r="C20" s="12">
        <v>0</v>
      </c>
      <c r="D20" s="11">
        <v>0</v>
      </c>
    </row>
    <row r="21" spans="1:5">
      <c r="A21" s="10" t="s">
        <v>21</v>
      </c>
      <c r="B21" s="11">
        <v>0</v>
      </c>
      <c r="C21" s="12">
        <v>0</v>
      </c>
      <c r="D21" s="11">
        <v>0</v>
      </c>
    </row>
    <row r="22" spans="1:5">
      <c r="A22" s="10"/>
      <c r="B22" s="13">
        <v>0</v>
      </c>
      <c r="C22" s="14">
        <v>0</v>
      </c>
      <c r="D22" s="13">
        <v>0</v>
      </c>
    </row>
    <row r="23" spans="1:5">
      <c r="A23" s="15" t="s">
        <v>22</v>
      </c>
      <c r="B23" s="16">
        <v>0</v>
      </c>
      <c r="C23" s="17">
        <v>0</v>
      </c>
      <c r="D23" s="16">
        <v>0</v>
      </c>
      <c r="E23" s="28"/>
    </row>
    <row r="24" spans="1:5">
      <c r="A24" s="10" t="s">
        <v>23</v>
      </c>
      <c r="B24" s="11">
        <v>0</v>
      </c>
      <c r="C24" s="12">
        <v>0</v>
      </c>
      <c r="D24" s="11">
        <v>0</v>
      </c>
      <c r="E24" s="29"/>
    </row>
    <row r="25" spans="1:5">
      <c r="A25" s="10" t="s">
        <v>24</v>
      </c>
      <c r="B25" s="11">
        <v>0</v>
      </c>
      <c r="C25" s="12">
        <v>0</v>
      </c>
      <c r="D25" s="11">
        <v>0</v>
      </c>
      <c r="E25" s="29"/>
    </row>
    <row r="26" spans="1:5">
      <c r="A26" s="10" t="s">
        <v>25</v>
      </c>
      <c r="B26" s="11">
        <v>0</v>
      </c>
      <c r="C26" s="12">
        <v>0</v>
      </c>
      <c r="D26" s="11">
        <v>0</v>
      </c>
    </row>
    <row r="27" spans="1:5">
      <c r="A27" s="18" t="s">
        <v>26</v>
      </c>
      <c r="B27" s="11">
        <v>0</v>
      </c>
      <c r="C27" s="12">
        <v>0</v>
      </c>
      <c r="D27" s="11">
        <v>0</v>
      </c>
      <c r="E27" s="30"/>
    </row>
    <row r="28" spans="1:5">
      <c r="A28" s="18" t="s">
        <v>27</v>
      </c>
      <c r="B28" s="11">
        <v>0</v>
      </c>
      <c r="C28" s="12">
        <v>0</v>
      </c>
      <c r="D28" s="11">
        <v>0</v>
      </c>
    </row>
    <row r="29" spans="1:5">
      <c r="A29" s="10" t="s">
        <v>28</v>
      </c>
      <c r="B29" s="11">
        <v>0</v>
      </c>
      <c r="C29" s="12">
        <v>0</v>
      </c>
      <c r="D29" s="11">
        <v>0</v>
      </c>
    </row>
    <row r="30" spans="1:5">
      <c r="A30" s="10" t="s">
        <v>29</v>
      </c>
      <c r="B30" s="11">
        <v>0</v>
      </c>
      <c r="C30" s="12">
        <v>0</v>
      </c>
      <c r="D30" s="11">
        <v>0</v>
      </c>
    </row>
    <row r="31" spans="1:5">
      <c r="A31" s="10" t="s">
        <v>30</v>
      </c>
      <c r="B31" s="11">
        <v>0</v>
      </c>
      <c r="C31" s="12">
        <v>0</v>
      </c>
      <c r="D31" s="11">
        <v>0</v>
      </c>
    </row>
    <row r="32" spans="1:5">
      <c r="A32" s="10" t="s">
        <v>31</v>
      </c>
      <c r="B32" s="11">
        <v>0</v>
      </c>
      <c r="C32" s="12">
        <v>0</v>
      </c>
      <c r="D32" s="11">
        <v>0</v>
      </c>
    </row>
    <row r="33" spans="1:5">
      <c r="A33" s="10"/>
      <c r="B33" s="13"/>
      <c r="C33" s="14"/>
      <c r="D33" s="13"/>
    </row>
    <row r="34" spans="1:5">
      <c r="A34" s="19" t="s">
        <v>92</v>
      </c>
      <c r="B34" s="16">
        <v>642</v>
      </c>
      <c r="C34" s="17">
        <v>-689</v>
      </c>
      <c r="D34" s="16">
        <v>-47</v>
      </c>
      <c r="E34" s="28"/>
    </row>
    <row r="35" spans="1:5">
      <c r="A35" s="10" t="s">
        <v>32</v>
      </c>
      <c r="B35" s="11">
        <v>0</v>
      </c>
      <c r="C35" s="12">
        <v>0</v>
      </c>
      <c r="D35" s="11">
        <v>0</v>
      </c>
    </row>
    <row r="36" spans="1:5">
      <c r="A36" s="10" t="s">
        <v>33</v>
      </c>
      <c r="B36" s="11">
        <v>0</v>
      </c>
      <c r="C36" s="12">
        <v>0</v>
      </c>
      <c r="D36" s="11">
        <v>0</v>
      </c>
    </row>
    <row r="37" spans="1:5">
      <c r="A37" s="10" t="s">
        <v>34</v>
      </c>
      <c r="B37" s="11">
        <v>0</v>
      </c>
      <c r="C37" s="12">
        <v>0</v>
      </c>
      <c r="D37" s="11">
        <v>0</v>
      </c>
      <c r="E37" s="31"/>
    </row>
    <row r="38" spans="1:5">
      <c r="A38" s="10" t="s">
        <v>35</v>
      </c>
      <c r="B38" s="11">
        <v>0</v>
      </c>
      <c r="C38" s="12">
        <v>0</v>
      </c>
      <c r="D38" s="11">
        <v>0</v>
      </c>
    </row>
    <row r="39" spans="1:5">
      <c r="A39" s="10" t="s">
        <v>36</v>
      </c>
      <c r="B39" s="11">
        <v>0</v>
      </c>
      <c r="C39" s="12">
        <v>0</v>
      </c>
      <c r="D39" s="11">
        <v>0</v>
      </c>
    </row>
    <row r="40" spans="1:5">
      <c r="A40" s="10" t="s">
        <v>37</v>
      </c>
      <c r="B40" s="11">
        <v>0</v>
      </c>
      <c r="C40" s="12">
        <v>0</v>
      </c>
      <c r="D40" s="11">
        <v>0</v>
      </c>
    </row>
    <row r="41" spans="1:5">
      <c r="A41" s="10" t="s">
        <v>38</v>
      </c>
      <c r="B41" s="11">
        <v>0</v>
      </c>
      <c r="C41" s="12">
        <v>0</v>
      </c>
      <c r="D41" s="11">
        <v>0</v>
      </c>
    </row>
    <row r="42" spans="1:5">
      <c r="A42" s="10" t="s">
        <v>39</v>
      </c>
      <c r="B42" s="11">
        <v>0</v>
      </c>
      <c r="C42" s="12">
        <v>0</v>
      </c>
      <c r="D42" s="11">
        <v>0</v>
      </c>
    </row>
    <row r="43" spans="1:5">
      <c r="A43" s="10" t="s">
        <v>40</v>
      </c>
      <c r="B43" s="11">
        <v>0</v>
      </c>
      <c r="C43" s="12">
        <v>0</v>
      </c>
      <c r="D43" s="11">
        <v>0</v>
      </c>
    </row>
    <row r="44" spans="1:5">
      <c r="A44" s="10" t="s">
        <v>41</v>
      </c>
      <c r="B44" s="11">
        <v>642</v>
      </c>
      <c r="C44" s="12">
        <v>-689</v>
      </c>
      <c r="D44" s="11">
        <v>-47</v>
      </c>
    </row>
    <row r="45" spans="1:5">
      <c r="A45" s="10" t="s">
        <v>42</v>
      </c>
      <c r="B45" s="11">
        <v>0</v>
      </c>
      <c r="C45" s="12">
        <v>0</v>
      </c>
      <c r="D45" s="11">
        <v>0</v>
      </c>
    </row>
    <row r="46" spans="1:5">
      <c r="A46" s="20" t="s">
        <v>43</v>
      </c>
      <c r="B46" s="11">
        <v>0</v>
      </c>
      <c r="C46" s="12">
        <v>0</v>
      </c>
      <c r="D46" s="11">
        <v>0</v>
      </c>
      <c r="E46" s="33"/>
    </row>
    <row r="47" spans="1:5">
      <c r="A47" s="20"/>
      <c r="B47" s="13"/>
      <c r="C47" s="14"/>
      <c r="D47" s="13"/>
      <c r="E47" s="33"/>
    </row>
    <row r="48" spans="1:5">
      <c r="A48" s="15" t="s">
        <v>44</v>
      </c>
      <c r="B48" s="16">
        <v>0</v>
      </c>
      <c r="C48" s="17">
        <v>0</v>
      </c>
      <c r="D48" s="16">
        <v>0</v>
      </c>
      <c r="E48" s="28"/>
    </row>
    <row r="49" spans="1:5">
      <c r="A49" s="10" t="s">
        <v>45</v>
      </c>
      <c r="B49" s="11">
        <v>0</v>
      </c>
      <c r="C49" s="12">
        <v>0</v>
      </c>
      <c r="D49" s="11">
        <v>0</v>
      </c>
    </row>
    <row r="50" spans="1:5">
      <c r="A50" s="10" t="s">
        <v>46</v>
      </c>
      <c r="B50" s="11">
        <v>0</v>
      </c>
      <c r="C50" s="12">
        <v>0</v>
      </c>
      <c r="D50" s="11">
        <v>0</v>
      </c>
    </row>
    <row r="51" spans="1:5">
      <c r="A51" s="10" t="s">
        <v>47</v>
      </c>
      <c r="B51" s="11">
        <v>0</v>
      </c>
      <c r="C51" s="12">
        <v>0</v>
      </c>
      <c r="D51" s="11">
        <v>0</v>
      </c>
    </row>
    <row r="52" spans="1:5">
      <c r="A52" s="10" t="s">
        <v>48</v>
      </c>
      <c r="B52" s="11">
        <v>0</v>
      </c>
      <c r="C52" s="12">
        <v>0</v>
      </c>
      <c r="D52" s="11">
        <v>0</v>
      </c>
    </row>
    <row r="53" spans="1:5">
      <c r="A53" s="10" t="s">
        <v>49</v>
      </c>
      <c r="B53" s="11">
        <v>0</v>
      </c>
      <c r="C53" s="12">
        <v>0</v>
      </c>
      <c r="D53" s="11">
        <v>0</v>
      </c>
    </row>
    <row r="54" spans="1:5">
      <c r="A54" s="10" t="s">
        <v>50</v>
      </c>
      <c r="B54" s="11">
        <v>0</v>
      </c>
      <c r="C54" s="12">
        <v>0</v>
      </c>
      <c r="D54" s="11">
        <v>0</v>
      </c>
    </row>
    <row r="55" spans="1:5">
      <c r="A55" s="10" t="s">
        <v>51</v>
      </c>
      <c r="B55" s="11">
        <v>0</v>
      </c>
      <c r="C55" s="12">
        <v>0</v>
      </c>
      <c r="D55" s="11">
        <v>0</v>
      </c>
    </row>
    <row r="56" spans="1:5">
      <c r="A56" s="10" t="s">
        <v>52</v>
      </c>
      <c r="B56" s="11">
        <v>0</v>
      </c>
      <c r="C56" s="12">
        <v>0</v>
      </c>
      <c r="D56" s="11">
        <v>0</v>
      </c>
    </row>
    <row r="57" spans="1:5">
      <c r="A57" s="10" t="s">
        <v>53</v>
      </c>
      <c r="B57" s="21"/>
      <c r="C57" s="22"/>
      <c r="D57" s="21"/>
    </row>
    <row r="58" spans="1:5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5">
      <c r="A59" s="10" t="s">
        <v>55</v>
      </c>
      <c r="B59" s="11">
        <v>0</v>
      </c>
      <c r="C59" s="12">
        <v>0</v>
      </c>
      <c r="D59" s="11">
        <v>0</v>
      </c>
    </row>
    <row r="60" spans="1:5">
      <c r="A60" s="10" t="s">
        <v>56</v>
      </c>
      <c r="B60" s="11">
        <v>0</v>
      </c>
      <c r="C60" s="12">
        <v>0</v>
      </c>
      <c r="D60" s="11">
        <v>0</v>
      </c>
    </row>
    <row r="61" spans="1:5">
      <c r="A61" s="10" t="s">
        <v>57</v>
      </c>
      <c r="B61" s="11">
        <v>0</v>
      </c>
      <c r="C61" s="12">
        <v>0</v>
      </c>
      <c r="D61" s="11">
        <v>0</v>
      </c>
    </row>
    <row r="62" spans="1:5">
      <c r="A62" s="10" t="s">
        <v>58</v>
      </c>
      <c r="B62" s="11">
        <v>0</v>
      </c>
      <c r="C62" s="12">
        <v>0</v>
      </c>
      <c r="D62" s="11">
        <v>0</v>
      </c>
    </row>
    <row r="63" spans="1:5">
      <c r="A63" s="10" t="s">
        <v>59</v>
      </c>
      <c r="B63" s="11">
        <v>0</v>
      </c>
      <c r="C63" s="12">
        <v>0</v>
      </c>
      <c r="D63" s="11">
        <v>0</v>
      </c>
    </row>
    <row r="64" spans="1:5">
      <c r="A64" s="10"/>
      <c r="B64" s="21"/>
      <c r="C64" s="22"/>
      <c r="D64" s="21"/>
      <c r="E64" s="31"/>
    </row>
    <row r="65" spans="1:5">
      <c r="A65" s="19" t="s">
        <v>91</v>
      </c>
      <c r="B65" s="16">
        <v>47</v>
      </c>
      <c r="C65" s="17">
        <v>0</v>
      </c>
      <c r="D65" s="16">
        <v>47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47</v>
      </c>
      <c r="C80" s="12">
        <v>0</v>
      </c>
      <c r="D80" s="11">
        <v>47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689</v>
      </c>
      <c r="C96" s="17">
        <f>SUM(C94,C84,C65,C58,C48,C34,C23,C12,C4)</f>
        <v>-689</v>
      </c>
      <c r="D96" s="16">
        <f>SUM(D94,D84,D65,D58,D48,D34,D23,D12,D4)</f>
        <v>0</v>
      </c>
    </row>
    <row r="97" spans="1:5">
      <c r="A97" s="15"/>
      <c r="B97" s="16"/>
      <c r="C97" s="22"/>
      <c r="D97" s="16"/>
      <c r="E97" s="33"/>
    </row>
    <row r="98" spans="1:5">
      <c r="A98" s="15" t="s">
        <v>88</v>
      </c>
      <c r="B98" s="16">
        <v>0</v>
      </c>
      <c r="C98" s="17">
        <v>0</v>
      </c>
      <c r="D98" s="16">
        <v>0</v>
      </c>
      <c r="E98" s="33"/>
    </row>
    <row r="99" spans="1:5">
      <c r="A99" s="15"/>
      <c r="B99" s="16"/>
      <c r="C99" s="22"/>
      <c r="D99" s="16"/>
      <c r="E99" s="33"/>
    </row>
    <row r="100" spans="1:5">
      <c r="A100" s="15" t="s">
        <v>89</v>
      </c>
      <c r="B100" s="16">
        <f>SUM(B96,B98)</f>
        <v>689</v>
      </c>
      <c r="C100" s="17">
        <f>SUM(C96,C98)</f>
        <v>-689</v>
      </c>
      <c r="D100" s="16">
        <f t="shared" ref="D100" si="0">SUM(B100:C100)</f>
        <v>0</v>
      </c>
      <c r="E100" s="33"/>
    </row>
    <row r="101" spans="1:5" ht="12.75" customHeight="1">
      <c r="D101" s="35"/>
      <c r="E101" s="33"/>
    </row>
    <row r="102" spans="1:5" ht="12.75" customHeight="1">
      <c r="D102" s="35"/>
    </row>
    <row r="103" spans="1:5">
      <c r="A103" s="36" t="s">
        <v>90</v>
      </c>
      <c r="D103" s="35"/>
    </row>
    <row r="104" spans="1:5">
      <c r="A104" s="36"/>
      <c r="D104" s="35"/>
    </row>
    <row r="106" spans="1:5">
      <c r="C106" s="37"/>
      <c r="D106" s="37"/>
    </row>
  </sheetData>
  <protectedRanges>
    <protectedRange sqref="F4:F35" name="Range1_1_1_3_2"/>
    <protectedRange sqref="F46:F53" name="Range1_1_1_1_1_2"/>
  </protectedRange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6"/>
  <sheetViews>
    <sheetView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0</v>
      </c>
      <c r="C4" s="9">
        <v>0</v>
      </c>
      <c r="D4" s="8">
        <v>0</v>
      </c>
      <c r="E4" s="28"/>
      <c r="F4" s="26"/>
    </row>
    <row r="5" spans="1:6">
      <c r="A5" s="10" t="s">
        <v>6</v>
      </c>
      <c r="B5" s="11">
        <v>0</v>
      </c>
      <c r="C5" s="12">
        <v>0</v>
      </c>
      <c r="D5" s="11">
        <v>0</v>
      </c>
      <c r="E5" s="29"/>
      <c r="F5" s="26"/>
    </row>
    <row r="6" spans="1:6">
      <c r="A6" s="10" t="s">
        <v>7</v>
      </c>
      <c r="B6" s="11">
        <v>0</v>
      </c>
      <c r="C6" s="12">
        <v>0</v>
      </c>
      <c r="D6" s="11">
        <v>0</v>
      </c>
      <c r="F6" s="26"/>
    </row>
    <row r="7" spans="1:6">
      <c r="A7" s="10" t="s">
        <v>8</v>
      </c>
      <c r="B7" s="11">
        <v>0</v>
      </c>
      <c r="C7" s="12">
        <v>0</v>
      </c>
      <c r="D7" s="11">
        <v>0</v>
      </c>
      <c r="F7" s="26"/>
    </row>
    <row r="8" spans="1:6">
      <c r="A8" s="10" t="s">
        <v>9</v>
      </c>
      <c r="B8" s="11">
        <v>0</v>
      </c>
      <c r="C8" s="12">
        <v>0</v>
      </c>
      <c r="D8" s="11">
        <v>0</v>
      </c>
      <c r="F8" s="26"/>
    </row>
    <row r="9" spans="1:6">
      <c r="A9" s="10" t="s">
        <v>10</v>
      </c>
      <c r="B9" s="11">
        <v>0</v>
      </c>
      <c r="C9" s="12">
        <v>0</v>
      </c>
      <c r="D9" s="11">
        <v>0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0</v>
      </c>
      <c r="C12" s="17">
        <v>0</v>
      </c>
      <c r="D12" s="16">
        <v>0</v>
      </c>
      <c r="E12" s="28"/>
      <c r="F12" s="26"/>
    </row>
    <row r="13" spans="1:6">
      <c r="A13" s="10" t="s">
        <v>13</v>
      </c>
      <c r="B13" s="11">
        <v>0</v>
      </c>
      <c r="C13" s="12">
        <v>0</v>
      </c>
      <c r="D13" s="11">
        <v>0</v>
      </c>
      <c r="E13" s="29"/>
      <c r="F13" s="26"/>
    </row>
    <row r="14" spans="1:6">
      <c r="A14" s="10" t="s">
        <v>14</v>
      </c>
      <c r="B14" s="11">
        <v>0</v>
      </c>
      <c r="C14" s="12">
        <v>0</v>
      </c>
      <c r="D14" s="11">
        <v>0</v>
      </c>
      <c r="F14" s="26"/>
    </row>
    <row r="15" spans="1:6">
      <c r="A15" s="10" t="s">
        <v>15</v>
      </c>
      <c r="B15" s="11">
        <v>0</v>
      </c>
      <c r="C15" s="12">
        <v>0</v>
      </c>
      <c r="D15" s="11">
        <v>0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0</v>
      </c>
      <c r="C17" s="12">
        <v>0</v>
      </c>
      <c r="D17" s="11">
        <v>0</v>
      </c>
      <c r="F17" s="26"/>
    </row>
    <row r="18" spans="1:6">
      <c r="A18" s="10" t="s">
        <v>18</v>
      </c>
      <c r="B18" s="11">
        <v>0</v>
      </c>
      <c r="C18" s="12">
        <v>0</v>
      </c>
      <c r="D18" s="11">
        <v>0</v>
      </c>
      <c r="F18" s="26"/>
    </row>
    <row r="19" spans="1:6">
      <c r="A19" s="10" t="s">
        <v>19</v>
      </c>
      <c r="B19" s="11">
        <v>0</v>
      </c>
      <c r="C19" s="12">
        <v>0</v>
      </c>
      <c r="D19" s="11">
        <v>0</v>
      </c>
      <c r="F19" s="26"/>
    </row>
    <row r="20" spans="1:6">
      <c r="A20" s="10" t="s">
        <v>20</v>
      </c>
      <c r="B20" s="11">
        <v>0</v>
      </c>
      <c r="C20" s="12">
        <v>0</v>
      </c>
      <c r="D20" s="11">
        <v>0</v>
      </c>
      <c r="F20" s="26"/>
    </row>
    <row r="21" spans="1:6">
      <c r="A21" s="10" t="s">
        <v>21</v>
      </c>
      <c r="B21" s="11">
        <v>0</v>
      </c>
      <c r="C21" s="12">
        <v>0</v>
      </c>
      <c r="D21" s="11">
        <v>0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0</v>
      </c>
      <c r="C23" s="17">
        <v>0</v>
      </c>
      <c r="D23" s="16">
        <v>0</v>
      </c>
      <c r="E23" s="28"/>
      <c r="F23" s="26"/>
    </row>
    <row r="24" spans="1:6">
      <c r="A24" s="10" t="s">
        <v>23</v>
      </c>
      <c r="B24" s="11">
        <v>0</v>
      </c>
      <c r="C24" s="12">
        <v>0</v>
      </c>
      <c r="D24" s="11">
        <v>0</v>
      </c>
      <c r="E24" s="29"/>
      <c r="F24" s="26"/>
    </row>
    <row r="25" spans="1:6">
      <c r="A25" s="10" t="s">
        <v>24</v>
      </c>
      <c r="B25" s="11">
        <v>0</v>
      </c>
      <c r="C25" s="12">
        <v>0</v>
      </c>
      <c r="D25" s="11">
        <v>0</v>
      </c>
      <c r="E25" s="29"/>
      <c r="F25" s="26"/>
    </row>
    <row r="26" spans="1:6">
      <c r="A26" s="10" t="s">
        <v>25</v>
      </c>
      <c r="B26" s="11">
        <v>0</v>
      </c>
      <c r="C26" s="12">
        <v>0</v>
      </c>
      <c r="D26" s="11">
        <v>0</v>
      </c>
      <c r="F26" s="26"/>
    </row>
    <row r="27" spans="1:6">
      <c r="A27" s="18" t="s">
        <v>26</v>
      </c>
      <c r="B27" s="11">
        <v>0</v>
      </c>
      <c r="C27" s="12">
        <v>0</v>
      </c>
      <c r="D27" s="11">
        <v>0</v>
      </c>
      <c r="E27" s="30"/>
      <c r="F27" s="26"/>
    </row>
    <row r="28" spans="1:6">
      <c r="A28" s="18" t="s">
        <v>27</v>
      </c>
      <c r="B28" s="11">
        <v>0</v>
      </c>
      <c r="C28" s="12">
        <v>0</v>
      </c>
      <c r="D28" s="11">
        <v>0</v>
      </c>
      <c r="F28" s="26"/>
    </row>
    <row r="29" spans="1:6">
      <c r="A29" s="10" t="s">
        <v>28</v>
      </c>
      <c r="B29" s="11">
        <v>0</v>
      </c>
      <c r="C29" s="12">
        <v>0</v>
      </c>
      <c r="D29" s="11">
        <v>0</v>
      </c>
      <c r="F29" s="26"/>
    </row>
    <row r="30" spans="1:6">
      <c r="A30" s="10" t="s">
        <v>29</v>
      </c>
      <c r="B30" s="11">
        <v>0</v>
      </c>
      <c r="C30" s="12">
        <v>0</v>
      </c>
      <c r="D30" s="11">
        <v>0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0</v>
      </c>
      <c r="C32" s="12">
        <v>0</v>
      </c>
      <c r="D32" s="11">
        <v>0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798</v>
      </c>
      <c r="C34" s="17">
        <v>-808</v>
      </c>
      <c r="D34" s="16">
        <v>-10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0</v>
      </c>
      <c r="C36" s="12">
        <v>0</v>
      </c>
      <c r="D36" s="11">
        <v>0</v>
      </c>
      <c r="F36" s="26"/>
    </row>
    <row r="37" spans="1:6">
      <c r="A37" s="10" t="s">
        <v>34</v>
      </c>
      <c r="B37" s="11">
        <v>0</v>
      </c>
      <c r="C37" s="12">
        <v>0</v>
      </c>
      <c r="D37" s="11">
        <v>0</v>
      </c>
      <c r="E37" s="31"/>
      <c r="F37" s="26"/>
    </row>
    <row r="38" spans="1:6">
      <c r="A38" s="10" t="s">
        <v>35</v>
      </c>
      <c r="B38" s="11">
        <v>0</v>
      </c>
      <c r="C38" s="12">
        <v>0</v>
      </c>
      <c r="D38" s="11">
        <v>0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0</v>
      </c>
      <c r="C40" s="12">
        <v>0</v>
      </c>
      <c r="D40" s="11">
        <v>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0</v>
      </c>
      <c r="C42" s="12">
        <v>-139</v>
      </c>
      <c r="D42" s="11">
        <v>-139</v>
      </c>
      <c r="F42" s="26"/>
    </row>
    <row r="43" spans="1:6">
      <c r="A43" s="10" t="s">
        <v>40</v>
      </c>
      <c r="B43" s="11">
        <v>5</v>
      </c>
      <c r="C43" s="12">
        <v>0</v>
      </c>
      <c r="D43" s="11">
        <v>5</v>
      </c>
      <c r="F43" s="26"/>
    </row>
    <row r="44" spans="1:6">
      <c r="A44" s="10" t="s">
        <v>41</v>
      </c>
      <c r="B44" s="11">
        <v>793</v>
      </c>
      <c r="C44" s="12">
        <v>-669</v>
      </c>
      <c r="D44" s="11">
        <v>124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0</v>
      </c>
      <c r="C48" s="17">
        <v>0</v>
      </c>
      <c r="D48" s="16">
        <v>0</v>
      </c>
      <c r="E48" s="28"/>
      <c r="F48" s="26"/>
    </row>
    <row r="49" spans="1:6">
      <c r="A49" s="10" t="s">
        <v>45</v>
      </c>
      <c r="B49" s="11">
        <v>0</v>
      </c>
      <c r="C49" s="12">
        <v>0</v>
      </c>
      <c r="D49" s="11">
        <v>0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0</v>
      </c>
      <c r="C52" s="12">
        <v>0</v>
      </c>
      <c r="D52" s="11">
        <v>0</v>
      </c>
      <c r="F52" s="26"/>
    </row>
    <row r="53" spans="1:6">
      <c r="A53" s="10" t="s">
        <v>49</v>
      </c>
      <c r="B53" s="11">
        <v>0</v>
      </c>
      <c r="C53" s="12">
        <v>0</v>
      </c>
      <c r="D53" s="11">
        <v>0</v>
      </c>
      <c r="F53" s="26"/>
    </row>
    <row r="54" spans="1:6">
      <c r="A54" s="10" t="s">
        <v>50</v>
      </c>
      <c r="B54" s="11">
        <v>0</v>
      </c>
      <c r="C54" s="12">
        <v>0</v>
      </c>
      <c r="D54" s="11">
        <v>0</v>
      </c>
    </row>
    <row r="55" spans="1:6">
      <c r="A55" s="10" t="s">
        <v>51</v>
      </c>
      <c r="B55" s="11">
        <v>0</v>
      </c>
      <c r="C55" s="12">
        <v>0</v>
      </c>
      <c r="D55" s="11">
        <v>0</v>
      </c>
    </row>
    <row r="56" spans="1:6">
      <c r="A56" s="10" t="s">
        <v>52</v>
      </c>
      <c r="B56" s="11">
        <v>0</v>
      </c>
      <c r="C56" s="12">
        <v>0</v>
      </c>
      <c r="D56" s="11">
        <v>0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0</v>
      </c>
      <c r="C58" s="17">
        <v>0</v>
      </c>
      <c r="D58" s="16">
        <v>0</v>
      </c>
      <c r="E58" s="28"/>
    </row>
    <row r="59" spans="1:6">
      <c r="A59" s="10" t="s">
        <v>55</v>
      </c>
      <c r="B59" s="11">
        <v>0</v>
      </c>
      <c r="C59" s="12">
        <v>0</v>
      </c>
      <c r="D59" s="11">
        <v>0</v>
      </c>
    </row>
    <row r="60" spans="1:6">
      <c r="A60" s="10" t="s">
        <v>56</v>
      </c>
      <c r="B60" s="11">
        <v>0</v>
      </c>
      <c r="C60" s="12">
        <v>0</v>
      </c>
      <c r="D60" s="11">
        <v>0</v>
      </c>
    </row>
    <row r="61" spans="1:6">
      <c r="A61" s="10" t="s">
        <v>57</v>
      </c>
      <c r="B61" s="11">
        <v>0</v>
      </c>
      <c r="C61" s="12">
        <v>0</v>
      </c>
      <c r="D61" s="11">
        <v>0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0</v>
      </c>
      <c r="C63" s="12">
        <v>0</v>
      </c>
      <c r="D63" s="11">
        <v>0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10</v>
      </c>
      <c r="C65" s="17">
        <v>0</v>
      </c>
      <c r="D65" s="16">
        <v>10</v>
      </c>
      <c r="E65" s="28"/>
    </row>
    <row r="66" spans="1:5">
      <c r="A66" s="10" t="s">
        <v>60</v>
      </c>
      <c r="B66" s="11">
        <v>0</v>
      </c>
      <c r="C66" s="12">
        <v>0</v>
      </c>
      <c r="D66" s="11">
        <v>0</v>
      </c>
      <c r="E66" s="28"/>
    </row>
    <row r="67" spans="1:5">
      <c r="A67" s="10" t="s">
        <v>61</v>
      </c>
      <c r="B67" s="11">
        <v>0</v>
      </c>
      <c r="C67" s="12">
        <v>0</v>
      </c>
      <c r="D67" s="11">
        <v>0</v>
      </c>
      <c r="E67" s="28"/>
    </row>
    <row r="68" spans="1:5">
      <c r="A68" s="10" t="s">
        <v>62</v>
      </c>
      <c r="B68" s="11">
        <v>0</v>
      </c>
      <c r="C68" s="12">
        <v>0</v>
      </c>
      <c r="D68" s="11">
        <v>0</v>
      </c>
      <c r="E68" s="28"/>
    </row>
    <row r="69" spans="1:5">
      <c r="A69" s="10" t="s">
        <v>63</v>
      </c>
      <c r="B69" s="11">
        <v>0</v>
      </c>
      <c r="C69" s="12">
        <v>0</v>
      </c>
      <c r="D69" s="11">
        <v>0</v>
      </c>
    </row>
    <row r="70" spans="1:5">
      <c r="A70" s="10" t="s">
        <v>64</v>
      </c>
      <c r="B70" s="11">
        <v>0</v>
      </c>
      <c r="C70" s="12">
        <v>0</v>
      </c>
      <c r="D70" s="11">
        <v>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0</v>
      </c>
      <c r="C72" s="12">
        <v>0</v>
      </c>
      <c r="D72" s="11">
        <v>0</v>
      </c>
    </row>
    <row r="73" spans="1:5">
      <c r="A73" s="10" t="s">
        <v>67</v>
      </c>
      <c r="B73" s="11">
        <v>0</v>
      </c>
      <c r="C73" s="12">
        <v>0</v>
      </c>
      <c r="D73" s="11">
        <v>0</v>
      </c>
    </row>
    <row r="74" spans="1:5">
      <c r="A74" s="10" t="s">
        <v>68</v>
      </c>
      <c r="B74" s="11">
        <v>0</v>
      </c>
      <c r="C74" s="12">
        <v>0</v>
      </c>
      <c r="D74" s="11">
        <v>0</v>
      </c>
    </row>
    <row r="75" spans="1:5">
      <c r="A75" s="10" t="s">
        <v>69</v>
      </c>
      <c r="B75" s="11">
        <v>0</v>
      </c>
      <c r="C75" s="12">
        <v>0</v>
      </c>
      <c r="D75" s="11">
        <v>0</v>
      </c>
    </row>
    <row r="76" spans="1:5">
      <c r="A76" s="10" t="s">
        <v>70</v>
      </c>
      <c r="B76" s="11">
        <v>0</v>
      </c>
      <c r="C76" s="12">
        <v>0</v>
      </c>
      <c r="D76" s="11">
        <v>0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10</v>
      </c>
      <c r="C80" s="12">
        <v>0</v>
      </c>
      <c r="D80" s="11">
        <v>10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0</v>
      </c>
      <c r="C82" s="12">
        <v>0</v>
      </c>
      <c r="D82" s="11">
        <v>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0</v>
      </c>
      <c r="C84" s="17">
        <v>0</v>
      </c>
      <c r="D84" s="16">
        <v>0</v>
      </c>
      <c r="E84" s="28"/>
    </row>
    <row r="85" spans="1:5">
      <c r="A85" s="10" t="s">
        <v>78</v>
      </c>
      <c r="B85" s="11">
        <v>0</v>
      </c>
      <c r="C85" s="12">
        <v>0</v>
      </c>
      <c r="D85" s="11">
        <v>0</v>
      </c>
      <c r="E85" s="29"/>
    </row>
    <row r="86" spans="1:5">
      <c r="A86" s="10" t="s">
        <v>79</v>
      </c>
      <c r="B86" s="11">
        <v>0</v>
      </c>
      <c r="C86" s="12">
        <v>0</v>
      </c>
      <c r="D86" s="11">
        <v>0</v>
      </c>
    </row>
    <row r="87" spans="1:5">
      <c r="A87" s="10" t="s">
        <v>80</v>
      </c>
      <c r="B87" s="11">
        <v>0</v>
      </c>
      <c r="C87" s="12">
        <v>0</v>
      </c>
      <c r="D87" s="11">
        <v>0</v>
      </c>
      <c r="E87" s="30"/>
    </row>
    <row r="88" spans="1:5">
      <c r="A88" s="10" t="s">
        <v>81</v>
      </c>
      <c r="B88" s="11">
        <v>0</v>
      </c>
      <c r="C88" s="12">
        <v>0</v>
      </c>
      <c r="D88" s="11">
        <v>0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0</v>
      </c>
      <c r="C91" s="12">
        <v>0</v>
      </c>
      <c r="D91" s="11">
        <v>0</v>
      </c>
    </row>
    <row r="92" spans="1:5" ht="30">
      <c r="A92" s="10" t="s">
        <v>85</v>
      </c>
      <c r="B92" s="11">
        <v>0</v>
      </c>
      <c r="C92" s="12">
        <v>0</v>
      </c>
      <c r="D92" s="11">
        <v>0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808</v>
      </c>
      <c r="C96" s="17">
        <f>SUM(C94,C84,C65,C58,C48,C34,C23,C12,C4)</f>
        <v>-808</v>
      </c>
      <c r="D96" s="16">
        <f>SUM(D94,D84,D65,D58,D48,D34,D23,D12,D4)</f>
        <v>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808</v>
      </c>
      <c r="C100" s="17">
        <f>SUM(C96,C98)</f>
        <v>-808</v>
      </c>
      <c r="D100" s="16">
        <f t="shared" ref="D100" si="0">SUM(B100:C100)</f>
        <v>0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2"/>
    <protectedRange sqref="G46:G53" name="Range1_1_1_1_1_2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54510</v>
      </c>
      <c r="C4" s="9">
        <v>-5289</v>
      </c>
      <c r="D4" s="8">
        <v>49221</v>
      </c>
      <c r="E4" s="28"/>
      <c r="F4" s="26"/>
    </row>
    <row r="5" spans="1:6">
      <c r="A5" s="10" t="s">
        <v>6</v>
      </c>
      <c r="B5" s="11">
        <v>5476</v>
      </c>
      <c r="C5" s="12">
        <v>-515</v>
      </c>
      <c r="D5" s="11">
        <v>4961</v>
      </c>
      <c r="E5" s="29"/>
      <c r="F5" s="26"/>
    </row>
    <row r="6" spans="1:6">
      <c r="A6" s="10" t="s">
        <v>7</v>
      </c>
      <c r="B6" s="11">
        <v>20482</v>
      </c>
      <c r="C6" s="12">
        <v>-2855</v>
      </c>
      <c r="D6" s="11">
        <v>17627</v>
      </c>
      <c r="F6" s="26"/>
    </row>
    <row r="7" spans="1:6">
      <c r="A7" s="10" t="s">
        <v>8</v>
      </c>
      <c r="B7" s="11">
        <v>19376</v>
      </c>
      <c r="C7" s="12">
        <v>-1629</v>
      </c>
      <c r="D7" s="11">
        <v>17747</v>
      </c>
      <c r="F7" s="26"/>
    </row>
    <row r="8" spans="1:6">
      <c r="A8" s="10" t="s">
        <v>9</v>
      </c>
      <c r="B8" s="11">
        <v>8430</v>
      </c>
      <c r="C8" s="12">
        <v>-18</v>
      </c>
      <c r="D8" s="11">
        <v>8412</v>
      </c>
      <c r="F8" s="26"/>
    </row>
    <row r="9" spans="1:6">
      <c r="A9" s="10" t="s">
        <v>10</v>
      </c>
      <c r="B9" s="11">
        <v>510</v>
      </c>
      <c r="C9" s="12">
        <v>-156</v>
      </c>
      <c r="D9" s="11">
        <v>354</v>
      </c>
      <c r="F9" s="26"/>
    </row>
    <row r="10" spans="1:6">
      <c r="A10" s="10" t="s">
        <v>11</v>
      </c>
      <c r="B10" s="11">
        <v>236</v>
      </c>
      <c r="C10" s="12">
        <v>-116</v>
      </c>
      <c r="D10" s="11">
        <v>120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6265</v>
      </c>
      <c r="C12" s="17">
        <v>-1924</v>
      </c>
      <c r="D12" s="16">
        <v>4341</v>
      </c>
      <c r="E12" s="28"/>
      <c r="F12" s="26"/>
    </row>
    <row r="13" spans="1:6">
      <c r="A13" s="10" t="s">
        <v>13</v>
      </c>
      <c r="B13" s="11">
        <v>167</v>
      </c>
      <c r="C13" s="12">
        <v>0</v>
      </c>
      <c r="D13" s="11">
        <v>167</v>
      </c>
      <c r="E13" s="29"/>
      <c r="F13" s="26"/>
    </row>
    <row r="14" spans="1:6">
      <c r="A14" s="10" t="s">
        <v>14</v>
      </c>
      <c r="B14" s="11">
        <v>18</v>
      </c>
      <c r="C14" s="12">
        <v>0</v>
      </c>
      <c r="D14" s="11">
        <v>18</v>
      </c>
      <c r="F14" s="26"/>
    </row>
    <row r="15" spans="1:6">
      <c r="A15" s="10" t="s">
        <v>15</v>
      </c>
      <c r="B15" s="11">
        <v>1050</v>
      </c>
      <c r="C15" s="12">
        <v>-19</v>
      </c>
      <c r="D15" s="11">
        <v>1031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441</v>
      </c>
      <c r="C17" s="12">
        <v>0</v>
      </c>
      <c r="D17" s="11">
        <v>441</v>
      </c>
      <c r="F17" s="26"/>
    </row>
    <row r="18" spans="1:6">
      <c r="A18" s="10" t="s">
        <v>18</v>
      </c>
      <c r="B18" s="11">
        <v>762</v>
      </c>
      <c r="C18" s="12">
        <v>-100</v>
      </c>
      <c r="D18" s="11">
        <v>662</v>
      </c>
      <c r="F18" s="26"/>
    </row>
    <row r="19" spans="1:6">
      <c r="A19" s="10" t="s">
        <v>19</v>
      </c>
      <c r="B19" s="11">
        <v>1720</v>
      </c>
      <c r="C19" s="12">
        <v>-1092</v>
      </c>
      <c r="D19" s="11">
        <v>628</v>
      </c>
      <c r="F19" s="26"/>
    </row>
    <row r="20" spans="1:6">
      <c r="A20" s="10" t="s">
        <v>20</v>
      </c>
      <c r="B20" s="11">
        <v>1236</v>
      </c>
      <c r="C20" s="12">
        <v>-490</v>
      </c>
      <c r="D20" s="11">
        <v>746</v>
      </c>
      <c r="F20" s="26"/>
    </row>
    <row r="21" spans="1:6">
      <c r="A21" s="10" t="s">
        <v>21</v>
      </c>
      <c r="B21" s="11">
        <v>871</v>
      </c>
      <c r="C21" s="12">
        <v>-223</v>
      </c>
      <c r="D21" s="11">
        <v>648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42373</v>
      </c>
      <c r="C23" s="17">
        <v>-12782</v>
      </c>
      <c r="D23" s="16">
        <v>29591</v>
      </c>
      <c r="E23" s="28"/>
      <c r="F23" s="26"/>
    </row>
    <row r="24" spans="1:6">
      <c r="A24" s="10" t="s">
        <v>23</v>
      </c>
      <c r="B24" s="11">
        <v>1701</v>
      </c>
      <c r="C24" s="12">
        <v>-90</v>
      </c>
      <c r="D24" s="11">
        <v>1611</v>
      </c>
      <c r="E24" s="29"/>
      <c r="F24" s="26"/>
    </row>
    <row r="25" spans="1:6">
      <c r="A25" s="10" t="s">
        <v>24</v>
      </c>
      <c r="B25" s="11">
        <v>40</v>
      </c>
      <c r="C25" s="12">
        <v>0</v>
      </c>
      <c r="D25" s="11">
        <v>40</v>
      </c>
      <c r="E25" s="29"/>
      <c r="F25" s="26"/>
    </row>
    <row r="26" spans="1:6">
      <c r="A26" s="10" t="s">
        <v>25</v>
      </c>
      <c r="B26" s="11">
        <v>10168</v>
      </c>
      <c r="C26" s="12">
        <v>-1</v>
      </c>
      <c r="D26" s="11">
        <v>10167</v>
      </c>
      <c r="F26" s="26"/>
    </row>
    <row r="27" spans="1:6">
      <c r="A27" s="18" t="s">
        <v>26</v>
      </c>
      <c r="B27" s="11">
        <v>16966</v>
      </c>
      <c r="C27" s="12">
        <v>-7400</v>
      </c>
      <c r="D27" s="11">
        <v>9566</v>
      </c>
      <c r="E27" s="30"/>
      <c r="F27" s="26"/>
    </row>
    <row r="28" spans="1:6">
      <c r="A28" s="18" t="s">
        <v>27</v>
      </c>
      <c r="B28" s="11">
        <v>2694</v>
      </c>
      <c r="C28" s="12">
        <v>-1297</v>
      </c>
      <c r="D28" s="11">
        <v>1397</v>
      </c>
      <c r="F28" s="26"/>
    </row>
    <row r="29" spans="1:6">
      <c r="A29" s="10" t="s">
        <v>28</v>
      </c>
      <c r="B29" s="11">
        <v>6446</v>
      </c>
      <c r="C29" s="12">
        <v>-1770</v>
      </c>
      <c r="D29" s="11">
        <v>4676</v>
      </c>
      <c r="F29" s="26"/>
    </row>
    <row r="30" spans="1:6">
      <c r="A30" s="10" t="s">
        <v>29</v>
      </c>
      <c r="B30" s="11">
        <v>2662</v>
      </c>
      <c r="C30" s="12">
        <v>-393</v>
      </c>
      <c r="D30" s="11">
        <v>2269</v>
      </c>
      <c r="F30" s="26"/>
    </row>
    <row r="31" spans="1:6">
      <c r="A31" s="10" t="s">
        <v>30</v>
      </c>
      <c r="B31" s="11">
        <v>0</v>
      </c>
      <c r="C31" s="12">
        <v>0</v>
      </c>
      <c r="D31" s="11">
        <v>0</v>
      </c>
      <c r="F31" s="26"/>
    </row>
    <row r="32" spans="1:6">
      <c r="A32" s="10" t="s">
        <v>31</v>
      </c>
      <c r="B32" s="11">
        <v>1696</v>
      </c>
      <c r="C32" s="12">
        <v>-1831</v>
      </c>
      <c r="D32" s="11">
        <v>-135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3093</v>
      </c>
      <c r="C34" s="17">
        <v>-616</v>
      </c>
      <c r="D34" s="16">
        <v>2477</v>
      </c>
      <c r="E34" s="28"/>
      <c r="F34" s="26"/>
    </row>
    <row r="35" spans="1:6">
      <c r="A35" s="10" t="s">
        <v>32</v>
      </c>
      <c r="B35" s="11">
        <v>157</v>
      </c>
      <c r="C35" s="12">
        <v>0</v>
      </c>
      <c r="D35" s="11">
        <v>157</v>
      </c>
      <c r="F35" s="26"/>
    </row>
    <row r="36" spans="1:6">
      <c r="A36" s="10" t="s">
        <v>33</v>
      </c>
      <c r="B36" s="11">
        <v>577</v>
      </c>
      <c r="C36" s="12">
        <v>-124</v>
      </c>
      <c r="D36" s="11">
        <v>453</v>
      </c>
      <c r="F36" s="26"/>
    </row>
    <row r="37" spans="1:6">
      <c r="A37" s="10" t="s">
        <v>34</v>
      </c>
      <c r="B37" s="11">
        <v>993</v>
      </c>
      <c r="C37" s="12">
        <v>-141</v>
      </c>
      <c r="D37" s="11">
        <v>852</v>
      </c>
      <c r="E37" s="31"/>
      <c r="F37" s="26"/>
    </row>
    <row r="38" spans="1:6">
      <c r="A38" s="10" t="s">
        <v>35</v>
      </c>
      <c r="B38" s="11">
        <v>652</v>
      </c>
      <c r="C38" s="12">
        <v>-113</v>
      </c>
      <c r="D38" s="11">
        <v>539</v>
      </c>
      <c r="F38" s="25"/>
    </row>
    <row r="39" spans="1:6">
      <c r="A39" s="10" t="s">
        <v>36</v>
      </c>
      <c r="B39" s="11">
        <v>32</v>
      </c>
      <c r="C39" s="12">
        <v>0</v>
      </c>
      <c r="D39" s="11">
        <v>32</v>
      </c>
      <c r="F39" s="26"/>
    </row>
    <row r="40" spans="1:6">
      <c r="A40" s="10" t="s">
        <v>37</v>
      </c>
      <c r="B40" s="11">
        <v>20</v>
      </c>
      <c r="C40" s="12">
        <v>0</v>
      </c>
      <c r="D40" s="11">
        <v>20</v>
      </c>
      <c r="F40" s="32"/>
    </row>
    <row r="41" spans="1:6">
      <c r="A41" s="10" t="s">
        <v>38</v>
      </c>
      <c r="B41" s="11">
        <v>0</v>
      </c>
      <c r="C41" s="12">
        <v>0</v>
      </c>
      <c r="D41" s="11">
        <v>0</v>
      </c>
      <c r="F41" s="26"/>
    </row>
    <row r="42" spans="1:6">
      <c r="A42" s="10" t="s">
        <v>39</v>
      </c>
      <c r="B42" s="11">
        <v>38</v>
      </c>
      <c r="C42" s="12">
        <v>-17</v>
      </c>
      <c r="D42" s="11">
        <v>21</v>
      </c>
      <c r="F42" s="26"/>
    </row>
    <row r="43" spans="1:6">
      <c r="A43" s="10" t="s">
        <v>40</v>
      </c>
      <c r="B43" s="11">
        <v>515</v>
      </c>
      <c r="C43" s="12">
        <v>-217</v>
      </c>
      <c r="D43" s="11">
        <v>298</v>
      </c>
      <c r="F43" s="26"/>
    </row>
    <row r="44" spans="1:6">
      <c r="A44" s="10" t="s">
        <v>41</v>
      </c>
      <c r="B44" s="11">
        <v>108</v>
      </c>
      <c r="C44" s="12">
        <v>-4</v>
      </c>
      <c r="D44" s="11">
        <v>104</v>
      </c>
      <c r="F44" s="26"/>
    </row>
    <row r="45" spans="1:6">
      <c r="A45" s="10" t="s">
        <v>42</v>
      </c>
      <c r="B45" s="11">
        <v>1</v>
      </c>
      <c r="C45" s="12">
        <v>0</v>
      </c>
      <c r="D45" s="11">
        <v>1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7052</v>
      </c>
      <c r="C48" s="17">
        <v>-927</v>
      </c>
      <c r="D48" s="16">
        <v>6125</v>
      </c>
      <c r="E48" s="28"/>
      <c r="F48" s="26"/>
    </row>
    <row r="49" spans="1:6">
      <c r="A49" s="10" t="s">
        <v>45</v>
      </c>
      <c r="B49" s="11">
        <v>717</v>
      </c>
      <c r="C49" s="12">
        <v>-356</v>
      </c>
      <c r="D49" s="11">
        <v>361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0</v>
      </c>
      <c r="C51" s="12">
        <v>0</v>
      </c>
      <c r="D51" s="11">
        <v>0</v>
      </c>
      <c r="F51" s="26"/>
    </row>
    <row r="52" spans="1:6">
      <c r="A52" s="10" t="s">
        <v>48</v>
      </c>
      <c r="B52" s="11">
        <v>829</v>
      </c>
      <c r="C52" s="12">
        <v>-90</v>
      </c>
      <c r="D52" s="11">
        <v>739</v>
      </c>
      <c r="F52" s="26"/>
    </row>
    <row r="53" spans="1:6">
      <c r="A53" s="10" t="s">
        <v>49</v>
      </c>
      <c r="B53" s="11">
        <v>125</v>
      </c>
      <c r="C53" s="12">
        <v>0</v>
      </c>
      <c r="D53" s="11">
        <v>125</v>
      </c>
      <c r="F53" s="26"/>
    </row>
    <row r="54" spans="1:6">
      <c r="A54" s="10" t="s">
        <v>50</v>
      </c>
      <c r="B54" s="11">
        <v>1896</v>
      </c>
      <c r="C54" s="12">
        <v>-330</v>
      </c>
      <c r="D54" s="11">
        <v>1566</v>
      </c>
    </row>
    <row r="55" spans="1:6">
      <c r="A55" s="10" t="s">
        <v>51</v>
      </c>
      <c r="B55" s="11">
        <v>2762</v>
      </c>
      <c r="C55" s="12">
        <v>-146</v>
      </c>
      <c r="D55" s="11">
        <v>2616</v>
      </c>
    </row>
    <row r="56" spans="1:6">
      <c r="A56" s="10" t="s">
        <v>52</v>
      </c>
      <c r="B56" s="11">
        <v>723</v>
      </c>
      <c r="C56" s="12">
        <v>-5</v>
      </c>
      <c r="D56" s="11">
        <v>718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2259</v>
      </c>
      <c r="C58" s="17">
        <v>-1283</v>
      </c>
      <c r="D58" s="16">
        <v>976</v>
      </c>
      <c r="E58" s="28"/>
    </row>
    <row r="59" spans="1:6">
      <c r="A59" s="10" t="s">
        <v>55</v>
      </c>
      <c r="B59" s="11">
        <v>181</v>
      </c>
      <c r="C59" s="12">
        <v>-231</v>
      </c>
      <c r="D59" s="11">
        <v>-50</v>
      </c>
    </row>
    <row r="60" spans="1:6">
      <c r="A60" s="10" t="s">
        <v>56</v>
      </c>
      <c r="B60" s="11">
        <v>279</v>
      </c>
      <c r="C60" s="12">
        <v>-185</v>
      </c>
      <c r="D60" s="11">
        <v>94</v>
      </c>
    </row>
    <row r="61" spans="1:6">
      <c r="A61" s="10" t="s">
        <v>57</v>
      </c>
      <c r="B61" s="11">
        <v>98</v>
      </c>
      <c r="C61" s="12">
        <v>-2</v>
      </c>
      <c r="D61" s="11">
        <v>96</v>
      </c>
    </row>
    <row r="62" spans="1:6">
      <c r="A62" s="10" t="s">
        <v>58</v>
      </c>
      <c r="B62" s="11">
        <v>723</v>
      </c>
      <c r="C62" s="12">
        <v>-681</v>
      </c>
      <c r="D62" s="11">
        <v>42</v>
      </c>
    </row>
    <row r="63" spans="1:6">
      <c r="A63" s="10" t="s">
        <v>59</v>
      </c>
      <c r="B63" s="11">
        <v>978</v>
      </c>
      <c r="C63" s="12">
        <v>-184</v>
      </c>
      <c r="D63" s="11">
        <v>794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5621</v>
      </c>
      <c r="C65" s="17">
        <v>-294</v>
      </c>
      <c r="D65" s="16">
        <v>5327</v>
      </c>
      <c r="E65" s="28"/>
    </row>
    <row r="66" spans="1:5">
      <c r="A66" s="10" t="s">
        <v>60</v>
      </c>
      <c r="B66" s="11">
        <v>13</v>
      </c>
      <c r="C66" s="12">
        <v>0</v>
      </c>
      <c r="D66" s="11">
        <v>13</v>
      </c>
      <c r="E66" s="28"/>
    </row>
    <row r="67" spans="1:5">
      <c r="A67" s="10" t="s">
        <v>61</v>
      </c>
      <c r="B67" s="11">
        <v>1</v>
      </c>
      <c r="C67" s="12">
        <v>0</v>
      </c>
      <c r="D67" s="11">
        <v>1</v>
      </c>
      <c r="E67" s="28"/>
    </row>
    <row r="68" spans="1:5">
      <c r="A68" s="10" t="s">
        <v>62</v>
      </c>
      <c r="B68" s="11">
        <v>6</v>
      </c>
      <c r="C68" s="12">
        <v>0</v>
      </c>
      <c r="D68" s="11">
        <v>6</v>
      </c>
      <c r="E68" s="28"/>
    </row>
    <row r="69" spans="1:5">
      <c r="A69" s="10" t="s">
        <v>63</v>
      </c>
      <c r="B69" s="11">
        <v>16</v>
      </c>
      <c r="C69" s="12">
        <v>0</v>
      </c>
      <c r="D69" s="11">
        <v>16</v>
      </c>
    </row>
    <row r="70" spans="1:5">
      <c r="A70" s="10" t="s">
        <v>64</v>
      </c>
      <c r="B70" s="11">
        <v>276</v>
      </c>
      <c r="C70" s="12">
        <v>-176</v>
      </c>
      <c r="D70" s="11">
        <v>100</v>
      </c>
    </row>
    <row r="71" spans="1:5">
      <c r="A71" s="10" t="s">
        <v>65</v>
      </c>
      <c r="B71" s="11">
        <v>85</v>
      </c>
      <c r="C71" s="12">
        <v>0</v>
      </c>
      <c r="D71" s="11">
        <v>85</v>
      </c>
    </row>
    <row r="72" spans="1:5">
      <c r="A72" s="10" t="s">
        <v>66</v>
      </c>
      <c r="B72" s="11">
        <v>115</v>
      </c>
      <c r="C72" s="12">
        <v>-118</v>
      </c>
      <c r="D72" s="11">
        <v>-3</v>
      </c>
    </row>
    <row r="73" spans="1:5">
      <c r="A73" s="10" t="s">
        <v>67</v>
      </c>
      <c r="B73" s="11">
        <v>-39</v>
      </c>
      <c r="C73" s="12">
        <v>0</v>
      </c>
      <c r="D73" s="11">
        <v>-39</v>
      </c>
    </row>
    <row r="74" spans="1:5">
      <c r="A74" s="10" t="s">
        <v>68</v>
      </c>
      <c r="B74" s="11">
        <v>127</v>
      </c>
      <c r="C74" s="12">
        <v>0</v>
      </c>
      <c r="D74" s="11">
        <v>127</v>
      </c>
    </row>
    <row r="75" spans="1:5">
      <c r="A75" s="10" t="s">
        <v>69</v>
      </c>
      <c r="B75" s="11">
        <v>127</v>
      </c>
      <c r="C75" s="12">
        <v>0</v>
      </c>
      <c r="D75" s="11">
        <v>127</v>
      </c>
    </row>
    <row r="76" spans="1:5">
      <c r="A76" s="10" t="s">
        <v>70</v>
      </c>
      <c r="B76" s="11">
        <v>127</v>
      </c>
      <c r="C76" s="12">
        <v>0</v>
      </c>
      <c r="D76" s="11">
        <v>127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0</v>
      </c>
      <c r="C78" s="12">
        <v>0</v>
      </c>
      <c r="D78" s="11">
        <v>0</v>
      </c>
    </row>
    <row r="79" spans="1:5">
      <c r="A79" s="10" t="s">
        <v>73</v>
      </c>
      <c r="B79" s="11">
        <v>14</v>
      </c>
      <c r="C79" s="12">
        <v>0</v>
      </c>
      <c r="D79" s="11">
        <v>14</v>
      </c>
    </row>
    <row r="80" spans="1:5">
      <c r="A80" s="10" t="s">
        <v>74</v>
      </c>
      <c r="B80" s="11">
        <v>2141</v>
      </c>
      <c r="C80" s="12">
        <v>0</v>
      </c>
      <c r="D80" s="11">
        <v>2141</v>
      </c>
    </row>
    <row r="81" spans="1:5">
      <c r="A81" s="10" t="s">
        <v>75</v>
      </c>
      <c r="B81" s="11">
        <v>2455</v>
      </c>
      <c r="C81" s="12">
        <v>0</v>
      </c>
      <c r="D81" s="11">
        <v>2455</v>
      </c>
    </row>
    <row r="82" spans="1:5">
      <c r="A82" s="10" t="s">
        <v>76</v>
      </c>
      <c r="B82" s="11">
        <v>157</v>
      </c>
      <c r="C82" s="12">
        <v>0</v>
      </c>
      <c r="D82" s="11">
        <v>157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21322</v>
      </c>
      <c r="C84" s="17">
        <v>-19394</v>
      </c>
      <c r="D84" s="16">
        <v>1928</v>
      </c>
      <c r="E84" s="28"/>
    </row>
    <row r="85" spans="1:5">
      <c r="A85" s="10" t="s">
        <v>78</v>
      </c>
      <c r="B85" s="11">
        <v>31</v>
      </c>
      <c r="C85" s="12">
        <v>-116</v>
      </c>
      <c r="D85" s="11">
        <v>-85</v>
      </c>
      <c r="E85" s="29"/>
    </row>
    <row r="86" spans="1:5">
      <c r="A86" s="10" t="s">
        <v>79</v>
      </c>
      <c r="B86" s="11">
        <v>7115</v>
      </c>
      <c r="C86" s="12">
        <v>-7063</v>
      </c>
      <c r="D86" s="11">
        <v>52</v>
      </c>
    </row>
    <row r="87" spans="1:5">
      <c r="A87" s="10" t="s">
        <v>80</v>
      </c>
      <c r="B87" s="11">
        <v>10050</v>
      </c>
      <c r="C87" s="12">
        <v>-9569</v>
      </c>
      <c r="D87" s="11">
        <v>481</v>
      </c>
      <c r="E87" s="30"/>
    </row>
    <row r="88" spans="1:5">
      <c r="A88" s="10" t="s">
        <v>81</v>
      </c>
      <c r="B88" s="11">
        <v>1616</v>
      </c>
      <c r="C88" s="12">
        <v>-1342</v>
      </c>
      <c r="D88" s="11">
        <v>274</v>
      </c>
    </row>
    <row r="89" spans="1:5">
      <c r="A89" s="10" t="s">
        <v>82</v>
      </c>
      <c r="B89" s="11">
        <v>504</v>
      </c>
      <c r="C89" s="12">
        <v>-589</v>
      </c>
      <c r="D89" s="11">
        <v>-85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1743</v>
      </c>
      <c r="C91" s="12">
        <v>-715</v>
      </c>
      <c r="D91" s="11">
        <v>1028</v>
      </c>
    </row>
    <row r="92" spans="1:5" ht="30">
      <c r="A92" s="10" t="s">
        <v>85</v>
      </c>
      <c r="B92" s="11">
        <v>263</v>
      </c>
      <c r="C92" s="12">
        <v>0</v>
      </c>
      <c r="D92" s="11">
        <v>263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142495</v>
      </c>
      <c r="C96" s="17">
        <f>SUM(C94,C84,C65,C58,C48,C34,C23,C12,C4)</f>
        <v>-42509</v>
      </c>
      <c r="D96" s="16">
        <f>SUM(D94,D84,D65,D58,D48,D34,D23,D12,D4)</f>
        <v>99986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9693</v>
      </c>
      <c r="C98" s="17">
        <v>-18924</v>
      </c>
      <c r="D98" s="16">
        <v>-9231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152188</v>
      </c>
      <c r="C100" s="17">
        <f>SUM(C96,C98)</f>
        <v>-61433</v>
      </c>
      <c r="D100" s="16">
        <f t="shared" ref="D100" si="0">SUM(B100:C100)</f>
        <v>90755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145745</v>
      </c>
      <c r="C4" s="9">
        <v>-7918</v>
      </c>
      <c r="D4" s="8">
        <v>137827</v>
      </c>
      <c r="E4" s="28"/>
      <c r="F4" s="26"/>
    </row>
    <row r="5" spans="1:6">
      <c r="A5" s="10" t="s">
        <v>6</v>
      </c>
      <c r="B5" s="11">
        <v>10169</v>
      </c>
      <c r="C5" s="12">
        <v>-446</v>
      </c>
      <c r="D5" s="11">
        <v>9723</v>
      </c>
      <c r="E5" s="29"/>
      <c r="F5" s="26"/>
    </row>
    <row r="6" spans="1:6">
      <c r="A6" s="10" t="s">
        <v>7</v>
      </c>
      <c r="B6" s="11">
        <v>62649</v>
      </c>
      <c r="C6" s="12">
        <v>-3160</v>
      </c>
      <c r="D6" s="11">
        <v>59489</v>
      </c>
      <c r="F6" s="26"/>
    </row>
    <row r="7" spans="1:6">
      <c r="A7" s="10" t="s">
        <v>8</v>
      </c>
      <c r="B7" s="11">
        <v>59858</v>
      </c>
      <c r="C7" s="12">
        <v>-3428</v>
      </c>
      <c r="D7" s="11">
        <v>56430</v>
      </c>
      <c r="F7" s="26"/>
    </row>
    <row r="8" spans="1:6">
      <c r="A8" s="10" t="s">
        <v>9</v>
      </c>
      <c r="B8" s="11">
        <v>9075</v>
      </c>
      <c r="C8" s="12">
        <v>-176</v>
      </c>
      <c r="D8" s="11">
        <v>8899</v>
      </c>
      <c r="F8" s="26"/>
    </row>
    <row r="9" spans="1:6">
      <c r="A9" s="10" t="s">
        <v>10</v>
      </c>
      <c r="B9" s="11">
        <v>3950</v>
      </c>
      <c r="C9" s="12">
        <v>-708</v>
      </c>
      <c r="D9" s="11">
        <v>3242</v>
      </c>
      <c r="F9" s="26"/>
    </row>
    <row r="10" spans="1:6">
      <c r="A10" s="10" t="s">
        <v>11</v>
      </c>
      <c r="B10" s="11">
        <v>44</v>
      </c>
      <c r="C10" s="12">
        <v>0</v>
      </c>
      <c r="D10" s="11">
        <v>44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20518</v>
      </c>
      <c r="C12" s="17">
        <v>-5899</v>
      </c>
      <c r="D12" s="16">
        <v>14619</v>
      </c>
      <c r="E12" s="28"/>
      <c r="F12" s="26"/>
    </row>
    <row r="13" spans="1:6">
      <c r="A13" s="10" t="s">
        <v>13</v>
      </c>
      <c r="B13" s="11">
        <v>1736</v>
      </c>
      <c r="C13" s="12">
        <v>-179</v>
      </c>
      <c r="D13" s="11">
        <v>1557</v>
      </c>
      <c r="E13" s="29"/>
      <c r="F13" s="26"/>
    </row>
    <row r="14" spans="1:6">
      <c r="A14" s="10" t="s">
        <v>14</v>
      </c>
      <c r="B14" s="11">
        <v>487</v>
      </c>
      <c r="C14" s="12">
        <v>-171</v>
      </c>
      <c r="D14" s="11">
        <v>316</v>
      </c>
      <c r="F14" s="26"/>
    </row>
    <row r="15" spans="1:6">
      <c r="A15" s="10" t="s">
        <v>15</v>
      </c>
      <c r="B15" s="11">
        <v>3111</v>
      </c>
      <c r="C15" s="12">
        <v>-59</v>
      </c>
      <c r="D15" s="11">
        <v>3052</v>
      </c>
      <c r="F15" s="26"/>
    </row>
    <row r="16" spans="1:6">
      <c r="A16" s="10" t="s">
        <v>16</v>
      </c>
      <c r="B16" s="11">
        <v>681</v>
      </c>
      <c r="C16" s="12">
        <v>-253</v>
      </c>
      <c r="D16" s="11">
        <v>428</v>
      </c>
      <c r="F16" s="26"/>
    </row>
    <row r="17" spans="1:6">
      <c r="A17" s="10" t="s">
        <v>17</v>
      </c>
      <c r="B17" s="11">
        <v>799</v>
      </c>
      <c r="C17" s="12">
        <v>-485</v>
      </c>
      <c r="D17" s="11">
        <v>314</v>
      </c>
      <c r="F17" s="26"/>
    </row>
    <row r="18" spans="1:6">
      <c r="A18" s="10" t="s">
        <v>18</v>
      </c>
      <c r="B18" s="11">
        <v>439</v>
      </c>
      <c r="C18" s="12">
        <v>-96</v>
      </c>
      <c r="D18" s="11">
        <v>343</v>
      </c>
      <c r="F18" s="26"/>
    </row>
    <row r="19" spans="1:6">
      <c r="A19" s="10" t="s">
        <v>19</v>
      </c>
      <c r="B19" s="11">
        <v>6801</v>
      </c>
      <c r="C19" s="12">
        <v>-2357</v>
      </c>
      <c r="D19" s="11">
        <v>4444</v>
      </c>
      <c r="F19" s="26"/>
    </row>
    <row r="20" spans="1:6">
      <c r="A20" s="10" t="s">
        <v>20</v>
      </c>
      <c r="B20" s="11">
        <v>5421</v>
      </c>
      <c r="C20" s="12">
        <v>-2201</v>
      </c>
      <c r="D20" s="11">
        <v>3220</v>
      </c>
      <c r="F20" s="26"/>
    </row>
    <row r="21" spans="1:6">
      <c r="A21" s="10" t="s">
        <v>21</v>
      </c>
      <c r="B21" s="11">
        <v>1043</v>
      </c>
      <c r="C21" s="12">
        <v>-98</v>
      </c>
      <c r="D21" s="11">
        <v>945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115778</v>
      </c>
      <c r="C23" s="17">
        <v>-30395</v>
      </c>
      <c r="D23" s="16">
        <v>85383</v>
      </c>
      <c r="E23" s="28"/>
      <c r="F23" s="26"/>
    </row>
    <row r="24" spans="1:6">
      <c r="A24" s="10" t="s">
        <v>23</v>
      </c>
      <c r="B24" s="11">
        <v>2577</v>
      </c>
      <c r="C24" s="12">
        <v>-157</v>
      </c>
      <c r="D24" s="11">
        <v>2420</v>
      </c>
      <c r="E24" s="29"/>
      <c r="F24" s="26"/>
    </row>
    <row r="25" spans="1:6">
      <c r="A25" s="10" t="s">
        <v>24</v>
      </c>
      <c r="B25" s="11">
        <v>23</v>
      </c>
      <c r="C25" s="12">
        <v>0</v>
      </c>
      <c r="D25" s="11">
        <v>23</v>
      </c>
      <c r="E25" s="29"/>
      <c r="F25" s="26"/>
    </row>
    <row r="26" spans="1:6">
      <c r="A26" s="10" t="s">
        <v>25</v>
      </c>
      <c r="B26" s="11">
        <v>18812</v>
      </c>
      <c r="C26" s="12">
        <v>-350</v>
      </c>
      <c r="D26" s="11">
        <v>18462</v>
      </c>
      <c r="F26" s="26"/>
    </row>
    <row r="27" spans="1:6">
      <c r="A27" s="18" t="s">
        <v>26</v>
      </c>
      <c r="B27" s="11">
        <v>50909</v>
      </c>
      <c r="C27" s="12">
        <v>-13310</v>
      </c>
      <c r="D27" s="11">
        <v>37599</v>
      </c>
      <c r="E27" s="30"/>
      <c r="F27" s="26"/>
    </row>
    <row r="28" spans="1:6">
      <c r="A28" s="18" t="s">
        <v>27</v>
      </c>
      <c r="B28" s="11">
        <v>7463</v>
      </c>
      <c r="C28" s="12">
        <v>-991</v>
      </c>
      <c r="D28" s="11">
        <v>6472</v>
      </c>
      <c r="F28" s="26"/>
    </row>
    <row r="29" spans="1:6">
      <c r="A29" s="10" t="s">
        <v>28</v>
      </c>
      <c r="B29" s="11">
        <v>27223</v>
      </c>
      <c r="C29" s="12">
        <v>-10169</v>
      </c>
      <c r="D29" s="11">
        <v>17054</v>
      </c>
      <c r="F29" s="26"/>
    </row>
    <row r="30" spans="1:6">
      <c r="A30" s="10" t="s">
        <v>29</v>
      </c>
      <c r="B30" s="11">
        <v>4741</v>
      </c>
      <c r="C30" s="12">
        <v>-2230</v>
      </c>
      <c r="D30" s="11">
        <v>2511</v>
      </c>
      <c r="F30" s="26"/>
    </row>
    <row r="31" spans="1:6">
      <c r="A31" s="10" t="s">
        <v>30</v>
      </c>
      <c r="B31" s="11">
        <v>619</v>
      </c>
      <c r="C31" s="12">
        <v>-112</v>
      </c>
      <c r="D31" s="11">
        <v>507</v>
      </c>
      <c r="F31" s="26"/>
    </row>
    <row r="32" spans="1:6">
      <c r="A32" s="10" t="s">
        <v>31</v>
      </c>
      <c r="B32" s="11">
        <v>3411</v>
      </c>
      <c r="C32" s="12">
        <v>-3076</v>
      </c>
      <c r="D32" s="11">
        <v>335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16981</v>
      </c>
      <c r="C34" s="17">
        <v>-2480</v>
      </c>
      <c r="D34" s="16">
        <v>14501</v>
      </c>
      <c r="E34" s="28"/>
      <c r="F34" s="26"/>
    </row>
    <row r="35" spans="1:6">
      <c r="A35" s="10" t="s">
        <v>32</v>
      </c>
      <c r="B35" s="11">
        <v>14</v>
      </c>
      <c r="C35" s="12">
        <v>0</v>
      </c>
      <c r="D35" s="11">
        <v>14</v>
      </c>
      <c r="F35" s="26"/>
    </row>
    <row r="36" spans="1:6">
      <c r="A36" s="10" t="s">
        <v>33</v>
      </c>
      <c r="B36" s="11">
        <v>2429</v>
      </c>
      <c r="C36" s="12">
        <v>0</v>
      </c>
      <c r="D36" s="11">
        <v>2429</v>
      </c>
      <c r="F36" s="26"/>
    </row>
    <row r="37" spans="1:6">
      <c r="A37" s="10" t="s">
        <v>34</v>
      </c>
      <c r="B37" s="11">
        <v>7336</v>
      </c>
      <c r="C37" s="12">
        <v>-1754</v>
      </c>
      <c r="D37" s="11">
        <v>5582</v>
      </c>
      <c r="E37" s="31"/>
      <c r="F37" s="26"/>
    </row>
    <row r="38" spans="1:6">
      <c r="A38" s="10" t="s">
        <v>35</v>
      </c>
      <c r="B38" s="11">
        <v>918</v>
      </c>
      <c r="C38" s="12">
        <v>0</v>
      </c>
      <c r="D38" s="11">
        <v>918</v>
      </c>
      <c r="F38" s="25"/>
    </row>
    <row r="39" spans="1:6">
      <c r="A39" s="10" t="s">
        <v>36</v>
      </c>
      <c r="B39" s="11">
        <v>264</v>
      </c>
      <c r="C39" s="12">
        <v>0</v>
      </c>
      <c r="D39" s="11">
        <v>264</v>
      </c>
      <c r="F39" s="26"/>
    </row>
    <row r="40" spans="1:6">
      <c r="A40" s="10" t="s">
        <v>37</v>
      </c>
      <c r="B40" s="11">
        <v>1591</v>
      </c>
      <c r="C40" s="12">
        <v>-362</v>
      </c>
      <c r="D40" s="11">
        <v>1229</v>
      </c>
      <c r="F40" s="32"/>
    </row>
    <row r="41" spans="1:6">
      <c r="A41" s="10" t="s">
        <v>38</v>
      </c>
      <c r="B41" s="11">
        <v>213</v>
      </c>
      <c r="C41" s="12">
        <v>-17</v>
      </c>
      <c r="D41" s="11">
        <v>196</v>
      </c>
      <c r="F41" s="26"/>
    </row>
    <row r="42" spans="1:6">
      <c r="A42" s="10" t="s">
        <v>39</v>
      </c>
      <c r="B42" s="11">
        <v>5</v>
      </c>
      <c r="C42" s="12">
        <v>0</v>
      </c>
      <c r="D42" s="11">
        <v>5</v>
      </c>
      <c r="F42" s="26"/>
    </row>
    <row r="43" spans="1:6">
      <c r="A43" s="10" t="s">
        <v>40</v>
      </c>
      <c r="B43" s="11">
        <v>3651</v>
      </c>
      <c r="C43" s="12">
        <v>-149</v>
      </c>
      <c r="D43" s="11">
        <v>3502</v>
      </c>
      <c r="F43" s="26"/>
    </row>
    <row r="44" spans="1:6">
      <c r="A44" s="10" t="s">
        <v>41</v>
      </c>
      <c r="B44" s="11">
        <v>560</v>
      </c>
      <c r="C44" s="12">
        <v>-198</v>
      </c>
      <c r="D44" s="11">
        <v>362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22363</v>
      </c>
      <c r="C48" s="17">
        <v>-3445</v>
      </c>
      <c r="D48" s="16">
        <v>18918</v>
      </c>
      <c r="E48" s="28"/>
      <c r="F48" s="26"/>
    </row>
    <row r="49" spans="1:6">
      <c r="A49" s="10" t="s">
        <v>45</v>
      </c>
      <c r="B49" s="11">
        <v>1316</v>
      </c>
      <c r="C49" s="12">
        <v>-1097</v>
      </c>
      <c r="D49" s="11">
        <v>219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228</v>
      </c>
      <c r="C51" s="12">
        <v>-2</v>
      </c>
      <c r="D51" s="11">
        <v>226</v>
      </c>
      <c r="F51" s="26"/>
    </row>
    <row r="52" spans="1:6">
      <c r="A52" s="10" t="s">
        <v>48</v>
      </c>
      <c r="B52" s="11">
        <v>3226</v>
      </c>
      <c r="C52" s="12">
        <v>-196</v>
      </c>
      <c r="D52" s="11">
        <v>3030</v>
      </c>
      <c r="F52" s="26"/>
    </row>
    <row r="53" spans="1:6">
      <c r="A53" s="10" t="s">
        <v>49</v>
      </c>
      <c r="B53" s="11">
        <v>1502</v>
      </c>
      <c r="C53" s="12">
        <v>-54</v>
      </c>
      <c r="D53" s="11">
        <v>1448</v>
      </c>
      <c r="F53" s="26"/>
    </row>
    <row r="54" spans="1:6">
      <c r="A54" s="10" t="s">
        <v>50</v>
      </c>
      <c r="B54" s="11">
        <v>6431</v>
      </c>
      <c r="C54" s="12">
        <v>-1566</v>
      </c>
      <c r="D54" s="11">
        <v>4865</v>
      </c>
    </row>
    <row r="55" spans="1:6">
      <c r="A55" s="10" t="s">
        <v>51</v>
      </c>
      <c r="B55" s="11">
        <v>7728</v>
      </c>
      <c r="C55" s="12">
        <v>-461</v>
      </c>
      <c r="D55" s="11">
        <v>7267</v>
      </c>
    </row>
    <row r="56" spans="1:6">
      <c r="A56" s="10" t="s">
        <v>52</v>
      </c>
      <c r="B56" s="11">
        <v>1932</v>
      </c>
      <c r="C56" s="12">
        <v>-69</v>
      </c>
      <c r="D56" s="11">
        <v>1863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10066</v>
      </c>
      <c r="C58" s="17">
        <v>-3553</v>
      </c>
      <c r="D58" s="16">
        <v>6513</v>
      </c>
      <c r="E58" s="28"/>
    </row>
    <row r="59" spans="1:6">
      <c r="A59" s="10" t="s">
        <v>55</v>
      </c>
      <c r="B59" s="11">
        <v>967</v>
      </c>
      <c r="C59" s="12">
        <v>-881</v>
      </c>
      <c r="D59" s="11">
        <v>86</v>
      </c>
    </row>
    <row r="60" spans="1:6">
      <c r="A60" s="10" t="s">
        <v>56</v>
      </c>
      <c r="B60" s="11">
        <v>1406</v>
      </c>
      <c r="C60" s="12">
        <v>-1090</v>
      </c>
      <c r="D60" s="11">
        <v>316</v>
      </c>
    </row>
    <row r="61" spans="1:6">
      <c r="A61" s="10" t="s">
        <v>57</v>
      </c>
      <c r="B61" s="11">
        <v>790</v>
      </c>
      <c r="C61" s="12">
        <v>-47</v>
      </c>
      <c r="D61" s="11">
        <v>743</v>
      </c>
    </row>
    <row r="62" spans="1:6">
      <c r="A62" s="10" t="s">
        <v>58</v>
      </c>
      <c r="B62" s="11">
        <v>388</v>
      </c>
      <c r="C62" s="12">
        <v>-162</v>
      </c>
      <c r="D62" s="11">
        <v>226</v>
      </c>
    </row>
    <row r="63" spans="1:6">
      <c r="A63" s="10" t="s">
        <v>59</v>
      </c>
      <c r="B63" s="11">
        <v>6515</v>
      </c>
      <c r="C63" s="12">
        <v>-1373</v>
      </c>
      <c r="D63" s="11">
        <v>5142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21978</v>
      </c>
      <c r="C65" s="17">
        <v>-7330</v>
      </c>
      <c r="D65" s="16">
        <v>14648</v>
      </c>
      <c r="E65" s="28"/>
    </row>
    <row r="66" spans="1:5">
      <c r="A66" s="10" t="s">
        <v>60</v>
      </c>
      <c r="B66" s="11">
        <v>1106</v>
      </c>
      <c r="C66" s="12">
        <v>-828</v>
      </c>
      <c r="D66" s="11">
        <v>278</v>
      </c>
      <c r="E66" s="28"/>
    </row>
    <row r="67" spans="1:5">
      <c r="A67" s="10" t="s">
        <v>61</v>
      </c>
      <c r="B67" s="11">
        <v>359</v>
      </c>
      <c r="C67" s="12">
        <v>-172</v>
      </c>
      <c r="D67" s="11">
        <v>187</v>
      </c>
      <c r="E67" s="28"/>
    </row>
    <row r="68" spans="1:5">
      <c r="A68" s="10" t="s">
        <v>62</v>
      </c>
      <c r="B68" s="11">
        <v>403</v>
      </c>
      <c r="C68" s="12">
        <v>-32</v>
      </c>
      <c r="D68" s="11">
        <v>371</v>
      </c>
      <c r="E68" s="28"/>
    </row>
    <row r="69" spans="1:5">
      <c r="A69" s="10" t="s">
        <v>63</v>
      </c>
      <c r="B69" s="11">
        <v>1527</v>
      </c>
      <c r="C69" s="12">
        <v>-546</v>
      </c>
      <c r="D69" s="11">
        <v>981</v>
      </c>
    </row>
    <row r="70" spans="1:5">
      <c r="A70" s="10" t="s">
        <v>64</v>
      </c>
      <c r="B70" s="11">
        <v>1022</v>
      </c>
      <c r="C70" s="12">
        <v>-1033</v>
      </c>
      <c r="D70" s="11">
        <v>-11</v>
      </c>
    </row>
    <row r="71" spans="1:5">
      <c r="A71" s="10" t="s">
        <v>65</v>
      </c>
      <c r="B71" s="11">
        <v>468</v>
      </c>
      <c r="C71" s="12">
        <v>-66</v>
      </c>
      <c r="D71" s="11">
        <v>402</v>
      </c>
    </row>
    <row r="72" spans="1:5">
      <c r="A72" s="10" t="s">
        <v>66</v>
      </c>
      <c r="B72" s="11">
        <v>474</v>
      </c>
      <c r="C72" s="12">
        <v>-369</v>
      </c>
      <c r="D72" s="11">
        <v>105</v>
      </c>
    </row>
    <row r="73" spans="1:5">
      <c r="A73" s="10" t="s">
        <v>67</v>
      </c>
      <c r="B73" s="11">
        <v>736</v>
      </c>
      <c r="C73" s="12">
        <v>-416</v>
      </c>
      <c r="D73" s="11">
        <v>320</v>
      </c>
    </row>
    <row r="74" spans="1:5">
      <c r="A74" s="10" t="s">
        <v>68</v>
      </c>
      <c r="B74" s="11">
        <v>725</v>
      </c>
      <c r="C74" s="12">
        <v>-323</v>
      </c>
      <c r="D74" s="11">
        <v>402</v>
      </c>
    </row>
    <row r="75" spans="1:5">
      <c r="A75" s="10" t="s">
        <v>69</v>
      </c>
      <c r="B75" s="11">
        <v>282</v>
      </c>
      <c r="C75" s="12">
        <v>0</v>
      </c>
      <c r="D75" s="11">
        <v>282</v>
      </c>
    </row>
    <row r="76" spans="1:5">
      <c r="A76" s="10" t="s">
        <v>70</v>
      </c>
      <c r="B76" s="11">
        <v>357</v>
      </c>
      <c r="C76" s="12">
        <v>0</v>
      </c>
      <c r="D76" s="11">
        <v>357</v>
      </c>
    </row>
    <row r="77" spans="1:5">
      <c r="A77" s="10" t="s">
        <v>71</v>
      </c>
      <c r="B77" s="11">
        <v>61</v>
      </c>
      <c r="C77" s="12">
        <v>0</v>
      </c>
      <c r="D77" s="11">
        <v>61</v>
      </c>
    </row>
    <row r="78" spans="1:5">
      <c r="A78" s="10" t="s">
        <v>72</v>
      </c>
      <c r="B78" s="11">
        <v>72</v>
      </c>
      <c r="C78" s="12">
        <v>0</v>
      </c>
      <c r="D78" s="11">
        <v>72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5030</v>
      </c>
      <c r="C80" s="12">
        <v>-8</v>
      </c>
      <c r="D80" s="11">
        <v>5022</v>
      </c>
    </row>
    <row r="81" spans="1:5">
      <c r="A81" s="10" t="s">
        <v>75</v>
      </c>
      <c r="B81" s="11">
        <v>8507</v>
      </c>
      <c r="C81" s="12">
        <v>-1155</v>
      </c>
      <c r="D81" s="11">
        <v>7352</v>
      </c>
    </row>
    <row r="82" spans="1:5">
      <c r="A82" s="10" t="s">
        <v>76</v>
      </c>
      <c r="B82" s="11">
        <v>849</v>
      </c>
      <c r="C82" s="12">
        <v>-2382</v>
      </c>
      <c r="D82" s="11">
        <v>-1533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57550</v>
      </c>
      <c r="C84" s="17">
        <v>-48117</v>
      </c>
      <c r="D84" s="16">
        <v>9433</v>
      </c>
      <c r="E84" s="28"/>
    </row>
    <row r="85" spans="1:5">
      <c r="A85" s="10" t="s">
        <v>78</v>
      </c>
      <c r="B85" s="11">
        <v>4230</v>
      </c>
      <c r="C85" s="12">
        <v>-3897</v>
      </c>
      <c r="D85" s="11">
        <v>333</v>
      </c>
      <c r="E85" s="29"/>
    </row>
    <row r="86" spans="1:5">
      <c r="A86" s="10" t="s">
        <v>79</v>
      </c>
      <c r="B86" s="11">
        <v>43444</v>
      </c>
      <c r="C86" s="12">
        <v>-42118</v>
      </c>
      <c r="D86" s="11">
        <v>1326</v>
      </c>
    </row>
    <row r="87" spans="1:5">
      <c r="A87" s="10" t="s">
        <v>80</v>
      </c>
      <c r="B87" s="11">
        <v>699</v>
      </c>
      <c r="C87" s="12">
        <v>-32</v>
      </c>
      <c r="D87" s="11">
        <v>667</v>
      </c>
      <c r="E87" s="30"/>
    </row>
    <row r="88" spans="1:5">
      <c r="A88" s="10" t="s">
        <v>81</v>
      </c>
      <c r="B88" s="11">
        <v>3018</v>
      </c>
      <c r="C88" s="12">
        <v>-1508</v>
      </c>
      <c r="D88" s="11">
        <v>1510</v>
      </c>
    </row>
    <row r="89" spans="1:5">
      <c r="A89" s="10" t="s">
        <v>82</v>
      </c>
      <c r="B89" s="11">
        <v>1657</v>
      </c>
      <c r="C89" s="12">
        <v>-57</v>
      </c>
      <c r="D89" s="11">
        <v>1600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3699</v>
      </c>
      <c r="C91" s="12">
        <v>-271</v>
      </c>
      <c r="D91" s="11">
        <v>3428</v>
      </c>
    </row>
    <row r="92" spans="1:5" ht="30">
      <c r="A92" s="10" t="s">
        <v>85</v>
      </c>
      <c r="B92" s="11">
        <v>803</v>
      </c>
      <c r="C92" s="12">
        <v>-234</v>
      </c>
      <c r="D92" s="11">
        <v>569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410979</v>
      </c>
      <c r="C96" s="17">
        <f>SUM(C94,C84,C65,C58,C48,C34,C23,C12,C4)</f>
        <v>-109137</v>
      </c>
      <c r="D96" s="16">
        <f>SUM(D94,D84,D65,D58,D48,D34,D23,D12,D4)</f>
        <v>301842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0</v>
      </c>
      <c r="C98" s="17">
        <v>0</v>
      </c>
      <c r="D98" s="16">
        <v>0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410979</v>
      </c>
      <c r="C100" s="17">
        <f>SUM(C96,C98)</f>
        <v>-109137</v>
      </c>
      <c r="D100" s="16">
        <f t="shared" ref="D100" si="0">SUM(B100:C100)</f>
        <v>301842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142643</v>
      </c>
      <c r="C4" s="9">
        <v>-13966</v>
      </c>
      <c r="D4" s="8">
        <v>128677</v>
      </c>
      <c r="E4" s="28"/>
      <c r="F4" s="26"/>
    </row>
    <row r="5" spans="1:6">
      <c r="A5" s="10" t="s">
        <v>6</v>
      </c>
      <c r="B5" s="11">
        <v>12355</v>
      </c>
      <c r="C5" s="12">
        <v>-1682</v>
      </c>
      <c r="D5" s="11">
        <v>10673</v>
      </c>
      <c r="E5" s="29"/>
      <c r="F5" s="26"/>
    </row>
    <row r="6" spans="1:6">
      <c r="A6" s="10" t="s">
        <v>7</v>
      </c>
      <c r="B6" s="11">
        <v>52603</v>
      </c>
      <c r="C6" s="12">
        <v>-6422</v>
      </c>
      <c r="D6" s="11">
        <v>46181</v>
      </c>
      <c r="F6" s="26"/>
    </row>
    <row r="7" spans="1:6">
      <c r="A7" s="10" t="s">
        <v>8</v>
      </c>
      <c r="B7" s="11">
        <v>52469</v>
      </c>
      <c r="C7" s="12">
        <v>-3699</v>
      </c>
      <c r="D7" s="11">
        <v>48770</v>
      </c>
      <c r="F7" s="26"/>
    </row>
    <row r="8" spans="1:6">
      <c r="A8" s="10" t="s">
        <v>9</v>
      </c>
      <c r="B8" s="11">
        <v>18886</v>
      </c>
      <c r="C8" s="12">
        <v>-1158</v>
      </c>
      <c r="D8" s="11">
        <v>17728</v>
      </c>
      <c r="F8" s="26"/>
    </row>
    <row r="9" spans="1:6">
      <c r="A9" s="10" t="s">
        <v>10</v>
      </c>
      <c r="B9" s="11">
        <v>6330</v>
      </c>
      <c r="C9" s="12">
        <v>-1005</v>
      </c>
      <c r="D9" s="11">
        <v>5325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19617</v>
      </c>
      <c r="C12" s="17">
        <v>-2161</v>
      </c>
      <c r="D12" s="16">
        <v>17456</v>
      </c>
      <c r="E12" s="28"/>
      <c r="F12" s="26"/>
    </row>
    <row r="13" spans="1:6">
      <c r="A13" s="10" t="s">
        <v>13</v>
      </c>
      <c r="B13" s="11">
        <v>2756</v>
      </c>
      <c r="C13" s="12">
        <v>-1093</v>
      </c>
      <c r="D13" s="11">
        <v>1663</v>
      </c>
      <c r="E13" s="29"/>
      <c r="F13" s="26"/>
    </row>
    <row r="14" spans="1:6">
      <c r="A14" s="10" t="s">
        <v>14</v>
      </c>
      <c r="B14" s="11">
        <v>1808</v>
      </c>
      <c r="C14" s="12">
        <v>-1</v>
      </c>
      <c r="D14" s="11">
        <v>1807</v>
      </c>
      <c r="F14" s="26"/>
    </row>
    <row r="15" spans="1:6">
      <c r="A15" s="10" t="s">
        <v>15</v>
      </c>
      <c r="B15" s="11">
        <v>4783</v>
      </c>
      <c r="C15" s="12">
        <v>0</v>
      </c>
      <c r="D15" s="11">
        <v>4783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157</v>
      </c>
      <c r="C17" s="12">
        <v>-16</v>
      </c>
      <c r="D17" s="11">
        <v>141</v>
      </c>
      <c r="F17" s="26"/>
    </row>
    <row r="18" spans="1:6">
      <c r="A18" s="10" t="s">
        <v>18</v>
      </c>
      <c r="B18" s="11">
        <v>1089</v>
      </c>
      <c r="C18" s="12">
        <v>-65</v>
      </c>
      <c r="D18" s="11">
        <v>1024</v>
      </c>
      <c r="F18" s="26"/>
    </row>
    <row r="19" spans="1:6">
      <c r="A19" s="10" t="s">
        <v>19</v>
      </c>
      <c r="B19" s="11">
        <v>3779</v>
      </c>
      <c r="C19" s="12">
        <v>-96</v>
      </c>
      <c r="D19" s="11">
        <v>3683</v>
      </c>
      <c r="F19" s="26"/>
    </row>
    <row r="20" spans="1:6">
      <c r="A20" s="10" t="s">
        <v>20</v>
      </c>
      <c r="B20" s="11">
        <v>3482</v>
      </c>
      <c r="C20" s="12">
        <v>-622</v>
      </c>
      <c r="D20" s="11">
        <v>2860</v>
      </c>
      <c r="F20" s="26"/>
    </row>
    <row r="21" spans="1:6">
      <c r="A21" s="10" t="s">
        <v>21</v>
      </c>
      <c r="B21" s="11">
        <v>1763</v>
      </c>
      <c r="C21" s="12">
        <v>-268</v>
      </c>
      <c r="D21" s="11">
        <v>1495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152577</v>
      </c>
      <c r="C23" s="17">
        <v>-37853</v>
      </c>
      <c r="D23" s="16">
        <v>114724</v>
      </c>
      <c r="E23" s="28"/>
      <c r="F23" s="26"/>
    </row>
    <row r="24" spans="1:6">
      <c r="A24" s="10" t="s">
        <v>23</v>
      </c>
      <c r="B24" s="11">
        <v>1184</v>
      </c>
      <c r="C24" s="12">
        <v>-251</v>
      </c>
      <c r="D24" s="11">
        <v>933</v>
      </c>
      <c r="E24" s="29"/>
      <c r="F24" s="26"/>
    </row>
    <row r="25" spans="1:6">
      <c r="A25" s="10" t="s">
        <v>24</v>
      </c>
      <c r="B25" s="11">
        <v>41</v>
      </c>
      <c r="C25" s="12">
        <v>0</v>
      </c>
      <c r="D25" s="11">
        <v>41</v>
      </c>
      <c r="E25" s="29"/>
      <c r="F25" s="26"/>
    </row>
    <row r="26" spans="1:6">
      <c r="A26" s="10" t="s">
        <v>25</v>
      </c>
      <c r="B26" s="11">
        <v>36774</v>
      </c>
      <c r="C26" s="12">
        <v>-790</v>
      </c>
      <c r="D26" s="11">
        <v>35984</v>
      </c>
      <c r="F26" s="26"/>
    </row>
    <row r="27" spans="1:6">
      <c r="A27" s="18" t="s">
        <v>26</v>
      </c>
      <c r="B27" s="11">
        <v>61170</v>
      </c>
      <c r="C27" s="12">
        <v>-19687</v>
      </c>
      <c r="D27" s="11">
        <v>41483</v>
      </c>
      <c r="E27" s="30"/>
      <c r="F27" s="26"/>
    </row>
    <row r="28" spans="1:6">
      <c r="A28" s="18" t="s">
        <v>27</v>
      </c>
      <c r="B28" s="11">
        <v>9092</v>
      </c>
      <c r="C28" s="12">
        <v>-1694</v>
      </c>
      <c r="D28" s="11">
        <v>7398</v>
      </c>
      <c r="F28" s="26"/>
    </row>
    <row r="29" spans="1:6">
      <c r="A29" s="10" t="s">
        <v>28</v>
      </c>
      <c r="B29" s="11">
        <v>28862</v>
      </c>
      <c r="C29" s="12">
        <v>-6012</v>
      </c>
      <c r="D29" s="11">
        <v>22850</v>
      </c>
      <c r="F29" s="26"/>
    </row>
    <row r="30" spans="1:6">
      <c r="A30" s="10" t="s">
        <v>29</v>
      </c>
      <c r="B30" s="11">
        <v>8226</v>
      </c>
      <c r="C30" s="12">
        <v>-3355</v>
      </c>
      <c r="D30" s="11">
        <v>4871</v>
      </c>
      <c r="F30" s="26"/>
    </row>
    <row r="31" spans="1:6">
      <c r="A31" s="10" t="s">
        <v>30</v>
      </c>
      <c r="B31" s="11">
        <v>2487</v>
      </c>
      <c r="C31" s="12">
        <v>-1430</v>
      </c>
      <c r="D31" s="11">
        <v>1057</v>
      </c>
      <c r="F31" s="26"/>
    </row>
    <row r="32" spans="1:6">
      <c r="A32" s="10" t="s">
        <v>31</v>
      </c>
      <c r="B32" s="11">
        <v>4741</v>
      </c>
      <c r="C32" s="12">
        <v>-4634</v>
      </c>
      <c r="D32" s="11">
        <v>107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13827</v>
      </c>
      <c r="C34" s="17">
        <v>-7024</v>
      </c>
      <c r="D34" s="16">
        <v>6803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2609</v>
      </c>
      <c r="C36" s="12">
        <v>-155</v>
      </c>
      <c r="D36" s="11">
        <v>2454</v>
      </c>
      <c r="F36" s="26"/>
    </row>
    <row r="37" spans="1:6">
      <c r="A37" s="10" t="s">
        <v>34</v>
      </c>
      <c r="B37" s="11">
        <v>1735</v>
      </c>
      <c r="C37" s="12">
        <v>-316</v>
      </c>
      <c r="D37" s="11">
        <v>1419</v>
      </c>
      <c r="E37" s="31"/>
      <c r="F37" s="26"/>
    </row>
    <row r="38" spans="1:6">
      <c r="A38" s="10" t="s">
        <v>35</v>
      </c>
      <c r="B38" s="11">
        <v>1166</v>
      </c>
      <c r="C38" s="12">
        <v>-51</v>
      </c>
      <c r="D38" s="11">
        <v>1115</v>
      </c>
      <c r="F38" s="25"/>
    </row>
    <row r="39" spans="1:6">
      <c r="A39" s="10" t="s">
        <v>36</v>
      </c>
      <c r="B39" s="11">
        <v>0</v>
      </c>
      <c r="C39" s="12">
        <v>0</v>
      </c>
      <c r="D39" s="11">
        <v>0</v>
      </c>
      <c r="F39" s="26"/>
    </row>
    <row r="40" spans="1:6">
      <c r="A40" s="10" t="s">
        <v>37</v>
      </c>
      <c r="B40" s="11">
        <v>3653</v>
      </c>
      <c r="C40" s="12">
        <v>-1036</v>
      </c>
      <c r="D40" s="11">
        <v>2617</v>
      </c>
      <c r="F40" s="32"/>
    </row>
    <row r="41" spans="1:6">
      <c r="A41" s="10" t="s">
        <v>38</v>
      </c>
      <c r="B41" s="11">
        <v>3401</v>
      </c>
      <c r="C41" s="12">
        <v>-5094</v>
      </c>
      <c r="D41" s="11">
        <v>-1693</v>
      </c>
      <c r="F41" s="26"/>
    </row>
    <row r="42" spans="1:6">
      <c r="A42" s="10" t="s">
        <v>39</v>
      </c>
      <c r="B42" s="11">
        <v>295</v>
      </c>
      <c r="C42" s="12">
        <v>-124</v>
      </c>
      <c r="D42" s="11">
        <v>171</v>
      </c>
      <c r="F42" s="26"/>
    </row>
    <row r="43" spans="1:6">
      <c r="A43" s="10" t="s">
        <v>40</v>
      </c>
      <c r="B43" s="11">
        <v>596</v>
      </c>
      <c r="C43" s="12">
        <v>-124</v>
      </c>
      <c r="D43" s="11">
        <v>472</v>
      </c>
      <c r="F43" s="26"/>
    </row>
    <row r="44" spans="1:6">
      <c r="A44" s="10" t="s">
        <v>41</v>
      </c>
      <c r="B44" s="11">
        <v>372</v>
      </c>
      <c r="C44" s="12">
        <v>-124</v>
      </c>
      <c r="D44" s="11">
        <v>248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23348</v>
      </c>
      <c r="C48" s="17">
        <v>-3236</v>
      </c>
      <c r="D48" s="16">
        <v>20112</v>
      </c>
      <c r="E48" s="28"/>
      <c r="F48" s="26"/>
    </row>
    <row r="49" spans="1:6">
      <c r="A49" s="10" t="s">
        <v>45</v>
      </c>
      <c r="B49" s="11">
        <v>877</v>
      </c>
      <c r="C49" s="12">
        <v>-704</v>
      </c>
      <c r="D49" s="11">
        <v>173</v>
      </c>
      <c r="F49" s="26"/>
    </row>
    <row r="50" spans="1:6">
      <c r="A50" s="10" t="s">
        <v>46</v>
      </c>
      <c r="B50" s="11">
        <v>5</v>
      </c>
      <c r="C50" s="12">
        <v>0</v>
      </c>
      <c r="D50" s="11">
        <v>5</v>
      </c>
      <c r="F50" s="26"/>
    </row>
    <row r="51" spans="1:6">
      <c r="A51" s="10" t="s">
        <v>47</v>
      </c>
      <c r="B51" s="11">
        <v>53</v>
      </c>
      <c r="C51" s="12">
        <v>0</v>
      </c>
      <c r="D51" s="11">
        <v>53</v>
      </c>
      <c r="F51" s="26"/>
    </row>
    <row r="52" spans="1:6">
      <c r="A52" s="10" t="s">
        <v>48</v>
      </c>
      <c r="B52" s="11">
        <v>2771</v>
      </c>
      <c r="C52" s="12">
        <v>-405</v>
      </c>
      <c r="D52" s="11">
        <v>2366</v>
      </c>
      <c r="F52" s="26"/>
    </row>
    <row r="53" spans="1:6">
      <c r="A53" s="10" t="s">
        <v>49</v>
      </c>
      <c r="B53" s="11">
        <v>644</v>
      </c>
      <c r="C53" s="12">
        <v>-21</v>
      </c>
      <c r="D53" s="11">
        <v>623</v>
      </c>
      <c r="F53" s="26"/>
    </row>
    <row r="54" spans="1:6">
      <c r="A54" s="10" t="s">
        <v>50</v>
      </c>
      <c r="B54" s="11">
        <v>6095</v>
      </c>
      <c r="C54" s="12">
        <v>-1461</v>
      </c>
      <c r="D54" s="11">
        <v>4634</v>
      </c>
    </row>
    <row r="55" spans="1:6">
      <c r="A55" s="10" t="s">
        <v>51</v>
      </c>
      <c r="B55" s="11">
        <v>8931</v>
      </c>
      <c r="C55" s="12">
        <v>-604</v>
      </c>
      <c r="D55" s="11">
        <v>8327</v>
      </c>
    </row>
    <row r="56" spans="1:6">
      <c r="A56" s="10" t="s">
        <v>52</v>
      </c>
      <c r="B56" s="11">
        <v>3972</v>
      </c>
      <c r="C56" s="12">
        <v>-41</v>
      </c>
      <c r="D56" s="11">
        <v>3931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14427</v>
      </c>
      <c r="C58" s="17">
        <v>-4323</v>
      </c>
      <c r="D58" s="16">
        <v>10104</v>
      </c>
      <c r="E58" s="28"/>
    </row>
    <row r="59" spans="1:6">
      <c r="A59" s="10" t="s">
        <v>55</v>
      </c>
      <c r="B59" s="11">
        <v>695</v>
      </c>
      <c r="C59" s="12">
        <v>-793</v>
      </c>
      <c r="D59" s="11">
        <v>-98</v>
      </c>
    </row>
    <row r="60" spans="1:6">
      <c r="A60" s="10" t="s">
        <v>56</v>
      </c>
      <c r="B60" s="11">
        <v>601</v>
      </c>
      <c r="C60" s="12">
        <v>-650</v>
      </c>
      <c r="D60" s="11">
        <v>-49</v>
      </c>
    </row>
    <row r="61" spans="1:6">
      <c r="A61" s="10" t="s">
        <v>57</v>
      </c>
      <c r="B61" s="11">
        <v>891</v>
      </c>
      <c r="C61" s="12">
        <v>-12</v>
      </c>
      <c r="D61" s="11">
        <v>879</v>
      </c>
    </row>
    <row r="62" spans="1:6">
      <c r="A62" s="10" t="s">
        <v>58</v>
      </c>
      <c r="B62" s="11">
        <v>0</v>
      </c>
      <c r="C62" s="12">
        <v>0</v>
      </c>
      <c r="D62" s="11">
        <v>0</v>
      </c>
    </row>
    <row r="63" spans="1:6">
      <c r="A63" s="10" t="s">
        <v>59</v>
      </c>
      <c r="B63" s="11">
        <v>12240</v>
      </c>
      <c r="C63" s="12">
        <v>-2868</v>
      </c>
      <c r="D63" s="11">
        <v>9372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30108</v>
      </c>
      <c r="C65" s="17">
        <v>-27687</v>
      </c>
      <c r="D65" s="16">
        <v>2421</v>
      </c>
      <c r="E65" s="28"/>
    </row>
    <row r="66" spans="1:5">
      <c r="A66" s="10" t="s">
        <v>60</v>
      </c>
      <c r="B66" s="11">
        <v>2217</v>
      </c>
      <c r="C66" s="12">
        <v>-845</v>
      </c>
      <c r="D66" s="11">
        <v>1372</v>
      </c>
      <c r="E66" s="28"/>
    </row>
    <row r="67" spans="1:5">
      <c r="A67" s="10" t="s">
        <v>61</v>
      </c>
      <c r="B67" s="11">
        <v>1017</v>
      </c>
      <c r="C67" s="12">
        <v>0</v>
      </c>
      <c r="D67" s="11">
        <v>1017</v>
      </c>
      <c r="E67" s="28"/>
    </row>
    <row r="68" spans="1:5">
      <c r="A68" s="10" t="s">
        <v>62</v>
      </c>
      <c r="B68" s="11">
        <v>234</v>
      </c>
      <c r="C68" s="12">
        <v>-76</v>
      </c>
      <c r="D68" s="11">
        <v>158</v>
      </c>
      <c r="E68" s="28"/>
    </row>
    <row r="69" spans="1:5">
      <c r="A69" s="10" t="s">
        <v>63</v>
      </c>
      <c r="B69" s="11">
        <v>2029</v>
      </c>
      <c r="C69" s="12">
        <v>-1150</v>
      </c>
      <c r="D69" s="11">
        <v>879</v>
      </c>
    </row>
    <row r="70" spans="1:5">
      <c r="A70" s="10" t="s">
        <v>64</v>
      </c>
      <c r="B70" s="11">
        <v>260</v>
      </c>
      <c r="C70" s="12">
        <v>-240</v>
      </c>
      <c r="D70" s="11">
        <v>20</v>
      </c>
    </row>
    <row r="71" spans="1:5">
      <c r="A71" s="10" t="s">
        <v>65</v>
      </c>
      <c r="B71" s="11">
        <v>0</v>
      </c>
      <c r="C71" s="12">
        <v>0</v>
      </c>
      <c r="D71" s="11">
        <v>0</v>
      </c>
    </row>
    <row r="72" spans="1:5">
      <c r="A72" s="10" t="s">
        <v>66</v>
      </c>
      <c r="B72" s="11">
        <v>270</v>
      </c>
      <c r="C72" s="12">
        <v>-550</v>
      </c>
      <c r="D72" s="11">
        <v>-280</v>
      </c>
    </row>
    <row r="73" spans="1:5">
      <c r="A73" s="10" t="s">
        <v>67</v>
      </c>
      <c r="B73" s="11">
        <v>193</v>
      </c>
      <c r="C73" s="12">
        <v>0</v>
      </c>
      <c r="D73" s="11">
        <v>193</v>
      </c>
    </row>
    <row r="74" spans="1:5">
      <c r="A74" s="10" t="s">
        <v>68</v>
      </c>
      <c r="B74" s="11">
        <v>245</v>
      </c>
      <c r="C74" s="12">
        <v>-128</v>
      </c>
      <c r="D74" s="11">
        <v>117</v>
      </c>
    </row>
    <row r="75" spans="1:5">
      <c r="A75" s="10" t="s">
        <v>69</v>
      </c>
      <c r="B75" s="11">
        <v>415</v>
      </c>
      <c r="C75" s="12">
        <v>0</v>
      </c>
      <c r="D75" s="11">
        <v>415</v>
      </c>
    </row>
    <row r="76" spans="1:5">
      <c r="A76" s="10" t="s">
        <v>70</v>
      </c>
      <c r="B76" s="11">
        <v>488</v>
      </c>
      <c r="C76" s="12">
        <v>0</v>
      </c>
      <c r="D76" s="11">
        <v>488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791</v>
      </c>
      <c r="C78" s="12">
        <v>0</v>
      </c>
      <c r="D78" s="11">
        <v>791</v>
      </c>
    </row>
    <row r="79" spans="1:5">
      <c r="A79" s="10" t="s">
        <v>73</v>
      </c>
      <c r="B79" s="11">
        <v>0</v>
      </c>
      <c r="C79" s="12">
        <v>0</v>
      </c>
      <c r="D79" s="11">
        <v>0</v>
      </c>
    </row>
    <row r="80" spans="1:5">
      <c r="A80" s="10" t="s">
        <v>74</v>
      </c>
      <c r="B80" s="11">
        <v>3461</v>
      </c>
      <c r="C80" s="12">
        <v>-97</v>
      </c>
      <c r="D80" s="11">
        <v>3364</v>
      </c>
    </row>
    <row r="81" spans="1:5">
      <c r="A81" s="10" t="s">
        <v>75</v>
      </c>
      <c r="B81" s="11">
        <v>2756</v>
      </c>
      <c r="C81" s="12">
        <v>0</v>
      </c>
      <c r="D81" s="11">
        <v>2756</v>
      </c>
    </row>
    <row r="82" spans="1:5">
      <c r="A82" s="10" t="s">
        <v>76</v>
      </c>
      <c r="B82" s="11">
        <v>15732</v>
      </c>
      <c r="C82" s="12">
        <v>-24601</v>
      </c>
      <c r="D82" s="11">
        <v>-8869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75539</v>
      </c>
      <c r="C84" s="17">
        <v>-69612</v>
      </c>
      <c r="D84" s="16">
        <v>5927</v>
      </c>
      <c r="E84" s="28"/>
    </row>
    <row r="85" spans="1:5">
      <c r="A85" s="10" t="s">
        <v>78</v>
      </c>
      <c r="B85" s="11">
        <v>1851</v>
      </c>
      <c r="C85" s="12">
        <v>-2044</v>
      </c>
      <c r="D85" s="11">
        <v>-193</v>
      </c>
      <c r="E85" s="29"/>
    </row>
    <row r="86" spans="1:5">
      <c r="A86" s="10" t="s">
        <v>79</v>
      </c>
      <c r="B86" s="11">
        <v>37993</v>
      </c>
      <c r="C86" s="12">
        <v>-36936</v>
      </c>
      <c r="D86" s="11">
        <v>1057</v>
      </c>
    </row>
    <row r="87" spans="1:5">
      <c r="A87" s="10" t="s">
        <v>80</v>
      </c>
      <c r="B87" s="11">
        <v>31446</v>
      </c>
      <c r="C87" s="12">
        <v>-29710</v>
      </c>
      <c r="D87" s="11">
        <v>1736</v>
      </c>
      <c r="E87" s="30"/>
    </row>
    <row r="88" spans="1:5">
      <c r="A88" s="10" t="s">
        <v>81</v>
      </c>
      <c r="B88" s="11">
        <v>1331</v>
      </c>
      <c r="C88" s="12">
        <v>-765</v>
      </c>
      <c r="D88" s="11">
        <v>566</v>
      </c>
    </row>
    <row r="89" spans="1:5">
      <c r="A89" s="10" t="s">
        <v>82</v>
      </c>
      <c r="B89" s="11">
        <v>35</v>
      </c>
      <c r="C89" s="12">
        <v>-24</v>
      </c>
      <c r="D89" s="11">
        <v>11</v>
      </c>
    </row>
    <row r="90" spans="1:5">
      <c r="A90" s="10" t="s">
        <v>83</v>
      </c>
      <c r="B90" s="11">
        <v>0</v>
      </c>
      <c r="C90" s="12">
        <v>-6</v>
      </c>
      <c r="D90" s="11">
        <v>-6</v>
      </c>
    </row>
    <row r="91" spans="1:5">
      <c r="A91" s="10" t="s">
        <v>84</v>
      </c>
      <c r="B91" s="11">
        <v>592</v>
      </c>
      <c r="C91" s="12">
        <v>0</v>
      </c>
      <c r="D91" s="11">
        <v>592</v>
      </c>
    </row>
    <row r="92" spans="1:5" ht="30">
      <c r="A92" s="10" t="s">
        <v>85</v>
      </c>
      <c r="B92" s="11">
        <v>2291</v>
      </c>
      <c r="C92" s="12">
        <v>-127</v>
      </c>
      <c r="D92" s="11">
        <v>2164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472086</v>
      </c>
      <c r="C96" s="17">
        <f>SUM(C94,C84,C65,C58,C48,C34,C23,C12,C4)</f>
        <v>-165862</v>
      </c>
      <c r="D96" s="16">
        <f>SUM(D94,D84,D65,D58,D48,D34,D23,D12,D4)</f>
        <v>306224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34766</v>
      </c>
      <c r="C98" s="17">
        <v>-51749</v>
      </c>
      <c r="D98" s="16">
        <v>-16983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506852</v>
      </c>
      <c r="C100" s="17">
        <f>SUM(C96,C98)</f>
        <v>-217611</v>
      </c>
      <c r="D100" s="16">
        <f t="shared" ref="D100" si="0">SUM(B100:C100)</f>
        <v>289241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/>
  </sheetViews>
  <sheetFormatPr defaultRowHeight="15"/>
  <cols>
    <col min="1" max="1" width="50.42578125" style="2" customWidth="1"/>
    <col min="2" max="4" width="19.140625" style="2" customWidth="1"/>
    <col min="5" max="5" width="13.5703125" style="27" customWidth="1"/>
    <col min="6" max="16384" width="9.140625" style="2"/>
  </cols>
  <sheetData>
    <row r="1" spans="1:6">
      <c r="A1" s="1" t="s">
        <v>0</v>
      </c>
    </row>
    <row r="2" spans="1:6">
      <c r="D2" s="3" t="s">
        <v>1</v>
      </c>
    </row>
    <row r="3" spans="1:6" ht="25.5">
      <c r="A3" s="4"/>
      <c r="B3" s="5" t="s">
        <v>2</v>
      </c>
      <c r="C3" s="6" t="s">
        <v>3</v>
      </c>
      <c r="D3" s="5" t="s">
        <v>4</v>
      </c>
    </row>
    <row r="4" spans="1:6">
      <c r="A4" s="7" t="s">
        <v>5</v>
      </c>
      <c r="B4" s="8">
        <v>126832</v>
      </c>
      <c r="C4" s="9">
        <v>-9616</v>
      </c>
      <c r="D4" s="8">
        <v>117216</v>
      </c>
      <c r="E4" s="28"/>
      <c r="F4" s="26"/>
    </row>
    <row r="5" spans="1:6">
      <c r="A5" s="10" t="s">
        <v>6</v>
      </c>
      <c r="B5" s="11">
        <v>11977</v>
      </c>
      <c r="C5" s="12">
        <v>-667</v>
      </c>
      <c r="D5" s="11">
        <v>11310</v>
      </c>
      <c r="E5" s="29"/>
      <c r="F5" s="26"/>
    </row>
    <row r="6" spans="1:6">
      <c r="A6" s="10" t="s">
        <v>7</v>
      </c>
      <c r="B6" s="11">
        <v>48916</v>
      </c>
      <c r="C6" s="12">
        <v>-4744</v>
      </c>
      <c r="D6" s="11">
        <v>44172</v>
      </c>
      <c r="F6" s="26"/>
    </row>
    <row r="7" spans="1:6">
      <c r="A7" s="10" t="s">
        <v>8</v>
      </c>
      <c r="B7" s="11">
        <v>48392</v>
      </c>
      <c r="C7" s="12">
        <v>-3763</v>
      </c>
      <c r="D7" s="11">
        <v>44629</v>
      </c>
      <c r="F7" s="26"/>
    </row>
    <row r="8" spans="1:6">
      <c r="A8" s="10" t="s">
        <v>9</v>
      </c>
      <c r="B8" s="11">
        <v>14004</v>
      </c>
      <c r="C8" s="12">
        <v>-240</v>
      </c>
      <c r="D8" s="11">
        <v>13764</v>
      </c>
      <c r="F8" s="26"/>
    </row>
    <row r="9" spans="1:6">
      <c r="A9" s="10" t="s">
        <v>10</v>
      </c>
      <c r="B9" s="11">
        <v>3543</v>
      </c>
      <c r="C9" s="12">
        <v>-202</v>
      </c>
      <c r="D9" s="11">
        <v>3341</v>
      </c>
      <c r="F9" s="26"/>
    </row>
    <row r="10" spans="1:6">
      <c r="A10" s="10" t="s">
        <v>11</v>
      </c>
      <c r="B10" s="11">
        <v>0</v>
      </c>
      <c r="C10" s="12">
        <v>0</v>
      </c>
      <c r="D10" s="11">
        <v>0</v>
      </c>
      <c r="F10" s="26"/>
    </row>
    <row r="11" spans="1:6">
      <c r="A11" s="10"/>
      <c r="B11" s="13"/>
      <c r="C11" s="14"/>
      <c r="D11" s="13"/>
      <c r="F11" s="26"/>
    </row>
    <row r="12" spans="1:6">
      <c r="A12" s="15" t="s">
        <v>12</v>
      </c>
      <c r="B12" s="16">
        <v>13796</v>
      </c>
      <c r="C12" s="17">
        <v>-5249</v>
      </c>
      <c r="D12" s="16">
        <v>8547</v>
      </c>
      <c r="E12" s="28"/>
      <c r="F12" s="26"/>
    </row>
    <row r="13" spans="1:6">
      <c r="A13" s="10" t="s">
        <v>13</v>
      </c>
      <c r="B13" s="11">
        <v>805</v>
      </c>
      <c r="C13" s="12">
        <v>0</v>
      </c>
      <c r="D13" s="11">
        <v>805</v>
      </c>
      <c r="E13" s="29"/>
      <c r="F13" s="26"/>
    </row>
    <row r="14" spans="1:6">
      <c r="A14" s="10" t="s">
        <v>14</v>
      </c>
      <c r="B14" s="11">
        <v>601</v>
      </c>
      <c r="C14" s="12">
        <v>-4</v>
      </c>
      <c r="D14" s="11">
        <v>597</v>
      </c>
      <c r="F14" s="26"/>
    </row>
    <row r="15" spans="1:6">
      <c r="A15" s="10" t="s">
        <v>15</v>
      </c>
      <c r="B15" s="11">
        <v>1512</v>
      </c>
      <c r="C15" s="12">
        <v>0</v>
      </c>
      <c r="D15" s="11">
        <v>1512</v>
      </c>
      <c r="F15" s="26"/>
    </row>
    <row r="16" spans="1:6">
      <c r="A16" s="10" t="s">
        <v>16</v>
      </c>
      <c r="B16" s="11">
        <v>0</v>
      </c>
      <c r="C16" s="12">
        <v>0</v>
      </c>
      <c r="D16" s="11">
        <v>0</v>
      </c>
      <c r="F16" s="26"/>
    </row>
    <row r="17" spans="1:6">
      <c r="A17" s="10" t="s">
        <v>17</v>
      </c>
      <c r="B17" s="11">
        <v>1328</v>
      </c>
      <c r="C17" s="12">
        <v>-23</v>
      </c>
      <c r="D17" s="11">
        <v>1305</v>
      </c>
      <c r="F17" s="26"/>
    </row>
    <row r="18" spans="1:6">
      <c r="A18" s="10" t="s">
        <v>18</v>
      </c>
      <c r="B18" s="11">
        <v>5147</v>
      </c>
      <c r="C18" s="12">
        <v>-4204</v>
      </c>
      <c r="D18" s="11">
        <v>943</v>
      </c>
      <c r="F18" s="26"/>
    </row>
    <row r="19" spans="1:6">
      <c r="A19" s="10" t="s">
        <v>19</v>
      </c>
      <c r="B19" s="11">
        <v>1174</v>
      </c>
      <c r="C19" s="12">
        <v>0</v>
      </c>
      <c r="D19" s="11">
        <v>1174</v>
      </c>
      <c r="F19" s="26"/>
    </row>
    <row r="20" spans="1:6">
      <c r="A20" s="10" t="s">
        <v>20</v>
      </c>
      <c r="B20" s="11">
        <v>806</v>
      </c>
      <c r="C20" s="12">
        <v>-168</v>
      </c>
      <c r="D20" s="11">
        <v>638</v>
      </c>
      <c r="F20" s="26"/>
    </row>
    <row r="21" spans="1:6">
      <c r="A21" s="10" t="s">
        <v>21</v>
      </c>
      <c r="B21" s="11">
        <v>2423</v>
      </c>
      <c r="C21" s="12">
        <v>-850</v>
      </c>
      <c r="D21" s="11">
        <v>1573</v>
      </c>
      <c r="F21" s="26"/>
    </row>
    <row r="22" spans="1:6">
      <c r="A22" s="10"/>
      <c r="B22" s="13"/>
      <c r="C22" s="14"/>
      <c r="D22" s="13"/>
      <c r="F22" s="26"/>
    </row>
    <row r="23" spans="1:6">
      <c r="A23" s="15" t="s">
        <v>22</v>
      </c>
      <c r="B23" s="16">
        <v>101065</v>
      </c>
      <c r="C23" s="17">
        <v>-27596</v>
      </c>
      <c r="D23" s="16">
        <v>73469</v>
      </c>
      <c r="E23" s="28"/>
      <c r="F23" s="26"/>
    </row>
    <row r="24" spans="1:6">
      <c r="A24" s="10" t="s">
        <v>23</v>
      </c>
      <c r="B24" s="11">
        <v>2655</v>
      </c>
      <c r="C24" s="12">
        <v>-698</v>
      </c>
      <c r="D24" s="11">
        <v>1957</v>
      </c>
      <c r="E24" s="29"/>
      <c r="F24" s="26"/>
    </row>
    <row r="25" spans="1:6">
      <c r="A25" s="10" t="s">
        <v>24</v>
      </c>
      <c r="B25" s="11">
        <v>25</v>
      </c>
      <c r="C25" s="12">
        <v>0</v>
      </c>
      <c r="D25" s="11">
        <v>25</v>
      </c>
      <c r="E25" s="29"/>
      <c r="F25" s="26"/>
    </row>
    <row r="26" spans="1:6">
      <c r="A26" s="10" t="s">
        <v>25</v>
      </c>
      <c r="B26" s="11">
        <v>26808</v>
      </c>
      <c r="C26" s="12">
        <v>-374</v>
      </c>
      <c r="D26" s="11">
        <v>26434</v>
      </c>
      <c r="F26" s="26"/>
    </row>
    <row r="27" spans="1:6">
      <c r="A27" s="18" t="s">
        <v>26</v>
      </c>
      <c r="B27" s="11">
        <v>39128</v>
      </c>
      <c r="C27" s="12">
        <v>-11538</v>
      </c>
      <c r="D27" s="11">
        <v>27590</v>
      </c>
      <c r="E27" s="30"/>
      <c r="F27" s="26"/>
    </row>
    <row r="28" spans="1:6">
      <c r="A28" s="18" t="s">
        <v>27</v>
      </c>
      <c r="B28" s="11">
        <v>5671</v>
      </c>
      <c r="C28" s="12">
        <v>-1783</v>
      </c>
      <c r="D28" s="11">
        <v>3888</v>
      </c>
      <c r="F28" s="26"/>
    </row>
    <row r="29" spans="1:6">
      <c r="A29" s="10" t="s">
        <v>28</v>
      </c>
      <c r="B29" s="11">
        <v>18369</v>
      </c>
      <c r="C29" s="12">
        <v>-7743</v>
      </c>
      <c r="D29" s="11">
        <v>10626</v>
      </c>
      <c r="F29" s="26"/>
    </row>
    <row r="30" spans="1:6">
      <c r="A30" s="10" t="s">
        <v>29</v>
      </c>
      <c r="B30" s="11">
        <v>4121</v>
      </c>
      <c r="C30" s="12">
        <v>-1886</v>
      </c>
      <c r="D30" s="11">
        <v>2235</v>
      </c>
      <c r="F30" s="26"/>
    </row>
    <row r="31" spans="1:6">
      <c r="A31" s="10" t="s">
        <v>30</v>
      </c>
      <c r="B31" s="11">
        <v>1108</v>
      </c>
      <c r="C31" s="12">
        <v>-932</v>
      </c>
      <c r="D31" s="11">
        <v>176</v>
      </c>
      <c r="F31" s="26"/>
    </row>
    <row r="32" spans="1:6">
      <c r="A32" s="10" t="s">
        <v>31</v>
      </c>
      <c r="B32" s="11">
        <v>3180</v>
      </c>
      <c r="C32" s="12">
        <v>-2642</v>
      </c>
      <c r="D32" s="11">
        <v>538</v>
      </c>
      <c r="F32" s="26"/>
    </row>
    <row r="33" spans="1:6">
      <c r="A33" s="10"/>
      <c r="B33" s="13"/>
      <c r="C33" s="14"/>
      <c r="D33" s="13"/>
      <c r="F33" s="26"/>
    </row>
    <row r="34" spans="1:6">
      <c r="A34" s="19" t="s">
        <v>92</v>
      </c>
      <c r="B34" s="16">
        <v>15241</v>
      </c>
      <c r="C34" s="17">
        <v>-4509</v>
      </c>
      <c r="D34" s="16">
        <v>10732</v>
      </c>
      <c r="E34" s="28"/>
      <c r="F34" s="26"/>
    </row>
    <row r="35" spans="1:6">
      <c r="A35" s="10" t="s">
        <v>32</v>
      </c>
      <c r="B35" s="11">
        <v>0</v>
      </c>
      <c r="C35" s="12">
        <v>0</v>
      </c>
      <c r="D35" s="11">
        <v>0</v>
      </c>
      <c r="F35" s="26"/>
    </row>
    <row r="36" spans="1:6">
      <c r="A36" s="10" t="s">
        <v>33</v>
      </c>
      <c r="B36" s="11">
        <v>1063</v>
      </c>
      <c r="C36" s="12">
        <v>0</v>
      </c>
      <c r="D36" s="11">
        <v>1063</v>
      </c>
      <c r="F36" s="26"/>
    </row>
    <row r="37" spans="1:6">
      <c r="A37" s="10" t="s">
        <v>34</v>
      </c>
      <c r="B37" s="11">
        <v>6145</v>
      </c>
      <c r="C37" s="12">
        <v>-1778</v>
      </c>
      <c r="D37" s="11">
        <v>4367</v>
      </c>
      <c r="E37" s="31"/>
      <c r="F37" s="26"/>
    </row>
    <row r="38" spans="1:6">
      <c r="A38" s="10" t="s">
        <v>35</v>
      </c>
      <c r="B38" s="11">
        <v>2141</v>
      </c>
      <c r="C38" s="12">
        <v>-190</v>
      </c>
      <c r="D38" s="11">
        <v>1951</v>
      </c>
      <c r="F38" s="25"/>
    </row>
    <row r="39" spans="1:6">
      <c r="A39" s="10" t="s">
        <v>36</v>
      </c>
      <c r="B39" s="11">
        <v>251</v>
      </c>
      <c r="C39" s="12">
        <v>0</v>
      </c>
      <c r="D39" s="11">
        <v>251</v>
      </c>
      <c r="F39" s="26"/>
    </row>
    <row r="40" spans="1:6">
      <c r="A40" s="10" t="s">
        <v>37</v>
      </c>
      <c r="B40" s="11">
        <v>1656</v>
      </c>
      <c r="C40" s="12">
        <v>-457</v>
      </c>
      <c r="D40" s="11">
        <v>1199</v>
      </c>
      <c r="F40" s="32"/>
    </row>
    <row r="41" spans="1:6">
      <c r="A41" s="10" t="s">
        <v>38</v>
      </c>
      <c r="B41" s="11">
        <v>1698</v>
      </c>
      <c r="C41" s="12">
        <v>-2084</v>
      </c>
      <c r="D41" s="11">
        <v>-386</v>
      </c>
      <c r="F41" s="26"/>
    </row>
    <row r="42" spans="1:6">
      <c r="A42" s="10" t="s">
        <v>39</v>
      </c>
      <c r="B42" s="11">
        <v>237</v>
      </c>
      <c r="C42" s="12">
        <v>0</v>
      </c>
      <c r="D42" s="11">
        <v>237</v>
      </c>
      <c r="F42" s="26"/>
    </row>
    <row r="43" spans="1:6">
      <c r="A43" s="10" t="s">
        <v>40</v>
      </c>
      <c r="B43" s="11">
        <v>1715</v>
      </c>
      <c r="C43" s="12">
        <v>0</v>
      </c>
      <c r="D43" s="11">
        <v>1715</v>
      </c>
      <c r="F43" s="26"/>
    </row>
    <row r="44" spans="1:6">
      <c r="A44" s="10" t="s">
        <v>41</v>
      </c>
      <c r="B44" s="11">
        <v>335</v>
      </c>
      <c r="C44" s="12">
        <v>0</v>
      </c>
      <c r="D44" s="11">
        <v>335</v>
      </c>
      <c r="F44" s="26"/>
    </row>
    <row r="45" spans="1:6">
      <c r="A45" s="10" t="s">
        <v>42</v>
      </c>
      <c r="B45" s="11">
        <v>0</v>
      </c>
      <c r="C45" s="12">
        <v>0</v>
      </c>
      <c r="D45" s="11">
        <v>0</v>
      </c>
      <c r="F45" s="26"/>
    </row>
    <row r="46" spans="1:6">
      <c r="A46" s="20" t="s">
        <v>43</v>
      </c>
      <c r="B46" s="11">
        <v>0</v>
      </c>
      <c r="C46" s="12">
        <v>0</v>
      </c>
      <c r="D46" s="11">
        <v>0</v>
      </c>
      <c r="E46" s="33"/>
      <c r="F46" s="26"/>
    </row>
    <row r="47" spans="1:6">
      <c r="A47" s="20"/>
      <c r="B47" s="13"/>
      <c r="C47" s="14"/>
      <c r="D47" s="13"/>
      <c r="E47" s="33"/>
      <c r="F47" s="26"/>
    </row>
    <row r="48" spans="1:6">
      <c r="A48" s="15" t="s">
        <v>44</v>
      </c>
      <c r="B48" s="16">
        <v>17042</v>
      </c>
      <c r="C48" s="17">
        <v>-4378</v>
      </c>
      <c r="D48" s="16">
        <v>12664</v>
      </c>
      <c r="E48" s="28"/>
      <c r="F48" s="26"/>
    </row>
    <row r="49" spans="1:6">
      <c r="A49" s="10" t="s">
        <v>45</v>
      </c>
      <c r="B49" s="11">
        <v>970</v>
      </c>
      <c r="C49" s="12">
        <v>-613</v>
      </c>
      <c r="D49" s="11">
        <v>357</v>
      </c>
      <c r="F49" s="26"/>
    </row>
    <row r="50" spans="1:6">
      <c r="A50" s="10" t="s">
        <v>46</v>
      </c>
      <c r="B50" s="11">
        <v>0</v>
      </c>
      <c r="C50" s="12">
        <v>0</v>
      </c>
      <c r="D50" s="11">
        <v>0</v>
      </c>
      <c r="F50" s="26"/>
    </row>
    <row r="51" spans="1:6">
      <c r="A51" s="10" t="s">
        <v>47</v>
      </c>
      <c r="B51" s="11">
        <v>575</v>
      </c>
      <c r="C51" s="12">
        <v>-78</v>
      </c>
      <c r="D51" s="11">
        <v>497</v>
      </c>
      <c r="F51" s="26"/>
    </row>
    <row r="52" spans="1:6">
      <c r="A52" s="10" t="s">
        <v>48</v>
      </c>
      <c r="B52" s="11">
        <v>1695</v>
      </c>
      <c r="C52" s="12">
        <v>-137</v>
      </c>
      <c r="D52" s="11">
        <v>1558</v>
      </c>
      <c r="F52" s="26"/>
    </row>
    <row r="53" spans="1:6">
      <c r="A53" s="10" t="s">
        <v>49</v>
      </c>
      <c r="B53" s="11">
        <v>590</v>
      </c>
      <c r="C53" s="12">
        <v>-3</v>
      </c>
      <c r="D53" s="11">
        <v>587</v>
      </c>
      <c r="F53" s="26"/>
    </row>
    <row r="54" spans="1:6">
      <c r="A54" s="10" t="s">
        <v>50</v>
      </c>
      <c r="B54" s="11">
        <v>6391</v>
      </c>
      <c r="C54" s="12">
        <v>-2534</v>
      </c>
      <c r="D54" s="11">
        <v>3857</v>
      </c>
    </row>
    <row r="55" spans="1:6">
      <c r="A55" s="10" t="s">
        <v>51</v>
      </c>
      <c r="B55" s="11">
        <v>5287</v>
      </c>
      <c r="C55" s="12">
        <v>-985</v>
      </c>
      <c r="D55" s="11">
        <v>4302</v>
      </c>
    </row>
    <row r="56" spans="1:6">
      <c r="A56" s="10" t="s">
        <v>52</v>
      </c>
      <c r="B56" s="11">
        <v>1534</v>
      </c>
      <c r="C56" s="12">
        <v>-28</v>
      </c>
      <c r="D56" s="11">
        <v>1506</v>
      </c>
    </row>
    <row r="57" spans="1:6">
      <c r="A57" s="10" t="s">
        <v>53</v>
      </c>
      <c r="B57" s="21"/>
      <c r="C57" s="22"/>
      <c r="D57" s="21"/>
    </row>
    <row r="58" spans="1:6">
      <c r="A58" s="15" t="s">
        <v>54</v>
      </c>
      <c r="B58" s="16">
        <v>19153</v>
      </c>
      <c r="C58" s="17">
        <v>-18428</v>
      </c>
      <c r="D58" s="16">
        <v>725</v>
      </c>
      <c r="E58" s="28"/>
    </row>
    <row r="59" spans="1:6">
      <c r="A59" s="10" t="s">
        <v>55</v>
      </c>
      <c r="B59" s="11">
        <v>810</v>
      </c>
      <c r="C59" s="12">
        <v>-585</v>
      </c>
      <c r="D59" s="11">
        <v>225</v>
      </c>
    </row>
    <row r="60" spans="1:6">
      <c r="A60" s="10" t="s">
        <v>56</v>
      </c>
      <c r="B60" s="11">
        <v>1782</v>
      </c>
      <c r="C60" s="12">
        <v>-618</v>
      </c>
      <c r="D60" s="11">
        <v>1164</v>
      </c>
    </row>
    <row r="61" spans="1:6">
      <c r="A61" s="10" t="s">
        <v>57</v>
      </c>
      <c r="B61" s="11">
        <v>619</v>
      </c>
      <c r="C61" s="12">
        <v>-1</v>
      </c>
      <c r="D61" s="11">
        <v>618</v>
      </c>
    </row>
    <row r="62" spans="1:6">
      <c r="A62" s="10" t="s">
        <v>58</v>
      </c>
      <c r="B62" s="11">
        <v>10838</v>
      </c>
      <c r="C62" s="12">
        <v>-14675</v>
      </c>
      <c r="D62" s="11">
        <v>-3837</v>
      </c>
    </row>
    <row r="63" spans="1:6">
      <c r="A63" s="10" t="s">
        <v>59</v>
      </c>
      <c r="B63" s="11">
        <v>5104</v>
      </c>
      <c r="C63" s="12">
        <v>-2549</v>
      </c>
      <c r="D63" s="11">
        <v>2555</v>
      </c>
    </row>
    <row r="64" spans="1:6">
      <c r="A64" s="10"/>
      <c r="B64" s="21"/>
      <c r="C64" s="22"/>
      <c r="D64" s="21"/>
      <c r="E64" s="31"/>
    </row>
    <row r="65" spans="1:5">
      <c r="A65" s="19" t="s">
        <v>91</v>
      </c>
      <c r="B65" s="16">
        <v>7055</v>
      </c>
      <c r="C65" s="17">
        <v>-3361</v>
      </c>
      <c r="D65" s="16">
        <v>3694</v>
      </c>
      <c r="E65" s="28"/>
    </row>
    <row r="66" spans="1:5">
      <c r="A66" s="10" t="s">
        <v>60</v>
      </c>
      <c r="B66" s="11">
        <v>1045</v>
      </c>
      <c r="C66" s="12">
        <v>-794</v>
      </c>
      <c r="D66" s="11">
        <v>251</v>
      </c>
      <c r="E66" s="28"/>
    </row>
    <row r="67" spans="1:5">
      <c r="A67" s="10" t="s">
        <v>61</v>
      </c>
      <c r="B67" s="11">
        <v>885</v>
      </c>
      <c r="C67" s="12">
        <v>-376</v>
      </c>
      <c r="D67" s="11">
        <v>509</v>
      </c>
      <c r="E67" s="28"/>
    </row>
    <row r="68" spans="1:5">
      <c r="A68" s="10" t="s">
        <v>62</v>
      </c>
      <c r="B68" s="11">
        <v>220</v>
      </c>
      <c r="C68" s="12">
        <v>0</v>
      </c>
      <c r="D68" s="11">
        <v>220</v>
      </c>
      <c r="E68" s="28"/>
    </row>
    <row r="69" spans="1:5">
      <c r="A69" s="10" t="s">
        <v>63</v>
      </c>
      <c r="B69" s="11">
        <v>845</v>
      </c>
      <c r="C69" s="12">
        <v>-556</v>
      </c>
      <c r="D69" s="11">
        <v>289</v>
      </c>
    </row>
    <row r="70" spans="1:5">
      <c r="A70" s="10" t="s">
        <v>64</v>
      </c>
      <c r="B70" s="11">
        <v>511</v>
      </c>
      <c r="C70" s="12">
        <v>-189</v>
      </c>
      <c r="D70" s="11">
        <v>322</v>
      </c>
    </row>
    <row r="71" spans="1:5">
      <c r="A71" s="10" t="s">
        <v>65</v>
      </c>
      <c r="B71" s="11">
        <v>76</v>
      </c>
      <c r="C71" s="12">
        <v>0</v>
      </c>
      <c r="D71" s="11">
        <v>76</v>
      </c>
    </row>
    <row r="72" spans="1:5">
      <c r="A72" s="10" t="s">
        <v>66</v>
      </c>
      <c r="B72" s="11">
        <v>276</v>
      </c>
      <c r="C72" s="12">
        <v>-272</v>
      </c>
      <c r="D72" s="11">
        <v>4</v>
      </c>
    </row>
    <row r="73" spans="1:5">
      <c r="A73" s="10" t="s">
        <v>67</v>
      </c>
      <c r="B73" s="11">
        <v>245</v>
      </c>
      <c r="C73" s="12">
        <v>0</v>
      </c>
      <c r="D73" s="11">
        <v>245</v>
      </c>
    </row>
    <row r="74" spans="1:5">
      <c r="A74" s="10" t="s">
        <v>68</v>
      </c>
      <c r="B74" s="11">
        <v>252</v>
      </c>
      <c r="C74" s="12">
        <v>0</v>
      </c>
      <c r="D74" s="11">
        <v>252</v>
      </c>
    </row>
    <row r="75" spans="1:5">
      <c r="A75" s="10" t="s">
        <v>69</v>
      </c>
      <c r="B75" s="11">
        <v>136</v>
      </c>
      <c r="C75" s="12">
        <v>0</v>
      </c>
      <c r="D75" s="11">
        <v>136</v>
      </c>
    </row>
    <row r="76" spans="1:5">
      <c r="A76" s="10" t="s">
        <v>70</v>
      </c>
      <c r="B76" s="11">
        <v>247</v>
      </c>
      <c r="C76" s="12">
        <v>0</v>
      </c>
      <c r="D76" s="11">
        <v>247</v>
      </c>
    </row>
    <row r="77" spans="1:5">
      <c r="A77" s="10" t="s">
        <v>71</v>
      </c>
      <c r="B77" s="11">
        <v>0</v>
      </c>
      <c r="C77" s="12">
        <v>0</v>
      </c>
      <c r="D77" s="11">
        <v>0</v>
      </c>
    </row>
    <row r="78" spans="1:5">
      <c r="A78" s="10" t="s">
        <v>72</v>
      </c>
      <c r="B78" s="11">
        <v>138</v>
      </c>
      <c r="C78" s="12">
        <v>0</v>
      </c>
      <c r="D78" s="11">
        <v>138</v>
      </c>
    </row>
    <row r="79" spans="1:5">
      <c r="A79" s="10" t="s">
        <v>73</v>
      </c>
      <c r="B79" s="11">
        <v>106</v>
      </c>
      <c r="C79" s="12">
        <v>0</v>
      </c>
      <c r="D79" s="11">
        <v>106</v>
      </c>
    </row>
    <row r="80" spans="1:5">
      <c r="A80" s="10" t="s">
        <v>74</v>
      </c>
      <c r="B80" s="11">
        <v>3049</v>
      </c>
      <c r="C80" s="12">
        <v>-110</v>
      </c>
      <c r="D80" s="11">
        <v>2939</v>
      </c>
    </row>
    <row r="81" spans="1:5">
      <c r="A81" s="10" t="s">
        <v>75</v>
      </c>
      <c r="B81" s="11">
        <v>0</v>
      </c>
      <c r="C81" s="12">
        <v>0</v>
      </c>
      <c r="D81" s="11">
        <v>0</v>
      </c>
    </row>
    <row r="82" spans="1:5">
      <c r="A82" s="10" t="s">
        <v>76</v>
      </c>
      <c r="B82" s="11">
        <v>-976</v>
      </c>
      <c r="C82" s="12">
        <v>-1064</v>
      </c>
      <c r="D82" s="11">
        <v>-2040</v>
      </c>
    </row>
    <row r="83" spans="1:5">
      <c r="A83" s="10"/>
      <c r="B83" s="21"/>
      <c r="C83" s="22"/>
      <c r="D83" s="21"/>
    </row>
    <row r="84" spans="1:5">
      <c r="A84" s="15" t="s">
        <v>77</v>
      </c>
      <c r="B84" s="16">
        <v>54169</v>
      </c>
      <c r="C84" s="17">
        <v>-44066</v>
      </c>
      <c r="D84" s="16">
        <v>10103</v>
      </c>
      <c r="E84" s="28"/>
    </row>
    <row r="85" spans="1:5">
      <c r="A85" s="10" t="s">
        <v>78</v>
      </c>
      <c r="B85" s="11">
        <v>3181</v>
      </c>
      <c r="C85" s="12">
        <v>-2666</v>
      </c>
      <c r="D85" s="11">
        <v>515</v>
      </c>
      <c r="E85" s="29"/>
    </row>
    <row r="86" spans="1:5">
      <c r="A86" s="10" t="s">
        <v>79</v>
      </c>
      <c r="B86" s="11">
        <v>18703</v>
      </c>
      <c r="C86" s="12">
        <v>-17894</v>
      </c>
      <c r="D86" s="11">
        <v>809</v>
      </c>
    </row>
    <row r="87" spans="1:5">
      <c r="A87" s="10" t="s">
        <v>80</v>
      </c>
      <c r="B87" s="11">
        <v>24059</v>
      </c>
      <c r="C87" s="12">
        <v>-22853</v>
      </c>
      <c r="D87" s="11">
        <v>1206</v>
      </c>
      <c r="E87" s="30"/>
    </row>
    <row r="88" spans="1:5">
      <c r="A88" s="10" t="s">
        <v>81</v>
      </c>
      <c r="B88" s="11">
        <v>1288</v>
      </c>
      <c r="C88" s="12">
        <v>-336</v>
      </c>
      <c r="D88" s="11">
        <v>952</v>
      </c>
    </row>
    <row r="89" spans="1:5">
      <c r="A89" s="10" t="s">
        <v>82</v>
      </c>
      <c r="B89" s="11">
        <v>0</v>
      </c>
      <c r="C89" s="12">
        <v>0</v>
      </c>
      <c r="D89" s="11">
        <v>0</v>
      </c>
    </row>
    <row r="90" spans="1:5">
      <c r="A90" s="10" t="s">
        <v>83</v>
      </c>
      <c r="B90" s="11">
        <v>0</v>
      </c>
      <c r="C90" s="12">
        <v>0</v>
      </c>
      <c r="D90" s="11">
        <v>0</v>
      </c>
    </row>
    <row r="91" spans="1:5">
      <c r="A91" s="10" t="s">
        <v>84</v>
      </c>
      <c r="B91" s="11">
        <v>6711</v>
      </c>
      <c r="C91" s="12">
        <v>-215</v>
      </c>
      <c r="D91" s="11">
        <v>6496</v>
      </c>
    </row>
    <row r="92" spans="1:5" ht="30">
      <c r="A92" s="10" t="s">
        <v>85</v>
      </c>
      <c r="B92" s="11">
        <v>227</v>
      </c>
      <c r="C92" s="12">
        <v>-102</v>
      </c>
      <c r="D92" s="11">
        <v>125</v>
      </c>
    </row>
    <row r="93" spans="1:5">
      <c r="A93" s="10"/>
      <c r="B93" s="21"/>
      <c r="C93" s="14"/>
      <c r="D93" s="21"/>
    </row>
    <row r="94" spans="1:5">
      <c r="A94" s="15" t="s">
        <v>86</v>
      </c>
      <c r="B94" s="16">
        <v>0</v>
      </c>
      <c r="C94" s="17">
        <v>0</v>
      </c>
      <c r="D94" s="16">
        <v>0</v>
      </c>
      <c r="E94" s="28"/>
    </row>
    <row r="95" spans="1:5">
      <c r="A95" s="7"/>
      <c r="B95" s="23"/>
      <c r="C95" s="24"/>
      <c r="D95" s="23"/>
      <c r="E95" s="29"/>
    </row>
    <row r="96" spans="1:5">
      <c r="A96" s="15" t="s">
        <v>87</v>
      </c>
      <c r="B96" s="16">
        <f>SUM(B94,B84,B65,B58,B48,B34,B23,B12,B4)</f>
        <v>354353</v>
      </c>
      <c r="C96" s="17">
        <f>SUM(C94,C84,C65,C58,C48,C34,C23,C12,C4)</f>
        <v>-117203</v>
      </c>
      <c r="D96" s="16">
        <f>SUM(D94,D84,D65,D58,D48,D34,D23,D12,D4)</f>
        <v>237150</v>
      </c>
    </row>
    <row r="97" spans="1:6">
      <c r="A97" s="15"/>
      <c r="B97" s="16"/>
      <c r="C97" s="22"/>
      <c r="D97" s="16"/>
      <c r="E97" s="33"/>
      <c r="F97" s="34"/>
    </row>
    <row r="98" spans="1:6">
      <c r="A98" s="15" t="s">
        <v>88</v>
      </c>
      <c r="B98" s="16">
        <v>25714</v>
      </c>
      <c r="C98" s="17">
        <v>-45193</v>
      </c>
      <c r="D98" s="16">
        <v>-19479</v>
      </c>
      <c r="E98" s="33"/>
      <c r="F98" s="34"/>
    </row>
    <row r="99" spans="1:6">
      <c r="A99" s="15"/>
      <c r="B99" s="16"/>
      <c r="C99" s="22"/>
      <c r="D99" s="16"/>
      <c r="E99" s="33"/>
      <c r="F99" s="34"/>
    </row>
    <row r="100" spans="1:6">
      <c r="A100" s="15" t="s">
        <v>89</v>
      </c>
      <c r="B100" s="16">
        <f>SUM(B96,B98)</f>
        <v>380067</v>
      </c>
      <c r="C100" s="17">
        <f>SUM(C96,C98)</f>
        <v>-162396</v>
      </c>
      <c r="D100" s="16">
        <f t="shared" ref="D100" si="0">SUM(B100:C100)</f>
        <v>217671</v>
      </c>
      <c r="E100" s="33"/>
      <c r="F100" s="34"/>
    </row>
    <row r="101" spans="1:6" ht="12.75" customHeight="1">
      <c r="D101" s="35"/>
      <c r="E101" s="33"/>
      <c r="F101" s="34"/>
    </row>
    <row r="102" spans="1:6" ht="12.75" customHeight="1">
      <c r="D102" s="35"/>
    </row>
    <row r="103" spans="1:6">
      <c r="A103" s="36" t="s">
        <v>90</v>
      </c>
      <c r="D103" s="35"/>
    </row>
    <row r="104" spans="1:6">
      <c r="A104" s="36"/>
      <c r="D104" s="35"/>
    </row>
    <row r="106" spans="1:6">
      <c r="C106" s="37"/>
      <c r="D106" s="37"/>
    </row>
  </sheetData>
  <protectedRanges>
    <protectedRange sqref="G4:G35" name="Range1_1_1_3_1"/>
    <protectedRange sqref="G46:G53" name="Range1_1_1_1_1_1"/>
    <protectedRange sqref="F4:F35" name="Range1_1_1_3_1_1"/>
    <protectedRange sqref="F46:F53" name="Range1_1_1_1_1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Scotland</vt:lpstr>
      <vt:lpstr>Aberdeen City</vt:lpstr>
      <vt:lpstr>Aberdeenshire</vt:lpstr>
      <vt:lpstr>Angus</vt:lpstr>
      <vt:lpstr>Argyll &amp; Bute</vt:lpstr>
      <vt:lpstr>Clackmannanshire</vt:lpstr>
      <vt:lpstr>Dumfries &amp; Galloway</vt:lpstr>
      <vt:lpstr>Dundee City</vt:lpstr>
      <vt:lpstr>East Ayrshire</vt:lpstr>
      <vt:lpstr>East Dunbartonshire</vt:lpstr>
      <vt:lpstr>East Lothian</vt:lpstr>
      <vt:lpstr>East Renfrewshire</vt:lpstr>
      <vt:lpstr>Edinburgh, City of</vt:lpstr>
      <vt:lpstr>Eilean Siar</vt:lpstr>
      <vt:lpstr>Falkirk</vt:lpstr>
      <vt:lpstr>Fife</vt:lpstr>
      <vt:lpstr>Glasgow City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&amp; Kinross</vt:lpstr>
      <vt:lpstr>Renfrewshire</vt:lpstr>
      <vt:lpstr>Scottish Borders</vt:lpstr>
      <vt:lpstr>Shetland Islands</vt:lpstr>
      <vt:lpstr>South Ayrshire</vt:lpstr>
      <vt:lpstr>South Lanarkshire</vt:lpstr>
      <vt:lpstr>Stirling</vt:lpstr>
      <vt:lpstr>West Dunbartonshire</vt:lpstr>
      <vt:lpstr>West Lothian</vt:lpstr>
      <vt:lpstr>Ayrshire VJB</vt:lpstr>
      <vt:lpstr>Central VJB</vt:lpstr>
      <vt:lpstr>Dunbartonshire&amp; Argyll&amp;Bute VJB</vt:lpstr>
      <vt:lpstr>Grampian VJB</vt:lpstr>
      <vt:lpstr>Highland &amp; Western Isles VJB</vt:lpstr>
      <vt:lpstr>Lanarkshire VJB</vt:lpstr>
      <vt:lpstr>Lothian VJB</vt:lpstr>
      <vt:lpstr>Orkney &amp; Shetland VJB</vt:lpstr>
      <vt:lpstr>Renfrewshire VJB</vt:lpstr>
      <vt:lpstr>Tayside VJB</vt:lpstr>
      <vt:lpstr>Tay Road Bridge</vt:lpstr>
      <vt:lpstr>HITRANS</vt:lpstr>
      <vt:lpstr>NESTRANS</vt:lpstr>
      <vt:lpstr>SESTRAN</vt:lpstr>
      <vt:lpstr>SWESTRANS</vt:lpstr>
      <vt:lpstr>SPT</vt:lpstr>
      <vt:lpstr>TACTRAN</vt:lpstr>
      <vt:lpstr>ZetTrans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U443124</dc:creator>
  <cp:lastModifiedBy>U443124</cp:lastModifiedBy>
  <dcterms:created xsi:type="dcterms:W3CDTF">2019-01-09T10:31:26Z</dcterms:created>
  <dcterms:modified xsi:type="dcterms:W3CDTF">2019-03-25T10:00:50Z</dcterms:modified>
</cp:coreProperties>
</file>