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esktop\Data Science\Portfolio project\CodeBasics\Consumer Goods Domain\Input for participants\"/>
    </mc:Choice>
  </mc:AlternateContent>
  <xr:revisionPtr revIDLastSave="0" documentId="8_{B257C9DB-6560-4831-AE44-F43AF5A168DE}" xr6:coauthVersionLast="47" xr6:coauthVersionMax="47" xr10:uidLastSave="{00000000-0000-0000-0000-000000000000}"/>
  <bookViews>
    <workbookView xWindow="-120" yWindow="-120" windowWidth="29040" windowHeight="16440"/>
  </bookViews>
  <sheets>
    <sheet name="Summary" sheetId="11" r:id="rId1"/>
    <sheet name="1" sheetId="1" r:id="rId2"/>
    <sheet name="2" sheetId="4" r:id="rId3"/>
    <sheet name="3" sheetId="3" r:id="rId4"/>
    <sheet name="4" sheetId="5" r:id="rId5"/>
    <sheet name="5" sheetId="6" r:id="rId6"/>
    <sheet name="6" sheetId="9" r:id="rId7"/>
    <sheet name="7" sheetId="8" r:id="rId8"/>
    <sheet name="8" sheetId="7" r:id="rId9"/>
    <sheet name="9" sheetId="10" r:id="rId10"/>
    <sheet name="10" sheetId="2" r:id="rId11"/>
  </sheets>
  <calcPr calcId="0"/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18" i="2"/>
</calcChain>
</file>

<file path=xl/sharedStrings.xml><?xml version="1.0" encoding="utf-8"?>
<sst xmlns="http://schemas.openxmlformats.org/spreadsheetml/2006/main" count="171" uniqueCount="122">
  <si>
    <t>market</t>
  </si>
  <si>
    <t>India</t>
  </si>
  <si>
    <t>Indonesia</t>
  </si>
  <si>
    <t>Japan</t>
  </si>
  <si>
    <t>Philiphines</t>
  </si>
  <si>
    <t>South Korea</t>
  </si>
  <si>
    <t>Australia</t>
  </si>
  <si>
    <t>Newzealand</t>
  </si>
  <si>
    <t>Bangladesh</t>
  </si>
  <si>
    <t>AQ Digit</t>
  </si>
  <si>
    <t>A4218110208</t>
  </si>
  <si>
    <t>PC</t>
  </si>
  <si>
    <t>AQ Velocity</t>
  </si>
  <si>
    <t>A4319110306</t>
  </si>
  <si>
    <t>A4218110202</t>
  </si>
  <si>
    <t>AQ Maxima Ms</t>
  </si>
  <si>
    <t>A2520150504</t>
  </si>
  <si>
    <t>P &amp; A</t>
  </si>
  <si>
    <t>A2520150501</t>
  </si>
  <si>
    <t>AQ Gamers Ms</t>
  </si>
  <si>
    <t>A2319150302</t>
  </si>
  <si>
    <t>AQ Pen Drive DRC</t>
  </si>
  <si>
    <t>A6819160203</t>
  </si>
  <si>
    <t>N &amp; S</t>
  </si>
  <si>
    <t>A6818160202</t>
  </si>
  <si>
    <t>AQ Pen Drive 2 IN 1</t>
  </si>
  <si>
    <t>A6720160103</t>
  </si>
  <si>
    <t>rank_order</t>
  </si>
  <si>
    <t>total_sold_quantity</t>
  </si>
  <si>
    <t>product</t>
  </si>
  <si>
    <t>product_code</t>
  </si>
  <si>
    <t>division</t>
  </si>
  <si>
    <t>Networking</t>
  </si>
  <si>
    <t>Storage</t>
  </si>
  <si>
    <t>Desktop</t>
  </si>
  <si>
    <t>Peripherals</t>
  </si>
  <si>
    <t>Accessories</t>
  </si>
  <si>
    <t>Notebook</t>
  </si>
  <si>
    <t>product_count</t>
  </si>
  <si>
    <t>segment</t>
  </si>
  <si>
    <t>percentage_chg</t>
  </si>
  <si>
    <t>unique_products_2020</t>
  </si>
  <si>
    <t>unique_products_2021</t>
  </si>
  <si>
    <t>AQ Master wired x1 Ms</t>
  </si>
  <si>
    <t>A2118150101</t>
  </si>
  <si>
    <t>AQ HOME Allin1 Gen 2</t>
  </si>
  <si>
    <t>A6120110206</t>
  </si>
  <si>
    <t>manufacturing_cost</t>
  </si>
  <si>
    <t>Q3</t>
  </si>
  <si>
    <t>Q4</t>
  </si>
  <si>
    <t>Q2</t>
  </si>
  <si>
    <t>Q1</t>
  </si>
  <si>
    <t>Quarter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</si>
  <si>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</si>
  <si>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</si>
  <si>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</si>
  <si>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</si>
  <si>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</si>
  <si>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</si>
  <si>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</si>
  <si>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</si>
  <si>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</si>
  <si>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</si>
  <si>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</si>
  <si>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</si>
  <si>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Gross_sales_Amount</t>
  </si>
  <si>
    <t>Year</t>
  </si>
  <si>
    <t>Month</t>
  </si>
  <si>
    <t xml:space="preserve">Amazon </t>
  </si>
  <si>
    <t>Croma</t>
  </si>
  <si>
    <t>Ezone</t>
  </si>
  <si>
    <t>Viveks</t>
  </si>
  <si>
    <t>Flipkart</t>
  </si>
  <si>
    <t>average_discount_percentage</t>
  </si>
  <si>
    <t>customer</t>
  </si>
  <si>
    <t>customer_code</t>
  </si>
  <si>
    <t>Distributor</t>
  </si>
  <si>
    <t>Direct</t>
  </si>
  <si>
    <t>Retailer</t>
  </si>
  <si>
    <t>percentage</t>
  </si>
  <si>
    <t>gross_sales_mln</t>
  </si>
  <si>
    <t>channel</t>
  </si>
  <si>
    <t>Provide the list of markets in which customer "Atliq Exclusive" operates its business in the APAC region.</t>
  </si>
  <si>
    <t>region</t>
  </si>
  <si>
    <t>variant</t>
  </si>
  <si>
    <t>sub_zone</t>
  </si>
  <si>
    <t>fiscal_year</t>
  </si>
  <si>
    <t>sold_quantity</t>
  </si>
  <si>
    <t>category</t>
  </si>
  <si>
    <t>pre_invoice_discount_pct</t>
  </si>
  <si>
    <t>gross_price</t>
  </si>
  <si>
    <t>platform</t>
  </si>
  <si>
    <t>cost_year</t>
  </si>
  <si>
    <t>date</t>
  </si>
  <si>
    <t>fact_sales_monthly</t>
  </si>
  <si>
    <t>fact_pre_invoice_deductions</t>
  </si>
  <si>
    <t>fact_manufacturing_cost</t>
  </si>
  <si>
    <t>fact_gross_price</t>
  </si>
  <si>
    <t>dim_product</t>
  </si>
  <si>
    <t>dim_customer</t>
  </si>
  <si>
    <t>S</t>
  </si>
  <si>
    <t>I</t>
  </si>
  <si>
    <t>M</t>
  </si>
  <si>
    <t>G</t>
  </si>
  <si>
    <t>P</t>
  </si>
  <si>
    <t>C</t>
  </si>
  <si>
    <t>6 tables</t>
  </si>
  <si>
    <t>Consumer Goods Domain</t>
  </si>
  <si>
    <t>What is the percentage of unique product increase in 2021 vs. 2020? The final output contains these fields: unique_products_2020, unique_products_2021, percentage_chg</t>
  </si>
  <si>
    <t>Provide a report with all the unique product counts for each segment and sort them in descending order of product counts. The final output contains 2 fields: segment product_count</t>
  </si>
  <si>
    <t>Follow-up: Which segment had the most increase in unique products in 2021 vs 2020? The final output contains these fields, segment product_count_2020 product_count_2021 difference</t>
  </si>
  <si>
    <t>product_count_2020</t>
  </si>
  <si>
    <t>product_count_2021</t>
  </si>
  <si>
    <t>difference</t>
  </si>
  <si>
    <t>Get the products that have the highest and lowest manufacturing costs. The final output should contain these fields: product_code product manufacturing_cost</t>
  </si>
  <si>
    <t>Generate a report which contains the top 5 customers who received an average high pre_invoice_discount_pct for the fiscal year 2021 and in the Indian market. The final output contains these fields, customer_code customer average_discount_percentage</t>
  </si>
  <si>
    <t>Get the complete report of the Gross sales amount for the customer “Atliq Exclusive” for each month . This analysis helps to get an idea of low and high-performing months and take strategic decisions. The final report contains these columns: Month Year Gross sales Amount</t>
  </si>
  <si>
    <t>YYYYMM</t>
  </si>
  <si>
    <t>In which quarter of 2020, got the maximum total_sold_quantity? The final output contains these fields: sorted by the total_sold_quantity, Quarter total_sold_quantity</t>
  </si>
  <si>
    <t>Which channel helped to bring more gross sales in the fiscal year 2021 and the percentage of contribution? The final output contains these fields: channel gross_sales_mln percentage</t>
  </si>
  <si>
    <t>Get the Top 3 products in each division that have a high total_sold_quantity in the fiscal_year 2021? The final output contains these fields: division, product_code, product, total_sold_quantity rank_order</t>
  </si>
  <si>
    <t>Division,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</si>
</sst>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43" fontId="18" fillId="0" borderId="0" xfId="1" applyFont="1"/>
    <xf numFmtId="43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18" fillId="0" borderId="0" xfId="2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18" fillId="0" borderId="0" xfId="2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17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percentage_chg from</a:t>
            </a:r>
            <a:r>
              <a:rPr lang="en-US" sz="1400" baseline="0"/>
              <a:t> 2021 vs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'2'!$C$16</c:f>
              <c:strCache>
                <c:ptCount val="1"/>
                <c:pt idx="0">
                  <c:v>percentage_chg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'2'!$C$17</c:f>
              <c:numCache>
                <c:formatCode>0.00%</c:formatCode>
                <c:ptCount val="1"/>
                <c:pt idx="0">
                  <c:v>0.36330000000000001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4BD0-B72D-BEED976C14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0486656"/>
        <c:axId val="790486240"/>
      </c:barChart>
      <c:catAx>
        <c:axId val="7904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86240"/>
        <c:crosses val="autoZero"/>
        <c:auto val="1"/>
        <c:lblAlgn val="ctr"/>
        <c:lblOffset val="100"/>
        <c:noMultiLvlLbl val="0"/>
      </c:catAx>
      <c:valAx>
        <c:axId val="790486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904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percentage of</a:t>
            </a:r>
            <a:r>
              <a:rPr lang="en-US" sz="1400" baseline="0"/>
              <a:t> gross sales by channel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'9'!$J$3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'9'!$H$4:$H$6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'9'!$J$4:$J$6</c:f>
              <c:numCache>
                <c:formatCode>0.00%</c:formatCode>
                <c:ptCount val="3"/>
                <c:pt idx="0">
                  <c:v>0.73229999999999995</c:v>
                </c:pt>
                <c:pt idx="1">
                  <c:v>0.1547</c:v>
                </c:pt>
                <c:pt idx="2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884-B792-7E17DE4EB6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3 total_sold_quantity in </a:t>
            </a:r>
          </a:p>
          <a:p>
            <a:pPr>
              <a:defRPr/>
            </a:pPr>
            <a:r>
              <a:rPr lang="en-US" sz="1400"/>
              <a:t>fiscal</a:t>
            </a:r>
            <a:r>
              <a:rPr lang="en-US" sz="1400" baseline="0"/>
              <a:t> year 2021 by division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'10'!$H$17</c:f>
              <c:strCache>
                <c:ptCount val="1"/>
                <c:pt idx="0">
                  <c:v>total_sold_quantity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>
                      <a:glow rad="508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'10'!$G$18:$G$26</c:f>
              <c:strCache>
                <c:ptCount val="9"/>
                <c:pt idx="0">
                  <c:v>N &amp; S, AQ Pen Drive 2 IN 1</c:v>
                </c:pt>
                <c:pt idx="1">
                  <c:v>N &amp; S, AQ Pen Drive DRC</c:v>
                </c:pt>
                <c:pt idx="2">
                  <c:v>N &amp; S, AQ Pen Drive DRC</c:v>
                </c:pt>
                <c:pt idx="3">
                  <c:v>P &amp; A, AQ Gamers Ms</c:v>
                </c:pt>
                <c:pt idx="4">
                  <c:v>P &amp; A, AQ Maxima Ms</c:v>
                </c:pt>
                <c:pt idx="5">
                  <c:v>P &amp; A, AQ Maxima Ms</c:v>
                </c:pt>
                <c:pt idx="6">
                  <c:v>PC, AQ Digit</c:v>
                </c:pt>
                <c:pt idx="7">
                  <c:v>PC, AQ Velocity</c:v>
                </c:pt>
                <c:pt idx="8">
                  <c:v>PC, AQ Digit</c:v>
                </c:pt>
              </c:strCache>
            </c:strRef>
          </c:cat>
          <c:val>
            <c:numRef>
              <c:f>'10'!$H$18:$H$26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  <c:pt idx="3">
                  <c:v>428498</c:v>
                </c:pt>
                <c:pt idx="4">
                  <c:v>419865</c:v>
                </c:pt>
                <c:pt idx="5">
                  <c:v>419471</c:v>
                </c:pt>
                <c:pt idx="6">
                  <c:v>17434</c:v>
                </c:pt>
                <c:pt idx="7">
                  <c:v>17280</c:v>
                </c:pt>
                <c:pt idx="8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4-4D32-A30C-8B455B87EB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2190800"/>
        <c:axId val="1192177488"/>
      </c:barChart>
      <c:catAx>
        <c:axId val="119219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77488"/>
        <c:crosses val="autoZero"/>
        <c:auto val="1"/>
        <c:lblAlgn val="ctr"/>
        <c:lblOffset val="100"/>
        <c:noMultiLvlLbl val="0"/>
      </c:catAx>
      <c:valAx>
        <c:axId val="1192177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Unique</a:t>
            </a:r>
            <a:r>
              <a:rPr lang="en-MY" baseline="0"/>
              <a:t> product count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'2'!$A$16:$B$16</c:f>
              <c:strCache>
                <c:ptCount val="2"/>
                <c:pt idx="0">
                  <c:v>unique_products_2021</c:v>
                </c:pt>
                <c:pt idx="1">
                  <c:v>unique_products_2020</c:v>
                </c:pt>
              </c:strCache>
            </c:strRef>
          </c:cat>
          <c:val>
            <c:numRef>
              <c:f>'2'!$A$17:$B$17</c:f>
              <c:numCache>
                <c:formatCode>General</c:formatCode>
                <c:ptCount val="2"/>
                <c:pt idx="0">
                  <c:v>334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7-422F-902A-165781BB90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8805504"/>
        <c:axId val="988805920"/>
      </c:barChart>
      <c:catAx>
        <c:axId val="98880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05920"/>
        <c:crosses val="autoZero"/>
        <c:auto val="1"/>
        <c:lblAlgn val="ctr"/>
        <c:lblOffset val="100"/>
        <c:noMultiLvlLbl val="0"/>
      </c:catAx>
      <c:valAx>
        <c:axId val="988805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unique product</a:t>
            </a:r>
            <a:r>
              <a:rPr lang="en-US" sz="1600" baseline="0"/>
              <a:t> </a:t>
            </a:r>
            <a:r>
              <a:rPr lang="en-US" sz="1600"/>
              <a:t>count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'3'!$B$11</c:f>
              <c:strCache>
                <c:ptCount val="1"/>
                <c:pt idx="0">
                  <c:v>product_count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'3'!$A$12:$A$17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'3'!$B$12:$B$17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372-83F9-570D6D1ED6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0738608"/>
        <c:axId val="960735696"/>
      </c:barChart>
      <c:catAx>
        <c:axId val="96073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35696"/>
        <c:crosses val="autoZero"/>
        <c:auto val="1"/>
        <c:lblAlgn val="ctr"/>
        <c:lblOffset val="100"/>
        <c:noMultiLvlLbl val="0"/>
      </c:catAx>
      <c:valAx>
        <c:axId val="96073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/>
              <a:t>Product count comparison (2020 vs</a:t>
            </a:r>
            <a:r>
              <a:rPr lang="en-MY" sz="1400" baseline="0"/>
              <a:t> 2021) by segment</a:t>
            </a:r>
            <a:endParaRPr lang="en-MY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'4'!$J$3</c:f>
              <c:strCache>
                <c:ptCount val="1"/>
                <c:pt idx="0">
                  <c:v>product_count_2020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'4'!$I$4:$I$9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'4'!$J$4:$J$9</c:f>
              <c:numCache>
                <c:formatCode>General</c:formatCode>
                <c:ptCount val="6"/>
                <c:pt idx="0">
                  <c:v>69</c:v>
                </c:pt>
                <c:pt idx="1">
                  <c:v>92</c:v>
                </c:pt>
                <c:pt idx="2">
                  <c:v>59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6-4431-89D3-4BCBF7D2B4B1}"/>
            </c:ext>
          </c:extLst>
        </c:ser>
        <c:ser>
          <c:idx val="1"/>
          <c:order val="1"/>
          <c:tx>
            <c:strRef>
              <c:f>'4'!$K$3</c:f>
              <c:strCache>
                <c:ptCount val="1"/>
                <c:pt idx="0">
                  <c:v>product_count_2021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'4'!$I$4:$I$9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'4'!$K$4:$K$9</c:f>
              <c:numCache>
                <c:formatCode>General</c:formatCode>
                <c:ptCount val="6"/>
                <c:pt idx="0">
                  <c:v>103</c:v>
                </c:pt>
                <c:pt idx="1">
                  <c:v>108</c:v>
                </c:pt>
                <c:pt idx="2">
                  <c:v>75</c:v>
                </c:pt>
                <c:pt idx="3">
                  <c:v>22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6-4431-89D3-4BCBF7D2B4B1}"/>
            </c:ext>
          </c:extLst>
        </c:ser>
        <c:ser>
          <c:idx val="2"/>
          <c:order val="2"/>
          <c:tx>
            <c:strRef>
              <c:f>'4'!$L$3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'4'!$I$4:$I$9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'4'!$L$4:$L$9</c:f>
              <c:numCache>
                <c:formatCode>General</c:formatCode>
                <c:ptCount val="6"/>
                <c:pt idx="0">
                  <c:v>34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6-4431-89D3-4BCBF7D2B4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0146928"/>
        <c:axId val="970147344"/>
      </c:barChart>
      <c:catAx>
        <c:axId val="97014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7344"/>
        <c:crosses val="autoZero"/>
        <c:auto val="1"/>
        <c:lblAlgn val="ctr"/>
        <c:lblOffset val="100"/>
        <c:noMultiLvlLbl val="0"/>
      </c:catAx>
      <c:valAx>
        <c:axId val="97014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Lowest</a:t>
            </a:r>
            <a:r>
              <a:rPr lang="en-US" baseline="0"/>
              <a:t> vs Highest </a:t>
            </a:r>
            <a:r>
              <a:rPr lang="en-US"/>
              <a:t>manufacturing_cost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'5'!$C$6</c:f>
              <c:strCache>
                <c:ptCount val="1"/>
                <c:pt idx="0">
                  <c:v> manufacturing_cost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F5E6C66E-0083-49EF-AD56-9F40A4A91753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MY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A28-4582-9326-55C2305D2943}"/>
                </c:ext>
              </c:extLst>
            </c:dLbl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'5'!$A$7:$B$8</c15:sqref>
                  </c15:fullRef>
                  <c15:levelRef>
                    <c15:sqref>'5'!$A$7:$A$8</c15:sqref>
                  </c15:levelRef>
                </c:ext>
              </c:extLst>
              <c:f>'5'!$A$7:$A$8</c:f>
              <c:strCache>
                <c:ptCount val="2"/>
                <c:pt idx="0">
                  <c:v>A6120110206</c:v>
                </c:pt>
                <c:pt idx="1">
                  <c:v>A2118150101</c:v>
                </c:pt>
              </c:strCache>
            </c:strRef>
          </c:cat>
          <c:val>
            <c:numRef>
              <c:f>'5'!$C$7:$C$8</c:f>
              <c:numCache>
                <c:formatCode>_(* #,##0.00_);_(* \(#,##0.00\);_(* "-"??_);_(@_)</c:formatCode>
                <c:ptCount val="2"/>
                <c:pt idx="0">
                  <c:v>240.53639999999999</c:v>
                </c:pt>
                <c:pt idx="1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582-9326-55C2305D29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1072320"/>
        <c:axId val="921071072"/>
      </c:barChart>
      <c:catAx>
        <c:axId val="92107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71072"/>
        <c:crosses val="autoZero"/>
        <c:auto val="1"/>
        <c:lblAlgn val="ctr"/>
        <c:lblOffset val="100"/>
        <c:noMultiLvlLbl val="0"/>
      </c:catAx>
      <c:valAx>
        <c:axId val="92107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5</a:t>
            </a:r>
            <a:r>
              <a:rPr lang="en-US" sz="1400" baseline="0"/>
              <a:t> </a:t>
            </a:r>
            <a:r>
              <a:rPr lang="en-US" sz="1400"/>
              <a:t>average_discount_percentage </a:t>
            </a:r>
            <a:endParaRPr lang="en-US" sz="1200"/>
          </a:p>
          <a:p>
            <a:pPr>
              <a:defRPr/>
            </a:pPr>
            <a:r>
              <a:rPr lang="en-US" sz="1400"/>
              <a:t>(fiscal</a:t>
            </a:r>
            <a:r>
              <a:rPr lang="en-US" sz="1400" baseline="0"/>
              <a:t> year 2021 - Indian market)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'6'!$C$13</c:f>
              <c:strCache>
                <c:ptCount val="1"/>
                <c:pt idx="0">
                  <c:v>average_discount_percentage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'6'!$B$14:$B$18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Ezone</c:v>
                </c:pt>
                <c:pt idx="3">
                  <c:v>Croma</c:v>
                </c:pt>
                <c:pt idx="4">
                  <c:v>Amazon </c:v>
                </c:pt>
              </c:strCache>
            </c:strRef>
          </c:cat>
          <c:val>
            <c:numRef>
              <c:f>'6'!$C$14:$C$18</c:f>
              <c:numCache>
                <c:formatCode>0.00%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F-439E-AE56-49B3AD6483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9139904"/>
        <c:axId val="949139072"/>
      </c:barChart>
      <c:catAx>
        <c:axId val="94913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39072"/>
        <c:crosses val="autoZero"/>
        <c:auto val="1"/>
        <c:lblAlgn val="ctr"/>
        <c:lblOffset val="100"/>
        <c:noMultiLvlLbl val="0"/>
      </c:catAx>
      <c:valAx>
        <c:axId val="949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'7'!$N$3</c:f>
              <c:strCache>
                <c:ptCount val="1"/>
                <c:pt idx="0">
                  <c:v> Gross_sales_Amount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'7'!$M$4:$M$27</c:f>
              <c:numCache>
                <c:formatCode>mmm\-yy</c:formatCode>
                <c:ptCount val="2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  <c:pt idx="14">
                  <c:v>44136</c:v>
                </c:pt>
                <c:pt idx="15">
                  <c:v>44166</c:v>
                </c:pt>
                <c:pt idx="16">
                  <c:v>44197</c:v>
                </c:pt>
                <c:pt idx="17">
                  <c:v>44228</c:v>
                </c:pt>
                <c:pt idx="18">
                  <c:v>44256</c:v>
                </c:pt>
                <c:pt idx="19">
                  <c:v>44287</c:v>
                </c:pt>
                <c:pt idx="20">
                  <c:v>44317</c:v>
                </c:pt>
                <c:pt idx="21">
                  <c:v>44348</c:v>
                </c:pt>
                <c:pt idx="22">
                  <c:v>44378</c:v>
                </c:pt>
                <c:pt idx="23">
                  <c:v>44409</c:v>
                </c:pt>
              </c:numCache>
            </c:numRef>
          </c:cat>
          <c:val>
            <c:numRef>
              <c:f>'7'!$N$4:$N$27</c:f>
              <c:numCache>
                <c:formatCode>_(* #,##0.00_);_(* \(#,##0.00\);_(* "-"??_);_(@_)</c:formatCode>
                <c:ptCount val="24"/>
                <c:pt idx="0">
                  <c:v>4496259.67</c:v>
                </c:pt>
                <c:pt idx="1">
                  <c:v>5135902.3499999996</c:v>
                </c:pt>
                <c:pt idx="2">
                  <c:v>7522892.5599999996</c:v>
                </c:pt>
                <c:pt idx="3">
                  <c:v>4830404.7300000004</c:v>
                </c:pt>
                <c:pt idx="4">
                  <c:v>4740600.16</c:v>
                </c:pt>
                <c:pt idx="5">
                  <c:v>3996227.77</c:v>
                </c:pt>
                <c:pt idx="6">
                  <c:v>378770.97</c:v>
                </c:pt>
                <c:pt idx="7">
                  <c:v>395035.35</c:v>
                </c:pt>
                <c:pt idx="8">
                  <c:v>783813.42</c:v>
                </c:pt>
                <c:pt idx="9">
                  <c:v>1695216.6</c:v>
                </c:pt>
                <c:pt idx="10">
                  <c:v>2551159.16</c:v>
                </c:pt>
                <c:pt idx="11">
                  <c:v>2786648.26</c:v>
                </c:pt>
                <c:pt idx="12">
                  <c:v>12353509.789999999</c:v>
                </c:pt>
                <c:pt idx="13">
                  <c:v>13218636.199999999</c:v>
                </c:pt>
                <c:pt idx="14">
                  <c:v>20464999.100000001</c:v>
                </c:pt>
                <c:pt idx="15">
                  <c:v>12944659.65</c:v>
                </c:pt>
                <c:pt idx="16">
                  <c:v>12399392.98</c:v>
                </c:pt>
                <c:pt idx="17">
                  <c:v>10129735.57</c:v>
                </c:pt>
                <c:pt idx="18">
                  <c:v>12144061.25</c:v>
                </c:pt>
                <c:pt idx="19">
                  <c:v>7311999.9500000002</c:v>
                </c:pt>
                <c:pt idx="20">
                  <c:v>12150225.01</c:v>
                </c:pt>
                <c:pt idx="21">
                  <c:v>9824521.0099999998</c:v>
                </c:pt>
                <c:pt idx="22">
                  <c:v>12092346.32</c:v>
                </c:pt>
                <c:pt idx="23">
                  <c:v>7178707.5899999999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C-4C00-90DD-83D1509B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49392"/>
        <c:axId val="943948560"/>
      </c:lineChart>
      <c:dateAx>
        <c:axId val="94394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8560"/>
        <c:crosses val="autoZero"/>
        <c:auto val="1"/>
        <c:lblOffset val="100"/>
        <c:baseTimeUnit val="months"/>
      </c:dateAx>
      <c:valAx>
        <c:axId val="943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'8'!$G$3</c:f>
              <c:strCache>
                <c:ptCount val="1"/>
                <c:pt idx="0">
                  <c:v>total_sold_quantity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'8'!$F$4:$F$7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Q3</c:v>
                </c:pt>
              </c:strCache>
            </c:strRef>
          </c:cat>
          <c:val>
            <c:numRef>
              <c:f>'8'!$G$4:$G$7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5042541</c:v>
                </c:pt>
                <c:pt idx="3">
                  <c:v>2075087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6-470A-9451-E849781D37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8037184"/>
        <c:axId val="848038016"/>
      </c:barChart>
      <c:catAx>
        <c:axId val="84803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38016"/>
        <c:crosses val="autoZero"/>
        <c:auto val="1"/>
        <c:lblAlgn val="ctr"/>
        <c:lblOffset val="100"/>
        <c:noMultiLvlLbl val="0"/>
      </c:catAx>
      <c:valAx>
        <c:axId val="84803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'9'!$I$3</c:f>
              <c:strCache>
                <c:ptCount val="1"/>
                <c:pt idx="0">
                  <c:v> gross_sales_mln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'9'!$H$4:$H$6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'9'!$I$4:$I$6</c:f>
              <c:numCache>
                <c:formatCode>_(* #,##0.00_);_(* \(#,##0.00\);_(* "-"??_);_(@_)</c:formatCode>
                <c:ptCount val="3"/>
                <c:pt idx="0">
                  <c:v>1219081639.9472001</c:v>
                </c:pt>
                <c:pt idx="1">
                  <c:v>257532002.65360001</c:v>
                </c:pt>
                <c:pt idx="2">
                  <c:v>188025630.9348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E-4EB2-B69B-EF05AA3AB1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8475728"/>
        <c:axId val="378474480"/>
      </c:barChart>
      <c:catAx>
        <c:axId val="3784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4480"/>
        <c:crosses val="autoZero"/>
        <c:auto val="1"/>
        <c:lblAlgn val="ctr"/>
        <c:lblOffset val="100"/>
        <c:noMultiLvlLbl val="0"/>
      </c:catAx>
      <c:valAx>
        <c:axId val="37847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5</xdr:col>
      <xdr:colOff>18640</xdr:colOff>
      <xdr:row>3</xdr:row>
      <xdr:rowOff>76151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6A1BB-CF14-ADBD-E1C3-8F13141C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257175"/>
          <a:ext cx="3276190" cy="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67491</xdr:colOff>
      <xdr:row>1</xdr:row>
      <xdr:rowOff>114300</xdr:rowOff>
    </xdr:from>
    <xdr:to>
      <xdr:col>5</xdr:col>
      <xdr:colOff>95251</xdr:colOff>
      <xdr:row>15</xdr:row>
      <xdr:rowOff>11563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B14FB-4B29-D59F-A6A1-D3928AC35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" y="304800"/>
          <a:ext cx="4618810" cy="25642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566737</xdr:colOff>
      <xdr:row>1</xdr:row>
      <xdr:rowOff>114300</xdr:rowOff>
    </xdr:from>
    <xdr:to>
      <xdr:col>10</xdr:col>
      <xdr:colOff>104775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A520C-AE75-4569-5595-3344CFE9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1</xdr:row>
      <xdr:rowOff>114300</xdr:rowOff>
    </xdr:from>
    <xdr:to>
      <xdr:col>3</xdr:col>
      <xdr:colOff>438150</xdr:colOff>
      <xdr:row>13</xdr:row>
      <xdr:rowOff>159007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FA4C21-3C7C-2676-92F4-DD55DC420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304800"/>
          <a:ext cx="5305424" cy="23307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1590674</xdr:colOff>
      <xdr:row>18</xdr:row>
      <xdr:rowOff>28575</xdr:rowOff>
    </xdr:from>
    <xdr:to>
      <xdr:col>5</xdr:col>
      <xdr:colOff>609599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7BF35-4FF3-DCED-2555-CCBB983C4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18</xdr:row>
      <xdr:rowOff>9525</xdr:rowOff>
    </xdr:from>
    <xdr:to>
      <xdr:col>1</xdr:col>
      <xdr:colOff>1447800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5EEC1-43F9-F89C-7E3D-71A22EA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85725</xdr:rowOff>
    </xdr:from>
    <xdr:to>
      <xdr:col>4</xdr:col>
      <xdr:colOff>275831</xdr:colOff>
      <xdr:row>9</xdr:row>
      <xdr:rowOff>76011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2AFAA-60F5-389C-D6FC-66FD1F11C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76225"/>
          <a:ext cx="3152381" cy="15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100012</xdr:colOff>
      <xdr:row>17</xdr:row>
      <xdr:rowOff>114300</xdr:rowOff>
    </xdr:from>
    <xdr:to>
      <xdr:col>5</xdr:col>
      <xdr:colOff>400050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D18AE-7C35-C120-2118-082A05507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133350</xdr:rowOff>
    </xdr:from>
    <xdr:to>
      <xdr:col>6</xdr:col>
      <xdr:colOff>494742</xdr:colOff>
      <xdr:row>24</xdr:row>
      <xdr:rowOff>132802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1A5751-8C66-0F26-AE1D-7CDB16FA9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23850"/>
          <a:ext cx="4466667" cy="43809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80961</xdr:colOff>
      <xdr:row>10</xdr:row>
      <xdr:rowOff>66675</xdr:rowOff>
    </xdr:from>
    <xdr:to>
      <xdr:col>12</xdr:col>
      <xdr:colOff>561974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8FFB3-D148-6955-AE00-8404DC26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</xdr:row>
      <xdr:rowOff>104776</xdr:rowOff>
    </xdr:from>
    <xdr:to>
      <xdr:col>8</xdr:col>
      <xdr:colOff>494774</xdr:colOff>
      <xdr:row>25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673D-CF05-C747-8C45-A3088F4CD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295276"/>
          <a:ext cx="2809349" cy="45339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38100</xdr:colOff>
      <xdr:row>9</xdr:row>
      <xdr:rowOff>123825</xdr:rowOff>
    </xdr:from>
    <xdr:to>
      <xdr:col>3</xdr:col>
      <xdr:colOff>604838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778C8-D148-0793-1B6A-04E368ED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104775</xdr:rowOff>
    </xdr:from>
    <xdr:to>
      <xdr:col>4</xdr:col>
      <xdr:colOff>132840</xdr:colOff>
      <xdr:row>10</xdr:row>
      <xdr:rowOff>190275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B00C79-A6CF-4B85-2E2F-2EE141D9E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95275"/>
          <a:ext cx="4076190" cy="18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366712</xdr:colOff>
      <xdr:row>5</xdr:row>
      <xdr:rowOff>57150</xdr:rowOff>
    </xdr:from>
    <xdr:to>
      <xdr:col>11</xdr:col>
      <xdr:colOff>304800</xdr:colOff>
      <xdr:row>17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DC469B-86D5-434B-EB3D-4E08CDE1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2</xdr:row>
      <xdr:rowOff>114300</xdr:rowOff>
    </xdr:from>
    <xdr:to>
      <xdr:col>10</xdr:col>
      <xdr:colOff>266159</xdr:colOff>
      <xdr:row>14</xdr:row>
      <xdr:rowOff>28300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6DD04-DC57-5FDE-9EA8-65887BFE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495300"/>
          <a:ext cx="4323809" cy="2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414337</xdr:colOff>
      <xdr:row>14</xdr:row>
      <xdr:rowOff>152400</xdr:rowOff>
    </xdr:from>
    <xdr:to>
      <xdr:col>10</xdr:col>
      <xdr:colOff>161925</xdr:colOff>
      <xdr:row>28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C749C8-CC18-285D-3FDB-5C4F0BFB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223838</xdr:colOff>
      <xdr:row>2</xdr:row>
      <xdr:rowOff>152400</xdr:rowOff>
    </xdr:from>
    <xdr:to>
      <xdr:col>14</xdr:col>
      <xdr:colOff>390526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108F1-A1BA-0BF7-C0E7-2AC9F6B7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1</xdr:row>
      <xdr:rowOff>85725</xdr:rowOff>
    </xdr:from>
    <xdr:to>
      <xdr:col>4</xdr:col>
      <xdr:colOff>504417</xdr:colOff>
      <xdr:row>14</xdr:row>
      <xdr:rowOff>171130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77F5B-A0B6-E3AC-D194-95AD2225E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276225"/>
          <a:ext cx="3266667" cy="2561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19050</xdr:rowOff>
    </xdr:from>
    <xdr:to>
      <xdr:col>6</xdr:col>
      <xdr:colOff>399467</xdr:colOff>
      <xdr:row>16</xdr:row>
      <xdr:rowOff>47288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CD6E22-1DB0-1A8B-BAD5-74F152B48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00050"/>
          <a:ext cx="4666667" cy="26952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33337</xdr:colOff>
      <xdr:row>6</xdr:row>
      <xdr:rowOff>180975</xdr:rowOff>
    </xdr:from>
    <xdr:to>
      <xdr:col>12</xdr:col>
      <xdr:colOff>361950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B718D-E636-EAB2-330F-C71041AA4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490537</xdr:colOff>
      <xdr:row>7</xdr:row>
      <xdr:rowOff>19050</xdr:rowOff>
    </xdr:from>
    <xdr:to>
      <xdr:col>19</xdr:col>
      <xdr:colOff>95250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4D91F-6C50-98DF-7557-97803713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B25" sqref="B25"/>
    </sheetView>
  </sheetViews>
  <sheetFormatPr defaultRowHeight="15" x14ac:dyDescent="0.25"/>
  <cols>
    <col min="1" max="6" width="32.28515625" style="5" customWidth="1"/>
    <col min="7" max="16384" width="9.140625" style="5"/>
  </cols>
  <sheetData>
    <row r="2" spans="1:6" ht="21" x14ac:dyDescent="0.25">
      <c r="A2" s="24" t="s">
        <v>107</v>
      </c>
    </row>
    <row r="4" spans="1:6" x14ac:dyDescent="0.25">
      <c r="A4" s="23" t="s">
        <v>106</v>
      </c>
    </row>
    <row r="6" spans="1:6" s="22" customFormat="1" ht="15.75" thickBot="1" x14ac:dyDescent="0.3">
      <c r="A6" s="22" t="s">
        <v>105</v>
      </c>
      <c r="B6" s="22" t="s">
        <v>104</v>
      </c>
      <c r="C6" s="22" t="s">
        <v>103</v>
      </c>
      <c r="D6" s="22" t="s">
        <v>102</v>
      </c>
      <c r="E6" s="22" t="s">
        <v>101</v>
      </c>
      <c r="F6" s="22" t="s">
        <v>100</v>
      </c>
    </row>
    <row r="7" spans="1:6" ht="15.75" thickBot="1" x14ac:dyDescent="0.3">
      <c r="A7" s="20" t="s">
        <v>99</v>
      </c>
      <c r="B7" s="20" t="s">
        <v>98</v>
      </c>
      <c r="C7" s="20" t="s">
        <v>97</v>
      </c>
      <c r="D7" s="21" t="s">
        <v>96</v>
      </c>
      <c r="E7" s="20" t="s">
        <v>95</v>
      </c>
      <c r="F7" s="19" t="s">
        <v>94</v>
      </c>
    </row>
    <row r="8" spans="1:6" x14ac:dyDescent="0.25">
      <c r="A8" s="16" t="s">
        <v>75</v>
      </c>
      <c r="B8" s="18" t="s">
        <v>30</v>
      </c>
      <c r="C8" s="18" t="s">
        <v>30</v>
      </c>
      <c r="D8" s="17" t="s">
        <v>30</v>
      </c>
      <c r="E8" s="16" t="s">
        <v>75</v>
      </c>
      <c r="F8" s="9" t="s">
        <v>93</v>
      </c>
    </row>
    <row r="9" spans="1:6" x14ac:dyDescent="0.25">
      <c r="A9" s="10" t="s">
        <v>74</v>
      </c>
      <c r="B9" s="10" t="s">
        <v>31</v>
      </c>
      <c r="C9" s="15" t="s">
        <v>86</v>
      </c>
      <c r="D9" s="11" t="s">
        <v>92</v>
      </c>
      <c r="E9" s="15" t="s">
        <v>86</v>
      </c>
      <c r="F9" s="14" t="s">
        <v>30</v>
      </c>
    </row>
    <row r="10" spans="1:6" x14ac:dyDescent="0.25">
      <c r="A10" s="10" t="s">
        <v>91</v>
      </c>
      <c r="B10" s="10" t="s">
        <v>39</v>
      </c>
      <c r="C10" s="10" t="s">
        <v>90</v>
      </c>
      <c r="D10" s="11" t="s">
        <v>47</v>
      </c>
      <c r="E10" s="10" t="s">
        <v>89</v>
      </c>
      <c r="F10" s="13" t="s">
        <v>75</v>
      </c>
    </row>
    <row r="11" spans="1:6" x14ac:dyDescent="0.25">
      <c r="A11" s="10" t="s">
        <v>81</v>
      </c>
      <c r="B11" s="10" t="s">
        <v>88</v>
      </c>
      <c r="C11" s="10"/>
      <c r="D11" s="11"/>
      <c r="E11" s="10"/>
      <c r="F11" s="9" t="s">
        <v>87</v>
      </c>
    </row>
    <row r="12" spans="1:6" x14ac:dyDescent="0.25">
      <c r="A12" s="10" t="s">
        <v>0</v>
      </c>
      <c r="B12" s="10" t="s">
        <v>29</v>
      </c>
      <c r="C12" s="10"/>
      <c r="D12" s="11"/>
      <c r="E12" s="10"/>
      <c r="F12" s="12" t="s">
        <v>86</v>
      </c>
    </row>
    <row r="13" spans="1:6" x14ac:dyDescent="0.25">
      <c r="A13" s="10" t="s">
        <v>85</v>
      </c>
      <c r="B13" s="10" t="s">
        <v>84</v>
      </c>
      <c r="C13" s="10"/>
      <c r="D13" s="11"/>
      <c r="E13" s="10"/>
      <c r="F13" s="9"/>
    </row>
    <row r="14" spans="1:6" ht="15.75" thickBot="1" x14ac:dyDescent="0.3">
      <c r="A14" s="7" t="s">
        <v>83</v>
      </c>
      <c r="B14" s="7"/>
      <c r="C14" s="7"/>
      <c r="D14" s="8"/>
      <c r="E14" s="7"/>
      <c r="F14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M24" sqref="M24"/>
    </sheetView>
  </sheetViews>
  <sheetFormatPr defaultRowHeight="15" x14ac:dyDescent="0.25"/>
  <cols>
    <col min="1" max="1" width="10.5703125" bestFit="1" customWidth="1"/>
    <col min="2" max="2" width="16.85546875" style="3" bestFit="1" customWidth="1"/>
    <col min="3" max="3" width="11" bestFit="1" customWidth="1"/>
    <col min="8" max="8" width="10.5703125" bestFit="1" customWidth="1"/>
    <col min="9" max="9" width="17" bestFit="1" customWidth="1"/>
    <col min="10" max="10" width="11" bestFit="1" customWidth="1"/>
  </cols>
  <sheetData>
    <row r="1" spans="1:10" x14ac:dyDescent="0.25">
      <c r="A1" t="s">
        <v>119</v>
      </c>
    </row>
    <row r="3" spans="1:10" x14ac:dyDescent="0.25">
      <c r="H3" s="1" t="s">
        <v>81</v>
      </c>
      <c r="I3" s="2" t="s">
        <v>80</v>
      </c>
      <c r="J3" s="1" t="s">
        <v>79</v>
      </c>
    </row>
    <row r="4" spans="1:10" x14ac:dyDescent="0.25">
      <c r="H4" t="s">
        <v>78</v>
      </c>
      <c r="I4" s="3">
        <v>1219081639.9472001</v>
      </c>
      <c r="J4" s="4">
        <v>0.73229999999999995</v>
      </c>
    </row>
    <row r="5" spans="1:10" x14ac:dyDescent="0.25">
      <c r="H5" t="s">
        <v>77</v>
      </c>
      <c r="I5" s="3">
        <v>257532002.65360001</v>
      </c>
      <c r="J5" s="4">
        <v>0.1547</v>
      </c>
    </row>
    <row r="6" spans="1:10" x14ac:dyDescent="0.25">
      <c r="H6" t="s">
        <v>76</v>
      </c>
      <c r="I6" s="3">
        <v>188025630.9348</v>
      </c>
      <c r="J6" s="4">
        <v>0.113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K27" sqref="K27"/>
    </sheetView>
  </sheetViews>
  <sheetFormatPr defaultRowHeight="15" x14ac:dyDescent="0.25"/>
  <cols>
    <col min="1" max="1" width="8" bestFit="1" customWidth="1"/>
    <col min="2" max="2" width="13.28515625" bestFit="1" customWidth="1"/>
    <col min="3" max="3" width="18.28515625" bestFit="1" customWidth="1"/>
    <col min="4" max="4" width="18.5703125" bestFit="1" customWidth="1"/>
    <col min="5" max="5" width="10.7109375" bestFit="1" customWidth="1"/>
    <col min="7" max="7" width="24.140625" bestFit="1" customWidth="1"/>
    <col min="8" max="8" width="18.5703125" bestFit="1" customWidth="1"/>
  </cols>
  <sheetData>
    <row r="1" spans="1:1" x14ac:dyDescent="0.25">
      <c r="A1" t="s">
        <v>120</v>
      </c>
    </row>
    <row r="17" spans="1:8" x14ac:dyDescent="0.25">
      <c r="A17" s="23" t="s">
        <v>31</v>
      </c>
      <c r="B17" s="23" t="s">
        <v>30</v>
      </c>
      <c r="C17" s="23" t="s">
        <v>29</v>
      </c>
      <c r="D17" s="23" t="s">
        <v>28</v>
      </c>
      <c r="E17" s="23" t="s">
        <v>27</v>
      </c>
      <c r="G17" s="23" t="s">
        <v>121</v>
      </c>
      <c r="H17" s="23" t="s">
        <v>28</v>
      </c>
    </row>
    <row r="18" spans="1:8" x14ac:dyDescent="0.25">
      <c r="A18" s="5" t="s">
        <v>23</v>
      </c>
      <c r="B18" s="5" t="s">
        <v>26</v>
      </c>
      <c r="C18" s="5" t="s">
        <v>25</v>
      </c>
      <c r="D18" s="5">
        <v>701373</v>
      </c>
      <c r="E18" s="5">
        <v>1</v>
      </c>
      <c r="G18" t="str">
        <f>A18&amp;", "&amp;C18</f>
        <v>N &amp; S, AQ Pen Drive 2 IN 1</v>
      </c>
      <c r="H18" s="5">
        <v>701373</v>
      </c>
    </row>
    <row r="19" spans="1:8" x14ac:dyDescent="0.25">
      <c r="A19" s="5" t="s">
        <v>23</v>
      </c>
      <c r="B19" s="5" t="s">
        <v>24</v>
      </c>
      <c r="C19" s="5" t="s">
        <v>21</v>
      </c>
      <c r="D19" s="5">
        <v>688003</v>
      </c>
      <c r="E19" s="5">
        <v>2</v>
      </c>
      <c r="G19" t="str">
        <f t="shared" ref="G19:G26" si="0">A19&amp;", "&amp;C19</f>
        <v>N &amp; S, AQ Pen Drive DRC</v>
      </c>
      <c r="H19" s="5">
        <v>688003</v>
      </c>
    </row>
    <row r="20" spans="1:8" x14ac:dyDescent="0.25">
      <c r="A20" s="5" t="s">
        <v>23</v>
      </c>
      <c r="B20" s="5" t="s">
        <v>22</v>
      </c>
      <c r="C20" s="5" t="s">
        <v>21</v>
      </c>
      <c r="D20" s="5">
        <v>676245</v>
      </c>
      <c r="E20" s="5">
        <v>3</v>
      </c>
      <c r="G20" t="str">
        <f t="shared" si="0"/>
        <v>N &amp; S, AQ Pen Drive DRC</v>
      </c>
      <c r="H20" s="5">
        <v>676245</v>
      </c>
    </row>
    <row r="21" spans="1:8" x14ac:dyDescent="0.25">
      <c r="A21" s="5" t="s">
        <v>17</v>
      </c>
      <c r="B21" s="5" t="s">
        <v>20</v>
      </c>
      <c r="C21" s="5" t="s">
        <v>19</v>
      </c>
      <c r="D21" s="5">
        <v>428498</v>
      </c>
      <c r="E21" s="5">
        <v>1</v>
      </c>
      <c r="G21" t="str">
        <f t="shared" si="0"/>
        <v>P &amp; A, AQ Gamers Ms</v>
      </c>
      <c r="H21" s="5">
        <v>428498</v>
      </c>
    </row>
    <row r="22" spans="1:8" x14ac:dyDescent="0.25">
      <c r="A22" s="5" t="s">
        <v>17</v>
      </c>
      <c r="B22" s="5" t="s">
        <v>18</v>
      </c>
      <c r="C22" s="5" t="s">
        <v>15</v>
      </c>
      <c r="D22" s="5">
        <v>419865</v>
      </c>
      <c r="E22" s="5">
        <v>2</v>
      </c>
      <c r="G22" t="str">
        <f t="shared" si="0"/>
        <v>P &amp; A, AQ Maxima Ms</v>
      </c>
      <c r="H22" s="5">
        <v>419865</v>
      </c>
    </row>
    <row r="23" spans="1:8" x14ac:dyDescent="0.25">
      <c r="A23" s="5" t="s">
        <v>17</v>
      </c>
      <c r="B23" s="5" t="s">
        <v>16</v>
      </c>
      <c r="C23" s="5" t="s">
        <v>15</v>
      </c>
      <c r="D23" s="5">
        <v>419471</v>
      </c>
      <c r="E23" s="5">
        <v>3</v>
      </c>
      <c r="G23" t="str">
        <f t="shared" si="0"/>
        <v>P &amp; A, AQ Maxima Ms</v>
      </c>
      <c r="H23" s="5">
        <v>419471</v>
      </c>
    </row>
    <row r="24" spans="1:8" x14ac:dyDescent="0.25">
      <c r="A24" s="5" t="s">
        <v>11</v>
      </c>
      <c r="B24" s="5" t="s">
        <v>14</v>
      </c>
      <c r="C24" s="5" t="s">
        <v>9</v>
      </c>
      <c r="D24" s="5">
        <v>17434</v>
      </c>
      <c r="E24" s="5">
        <v>1</v>
      </c>
      <c r="G24" t="str">
        <f t="shared" si="0"/>
        <v>PC, AQ Digit</v>
      </c>
      <c r="H24" s="5">
        <v>17434</v>
      </c>
    </row>
    <row r="25" spans="1:8" x14ac:dyDescent="0.25">
      <c r="A25" s="5" t="s">
        <v>11</v>
      </c>
      <c r="B25" s="5" t="s">
        <v>13</v>
      </c>
      <c r="C25" s="5" t="s">
        <v>12</v>
      </c>
      <c r="D25" s="5">
        <v>17280</v>
      </c>
      <c r="E25" s="5">
        <v>2</v>
      </c>
      <c r="G25" t="str">
        <f t="shared" si="0"/>
        <v>PC, AQ Velocity</v>
      </c>
      <c r="H25" s="5">
        <v>17280</v>
      </c>
    </row>
    <row r="26" spans="1:8" x14ac:dyDescent="0.25">
      <c r="A26" s="5" t="s">
        <v>11</v>
      </c>
      <c r="B26" s="5" t="s">
        <v>10</v>
      </c>
      <c r="C26" s="5" t="s">
        <v>9</v>
      </c>
      <c r="D26" s="5">
        <v>17275</v>
      </c>
      <c r="E26" s="5">
        <v>3</v>
      </c>
      <c r="G26" t="str">
        <f t="shared" si="0"/>
        <v>PC, AQ Digit</v>
      </c>
      <c r="H26" s="5">
        <v>17275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I17" sqref="I17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82</v>
      </c>
    </row>
    <row r="5" spans="1:1" x14ac:dyDescent="0.25">
      <c r="A5" s="23" t="s">
        <v>0</v>
      </c>
    </row>
    <row r="6" spans="1:1" x14ac:dyDescent="0.25">
      <c r="A6" s="5" t="s">
        <v>1</v>
      </c>
    </row>
    <row r="7" spans="1:1" x14ac:dyDescent="0.25">
      <c r="A7" s="5" t="s">
        <v>2</v>
      </c>
    </row>
    <row r="8" spans="1:1" x14ac:dyDescent="0.25">
      <c r="A8" s="5" t="s">
        <v>3</v>
      </c>
    </row>
    <row r="9" spans="1:1" x14ac:dyDescent="0.25">
      <c r="A9" s="5" t="s">
        <v>4</v>
      </c>
    </row>
    <row r="10" spans="1:1" x14ac:dyDescent="0.25">
      <c r="A10" s="5" t="s">
        <v>5</v>
      </c>
    </row>
    <row r="11" spans="1:1" x14ac:dyDescent="0.25">
      <c r="A11" s="5" t="s">
        <v>6</v>
      </c>
    </row>
    <row r="12" spans="1:1" x14ac:dyDescent="0.25">
      <c r="A12" s="5" t="s">
        <v>7</v>
      </c>
    </row>
    <row r="13" spans="1:1" x14ac:dyDescent="0.25">
      <c r="A13" s="5" t="s">
        <v>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5" sqref="B35"/>
    </sheetView>
  </sheetViews>
  <sheetFormatPr defaultRowHeight="15" x14ac:dyDescent="0.25"/>
  <cols>
    <col min="1" max="3" width="25.28515625" customWidth="1"/>
  </cols>
  <sheetData>
    <row r="1" spans="1:3" x14ac:dyDescent="0.25">
      <c r="A1" t="s">
        <v>108</v>
      </c>
    </row>
    <row r="16" spans="1:3" x14ac:dyDescent="0.25">
      <c r="A16" s="23" t="s">
        <v>42</v>
      </c>
      <c r="B16" s="23" t="s">
        <v>41</v>
      </c>
      <c r="C16" s="25" t="s">
        <v>40</v>
      </c>
    </row>
    <row r="17" spans="1:3" x14ac:dyDescent="0.25">
      <c r="A17" s="5">
        <v>334</v>
      </c>
      <c r="B17" s="5">
        <v>245</v>
      </c>
      <c r="C17" s="26">
        <v>0.36330000000000001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36" sqref="E36"/>
    </sheetView>
  </sheetViews>
  <sheetFormatPr defaultRowHeight="15" x14ac:dyDescent="0.25"/>
  <cols>
    <col min="1" max="2" width="13.7109375" customWidth="1"/>
  </cols>
  <sheetData>
    <row r="1" spans="1:2" x14ac:dyDescent="0.25">
      <c r="A1" t="s">
        <v>109</v>
      </c>
    </row>
    <row r="11" spans="1:2" x14ac:dyDescent="0.25">
      <c r="A11" s="23" t="s">
        <v>39</v>
      </c>
      <c r="B11" s="23" t="s">
        <v>38</v>
      </c>
    </row>
    <row r="12" spans="1:2" x14ac:dyDescent="0.25">
      <c r="A12" s="5" t="s">
        <v>37</v>
      </c>
      <c r="B12" s="5">
        <v>129</v>
      </c>
    </row>
    <row r="13" spans="1:2" x14ac:dyDescent="0.25">
      <c r="A13" s="5" t="s">
        <v>36</v>
      </c>
      <c r="B13" s="5">
        <v>116</v>
      </c>
    </row>
    <row r="14" spans="1:2" x14ac:dyDescent="0.25">
      <c r="A14" s="5" t="s">
        <v>35</v>
      </c>
      <c r="B14" s="5">
        <v>84</v>
      </c>
    </row>
    <row r="15" spans="1:2" x14ac:dyDescent="0.25">
      <c r="A15" s="5" t="s">
        <v>34</v>
      </c>
      <c r="B15" s="5">
        <v>32</v>
      </c>
    </row>
    <row r="16" spans="1:2" x14ac:dyDescent="0.25">
      <c r="A16" s="5" t="s">
        <v>33</v>
      </c>
      <c r="B16" s="5">
        <v>27</v>
      </c>
    </row>
    <row r="17" spans="1:2" x14ac:dyDescent="0.25">
      <c r="A17" s="5" t="s">
        <v>32</v>
      </c>
      <c r="B17" s="5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O16" sqref="O16"/>
    </sheetView>
  </sheetViews>
  <sheetFormatPr defaultRowHeight="15" x14ac:dyDescent="0.25"/>
  <cols>
    <col min="1" max="1" width="11.42578125" bestFit="1" customWidth="1"/>
    <col min="2" max="2" width="14" bestFit="1" customWidth="1"/>
    <col min="9" max="9" width="11.42578125" style="5" bestFit="1" customWidth="1"/>
    <col min="10" max="10" width="19.140625" style="5" bestFit="1" customWidth="1"/>
    <col min="11" max="11" width="19.140625" bestFit="1" customWidth="1"/>
    <col min="12" max="12" width="10.28515625" bestFit="1" customWidth="1"/>
  </cols>
  <sheetData>
    <row r="1" spans="1:12" x14ac:dyDescent="0.25">
      <c r="A1" t="s">
        <v>110</v>
      </c>
    </row>
    <row r="3" spans="1:12" x14ac:dyDescent="0.25">
      <c r="I3" s="23" t="s">
        <v>39</v>
      </c>
      <c r="J3" s="23" t="s">
        <v>111</v>
      </c>
      <c r="K3" s="23" t="s">
        <v>112</v>
      </c>
      <c r="L3" s="23" t="s">
        <v>113</v>
      </c>
    </row>
    <row r="4" spans="1:12" x14ac:dyDescent="0.25">
      <c r="I4" s="5" t="s">
        <v>36</v>
      </c>
      <c r="J4" s="5">
        <v>69</v>
      </c>
      <c r="K4" s="5">
        <v>103</v>
      </c>
      <c r="L4" s="5">
        <v>34</v>
      </c>
    </row>
    <row r="5" spans="1:12" x14ac:dyDescent="0.25">
      <c r="I5" s="5" t="s">
        <v>37</v>
      </c>
      <c r="J5" s="5">
        <v>92</v>
      </c>
      <c r="K5" s="5">
        <v>108</v>
      </c>
      <c r="L5" s="5">
        <v>16</v>
      </c>
    </row>
    <row r="6" spans="1:12" x14ac:dyDescent="0.25">
      <c r="I6" s="5" t="s">
        <v>35</v>
      </c>
      <c r="J6" s="5">
        <v>59</v>
      </c>
      <c r="K6" s="5">
        <v>75</v>
      </c>
      <c r="L6" s="5">
        <v>16</v>
      </c>
    </row>
    <row r="7" spans="1:12" x14ac:dyDescent="0.25">
      <c r="I7" s="5" t="s">
        <v>34</v>
      </c>
      <c r="J7" s="5">
        <v>7</v>
      </c>
      <c r="K7" s="5">
        <v>22</v>
      </c>
      <c r="L7" s="5">
        <v>15</v>
      </c>
    </row>
    <row r="8" spans="1:12" x14ac:dyDescent="0.25">
      <c r="I8" s="5" t="s">
        <v>33</v>
      </c>
      <c r="J8" s="5">
        <v>12</v>
      </c>
      <c r="K8" s="5">
        <v>17</v>
      </c>
      <c r="L8" s="5">
        <v>5</v>
      </c>
    </row>
    <row r="9" spans="1:12" x14ac:dyDescent="0.25">
      <c r="I9" s="5" t="s">
        <v>32</v>
      </c>
      <c r="J9" s="5">
        <v>6</v>
      </c>
      <c r="K9" s="5">
        <v>9</v>
      </c>
      <c r="L9" s="5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29" sqref="F29"/>
    </sheetView>
  </sheetViews>
  <sheetFormatPr defaultRowHeight="15" x14ac:dyDescent="0.25"/>
  <cols>
    <col min="1" max="1" width="13.28515625" bestFit="1" customWidth="1"/>
    <col min="2" max="2" width="21.7109375" bestFit="1" customWidth="1"/>
    <col min="3" max="3" width="18.7109375" style="3" bestFit="1" customWidth="1"/>
  </cols>
  <sheetData>
    <row r="1" spans="1:3" x14ac:dyDescent="0.25">
      <c r="A1" t="s">
        <v>114</v>
      </c>
    </row>
    <row r="6" spans="1:3" x14ac:dyDescent="0.25">
      <c r="A6" s="1" t="s">
        <v>30</v>
      </c>
      <c r="B6" s="1" t="s">
        <v>29</v>
      </c>
      <c r="C6" s="2" t="s">
        <v>47</v>
      </c>
    </row>
    <row r="7" spans="1:3" x14ac:dyDescent="0.25">
      <c r="A7" t="s">
        <v>46</v>
      </c>
      <c r="B7" t="s">
        <v>45</v>
      </c>
      <c r="C7" s="3">
        <v>240.53639999999999</v>
      </c>
    </row>
    <row r="8" spans="1:3" x14ac:dyDescent="0.25">
      <c r="A8" t="s">
        <v>44</v>
      </c>
      <c r="B8" t="s">
        <v>43</v>
      </c>
      <c r="C8" s="3">
        <v>0.89200000000000002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H34" sqref="H34"/>
    </sheetView>
  </sheetViews>
  <sheetFormatPr defaultRowHeight="15" x14ac:dyDescent="0.25"/>
  <cols>
    <col min="1" max="1" width="14.7109375" bestFit="1" customWidth="1"/>
    <col min="2" max="2" width="9.28515625" bestFit="1" customWidth="1"/>
    <col min="3" max="3" width="28.140625" style="4" bestFit="1" customWidth="1"/>
  </cols>
  <sheetData>
    <row r="1" spans="1:3" x14ac:dyDescent="0.25">
      <c r="A1" t="s">
        <v>115</v>
      </c>
    </row>
    <row r="13" spans="1:3" x14ac:dyDescent="0.25">
      <c r="A13" s="23" t="s">
        <v>75</v>
      </c>
      <c r="B13" s="23" t="s">
        <v>74</v>
      </c>
      <c r="C13" s="27" t="s">
        <v>73</v>
      </c>
    </row>
    <row r="14" spans="1:3" x14ac:dyDescent="0.25">
      <c r="A14" s="5">
        <v>90002009</v>
      </c>
      <c r="B14" s="5" t="s">
        <v>72</v>
      </c>
      <c r="C14" s="26">
        <v>0.30830000000000002</v>
      </c>
    </row>
    <row r="15" spans="1:3" x14ac:dyDescent="0.25">
      <c r="A15" s="5">
        <v>90002006</v>
      </c>
      <c r="B15" s="5" t="s">
        <v>71</v>
      </c>
      <c r="C15" s="26">
        <v>0.30380000000000001</v>
      </c>
    </row>
    <row r="16" spans="1:3" x14ac:dyDescent="0.25">
      <c r="A16" s="5">
        <v>90002003</v>
      </c>
      <c r="B16" s="5" t="s">
        <v>70</v>
      </c>
      <c r="C16" s="26">
        <v>0.30280000000000001</v>
      </c>
    </row>
    <row r="17" spans="1:3" x14ac:dyDescent="0.25">
      <c r="A17" s="5">
        <v>90002002</v>
      </c>
      <c r="B17" s="5" t="s">
        <v>69</v>
      </c>
      <c r="C17" s="26">
        <v>0.30249999999999999</v>
      </c>
    </row>
    <row r="18" spans="1:3" x14ac:dyDescent="0.25">
      <c r="A18" s="5">
        <v>90002016</v>
      </c>
      <c r="B18" s="5" t="s">
        <v>68</v>
      </c>
      <c r="C18" s="26">
        <v>0.29330000000000001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L30" sqref="L30"/>
    </sheetView>
  </sheetViews>
  <sheetFormatPr defaultRowHeight="15" x14ac:dyDescent="0.25"/>
  <cols>
    <col min="1" max="1" width="10.85546875" bestFit="1" customWidth="1"/>
    <col min="2" max="2" width="5" bestFit="1" customWidth="1"/>
    <col min="3" max="3" width="19.7109375" style="3" bestFit="1" customWidth="1"/>
    <col min="4" max="4" width="11.85546875" customWidth="1"/>
    <col min="5" max="5" width="11" customWidth="1"/>
    <col min="13" max="13" width="9.7109375" bestFit="1" customWidth="1"/>
    <col min="14" max="14" width="21.42578125" bestFit="1" customWidth="1"/>
  </cols>
  <sheetData>
    <row r="1" spans="1:14" x14ac:dyDescent="0.25">
      <c r="A1" t="s">
        <v>116</v>
      </c>
    </row>
    <row r="3" spans="1:14" x14ac:dyDescent="0.25">
      <c r="A3" s="1" t="s">
        <v>67</v>
      </c>
      <c r="B3" s="1" t="s">
        <v>66</v>
      </c>
      <c r="C3" s="2" t="s">
        <v>65</v>
      </c>
      <c r="D3" s="2"/>
      <c r="M3" s="1" t="s">
        <v>117</v>
      </c>
      <c r="N3" s="2" t="s">
        <v>65</v>
      </c>
    </row>
    <row r="4" spans="1:14" x14ac:dyDescent="0.25">
      <c r="A4" s="29" t="s">
        <v>64</v>
      </c>
      <c r="B4">
        <v>2019</v>
      </c>
      <c r="C4" s="3">
        <v>4496259.67</v>
      </c>
      <c r="D4" s="3"/>
      <c r="E4" s="28"/>
      <c r="M4" s="30">
        <v>43709</v>
      </c>
      <c r="N4" s="3">
        <v>4496259.67</v>
      </c>
    </row>
    <row r="5" spans="1:14" x14ac:dyDescent="0.25">
      <c r="A5" s="29" t="s">
        <v>63</v>
      </c>
      <c r="B5">
        <v>2019</v>
      </c>
      <c r="C5" s="3">
        <v>5135902.3499999996</v>
      </c>
      <c r="D5" s="3"/>
      <c r="E5" s="28"/>
      <c r="M5" s="30">
        <v>43739</v>
      </c>
      <c r="N5" s="3">
        <v>5135902.3499999996</v>
      </c>
    </row>
    <row r="6" spans="1:14" x14ac:dyDescent="0.25">
      <c r="A6" s="29" t="s">
        <v>62</v>
      </c>
      <c r="B6">
        <v>2019</v>
      </c>
      <c r="C6" s="3">
        <v>7522892.5599999996</v>
      </c>
      <c r="D6" s="3"/>
      <c r="E6" s="28"/>
      <c r="M6" s="30">
        <v>43770</v>
      </c>
      <c r="N6" s="3">
        <v>7522892.5599999996</v>
      </c>
    </row>
    <row r="7" spans="1:14" x14ac:dyDescent="0.25">
      <c r="A7" s="29" t="s">
        <v>61</v>
      </c>
      <c r="B7">
        <v>2019</v>
      </c>
      <c r="C7" s="3">
        <v>4830404.7300000004</v>
      </c>
      <c r="D7" s="3"/>
      <c r="E7" s="28"/>
      <c r="M7" s="30">
        <v>43800</v>
      </c>
      <c r="N7" s="3">
        <v>4830404.7300000004</v>
      </c>
    </row>
    <row r="8" spans="1:14" x14ac:dyDescent="0.25">
      <c r="A8" s="29" t="s">
        <v>60</v>
      </c>
      <c r="B8">
        <v>2020</v>
      </c>
      <c r="C8" s="3">
        <v>4740600.16</v>
      </c>
      <c r="D8" s="3"/>
      <c r="E8" s="28"/>
      <c r="M8" s="30">
        <v>43831</v>
      </c>
      <c r="N8" s="3">
        <v>4740600.16</v>
      </c>
    </row>
    <row r="9" spans="1:14" x14ac:dyDescent="0.25">
      <c r="A9" s="29" t="s">
        <v>59</v>
      </c>
      <c r="B9">
        <v>2020</v>
      </c>
      <c r="C9" s="3">
        <v>3996227.77</v>
      </c>
      <c r="D9" s="3"/>
      <c r="E9" s="28"/>
      <c r="M9" s="30">
        <v>43862</v>
      </c>
      <c r="N9" s="3">
        <v>3996227.77</v>
      </c>
    </row>
    <row r="10" spans="1:14" x14ac:dyDescent="0.25">
      <c r="A10" s="29" t="s">
        <v>58</v>
      </c>
      <c r="B10">
        <v>2020</v>
      </c>
      <c r="C10" s="3">
        <v>378770.97</v>
      </c>
      <c r="D10" s="3"/>
      <c r="E10" s="28"/>
      <c r="M10" s="30">
        <v>43891</v>
      </c>
      <c r="N10" s="3">
        <v>378770.97</v>
      </c>
    </row>
    <row r="11" spans="1:14" x14ac:dyDescent="0.25">
      <c r="A11" s="29" t="s">
        <v>57</v>
      </c>
      <c r="B11">
        <v>2020</v>
      </c>
      <c r="C11" s="3">
        <v>395035.35</v>
      </c>
      <c r="D11" s="3"/>
      <c r="E11" s="28"/>
      <c r="M11" s="30">
        <v>43922</v>
      </c>
      <c r="N11" s="3">
        <v>395035.35</v>
      </c>
    </row>
    <row r="12" spans="1:14" x14ac:dyDescent="0.25">
      <c r="A12" s="29" t="s">
        <v>56</v>
      </c>
      <c r="B12">
        <v>2020</v>
      </c>
      <c r="C12" s="3">
        <v>783813.42</v>
      </c>
      <c r="D12" s="3"/>
      <c r="E12" s="28"/>
      <c r="M12" s="30">
        <v>43952</v>
      </c>
      <c r="N12" s="3">
        <v>783813.42</v>
      </c>
    </row>
    <row r="13" spans="1:14" x14ac:dyDescent="0.25">
      <c r="A13" s="29" t="s">
        <v>55</v>
      </c>
      <c r="B13">
        <v>2020</v>
      </c>
      <c r="C13" s="3">
        <v>1695216.6</v>
      </c>
      <c r="D13" s="3"/>
      <c r="E13" s="28"/>
      <c r="M13" s="30">
        <v>43983</v>
      </c>
      <c r="N13" s="3">
        <v>1695216.6</v>
      </c>
    </row>
    <row r="14" spans="1:14" x14ac:dyDescent="0.25">
      <c r="A14" s="29" t="s">
        <v>54</v>
      </c>
      <c r="B14">
        <v>2020</v>
      </c>
      <c r="C14" s="3">
        <v>2551159.16</v>
      </c>
      <c r="D14" s="3"/>
      <c r="E14" s="28"/>
      <c r="M14" s="30">
        <v>44013</v>
      </c>
      <c r="N14" s="3">
        <v>2551159.16</v>
      </c>
    </row>
    <row r="15" spans="1:14" x14ac:dyDescent="0.25">
      <c r="A15" s="29" t="s">
        <v>53</v>
      </c>
      <c r="B15">
        <v>2020</v>
      </c>
      <c r="C15" s="3">
        <v>2786648.26</v>
      </c>
      <c r="D15" s="3"/>
      <c r="E15" s="28"/>
      <c r="M15" s="30">
        <v>44044</v>
      </c>
      <c r="N15" s="3">
        <v>2786648.26</v>
      </c>
    </row>
    <row r="16" spans="1:14" x14ac:dyDescent="0.25">
      <c r="A16" s="29" t="s">
        <v>64</v>
      </c>
      <c r="B16">
        <v>2020</v>
      </c>
      <c r="C16" s="3">
        <v>12353509.789999999</v>
      </c>
      <c r="D16" s="3"/>
      <c r="E16" s="28"/>
      <c r="M16" s="30">
        <v>44075</v>
      </c>
      <c r="N16" s="3">
        <v>12353509.789999999</v>
      </c>
    </row>
    <row r="17" spans="1:14" x14ac:dyDescent="0.25">
      <c r="A17" s="29" t="s">
        <v>63</v>
      </c>
      <c r="B17">
        <v>2020</v>
      </c>
      <c r="C17" s="3">
        <v>13218636.199999999</v>
      </c>
      <c r="D17" s="3"/>
      <c r="E17" s="28"/>
      <c r="M17" s="30">
        <v>44105</v>
      </c>
      <c r="N17" s="3">
        <v>13218636.199999999</v>
      </c>
    </row>
    <row r="18" spans="1:14" x14ac:dyDescent="0.25">
      <c r="A18" s="29" t="s">
        <v>62</v>
      </c>
      <c r="B18">
        <v>2020</v>
      </c>
      <c r="C18" s="3">
        <v>20464999.100000001</v>
      </c>
      <c r="D18" s="3"/>
      <c r="E18" s="28"/>
      <c r="M18" s="30">
        <v>44136</v>
      </c>
      <c r="N18" s="3">
        <v>20464999.100000001</v>
      </c>
    </row>
    <row r="19" spans="1:14" x14ac:dyDescent="0.25">
      <c r="A19" s="29" t="s">
        <v>61</v>
      </c>
      <c r="B19">
        <v>2020</v>
      </c>
      <c r="C19" s="3">
        <v>12944659.65</v>
      </c>
      <c r="D19" s="3"/>
      <c r="E19" s="28"/>
      <c r="M19" s="30">
        <v>44166</v>
      </c>
      <c r="N19" s="3">
        <v>12944659.65</v>
      </c>
    </row>
    <row r="20" spans="1:14" x14ac:dyDescent="0.25">
      <c r="A20" s="29" t="s">
        <v>60</v>
      </c>
      <c r="B20">
        <v>2021</v>
      </c>
      <c r="C20" s="3">
        <v>12399392.98</v>
      </c>
      <c r="D20" s="3"/>
      <c r="E20" s="28"/>
      <c r="M20" s="30">
        <v>44197</v>
      </c>
      <c r="N20" s="3">
        <v>12399392.98</v>
      </c>
    </row>
    <row r="21" spans="1:14" x14ac:dyDescent="0.25">
      <c r="A21" s="29" t="s">
        <v>59</v>
      </c>
      <c r="B21">
        <v>2021</v>
      </c>
      <c r="C21" s="3">
        <v>10129735.57</v>
      </c>
      <c r="D21" s="3"/>
      <c r="E21" s="28"/>
      <c r="M21" s="30">
        <v>44228</v>
      </c>
      <c r="N21" s="3">
        <v>10129735.57</v>
      </c>
    </row>
    <row r="22" spans="1:14" x14ac:dyDescent="0.25">
      <c r="A22" s="29" t="s">
        <v>58</v>
      </c>
      <c r="B22">
        <v>2021</v>
      </c>
      <c r="C22" s="3">
        <v>12144061.25</v>
      </c>
      <c r="D22" s="3"/>
      <c r="E22" s="28"/>
      <c r="M22" s="30">
        <v>44256</v>
      </c>
      <c r="N22" s="3">
        <v>12144061.25</v>
      </c>
    </row>
    <row r="23" spans="1:14" x14ac:dyDescent="0.25">
      <c r="A23" s="29" t="s">
        <v>57</v>
      </c>
      <c r="B23">
        <v>2021</v>
      </c>
      <c r="C23" s="3">
        <v>7311999.9500000002</v>
      </c>
      <c r="D23" s="3"/>
      <c r="E23" s="28"/>
      <c r="M23" s="30">
        <v>44287</v>
      </c>
      <c r="N23" s="3">
        <v>7311999.9500000002</v>
      </c>
    </row>
    <row r="24" spans="1:14" x14ac:dyDescent="0.25">
      <c r="A24" s="29" t="s">
        <v>56</v>
      </c>
      <c r="B24">
        <v>2021</v>
      </c>
      <c r="C24" s="3">
        <v>12150225.01</v>
      </c>
      <c r="D24" s="3"/>
      <c r="E24" s="28"/>
      <c r="M24" s="30">
        <v>44317</v>
      </c>
      <c r="N24" s="3">
        <v>12150225.01</v>
      </c>
    </row>
    <row r="25" spans="1:14" x14ac:dyDescent="0.25">
      <c r="A25" s="29" t="s">
        <v>55</v>
      </c>
      <c r="B25">
        <v>2021</v>
      </c>
      <c r="C25" s="3">
        <v>9824521.0099999998</v>
      </c>
      <c r="D25" s="3"/>
      <c r="E25" s="28"/>
      <c r="M25" s="30">
        <v>44348</v>
      </c>
      <c r="N25" s="3">
        <v>9824521.0099999998</v>
      </c>
    </row>
    <row r="26" spans="1:14" x14ac:dyDescent="0.25">
      <c r="A26" s="29" t="s">
        <v>54</v>
      </c>
      <c r="B26">
        <v>2021</v>
      </c>
      <c r="C26" s="3">
        <v>12092346.32</v>
      </c>
      <c r="D26" s="3"/>
      <c r="E26" s="28"/>
      <c r="M26" s="30">
        <v>44378</v>
      </c>
      <c r="N26" s="3">
        <v>12092346.32</v>
      </c>
    </row>
    <row r="27" spans="1:14" x14ac:dyDescent="0.25">
      <c r="A27" s="29" t="s">
        <v>53</v>
      </c>
      <c r="B27">
        <v>2021</v>
      </c>
      <c r="C27" s="3">
        <v>7178707.5899999999</v>
      </c>
      <c r="D27" s="3"/>
      <c r="E27" s="28"/>
      <c r="M27" s="30">
        <v>44409</v>
      </c>
      <c r="N27" s="3">
        <v>7178707.5899999999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32" sqref="H32"/>
    </sheetView>
  </sheetViews>
  <sheetFormatPr defaultRowHeight="15" x14ac:dyDescent="0.25"/>
  <cols>
    <col min="1" max="1" width="7.85546875" bestFit="1" customWidth="1"/>
    <col min="2" max="2" width="18.5703125" bestFit="1" customWidth="1"/>
    <col min="6" max="6" width="7.85546875" bestFit="1" customWidth="1"/>
    <col min="7" max="7" width="18.5703125" bestFit="1" customWidth="1"/>
  </cols>
  <sheetData>
    <row r="1" spans="1:7" x14ac:dyDescent="0.25">
      <c r="A1" t="s">
        <v>118</v>
      </c>
    </row>
    <row r="3" spans="1:7" x14ac:dyDescent="0.25">
      <c r="F3" s="23" t="s">
        <v>52</v>
      </c>
      <c r="G3" s="23" t="s">
        <v>28</v>
      </c>
    </row>
    <row r="4" spans="1:7" x14ac:dyDescent="0.25">
      <c r="F4" s="5" t="s">
        <v>51</v>
      </c>
      <c r="G4" s="5">
        <v>7005619</v>
      </c>
    </row>
    <row r="5" spans="1:7" x14ac:dyDescent="0.25">
      <c r="F5" s="5" t="s">
        <v>50</v>
      </c>
      <c r="G5" s="5">
        <v>6649642</v>
      </c>
    </row>
    <row r="6" spans="1:7" x14ac:dyDescent="0.25">
      <c r="F6" s="5" t="s">
        <v>49</v>
      </c>
      <c r="G6" s="5">
        <v>5042541</v>
      </c>
    </row>
    <row r="7" spans="1:7" x14ac:dyDescent="0.25">
      <c r="F7" s="5" t="s">
        <v>48</v>
      </c>
      <c r="G7" s="5">
        <v>2075087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2023-03-06T14:20:46Z</dcterms:created>
  <dcterms:modified xsi:type="dcterms:W3CDTF">2023-03-06T14:20:46Z</dcterms:modified>
</cp:coreProperties>
</file>