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survey_all/Housing_git/nss/Survey_NSS/"/>
    </mc:Choice>
  </mc:AlternateContent>
  <xr:revisionPtr revIDLastSave="25" documentId="8_{7B04AD1F-C0BE-44D1-809D-6E5E532029B5}" xr6:coauthVersionLast="44" xr6:coauthVersionMax="44" xr10:uidLastSave="{BE6FA5E1-B319-4BD1-8ACF-94973604D61C}"/>
  <bookViews>
    <workbookView xWindow="-110" yWindow="-110" windowWidth="19420" windowHeight="10420" xr2:uid="{F12C5EBF-E02F-4CAD-9F91-6444B0844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D28" i="1"/>
  <c r="E28" i="1"/>
  <c r="F28" i="1"/>
  <c r="C28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<sst xmlns="http://schemas.openxmlformats.org/spreadsheetml/2006/main" count="40" uniqueCount="22">
  <si>
    <t>med(hh_umce)</t>
  </si>
  <si>
    <t>water</t>
  </si>
  <si>
    <t>overcrowding</t>
  </si>
  <si>
    <t>travel</t>
  </si>
  <si>
    <t>overcrowding——not</t>
  </si>
  <si>
    <t>Cluster name</t>
  </si>
  <si>
    <t>order</t>
  </si>
  <si>
    <t>Medium housing (less water sanitation, overcrowding)</t>
  </si>
  <si>
    <t>Good housing close to work</t>
  </si>
  <si>
    <t>Good housing far from work</t>
  </si>
  <si>
    <t>Poor housing far from work</t>
  </si>
  <si>
    <t>Poor housing close to work</t>
  </si>
  <si>
    <t>sanitation</t>
  </si>
  <si>
    <t>overcrowd</t>
  </si>
  <si>
    <t>concrete house</t>
  </si>
  <si>
    <t>slum (%)</t>
  </si>
  <si>
    <t>5 quantiles of hh_umce_ln</t>
  </si>
  <si>
    <t>K means cluster</t>
  </si>
  <si>
    <t>household (%)</t>
  </si>
  <si>
    <t>Cluster of housing condition indicators. (Urban)</t>
  </si>
  <si>
    <t>SD for housing ocndition indicators by k-means groups and consumption quantiles. (Urban)</t>
  </si>
  <si>
    <t>SD delta between consumption-quantiles group and k-means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</si>
</sst>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0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D8365-03B1-430F-BA13-4E7FB9F8B71E}" name="Table1" displayName="Table1" ref="A2:L7" totalsRowShown="0">
  <autoFilter ref="A2:L7" xr:uid="{1CC4A7D2-EA4C-42E4-8777-3F8F8DB303D7}"/>
  <sortState xmlns:xlrd2="http://schemas.microsoft.com/office/spreadsheetml/2017/richdata2" ref="A3:L7">
    <sortCondition ref="L2:L7"/>
  </sortState>
  <tableColumns count="12">
    <tableColumn id="1" xr3:uid="{1D64D821-91E4-4050-83E6-2CAAA4EE0110}" name="K means cluster"/>
    <tableColumn id="2" xr3:uid="{9C9123C4-7B92-4938-9281-48E6DDB509B3}" name="med(hh_umce)"/>
    <tableColumn id="3" xr3:uid="{5C741D2B-F776-4982-9359-AF5221693E1C}" name="concrete house"/>
    <tableColumn id="4" xr3:uid="{7FDE9770-0D02-4BD5-8F0D-0D4B49F71E37}" name="sanitation"/>
    <tableColumn id="5" xr3:uid="{B36CBAE2-6FF9-4B50-AA8F-C1EE59181052}" name="water"/>
    <tableColumn id="6" xr3:uid="{A86F2EDE-1D26-4FC9-B391-A71B7271D545}" name="overcrowding" dataDxfId="2">
      <calculatedColumnFormula>1-Table1[[#This Row],[overcrowding——not]]</calculatedColumnFormula>
    </tableColumn>
    <tableColumn id="7" xr3:uid="{64F55404-6F37-403A-ADD1-BC1D221A3FCD}" name="travel"/>
    <tableColumn id="12" xr3:uid="{61C69245-9417-435B-83AF-5A31C62CB981}" name="slum (%)"/>
    <tableColumn id="8" xr3:uid="{D648F369-ED4C-45D9-8DC9-11060C7827A4}" name="household (%)"/>
    <tableColumn id="9" xr3:uid="{A0469E27-2C64-4AF6-BFE5-15751845A0D6}" name="overcrowding——not"/>
    <tableColumn id="10" xr3:uid="{7696CFF5-A150-42B6-8284-B1797DEAE214}" name="Cluster name"/>
    <tableColumn id="11" xr3:uid="{089A2E2A-6229-4459-8FB5-D1C30FE59A36}" name="ord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A72CD-AB1F-4129-839C-544CA6A53606}" name="Table2" displayName="Table2" ref="A11:H16" totalsRowShown="0">
  <autoFilter ref="A11:H16" xr:uid="{75CE06BD-329E-464A-8238-AD83ED870BC9}"/>
  <sortState xmlns:xlrd2="http://schemas.microsoft.com/office/spreadsheetml/2017/richdata2" ref="A12:H16">
    <sortCondition ref="H11:H16"/>
  </sortState>
  <tableColumns count="8">
    <tableColumn id="1" xr3:uid="{231AEAE6-3AA0-479A-855B-E6640C0ADD0D}" name="K means cluster"/>
    <tableColumn id="2" xr3:uid="{BB5B5495-7E8C-4F79-BCE5-EE42360A96F2}" name="med(hh_umce)"/>
    <tableColumn id="3" xr3:uid="{A84CBCCF-E685-4785-894A-DAB072A970B3}" name="concrete house"/>
    <tableColumn id="4" xr3:uid="{3BC5E729-011A-4B6B-97E7-80D52A025AE1}" name="sanitation"/>
    <tableColumn id="5" xr3:uid="{BB49C06A-2A5E-46AF-B742-CF3299AF5E45}" name="water"/>
    <tableColumn id="6" xr3:uid="{2D3AC7FA-D7F2-4CDB-A6B8-CAB9748A5C3C}" name="overcrowd"/>
    <tableColumn id="7" xr3:uid="{CD44792E-06A8-4FFA-9B58-B940E5D11647}" name="travel" dataDxfId="1"/>
    <tableColumn id="8" xr3:uid="{77EF7512-2AEC-4495-9451-A0EC1D134A62}" name="order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A9CE1-0CC5-43F7-807D-DA0075B02DE4}" name="Table3" displayName="Table3" ref="A19:G24" totalsRowShown="0">
  <autoFilter ref="A19:G24" xr:uid="{328F9711-3041-4911-8A7E-0E19C69D90DE}"/>
  <sortState xmlns:xlrd2="http://schemas.microsoft.com/office/spreadsheetml/2017/richdata2" ref="A20:G24">
    <sortCondition descending="1" ref="B19:B24"/>
  </sortState>
  <tableColumns count="7">
    <tableColumn id="1" xr3:uid="{98533368-7471-4A3C-A358-0137D4A30AC2}" name="5 quantiles of hh_umce_ln"/>
    <tableColumn id="2" xr3:uid="{A4CA433A-3538-4375-B3E2-66DC3A0A8706}" name="med(hh_umce)"/>
    <tableColumn id="3" xr3:uid="{0F6019DC-C833-4566-8A90-2CE31A806408}" name="concrete house"/>
    <tableColumn id="4" xr3:uid="{24F65F28-67D9-4205-AED0-3F929121D5F1}" name="sanitation"/>
    <tableColumn id="5" xr3:uid="{E878653F-FAFE-4E3F-9BB0-C89B03250488}" name="water"/>
    <tableColumn id="6" xr3:uid="{EF4D7127-B0A9-446E-B578-3BB09F49DE6D}" name="overcrowd"/>
    <tableColumn id="7" xr3:uid="{9B80A700-BAB6-426F-9FFC-BD042F50D051}" name="trav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9504-2DB5-44F8-8A84-E1B173EF54DF}">
  <dimension ref="A1:L32"/>
  <sheetViews>
    <sheetView tabSelected="1" topLeftCell="A10" workbookViewId="0">
      <selection activeCell="I26" sqref="I26"/>
    </sheetView>
  </sheetViews>
  <sheetFormatPr defaultRowHeight="14.5" x14ac:dyDescent="0.35"/>
  <cols>
    <col min="1" max="1" width="12.26953125" customWidth="1"/>
    <col min="2" max="2" width="15.81640625" customWidth="1"/>
    <col min="3" max="3" width="16.81640625" customWidth="1"/>
    <col min="4" max="4" width="17.08984375" customWidth="1"/>
    <col min="5" max="5" width="16" customWidth="1"/>
    <col min="6" max="6" width="16.54296875" customWidth="1"/>
    <col min="7" max="8" width="11.453125" customWidth="1"/>
    <col min="10" max="10" width="0" hidden="1" customWidth="1"/>
    <col min="11" max="11" width="26.54296875" customWidth="1"/>
  </cols>
  <sheetData>
    <row r="1" spans="1:12" x14ac:dyDescent="0.35">
      <c r="A1" t="s">
        <v>19</v>
      </c>
    </row>
    <row r="2" spans="1:12" x14ac:dyDescent="0.35">
      <c r="A2" t="s">
        <v>17</v>
      </c>
      <c r="B2" t="s">
        <v>0</v>
      </c>
      <c r="C2" t="s">
        <v>14</v>
      </c>
      <c r="D2" t="s">
        <v>12</v>
      </c>
      <c r="E2" t="s">
        <v>1</v>
      </c>
      <c r="F2" t="s">
        <v>2</v>
      </c>
      <c r="G2" t="s">
        <v>3</v>
      </c>
      <c r="H2" t="s">
        <v>15</v>
      </c>
      <c r="I2" t="s">
        <v>18</v>
      </c>
      <c r="J2" t="s">
        <v>4</v>
      </c>
      <c r="K2" t="s">
        <v>5</v>
      </c>
      <c r="L2" t="s">
        <v>6</v>
      </c>
    </row>
    <row r="3" spans="1:12" x14ac:dyDescent="0.35">
      <c r="A3">
        <v>3</v>
      </c>
      <c r="B3">
        <v>10850</v>
      </c>
      <c r="C3">
        <v>0.89</v>
      </c>
      <c r="D3">
        <v>0.92</v>
      </c>
      <c r="E3">
        <v>0.87</v>
      </c>
      <c r="F3">
        <f>1-Table1[[#This Row],[overcrowding——not]]</f>
        <v>0</v>
      </c>
      <c r="G3">
        <v>0</v>
      </c>
      <c r="H3">
        <v>4.3099999999999996</v>
      </c>
      <c r="I3">
        <v>10.9</v>
      </c>
      <c r="J3">
        <v>1</v>
      </c>
      <c r="K3" t="s">
        <v>8</v>
      </c>
      <c r="L3">
        <v>1</v>
      </c>
    </row>
    <row r="4" spans="1:12" x14ac:dyDescent="0.35">
      <c r="A4">
        <v>2</v>
      </c>
      <c r="B4">
        <v>14000</v>
      </c>
      <c r="C4">
        <v>0.91</v>
      </c>
      <c r="D4">
        <v>0.95</v>
      </c>
      <c r="E4">
        <v>0.86</v>
      </c>
      <c r="F4">
        <f>1-Table1[[#This Row],[overcrowding——not]]</f>
        <v>0</v>
      </c>
      <c r="G4">
        <v>1</v>
      </c>
      <c r="H4">
        <v>12.73</v>
      </c>
      <c r="I4">
        <v>36.229999999999997</v>
      </c>
      <c r="J4">
        <v>1</v>
      </c>
      <c r="K4" t="s">
        <v>9</v>
      </c>
      <c r="L4">
        <v>2</v>
      </c>
    </row>
    <row r="5" spans="1:12" x14ac:dyDescent="0.35">
      <c r="A5">
        <v>5</v>
      </c>
      <c r="B5">
        <v>12500</v>
      </c>
      <c r="C5">
        <v>1</v>
      </c>
      <c r="D5">
        <v>0.87</v>
      </c>
      <c r="E5">
        <v>0.79</v>
      </c>
      <c r="F5">
        <f>1-Table1[[#This Row],[overcrowding——not]]</f>
        <v>1</v>
      </c>
      <c r="G5">
        <v>0.79</v>
      </c>
      <c r="H5">
        <v>42.34</v>
      </c>
      <c r="I5">
        <v>40.69</v>
      </c>
      <c r="J5">
        <v>0</v>
      </c>
      <c r="K5" t="s">
        <v>7</v>
      </c>
      <c r="L5">
        <v>3</v>
      </c>
    </row>
    <row r="6" spans="1:12" x14ac:dyDescent="0.35">
      <c r="A6">
        <v>4</v>
      </c>
      <c r="B6">
        <v>9750</v>
      </c>
      <c r="C6">
        <v>0</v>
      </c>
      <c r="D6">
        <v>0.49</v>
      </c>
      <c r="E6">
        <v>0.6</v>
      </c>
      <c r="F6">
        <f>1-Table1[[#This Row],[overcrowding——not]]</f>
        <v>1</v>
      </c>
      <c r="G6">
        <v>1</v>
      </c>
      <c r="H6">
        <v>34.68</v>
      </c>
      <c r="I6">
        <v>9.92</v>
      </c>
      <c r="J6">
        <v>0</v>
      </c>
      <c r="K6" t="s">
        <v>10</v>
      </c>
      <c r="L6">
        <v>4</v>
      </c>
    </row>
    <row r="7" spans="1:12" x14ac:dyDescent="0.35">
      <c r="A7">
        <v>1</v>
      </c>
      <c r="B7">
        <v>9112</v>
      </c>
      <c r="C7">
        <v>0</v>
      </c>
      <c r="D7">
        <v>0.44</v>
      </c>
      <c r="E7">
        <v>0.66</v>
      </c>
      <c r="F7">
        <f>1-Table1[[#This Row],[overcrowding——not]]</f>
        <v>1</v>
      </c>
      <c r="G7">
        <v>0</v>
      </c>
      <c r="H7">
        <v>5.94</v>
      </c>
      <c r="I7">
        <v>2.2599999999999998</v>
      </c>
      <c r="J7">
        <v>0</v>
      </c>
      <c r="K7" t="s">
        <v>11</v>
      </c>
      <c r="L7">
        <v>5</v>
      </c>
    </row>
    <row r="10" spans="1:12" x14ac:dyDescent="0.35">
      <c r="A10" t="s">
        <v>20</v>
      </c>
    </row>
    <row r="11" spans="1:12" x14ac:dyDescent="0.35">
      <c r="A11" t="s">
        <v>17</v>
      </c>
      <c r="B11" t="s">
        <v>0</v>
      </c>
      <c r="C11" t="s">
        <v>14</v>
      </c>
      <c r="D11" t="s">
        <v>12</v>
      </c>
      <c r="E11" t="s">
        <v>1</v>
      </c>
      <c r="F11" t="s">
        <v>13</v>
      </c>
      <c r="G11" t="s">
        <v>3</v>
      </c>
      <c r="H11" s="1" t="s">
        <v>6</v>
      </c>
    </row>
    <row r="12" spans="1:12" x14ac:dyDescent="0.35">
      <c r="A12">
        <v>3</v>
      </c>
      <c r="B12">
        <v>10850</v>
      </c>
      <c r="C12">
        <v>0.31</v>
      </c>
      <c r="D12">
        <v>0.28000000000000003</v>
      </c>
      <c r="E12">
        <v>0.34</v>
      </c>
      <c r="F12">
        <v>0</v>
      </c>
      <c r="G12">
        <v>0</v>
      </c>
      <c r="H12" s="2">
        <v>1</v>
      </c>
    </row>
    <row r="13" spans="1:12" x14ac:dyDescent="0.35">
      <c r="A13">
        <v>2</v>
      </c>
      <c r="B13">
        <v>14000</v>
      </c>
      <c r="C13">
        <v>0.28999999999999998</v>
      </c>
      <c r="D13">
        <v>0.23</v>
      </c>
      <c r="E13">
        <v>0.35</v>
      </c>
      <c r="F13">
        <v>0</v>
      </c>
      <c r="G13">
        <v>0</v>
      </c>
      <c r="H13" s="6">
        <v>2</v>
      </c>
    </row>
    <row r="14" spans="1:12" x14ac:dyDescent="0.35">
      <c r="A14">
        <v>5</v>
      </c>
      <c r="B14">
        <v>12500</v>
      </c>
      <c r="C14">
        <v>0</v>
      </c>
      <c r="D14">
        <v>0.34</v>
      </c>
      <c r="E14">
        <v>0.41</v>
      </c>
      <c r="F14">
        <v>0</v>
      </c>
      <c r="G14">
        <v>0.41</v>
      </c>
      <c r="H14" s="5">
        <v>3</v>
      </c>
    </row>
    <row r="15" spans="1:12" x14ac:dyDescent="0.35">
      <c r="A15">
        <v>4</v>
      </c>
      <c r="B15">
        <v>9750</v>
      </c>
      <c r="C15">
        <v>0</v>
      </c>
      <c r="D15">
        <v>0.5</v>
      </c>
      <c r="E15">
        <v>0.49</v>
      </c>
      <c r="F15">
        <v>0</v>
      </c>
      <c r="G15">
        <v>0</v>
      </c>
      <c r="H15" s="3">
        <v>4</v>
      </c>
    </row>
    <row r="16" spans="1:12" x14ac:dyDescent="0.35">
      <c r="A16">
        <v>1</v>
      </c>
      <c r="B16">
        <v>9112</v>
      </c>
      <c r="C16">
        <v>0</v>
      </c>
      <c r="D16">
        <v>0.5</v>
      </c>
      <c r="E16">
        <v>0.47</v>
      </c>
      <c r="F16">
        <v>0</v>
      </c>
      <c r="G16">
        <v>0</v>
      </c>
      <c r="H16" s="4">
        <v>5</v>
      </c>
    </row>
    <row r="19" spans="1:7" x14ac:dyDescent="0.35">
      <c r="A19" t="s">
        <v>16</v>
      </c>
      <c r="B19" t="s">
        <v>0</v>
      </c>
      <c r="C19" t="s">
        <v>14</v>
      </c>
      <c r="D19" t="s">
        <v>12</v>
      </c>
      <c r="E19" t="s">
        <v>1</v>
      </c>
      <c r="F19" t="s">
        <v>13</v>
      </c>
      <c r="G19" t="s">
        <v>3</v>
      </c>
    </row>
    <row r="20" spans="1:7" x14ac:dyDescent="0.35">
      <c r="A20">
        <v>5</v>
      </c>
      <c r="B20">
        <v>22292</v>
      </c>
      <c r="C20">
        <v>0.24</v>
      </c>
      <c r="D20">
        <v>0.21</v>
      </c>
      <c r="E20">
        <v>0.28999999999999998</v>
      </c>
      <c r="F20">
        <v>0.49</v>
      </c>
      <c r="G20">
        <v>0.37</v>
      </c>
    </row>
    <row r="21" spans="1:7" x14ac:dyDescent="0.35">
      <c r="A21">
        <v>4</v>
      </c>
      <c r="B21">
        <v>15533</v>
      </c>
      <c r="C21">
        <v>0.33</v>
      </c>
      <c r="D21">
        <v>0.28000000000000003</v>
      </c>
      <c r="E21">
        <v>0.36</v>
      </c>
      <c r="F21">
        <v>0.5</v>
      </c>
      <c r="G21">
        <v>0.39</v>
      </c>
    </row>
    <row r="22" spans="1:7" x14ac:dyDescent="0.35">
      <c r="A22">
        <v>3</v>
      </c>
      <c r="B22">
        <v>12000</v>
      </c>
      <c r="C22">
        <v>0.36</v>
      </c>
      <c r="D22">
        <v>0.33</v>
      </c>
      <c r="E22">
        <v>0.4</v>
      </c>
      <c r="F22">
        <v>0.5</v>
      </c>
      <c r="G22">
        <v>0.41</v>
      </c>
    </row>
    <row r="23" spans="1:7" x14ac:dyDescent="0.35">
      <c r="A23">
        <v>2</v>
      </c>
      <c r="B23">
        <v>8900</v>
      </c>
      <c r="C23">
        <v>0.42</v>
      </c>
      <c r="D23">
        <v>0.39</v>
      </c>
      <c r="E23">
        <v>0.43</v>
      </c>
      <c r="F23">
        <v>0.49</v>
      </c>
      <c r="G23">
        <v>0.42</v>
      </c>
    </row>
    <row r="24" spans="1:7" x14ac:dyDescent="0.35">
      <c r="A24">
        <v>1</v>
      </c>
      <c r="B24">
        <v>5000</v>
      </c>
      <c r="C24">
        <v>0.43</v>
      </c>
      <c r="D24">
        <v>0.44</v>
      </c>
      <c r="E24">
        <v>0.46</v>
      </c>
      <c r="F24">
        <v>0.5</v>
      </c>
      <c r="G24">
        <v>0.47</v>
      </c>
    </row>
    <row r="26" spans="1:7" x14ac:dyDescent="0.35">
      <c r="C26" t="s">
        <v>21</v>
      </c>
    </row>
    <row r="27" spans="1:7" x14ac:dyDescent="0.35">
      <c r="C27" s="1" t="s">
        <v>14</v>
      </c>
      <c r="D27" s="1" t="s">
        <v>12</v>
      </c>
      <c r="E27" s="1" t="s">
        <v>1</v>
      </c>
      <c r="F27" s="1" t="s">
        <v>13</v>
      </c>
      <c r="G27" s="1" t="s">
        <v>3</v>
      </c>
    </row>
    <row r="28" spans="1:7" x14ac:dyDescent="0.35">
      <c r="C28">
        <f>C20-C12</f>
        <v>-7.0000000000000007E-2</v>
      </c>
      <c r="D28">
        <f>D20-D12</f>
        <v>-7.0000000000000034E-2</v>
      </c>
      <c r="E28">
        <f>E20-E12</f>
        <v>-5.0000000000000044E-2</v>
      </c>
      <c r="F28">
        <f>F20-F12</f>
        <v>0.49</v>
      </c>
      <c r="G28">
        <f>G20-G12</f>
        <v>0.37</v>
      </c>
    </row>
    <row r="29" spans="1:7" x14ac:dyDescent="0.35">
      <c r="C29">
        <f>C21-C13</f>
        <v>4.0000000000000036E-2</v>
      </c>
      <c r="D29">
        <f>D21-D13</f>
        <v>5.0000000000000017E-2</v>
      </c>
      <c r="E29">
        <f>E21-E13</f>
        <v>1.0000000000000009E-2</v>
      </c>
      <c r="F29">
        <f>F21-F13</f>
        <v>0.5</v>
      </c>
      <c r="G29">
        <f>G21-G13</f>
        <v>0.39</v>
      </c>
    </row>
    <row r="30" spans="1:7" x14ac:dyDescent="0.35">
      <c r="C30">
        <f>C22-C14</f>
        <v>0.36</v>
      </c>
      <c r="D30">
        <f>D22-D14</f>
        <v>-1.0000000000000009E-2</v>
      </c>
      <c r="E30">
        <f>E22-E14</f>
        <v>-9.9999999999999534E-3</v>
      </c>
      <c r="F30">
        <f>F22-F14</f>
        <v>0.5</v>
      </c>
      <c r="G30">
        <f>G22-G14</f>
        <v>0</v>
      </c>
    </row>
    <row r="31" spans="1:7" x14ac:dyDescent="0.35">
      <c r="C31">
        <f>C23-C15</f>
        <v>0.42</v>
      </c>
      <c r="D31">
        <f>D23-D15</f>
        <v>-0.10999999999999999</v>
      </c>
      <c r="E31">
        <f>E23-E15</f>
        <v>-0.06</v>
      </c>
      <c r="F31">
        <f>F23-F15</f>
        <v>0.49</v>
      </c>
      <c r="G31">
        <f>G23-G15</f>
        <v>0.42</v>
      </c>
    </row>
    <row r="32" spans="1:7" x14ac:dyDescent="0.35">
      <c r="C32">
        <f>C24-C16</f>
        <v>0.43</v>
      </c>
      <c r="D32">
        <f>D24-D16</f>
        <v>-0.06</v>
      </c>
      <c r="E32">
        <f>E24-E16</f>
        <v>-9.9999999999999534E-3</v>
      </c>
      <c r="F32">
        <f>F24-F16</f>
        <v>0.5</v>
      </c>
      <c r="G32">
        <f>G24-G16</f>
        <v>0.47</v>
      </c>
    </row>
  </sheetData>
  <conditionalFormatting sqref="C28:G32">
    <cfRule type="colorScale" priority="2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AB3B54-901A-440E-8ED6-8A5032059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5695A-E799-4DFE-BC89-88A907557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F556A-D1FC-4797-BEDA-97BBC28DEE97}">
  <ds:schemaRefs>
    <ds:schemaRef ds:uri="http://purl.org/dc/terms/"/>
    <ds:schemaRef ds:uri="http://purl.org/dc/dcmitype/"/>
    <ds:schemaRef ds:uri="http://schemas.microsoft.com/office/2006/documentManagement/types"/>
    <ds:schemaRef ds:uri="9c83b91e-5ffe-420f-9ed1-9dac5903eaec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0c75bb3-2e3f-4394-b4f4-3e2677e21df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2020-09-04T20:52:56Z</dcterms:created>
  <dcterms:modified xsi:type="dcterms:W3CDTF">2020-09-04T22:12:02Z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