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8830\OneDrive - WBG\Documents\TN\India Housing Paper\Data Work\DHS\"/>
    </mc:Choice>
  </mc:AlternateContent>
  <xr:revisionPtr revIDLastSave="0" documentId="8_{73576D28-654F-4D1E-902C-535A4D05F3AE}" xr6:coauthVersionLast="44" xr6:coauthVersionMax="44" xr10:uidLastSave="{00000000-0000-0000-0000-000000000000}"/>
  <bookViews>
    <workbookView xWindow="-110" yWindow="-110" windowWidth="19420" windowHeight="10420" xr2:uid="{3189FBF7-5EB0-41FE-BF4E-34E704BF0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8" i="1" l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<sst xmlns="http://schemas.openxmlformats.org/spreadsheetml/2006/main" count="391" uniqueCount="268">
  <si>
    <t>Andaman and Nicobar Islands</t>
  </si>
  <si>
    <t>u</t>
  </si>
  <si>
    <t>IN.AN</t>
  </si>
  <si>
    <t>AN</t>
  </si>
  <si>
    <t>IN01</t>
  </si>
  <si>
    <t>Port Blair</t>
  </si>
  <si>
    <t>Andhra Pradesh</t>
  </si>
  <si>
    <t>s</t>
  </si>
  <si>
    <t>IN.AD</t>
  </si>
  <si>
    <t>AP</t>
  </si>
  <si>
    <t>IN02</t>
  </si>
  <si>
    <t>50-53</t>
  </si>
  <si>
    <t>Hyderabad</t>
  </si>
  <si>
    <t>Arunachal Pradesh</t>
  </si>
  <si>
    <t>IN.AR</t>
  </si>
  <si>
    <t>AR</t>
  </si>
  <si>
    <t>IN30</t>
  </si>
  <si>
    <t>790-792</t>
  </si>
  <si>
    <t>Itanagar</t>
  </si>
  <si>
    <t>Assam</t>
  </si>
  <si>
    <t>IN.AS</t>
  </si>
  <si>
    <t>AS</t>
  </si>
  <si>
    <t>IN03</t>
  </si>
  <si>
    <t>Dispur</t>
  </si>
  <si>
    <t>Bihar</t>
  </si>
  <si>
    <t>IN.BR</t>
  </si>
  <si>
    <t>BR</t>
  </si>
  <si>
    <t>IN34</t>
  </si>
  <si>
    <t>80-85</t>
  </si>
  <si>
    <t>Patna</t>
  </si>
  <si>
    <t>Chandigarh</t>
  </si>
  <si>
    <t>IN.CH</t>
  </si>
  <si>
    <t>CH</t>
  </si>
  <si>
    <t>IN05</t>
  </si>
  <si>
    <t>CHD</t>
  </si>
  <si>
    <t>Chhattisgarh</t>
  </si>
  <si>
    <t>IN.CT</t>
  </si>
  <si>
    <t>CT</t>
  </si>
  <si>
    <t>IN37</t>
  </si>
  <si>
    <t>CG</t>
  </si>
  <si>
    <t>Raipur</t>
  </si>
  <si>
    <t>Dadra and Nagar Haveli</t>
  </si>
  <si>
    <t>IN.DN</t>
  </si>
  <si>
    <t>DN</t>
  </si>
  <si>
    <t>IN06</t>
  </si>
  <si>
    <t>DNH</t>
  </si>
  <si>
    <t>Silvassa</t>
  </si>
  <si>
    <t>Daman and Diu</t>
  </si>
  <si>
    <t>IN.DD</t>
  </si>
  <si>
    <t>DD</t>
  </si>
  <si>
    <t>IN32</t>
  </si>
  <si>
    <t>Daman</t>
  </si>
  <si>
    <t>Delhi</t>
  </si>
  <si>
    <t>IN.DL</t>
  </si>
  <si>
    <t>DL</t>
  </si>
  <si>
    <t>IN07</t>
  </si>
  <si>
    <t>DEL</t>
  </si>
  <si>
    <t>Goa</t>
  </si>
  <si>
    <t>IN.GA</t>
  </si>
  <si>
    <t>GA</t>
  </si>
  <si>
    <t>IN33</t>
  </si>
  <si>
    <t>GOA</t>
  </si>
  <si>
    <t>Panaji</t>
  </si>
  <si>
    <t>Gujarat</t>
  </si>
  <si>
    <t>IN.GJ</t>
  </si>
  <si>
    <t>GJ</t>
  </si>
  <si>
    <t>IN09</t>
  </si>
  <si>
    <t>GUJ</t>
  </si>
  <si>
    <t>36-39</t>
  </si>
  <si>
    <t>Gandhinagar</t>
  </si>
  <si>
    <t>Haryana</t>
  </si>
  <si>
    <t>IN.HR</t>
  </si>
  <si>
    <t>HR</t>
  </si>
  <si>
    <t>IN10</t>
  </si>
  <si>
    <t>Himachal Pradesh</t>
  </si>
  <si>
    <t>IN.HP</t>
  </si>
  <si>
    <t>HP</t>
  </si>
  <si>
    <t>IN11</t>
  </si>
  <si>
    <t>Shimla</t>
  </si>
  <si>
    <t>Jammu and Kashmir</t>
  </si>
  <si>
    <t>IN.JK</t>
  </si>
  <si>
    <t>JK</t>
  </si>
  <si>
    <t>IN12</t>
  </si>
  <si>
    <t>18-19</t>
  </si>
  <si>
    <t>Srinagar, Jammu</t>
  </si>
  <si>
    <t>Jharkhand</t>
  </si>
  <si>
    <t>IN.JH</t>
  </si>
  <si>
    <t>JH</t>
  </si>
  <si>
    <t>IN38</t>
  </si>
  <si>
    <t>814-835</t>
  </si>
  <si>
    <t>Ranchi</t>
  </si>
  <si>
    <t>Karnataka</t>
  </si>
  <si>
    <t>IN.KA</t>
  </si>
  <si>
    <t>KA</t>
  </si>
  <si>
    <t>IN19</t>
  </si>
  <si>
    <t>KRN</t>
  </si>
  <si>
    <t>56-59</t>
  </si>
  <si>
    <t>Bengaluru</t>
  </si>
  <si>
    <t>Kerala</t>
  </si>
  <si>
    <t>IN.KL</t>
  </si>
  <si>
    <t>KL</t>
  </si>
  <si>
    <t>IN13</t>
  </si>
  <si>
    <t>KER</t>
  </si>
  <si>
    <t>67-69</t>
  </si>
  <si>
    <t>Thiruvananthapuram</t>
  </si>
  <si>
    <t>Lakshadweep</t>
  </si>
  <si>
    <t>IN.LD</t>
  </si>
  <si>
    <t>LD</t>
  </si>
  <si>
    <t>IN14</t>
  </si>
  <si>
    <t>LKP</t>
  </si>
  <si>
    <t>Kavaratti</t>
  </si>
  <si>
    <t>Madhya Pradesh</t>
  </si>
  <si>
    <t>IN.MP</t>
  </si>
  <si>
    <t>MP</t>
  </si>
  <si>
    <t>IN35</t>
  </si>
  <si>
    <t>45-48</t>
  </si>
  <si>
    <t>Bhopal</t>
  </si>
  <si>
    <t>Maharashtra</t>
  </si>
  <si>
    <t>IN.MH</t>
  </si>
  <si>
    <t>MH</t>
  </si>
  <si>
    <t>IN16</t>
  </si>
  <si>
    <t>MAH</t>
  </si>
  <si>
    <t>40-44</t>
  </si>
  <si>
    <t>Mumbai</t>
  </si>
  <si>
    <t>Manipur</t>
  </si>
  <si>
    <t>IN.MN</t>
  </si>
  <si>
    <t>MN</t>
  </si>
  <si>
    <t>IN17</t>
  </si>
  <si>
    <t>MNP</t>
  </si>
  <si>
    <t>795-796</t>
  </si>
  <si>
    <t>Imphal</t>
  </si>
  <si>
    <t>Meghalaya</t>
  </si>
  <si>
    <t>IN.ML</t>
  </si>
  <si>
    <t>ML</t>
  </si>
  <si>
    <t>IN18</t>
  </si>
  <si>
    <t>MEG</t>
  </si>
  <si>
    <t>793-794</t>
  </si>
  <si>
    <t>Shillong</t>
  </si>
  <si>
    <t>Mizoram</t>
  </si>
  <si>
    <t>IN.MZ</t>
  </si>
  <si>
    <t>MZ</t>
  </si>
  <si>
    <t>IN31</t>
  </si>
  <si>
    <t>MIZ</t>
  </si>
  <si>
    <t>Aizawl</t>
  </si>
  <si>
    <t>Nagaland</t>
  </si>
  <si>
    <t>IN.NL</t>
  </si>
  <si>
    <t>NL</t>
  </si>
  <si>
    <t>IN20</t>
  </si>
  <si>
    <t>NLD</t>
  </si>
  <si>
    <t>797-798</t>
  </si>
  <si>
    <t>Kohima</t>
  </si>
  <si>
    <t>Odisha</t>
  </si>
  <si>
    <t>IN.OR</t>
  </si>
  <si>
    <t>OR</t>
  </si>
  <si>
    <t>IN21</t>
  </si>
  <si>
    <t>OD</t>
  </si>
  <si>
    <t>75-77</t>
  </si>
  <si>
    <t>Bhubaneswar</t>
  </si>
  <si>
    <t>Puducherry</t>
  </si>
  <si>
    <t>IN.PY</t>
  </si>
  <si>
    <t>PY</t>
  </si>
  <si>
    <t>IN22</t>
  </si>
  <si>
    <t>PDY</t>
  </si>
  <si>
    <t>Punjab</t>
  </si>
  <si>
    <t>IN.PB</t>
  </si>
  <si>
    <t>PB</t>
  </si>
  <si>
    <t>IN23</t>
  </si>
  <si>
    <t>PU</t>
  </si>
  <si>
    <t>14-15</t>
  </si>
  <si>
    <t>Rajasthan</t>
  </si>
  <si>
    <t>IN.RJ</t>
  </si>
  <si>
    <t>RJ</t>
  </si>
  <si>
    <t>IN24</t>
  </si>
  <si>
    <t>RAJ</t>
  </si>
  <si>
    <t>30-34</t>
  </si>
  <si>
    <t>Jaipur</t>
  </si>
  <si>
    <t>Sikkim</t>
  </si>
  <si>
    <t>IN.SK</t>
  </si>
  <si>
    <t>SK</t>
  </si>
  <si>
    <t>IN29</t>
  </si>
  <si>
    <t>SKM</t>
  </si>
  <si>
    <t>Gangtok</t>
  </si>
  <si>
    <t>Tamil Nadu</t>
  </si>
  <si>
    <t>IN.TN</t>
  </si>
  <si>
    <t>TN</t>
  </si>
  <si>
    <t>IN25</t>
  </si>
  <si>
    <t>60-64</t>
  </si>
  <si>
    <t>Chennai</t>
  </si>
  <si>
    <t>Telangana</t>
  </si>
  <si>
    <t>IN.TG</t>
  </si>
  <si>
    <t>TG</t>
  </si>
  <si>
    <t>IN40</t>
  </si>
  <si>
    <t>TS</t>
  </si>
  <si>
    <t>Tripura</t>
  </si>
  <si>
    <t>IN.TR</t>
  </si>
  <si>
    <t>TR</t>
  </si>
  <si>
    <t>IN26</t>
  </si>
  <si>
    <t>TRP</t>
  </si>
  <si>
    <t>Agartala</t>
  </si>
  <si>
    <t>Uttarakhand</t>
  </si>
  <si>
    <t>IN.UT</t>
  </si>
  <si>
    <t>UT</t>
  </si>
  <si>
    <t>IN39</t>
  </si>
  <si>
    <t>UK</t>
  </si>
  <si>
    <t>246-263</t>
  </si>
  <si>
    <t>Dehradun</t>
  </si>
  <si>
    <t>Uttar Pradesh</t>
  </si>
  <si>
    <t>IN.UP</t>
  </si>
  <si>
    <t>UP</t>
  </si>
  <si>
    <t>IN36</t>
  </si>
  <si>
    <t>20-28</t>
  </si>
  <si>
    <t>Lucknow</t>
  </si>
  <si>
    <t>West Bengal</t>
  </si>
  <si>
    <t>IN.WB</t>
  </si>
  <si>
    <t>WB</t>
  </si>
  <si>
    <t>IN28</t>
  </si>
  <si>
    <t>70-74</t>
  </si>
  <si>
    <t>Kolkata</t>
  </si>
  <si>
    <t>Division</t>
  </si>
  <si>
    <t>Typ</t>
  </si>
  <si>
    <t>HASC</t>
  </si>
  <si>
    <t>ISO</t>
  </si>
  <si>
    <t>GEC</t>
  </si>
  <si>
    <t>SC</t>
  </si>
  <si>
    <t>UPU</t>
  </si>
  <si>
    <t>Veh</t>
  </si>
  <si>
    <t>Population</t>
  </si>
  <si>
    <t>Area(km.²)</t>
  </si>
  <si>
    <t>Area(mi.²)</t>
  </si>
  <si>
    <t>PIN</t>
  </si>
  <si>
    <t>Capital</t>
  </si>
  <si>
    <t>36 divisions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</si>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</sst>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000000"/>
      <name val="Times New Roman"/>
      <family val="1"/>
    </font>
    <font>
      <sz val="10"/>
      <color rgb="FF000000"/>
      <name val="Courier New"/>
      <family val="3"/>
    </font>
    <font>
      <sz val="10"/>
      <color theme="1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  <xf numFmtId="0" fontId="3" fillId="0" borderId="0" xfId="0" applyFont="1"/>
    <xf numFmtId="0" fontId="4" fillId="4" borderId="0" xfId="0" applyFont="1" applyFill="1" applyAlignment="1">
      <alignment horizontal="center" vertical="center" wrapText="1"/>
    </xf>
    <xf numFmtId="3" fontId="5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vertical="center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6961-5BE2-4937-92D5-ACB01888FE31}">
  <dimension ref="A1:R39"/>
  <sheetViews>
    <sheetView tabSelected="1" workbookViewId="0">
      <selection activeCell="R38" sqref="R3:R38"/>
    </sheetView>
  </sheetViews>
  <sheetFormatPr defaultRowHeight="12.5" x14ac:dyDescent="0.25"/>
  <cols>
    <col min="1" max="1" width="32.26953125" style="11" customWidth="1"/>
    <col min="2" max="4" width="8.7265625" style="11"/>
    <col min="5" max="5" width="0" style="11" hidden="1" customWidth="1"/>
    <col min="6" max="6" width="8.90625" style="11" hidden="1" customWidth="1"/>
    <col min="7" max="8" width="0" style="11" hidden="1" customWidth="1"/>
    <col min="9" max="9" width="10.90625" style="11" hidden="1" customWidth="1"/>
    <col min="10" max="12" width="8.90625" style="11" hidden="1" customWidth="1"/>
    <col min="13" max="13" width="0" style="11" hidden="1" customWidth="1"/>
    <col min="14" max="16384" width="8.7265625" style="11"/>
  </cols>
  <sheetData>
    <row r="1" spans="1:18" ht="14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x14ac:dyDescent="0.25">
      <c r="A2" s="12" t="s">
        <v>218</v>
      </c>
      <c r="B2" s="12" t="s">
        <v>219</v>
      </c>
      <c r="C2" s="12" t="s">
        <v>220</v>
      </c>
      <c r="D2" s="12" t="s">
        <v>221</v>
      </c>
      <c r="E2" s="12" t="s">
        <v>222</v>
      </c>
      <c r="F2" s="12" t="s">
        <v>223</v>
      </c>
      <c r="G2" s="12" t="s">
        <v>224</v>
      </c>
      <c r="H2" s="12" t="s">
        <v>225</v>
      </c>
      <c r="I2" s="12" t="s">
        <v>226</v>
      </c>
      <c r="J2" s="12" t="s">
        <v>227</v>
      </c>
      <c r="K2" s="12" t="s">
        <v>228</v>
      </c>
      <c r="L2" s="12" t="s">
        <v>229</v>
      </c>
      <c r="M2" s="12" t="s">
        <v>230</v>
      </c>
    </row>
    <row r="3" spans="1:18" ht="13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>
        <v>35</v>
      </c>
      <c r="G3" s="3" t="s">
        <v>3</v>
      </c>
      <c r="H3" s="3" t="s">
        <v>3</v>
      </c>
      <c r="I3" s="4">
        <v>380581</v>
      </c>
      <c r="J3" s="4">
        <v>8249</v>
      </c>
      <c r="K3" s="4">
        <v>3185</v>
      </c>
      <c r="L3" s="2">
        <v>744</v>
      </c>
      <c r="M3" s="2" t="s">
        <v>5</v>
      </c>
      <c r="O3" s="11" t="s">
        <v>232</v>
      </c>
      <c r="P3" s="11" t="s">
        <v>232</v>
      </c>
      <c r="Q3" s="11" t="b">
        <f>UPPER(P3)=UPPER(A3)</f>
        <v>1</v>
      </c>
      <c r="R3" s="11" t="str">
        <f>CONCATENATE("replace state_iso=""",D3,""" if state ==""",O3,"""")</f>
        <v>replace state_iso="AN" if state =="andaman and nicobar islands"</v>
      </c>
    </row>
    <row r="4" spans="1:18" ht="13" x14ac:dyDescent="0.25">
      <c r="A4" s="5" t="s">
        <v>6</v>
      </c>
      <c r="B4" s="5" t="s">
        <v>7</v>
      </c>
      <c r="C4" s="6" t="s">
        <v>8</v>
      </c>
      <c r="D4" s="6" t="s">
        <v>9</v>
      </c>
      <c r="E4" s="6" t="s">
        <v>10</v>
      </c>
      <c r="F4" s="6">
        <v>28</v>
      </c>
      <c r="G4" s="6" t="s">
        <v>9</v>
      </c>
      <c r="H4" s="6" t="s">
        <v>9</v>
      </c>
      <c r="I4" s="7">
        <v>49386799</v>
      </c>
      <c r="J4" s="7">
        <v>160218</v>
      </c>
      <c r="K4" s="7">
        <v>61861</v>
      </c>
      <c r="L4" s="5" t="s">
        <v>11</v>
      </c>
      <c r="M4" s="5" t="s">
        <v>12</v>
      </c>
      <c r="O4" s="11" t="s">
        <v>233</v>
      </c>
      <c r="P4" s="11" t="s">
        <v>233</v>
      </c>
      <c r="Q4" s="11" t="b">
        <f t="shared" ref="Q4:Q38" si="0">UPPER(P4)=UPPER(A4)</f>
        <v>1</v>
      </c>
      <c r="R4" s="11" t="str">
        <f t="shared" ref="R4:R38" si="1">CONCATENATE("replace state_iso=""",D4,""" if state ==""",O4,"""")</f>
        <v>replace state_iso="AP" if state =="andhra pradesh"</v>
      </c>
    </row>
    <row r="5" spans="1:18" ht="13" x14ac:dyDescent="0.25">
      <c r="A5" s="2" t="s">
        <v>13</v>
      </c>
      <c r="B5" s="2" t="s">
        <v>7</v>
      </c>
      <c r="C5" s="3" t="s">
        <v>14</v>
      </c>
      <c r="D5" s="3" t="s">
        <v>15</v>
      </c>
      <c r="E5" s="3" t="s">
        <v>16</v>
      </c>
      <c r="F5" s="3">
        <v>12</v>
      </c>
      <c r="G5" s="3" t="s">
        <v>15</v>
      </c>
      <c r="H5" s="3" t="s">
        <v>15</v>
      </c>
      <c r="I5" s="4">
        <v>1383727</v>
      </c>
      <c r="J5" s="4">
        <v>83743</v>
      </c>
      <c r="K5" s="4">
        <v>32333</v>
      </c>
      <c r="L5" s="2" t="s">
        <v>17</v>
      </c>
      <c r="M5" s="2" t="s">
        <v>18</v>
      </c>
      <c r="O5" s="11" t="s">
        <v>234</v>
      </c>
      <c r="P5" s="11" t="s">
        <v>234</v>
      </c>
      <c r="Q5" s="11" t="b">
        <f t="shared" si="0"/>
        <v>1</v>
      </c>
      <c r="R5" s="11" t="str">
        <f t="shared" si="1"/>
        <v>replace state_iso="AR" if state =="arunachal pradesh"</v>
      </c>
    </row>
    <row r="6" spans="1:18" ht="13" x14ac:dyDescent="0.25">
      <c r="A6" s="5" t="s">
        <v>19</v>
      </c>
      <c r="B6" s="5" t="s">
        <v>7</v>
      </c>
      <c r="C6" s="6" t="s">
        <v>20</v>
      </c>
      <c r="D6" s="6" t="s">
        <v>21</v>
      </c>
      <c r="E6" s="6" t="s">
        <v>22</v>
      </c>
      <c r="F6" s="6">
        <v>18</v>
      </c>
      <c r="G6" s="6" t="s">
        <v>21</v>
      </c>
      <c r="H6" s="6" t="s">
        <v>21</v>
      </c>
      <c r="I6" s="7">
        <v>31205576</v>
      </c>
      <c r="J6" s="7">
        <v>78438</v>
      </c>
      <c r="K6" s="7">
        <v>30285</v>
      </c>
      <c r="L6" s="5">
        <v>78</v>
      </c>
      <c r="M6" s="5" t="s">
        <v>23</v>
      </c>
      <c r="O6" s="11" t="s">
        <v>235</v>
      </c>
      <c r="P6" s="11" t="s">
        <v>235</v>
      </c>
      <c r="Q6" s="11" t="b">
        <f t="shared" si="0"/>
        <v>1</v>
      </c>
      <c r="R6" s="11" t="str">
        <f t="shared" si="1"/>
        <v>replace state_iso="AS" if state =="assam"</v>
      </c>
    </row>
    <row r="7" spans="1:18" ht="13" x14ac:dyDescent="0.25">
      <c r="A7" s="2" t="s">
        <v>24</v>
      </c>
      <c r="B7" s="2" t="s">
        <v>7</v>
      </c>
      <c r="C7" s="3" t="s">
        <v>25</v>
      </c>
      <c r="D7" s="3" t="s">
        <v>26</v>
      </c>
      <c r="E7" s="3" t="s">
        <v>27</v>
      </c>
      <c r="F7" s="3">
        <v>10</v>
      </c>
      <c r="G7" s="3" t="s">
        <v>26</v>
      </c>
      <c r="H7" s="3" t="s">
        <v>26</v>
      </c>
      <c r="I7" s="4">
        <v>104099452</v>
      </c>
      <c r="J7" s="4">
        <v>99200</v>
      </c>
      <c r="K7" s="4">
        <v>38301</v>
      </c>
      <c r="L7" s="2" t="s">
        <v>28</v>
      </c>
      <c r="M7" s="2" t="s">
        <v>29</v>
      </c>
      <c r="O7" s="11" t="s">
        <v>236</v>
      </c>
      <c r="P7" s="11" t="s">
        <v>236</v>
      </c>
      <c r="Q7" s="11" t="b">
        <f t="shared" si="0"/>
        <v>1</v>
      </c>
      <c r="R7" s="11" t="str">
        <f t="shared" si="1"/>
        <v>replace state_iso="BR" if state =="bihar"</v>
      </c>
    </row>
    <row r="8" spans="1:18" ht="13" x14ac:dyDescent="0.25">
      <c r="A8" s="5" t="s">
        <v>30</v>
      </c>
      <c r="B8" s="5" t="s">
        <v>1</v>
      </c>
      <c r="C8" s="6" t="s">
        <v>31</v>
      </c>
      <c r="D8" s="6" t="s">
        <v>32</v>
      </c>
      <c r="E8" s="6" t="s">
        <v>33</v>
      </c>
      <c r="F8" s="6">
        <v>4</v>
      </c>
      <c r="G8" s="6" t="s">
        <v>34</v>
      </c>
      <c r="H8" s="6" t="s">
        <v>32</v>
      </c>
      <c r="I8" s="7">
        <v>1055450</v>
      </c>
      <c r="J8" s="8">
        <v>114</v>
      </c>
      <c r="K8" s="8">
        <v>44</v>
      </c>
      <c r="L8" s="5">
        <v>16</v>
      </c>
      <c r="M8" s="5" t="s">
        <v>30</v>
      </c>
      <c r="O8" s="11" t="s">
        <v>237</v>
      </c>
      <c r="P8" s="11" t="s">
        <v>237</v>
      </c>
      <c r="Q8" s="11" t="b">
        <f t="shared" si="0"/>
        <v>1</v>
      </c>
      <c r="R8" s="11" t="str">
        <f t="shared" si="1"/>
        <v>replace state_iso="CH" if state =="chandigarh"</v>
      </c>
    </row>
    <row r="9" spans="1:18" ht="13" x14ac:dyDescent="0.25">
      <c r="A9" s="2" t="s">
        <v>35</v>
      </c>
      <c r="B9" s="2" t="s">
        <v>7</v>
      </c>
      <c r="C9" s="3" t="s">
        <v>36</v>
      </c>
      <c r="D9" s="3" t="s">
        <v>37</v>
      </c>
      <c r="E9" s="3" t="s">
        <v>38</v>
      </c>
      <c r="F9" s="3">
        <v>22</v>
      </c>
      <c r="G9" s="3"/>
      <c r="H9" s="3" t="s">
        <v>39</v>
      </c>
      <c r="I9" s="4">
        <v>25545198</v>
      </c>
      <c r="J9" s="4">
        <v>135194</v>
      </c>
      <c r="K9" s="4">
        <v>52199</v>
      </c>
      <c r="L9" s="2">
        <v>49</v>
      </c>
      <c r="M9" s="2" t="s">
        <v>40</v>
      </c>
      <c r="O9" s="11" t="s">
        <v>238</v>
      </c>
      <c r="P9" s="11" t="s">
        <v>238</v>
      </c>
      <c r="Q9" s="11" t="b">
        <f t="shared" si="0"/>
        <v>1</v>
      </c>
      <c r="R9" s="11" t="str">
        <f t="shared" si="1"/>
        <v>replace state_iso="CT" if state =="chhattisgarh"</v>
      </c>
    </row>
    <row r="10" spans="1:18" ht="13" x14ac:dyDescent="0.25">
      <c r="A10" s="5" t="s">
        <v>41</v>
      </c>
      <c r="B10" s="5" t="s">
        <v>1</v>
      </c>
      <c r="C10" s="6" t="s">
        <v>42</v>
      </c>
      <c r="D10" s="6" t="s">
        <v>43</v>
      </c>
      <c r="E10" s="6" t="s">
        <v>44</v>
      </c>
      <c r="F10" s="6">
        <v>26</v>
      </c>
      <c r="G10" s="6" t="s">
        <v>45</v>
      </c>
      <c r="H10" s="6" t="s">
        <v>43</v>
      </c>
      <c r="I10" s="7">
        <v>343709</v>
      </c>
      <c r="J10" s="8">
        <v>491</v>
      </c>
      <c r="K10" s="8">
        <v>190</v>
      </c>
      <c r="L10" s="5">
        <v>396</v>
      </c>
      <c r="M10" s="5" t="s">
        <v>46</v>
      </c>
      <c r="O10" s="11" t="s">
        <v>239</v>
      </c>
      <c r="P10" s="11" t="s">
        <v>239</v>
      </c>
      <c r="Q10" s="11" t="b">
        <f t="shared" si="0"/>
        <v>1</v>
      </c>
      <c r="R10" s="11" t="str">
        <f t="shared" si="1"/>
        <v>replace state_iso="DN" if state =="dadra and nagar haveli"</v>
      </c>
    </row>
    <row r="11" spans="1:18" ht="13" x14ac:dyDescent="0.25">
      <c r="A11" s="2" t="s">
        <v>47</v>
      </c>
      <c r="B11" s="2" t="s">
        <v>1</v>
      </c>
      <c r="C11" s="3" t="s">
        <v>48</v>
      </c>
      <c r="D11" s="3" t="s">
        <v>49</v>
      </c>
      <c r="E11" s="3" t="s">
        <v>50</v>
      </c>
      <c r="F11" s="3">
        <v>25</v>
      </c>
      <c r="G11" s="3" t="s">
        <v>49</v>
      </c>
      <c r="H11" s="3" t="s">
        <v>49</v>
      </c>
      <c r="I11" s="4">
        <v>243247</v>
      </c>
      <c r="J11" s="9">
        <v>112</v>
      </c>
      <c r="K11" s="9">
        <v>43</v>
      </c>
      <c r="L11" s="2">
        <v>396</v>
      </c>
      <c r="M11" s="2" t="s">
        <v>51</v>
      </c>
      <c r="O11" s="11" t="s">
        <v>240</v>
      </c>
      <c r="P11" s="11" t="s">
        <v>240</v>
      </c>
      <c r="Q11" s="11" t="b">
        <f t="shared" si="0"/>
        <v>1</v>
      </c>
      <c r="R11" s="11" t="str">
        <f t="shared" si="1"/>
        <v>replace state_iso="DD" if state =="daman and diu"</v>
      </c>
    </row>
    <row r="12" spans="1:18" ht="13" x14ac:dyDescent="0.25">
      <c r="A12" s="5" t="s">
        <v>52</v>
      </c>
      <c r="B12" s="5" t="s">
        <v>1</v>
      </c>
      <c r="C12" s="6" t="s">
        <v>53</v>
      </c>
      <c r="D12" s="6" t="s">
        <v>54</v>
      </c>
      <c r="E12" s="6" t="s">
        <v>55</v>
      </c>
      <c r="F12" s="6">
        <v>7</v>
      </c>
      <c r="G12" s="6" t="s">
        <v>56</v>
      </c>
      <c r="H12" s="6" t="s">
        <v>54</v>
      </c>
      <c r="I12" s="7">
        <v>16787941</v>
      </c>
      <c r="J12" s="7">
        <v>1483</v>
      </c>
      <c r="K12" s="8">
        <v>573</v>
      </c>
      <c r="L12" s="5">
        <v>11</v>
      </c>
      <c r="M12" s="5" t="s">
        <v>52</v>
      </c>
      <c r="O12" s="11" t="s">
        <v>256</v>
      </c>
      <c r="P12" s="11" t="s">
        <v>256</v>
      </c>
      <c r="Q12" s="15" t="b">
        <f t="shared" si="0"/>
        <v>0</v>
      </c>
      <c r="R12" s="11" t="str">
        <f t="shared" si="1"/>
        <v>replace state_iso="DL" if state =="new delhi"</v>
      </c>
    </row>
    <row r="13" spans="1:18" ht="13" x14ac:dyDescent="0.25">
      <c r="A13" s="2" t="s">
        <v>57</v>
      </c>
      <c r="B13" s="2" t="s">
        <v>7</v>
      </c>
      <c r="C13" s="3" t="s">
        <v>58</v>
      </c>
      <c r="D13" s="3" t="s">
        <v>59</v>
      </c>
      <c r="E13" s="3" t="s">
        <v>60</v>
      </c>
      <c r="F13" s="3">
        <v>30</v>
      </c>
      <c r="G13" s="3" t="s">
        <v>61</v>
      </c>
      <c r="H13" s="3" t="s">
        <v>59</v>
      </c>
      <c r="I13" s="4">
        <v>1458545</v>
      </c>
      <c r="J13" s="4">
        <v>3702</v>
      </c>
      <c r="K13" s="4">
        <v>1429</v>
      </c>
      <c r="L13" s="2">
        <v>403</v>
      </c>
      <c r="M13" s="2" t="s">
        <v>62</v>
      </c>
      <c r="O13" s="11" t="s">
        <v>241</v>
      </c>
      <c r="P13" s="11" t="s">
        <v>241</v>
      </c>
      <c r="Q13" s="11" t="b">
        <f t="shared" si="0"/>
        <v>1</v>
      </c>
      <c r="R13" s="11" t="str">
        <f t="shared" si="1"/>
        <v>replace state_iso="GA" if state =="goa"</v>
      </c>
    </row>
    <row r="14" spans="1:18" ht="13" x14ac:dyDescent="0.25">
      <c r="A14" s="5" t="s">
        <v>63</v>
      </c>
      <c r="B14" s="5" t="s">
        <v>7</v>
      </c>
      <c r="C14" s="6" t="s">
        <v>64</v>
      </c>
      <c r="D14" s="6" t="s">
        <v>65</v>
      </c>
      <c r="E14" s="6" t="s">
        <v>66</v>
      </c>
      <c r="F14" s="6">
        <v>24</v>
      </c>
      <c r="G14" s="6" t="s">
        <v>67</v>
      </c>
      <c r="H14" s="6" t="s">
        <v>65</v>
      </c>
      <c r="I14" s="7">
        <v>60439692</v>
      </c>
      <c r="J14" s="7">
        <v>196024</v>
      </c>
      <c r="K14" s="7">
        <v>75685</v>
      </c>
      <c r="L14" s="5" t="s">
        <v>68</v>
      </c>
      <c r="M14" s="5" t="s">
        <v>69</v>
      </c>
      <c r="O14" s="11" t="s">
        <v>242</v>
      </c>
      <c r="P14" s="11" t="s">
        <v>242</v>
      </c>
      <c r="Q14" s="11" t="b">
        <f t="shared" si="0"/>
        <v>1</v>
      </c>
      <c r="R14" s="11" t="str">
        <f t="shared" si="1"/>
        <v>replace state_iso="GJ" if state =="gujarat"</v>
      </c>
    </row>
    <row r="15" spans="1:18" ht="13" x14ac:dyDescent="0.25">
      <c r="A15" s="2" t="s">
        <v>70</v>
      </c>
      <c r="B15" s="2" t="s">
        <v>7</v>
      </c>
      <c r="C15" s="3" t="s">
        <v>71</v>
      </c>
      <c r="D15" s="3" t="s">
        <v>72</v>
      </c>
      <c r="E15" s="3" t="s">
        <v>73</v>
      </c>
      <c r="F15" s="3">
        <v>6</v>
      </c>
      <c r="G15" s="3" t="s">
        <v>72</v>
      </c>
      <c r="H15" s="3" t="s">
        <v>72</v>
      </c>
      <c r="I15" s="4">
        <v>25351462</v>
      </c>
      <c r="J15" s="4">
        <v>44212</v>
      </c>
      <c r="K15" s="4">
        <v>17070</v>
      </c>
      <c r="L15" s="10">
        <v>44178</v>
      </c>
      <c r="M15" s="2" t="s">
        <v>30</v>
      </c>
      <c r="O15" s="11" t="s">
        <v>243</v>
      </c>
      <c r="P15" s="11" t="s">
        <v>243</v>
      </c>
      <c r="Q15" s="11" t="b">
        <f t="shared" si="0"/>
        <v>1</v>
      </c>
      <c r="R15" s="11" t="str">
        <f t="shared" si="1"/>
        <v>replace state_iso="HR" if state =="haryana"</v>
      </c>
    </row>
    <row r="16" spans="1:18" ht="13" x14ac:dyDescent="0.25">
      <c r="A16" s="5" t="s">
        <v>74</v>
      </c>
      <c r="B16" s="5" t="s">
        <v>7</v>
      </c>
      <c r="C16" s="6" t="s">
        <v>75</v>
      </c>
      <c r="D16" s="6" t="s">
        <v>76</v>
      </c>
      <c r="E16" s="6" t="s">
        <v>77</v>
      </c>
      <c r="F16" s="6">
        <v>2</v>
      </c>
      <c r="G16" s="6" t="s">
        <v>76</v>
      </c>
      <c r="H16" s="6" t="s">
        <v>76</v>
      </c>
      <c r="I16" s="7">
        <v>6864602</v>
      </c>
      <c r="J16" s="7">
        <v>55673</v>
      </c>
      <c r="K16" s="7">
        <v>21495</v>
      </c>
      <c r="L16" s="5">
        <v>17</v>
      </c>
      <c r="M16" s="5" t="s">
        <v>78</v>
      </c>
      <c r="O16" s="11" t="s">
        <v>244</v>
      </c>
      <c r="P16" s="11" t="s">
        <v>244</v>
      </c>
      <c r="Q16" s="11" t="b">
        <f t="shared" si="0"/>
        <v>1</v>
      </c>
      <c r="R16" s="11" t="str">
        <f t="shared" si="1"/>
        <v>replace state_iso="HP" if state =="himachal pradesh"</v>
      </c>
    </row>
    <row r="17" spans="1:18" ht="13" x14ac:dyDescent="0.25">
      <c r="A17" s="2" t="s">
        <v>79</v>
      </c>
      <c r="B17" s="2" t="s">
        <v>7</v>
      </c>
      <c r="C17" s="3" t="s">
        <v>80</v>
      </c>
      <c r="D17" s="3" t="s">
        <v>81</v>
      </c>
      <c r="E17" s="3" t="s">
        <v>82</v>
      </c>
      <c r="F17" s="3">
        <v>1</v>
      </c>
      <c r="G17" s="3" t="s">
        <v>81</v>
      </c>
      <c r="H17" s="3" t="s">
        <v>81</v>
      </c>
      <c r="I17" s="4">
        <v>12541302</v>
      </c>
      <c r="J17" s="4">
        <v>222236</v>
      </c>
      <c r="K17" s="4">
        <v>85806</v>
      </c>
      <c r="L17" s="2" t="s">
        <v>83</v>
      </c>
      <c r="M17" s="2" t="s">
        <v>84</v>
      </c>
      <c r="O17" s="11" t="s">
        <v>245</v>
      </c>
      <c r="P17" s="11" t="s">
        <v>245</v>
      </c>
      <c r="Q17" s="11" t="b">
        <f t="shared" si="0"/>
        <v>1</v>
      </c>
      <c r="R17" s="11" t="str">
        <f t="shared" si="1"/>
        <v>replace state_iso="JK" if state =="jammu and kashmir"</v>
      </c>
    </row>
    <row r="18" spans="1:18" ht="13" x14ac:dyDescent="0.25">
      <c r="A18" s="5" t="s">
        <v>85</v>
      </c>
      <c r="B18" s="5" t="s">
        <v>7</v>
      </c>
      <c r="C18" s="6" t="s">
        <v>86</v>
      </c>
      <c r="D18" s="6" t="s">
        <v>87</v>
      </c>
      <c r="E18" s="6" t="s">
        <v>88</v>
      </c>
      <c r="F18" s="6">
        <v>20</v>
      </c>
      <c r="G18" s="6"/>
      <c r="H18" s="6" t="s">
        <v>87</v>
      </c>
      <c r="I18" s="7">
        <v>32988134</v>
      </c>
      <c r="J18" s="7">
        <v>74677</v>
      </c>
      <c r="K18" s="7">
        <v>28833</v>
      </c>
      <c r="L18" s="5" t="s">
        <v>89</v>
      </c>
      <c r="M18" s="5" t="s">
        <v>90</v>
      </c>
      <c r="O18" s="11" t="s">
        <v>246</v>
      </c>
      <c r="P18" s="11" t="s">
        <v>246</v>
      </c>
      <c r="Q18" s="11" t="b">
        <f t="shared" si="0"/>
        <v>1</v>
      </c>
      <c r="R18" s="11" t="str">
        <f t="shared" si="1"/>
        <v>replace state_iso="JH" if state =="jharkhand"</v>
      </c>
    </row>
    <row r="19" spans="1:18" ht="13" x14ac:dyDescent="0.25">
      <c r="A19" s="2" t="s">
        <v>91</v>
      </c>
      <c r="B19" s="2" t="s">
        <v>7</v>
      </c>
      <c r="C19" s="3" t="s">
        <v>92</v>
      </c>
      <c r="D19" s="3" t="s">
        <v>93</v>
      </c>
      <c r="E19" s="3" t="s">
        <v>94</v>
      </c>
      <c r="F19" s="3">
        <v>29</v>
      </c>
      <c r="G19" s="3" t="s">
        <v>95</v>
      </c>
      <c r="H19" s="3" t="s">
        <v>93</v>
      </c>
      <c r="I19" s="4">
        <v>61095297</v>
      </c>
      <c r="J19" s="4">
        <v>191791</v>
      </c>
      <c r="K19" s="4">
        <v>74051</v>
      </c>
      <c r="L19" s="2" t="s">
        <v>96</v>
      </c>
      <c r="M19" s="2" t="s">
        <v>97</v>
      </c>
      <c r="O19" s="11" t="s">
        <v>247</v>
      </c>
      <c r="P19" s="11" t="s">
        <v>247</v>
      </c>
      <c r="Q19" s="11" t="b">
        <f t="shared" si="0"/>
        <v>1</v>
      </c>
      <c r="R19" s="11" t="str">
        <f t="shared" si="1"/>
        <v>replace state_iso="KA" if state =="karnataka"</v>
      </c>
    </row>
    <row r="20" spans="1:18" ht="16" x14ac:dyDescent="0.25">
      <c r="A20" s="5" t="s">
        <v>98</v>
      </c>
      <c r="B20" s="5" t="s">
        <v>7</v>
      </c>
      <c r="C20" s="6" t="s">
        <v>99</v>
      </c>
      <c r="D20" s="6" t="s">
        <v>100</v>
      </c>
      <c r="E20" s="6" t="s">
        <v>101</v>
      </c>
      <c r="F20" s="6">
        <v>32</v>
      </c>
      <c r="G20" s="6" t="s">
        <v>102</v>
      </c>
      <c r="H20" s="6" t="s">
        <v>100</v>
      </c>
      <c r="I20" s="7">
        <v>33406061</v>
      </c>
      <c r="J20" s="7">
        <v>38863</v>
      </c>
      <c r="K20" s="7">
        <v>15005</v>
      </c>
      <c r="L20" s="5" t="s">
        <v>103</v>
      </c>
      <c r="M20" s="5" t="s">
        <v>104</v>
      </c>
      <c r="O20" s="11" t="s">
        <v>248</v>
      </c>
      <c r="P20" s="11" t="s">
        <v>248</v>
      </c>
      <c r="Q20" s="11" t="b">
        <f t="shared" si="0"/>
        <v>1</v>
      </c>
      <c r="R20" s="11" t="str">
        <f t="shared" si="1"/>
        <v>replace state_iso="KL" if state =="kerala"</v>
      </c>
    </row>
    <row r="21" spans="1:18" ht="13" x14ac:dyDescent="0.25">
      <c r="A21" s="2" t="s">
        <v>105</v>
      </c>
      <c r="B21" s="2" t="s">
        <v>1</v>
      </c>
      <c r="C21" s="3" t="s">
        <v>106</v>
      </c>
      <c r="D21" s="3" t="s">
        <v>107</v>
      </c>
      <c r="E21" s="3" t="s">
        <v>108</v>
      </c>
      <c r="F21" s="3">
        <v>31</v>
      </c>
      <c r="G21" s="3" t="s">
        <v>109</v>
      </c>
      <c r="H21" s="3" t="s">
        <v>107</v>
      </c>
      <c r="I21" s="4">
        <v>64473</v>
      </c>
      <c r="J21" s="9">
        <v>32</v>
      </c>
      <c r="K21" s="9">
        <v>12</v>
      </c>
      <c r="L21" s="2">
        <v>673</v>
      </c>
      <c r="M21" s="2" t="s">
        <v>110</v>
      </c>
      <c r="O21" s="11" t="s">
        <v>249</v>
      </c>
      <c r="P21" s="11" t="s">
        <v>249</v>
      </c>
      <c r="Q21" s="11" t="b">
        <f t="shared" si="0"/>
        <v>1</v>
      </c>
      <c r="R21" s="11" t="str">
        <f t="shared" si="1"/>
        <v>replace state_iso="LD" if state =="lakshadweep"</v>
      </c>
    </row>
    <row r="22" spans="1:18" ht="13" x14ac:dyDescent="0.25">
      <c r="A22" s="5" t="s">
        <v>111</v>
      </c>
      <c r="B22" s="5" t="s">
        <v>7</v>
      </c>
      <c r="C22" s="6" t="s">
        <v>112</v>
      </c>
      <c r="D22" s="6" t="s">
        <v>113</v>
      </c>
      <c r="E22" s="6" t="s">
        <v>114</v>
      </c>
      <c r="F22" s="6">
        <v>23</v>
      </c>
      <c r="G22" s="6" t="s">
        <v>113</v>
      </c>
      <c r="H22" s="6" t="s">
        <v>113</v>
      </c>
      <c r="I22" s="7">
        <v>72626809</v>
      </c>
      <c r="J22" s="7">
        <v>308252</v>
      </c>
      <c r="K22" s="7">
        <v>119016</v>
      </c>
      <c r="L22" s="5" t="s">
        <v>115</v>
      </c>
      <c r="M22" s="5" t="s">
        <v>116</v>
      </c>
      <c r="O22" s="11" t="s">
        <v>250</v>
      </c>
      <c r="P22" s="11" t="s">
        <v>250</v>
      </c>
      <c r="Q22" s="11" t="b">
        <f t="shared" si="0"/>
        <v>1</v>
      </c>
      <c r="R22" s="11" t="str">
        <f t="shared" si="1"/>
        <v>replace state_iso="MP" if state =="madhya pradesh"</v>
      </c>
    </row>
    <row r="23" spans="1:18" ht="13" x14ac:dyDescent="0.25">
      <c r="A23" s="2" t="s">
        <v>117</v>
      </c>
      <c r="B23" s="2" t="s">
        <v>7</v>
      </c>
      <c r="C23" s="3" t="s">
        <v>118</v>
      </c>
      <c r="D23" s="3" t="s">
        <v>119</v>
      </c>
      <c r="E23" s="3" t="s">
        <v>120</v>
      </c>
      <c r="F23" s="3">
        <v>27</v>
      </c>
      <c r="G23" s="3" t="s">
        <v>121</v>
      </c>
      <c r="H23" s="3" t="s">
        <v>119</v>
      </c>
      <c r="I23" s="4">
        <v>112374333</v>
      </c>
      <c r="J23" s="4">
        <v>307690</v>
      </c>
      <c r="K23" s="4">
        <v>118800</v>
      </c>
      <c r="L23" s="2" t="s">
        <v>122</v>
      </c>
      <c r="M23" s="2" t="s">
        <v>123</v>
      </c>
      <c r="O23" s="11" t="s">
        <v>251</v>
      </c>
      <c r="P23" s="11" t="s">
        <v>251</v>
      </c>
      <c r="Q23" s="11" t="b">
        <f t="shared" si="0"/>
        <v>1</v>
      </c>
      <c r="R23" s="11" t="str">
        <f t="shared" si="1"/>
        <v>replace state_iso="MH" if state =="maharashtra"</v>
      </c>
    </row>
    <row r="24" spans="1:18" ht="13" x14ac:dyDescent="0.25">
      <c r="A24" s="5" t="s">
        <v>124</v>
      </c>
      <c r="B24" s="5" t="s">
        <v>7</v>
      </c>
      <c r="C24" s="6" t="s">
        <v>125</v>
      </c>
      <c r="D24" s="6" t="s">
        <v>126</v>
      </c>
      <c r="E24" s="6" t="s">
        <v>127</v>
      </c>
      <c r="F24" s="6">
        <v>14</v>
      </c>
      <c r="G24" s="6" t="s">
        <v>128</v>
      </c>
      <c r="H24" s="6" t="s">
        <v>126</v>
      </c>
      <c r="I24" s="7">
        <v>2570390</v>
      </c>
      <c r="J24" s="7">
        <v>22327</v>
      </c>
      <c r="K24" s="7">
        <v>8621</v>
      </c>
      <c r="L24" s="5" t="s">
        <v>129</v>
      </c>
      <c r="M24" s="5" t="s">
        <v>130</v>
      </c>
      <c r="O24" s="11" t="s">
        <v>252</v>
      </c>
      <c r="P24" s="11" t="s">
        <v>252</v>
      </c>
      <c r="Q24" s="11" t="b">
        <f t="shared" si="0"/>
        <v>1</v>
      </c>
      <c r="R24" s="11" t="str">
        <f t="shared" si="1"/>
        <v>replace state_iso="MN" if state =="manipur"</v>
      </c>
    </row>
    <row r="25" spans="1:18" ht="13" x14ac:dyDescent="0.25">
      <c r="A25" s="2" t="s">
        <v>131</v>
      </c>
      <c r="B25" s="2" t="s">
        <v>7</v>
      </c>
      <c r="C25" s="3" t="s">
        <v>132</v>
      </c>
      <c r="D25" s="3" t="s">
        <v>133</v>
      </c>
      <c r="E25" s="3" t="s">
        <v>134</v>
      </c>
      <c r="F25" s="3">
        <v>17</v>
      </c>
      <c r="G25" s="3" t="s">
        <v>135</v>
      </c>
      <c r="H25" s="3" t="s">
        <v>133</v>
      </c>
      <c r="I25" s="4">
        <v>2966889</v>
      </c>
      <c r="J25" s="4">
        <v>22429</v>
      </c>
      <c r="K25" s="4">
        <v>8660</v>
      </c>
      <c r="L25" s="2" t="s">
        <v>136</v>
      </c>
      <c r="M25" s="2" t="s">
        <v>137</v>
      </c>
      <c r="O25" s="11" t="s">
        <v>253</v>
      </c>
      <c r="P25" s="11" t="s">
        <v>253</v>
      </c>
      <c r="Q25" s="11" t="b">
        <f t="shared" si="0"/>
        <v>1</v>
      </c>
      <c r="R25" s="11" t="str">
        <f t="shared" si="1"/>
        <v>replace state_iso="ML" if state =="meghalaya"</v>
      </c>
    </row>
    <row r="26" spans="1:18" ht="13" x14ac:dyDescent="0.25">
      <c r="A26" s="5" t="s">
        <v>138</v>
      </c>
      <c r="B26" s="5" t="s">
        <v>7</v>
      </c>
      <c r="C26" s="6" t="s">
        <v>139</v>
      </c>
      <c r="D26" s="6" t="s">
        <v>140</v>
      </c>
      <c r="E26" s="6" t="s">
        <v>141</v>
      </c>
      <c r="F26" s="6">
        <v>15</v>
      </c>
      <c r="G26" s="6" t="s">
        <v>142</v>
      </c>
      <c r="H26" s="6" t="s">
        <v>140</v>
      </c>
      <c r="I26" s="7">
        <v>1097206</v>
      </c>
      <c r="J26" s="7">
        <v>21081</v>
      </c>
      <c r="K26" s="7">
        <v>8139</v>
      </c>
      <c r="L26" s="5">
        <v>796</v>
      </c>
      <c r="M26" s="5" t="s">
        <v>143</v>
      </c>
      <c r="O26" s="11" t="s">
        <v>254</v>
      </c>
      <c r="P26" s="11" t="s">
        <v>254</v>
      </c>
      <c r="Q26" s="11" t="b">
        <f t="shared" si="0"/>
        <v>1</v>
      </c>
      <c r="R26" s="11" t="str">
        <f t="shared" si="1"/>
        <v>replace state_iso="MZ" if state =="mizoram"</v>
      </c>
    </row>
    <row r="27" spans="1:18" ht="13" x14ac:dyDescent="0.25">
      <c r="A27" s="2" t="s">
        <v>144</v>
      </c>
      <c r="B27" s="2" t="s">
        <v>7</v>
      </c>
      <c r="C27" s="3" t="s">
        <v>145</v>
      </c>
      <c r="D27" s="3" t="s">
        <v>146</v>
      </c>
      <c r="E27" s="3" t="s">
        <v>147</v>
      </c>
      <c r="F27" s="3">
        <v>13</v>
      </c>
      <c r="G27" s="3" t="s">
        <v>148</v>
      </c>
      <c r="H27" s="3" t="s">
        <v>146</v>
      </c>
      <c r="I27" s="4">
        <v>1978502</v>
      </c>
      <c r="J27" s="4">
        <v>16579</v>
      </c>
      <c r="K27" s="4">
        <v>6401</v>
      </c>
      <c r="L27" s="2" t="s">
        <v>149</v>
      </c>
      <c r="M27" s="2" t="s">
        <v>150</v>
      </c>
      <c r="O27" s="11" t="s">
        <v>255</v>
      </c>
      <c r="P27" s="11" t="s">
        <v>255</v>
      </c>
      <c r="Q27" s="11" t="b">
        <f t="shared" si="0"/>
        <v>1</v>
      </c>
      <c r="R27" s="11" t="str">
        <f t="shared" si="1"/>
        <v>replace state_iso="NL" if state =="nagaland"</v>
      </c>
    </row>
    <row r="28" spans="1:18" ht="13" x14ac:dyDescent="0.25">
      <c r="A28" s="5" t="s">
        <v>151</v>
      </c>
      <c r="B28" s="5" t="s">
        <v>7</v>
      </c>
      <c r="C28" s="6" t="s">
        <v>152</v>
      </c>
      <c r="D28" s="6" t="s">
        <v>153</v>
      </c>
      <c r="E28" s="6" t="s">
        <v>154</v>
      </c>
      <c r="F28" s="6">
        <v>21</v>
      </c>
      <c r="G28" s="6" t="s">
        <v>153</v>
      </c>
      <c r="H28" s="6" t="s">
        <v>155</v>
      </c>
      <c r="I28" s="7">
        <v>41974218</v>
      </c>
      <c r="J28" s="7">
        <v>155707</v>
      </c>
      <c r="K28" s="7">
        <v>60119</v>
      </c>
      <c r="L28" s="5" t="s">
        <v>156</v>
      </c>
      <c r="M28" s="5" t="s">
        <v>157</v>
      </c>
      <c r="O28" s="11" t="s">
        <v>257</v>
      </c>
      <c r="P28" s="11" t="s">
        <v>257</v>
      </c>
      <c r="Q28" s="15" t="b">
        <f t="shared" si="0"/>
        <v>0</v>
      </c>
      <c r="R28" s="11" t="str">
        <f t="shared" si="1"/>
        <v>replace state_iso="OR" if state =="orissa"</v>
      </c>
    </row>
    <row r="29" spans="1:18" ht="13" x14ac:dyDescent="0.25">
      <c r="A29" s="2" t="s">
        <v>158</v>
      </c>
      <c r="B29" s="2" t="s">
        <v>1</v>
      </c>
      <c r="C29" s="3" t="s">
        <v>159</v>
      </c>
      <c r="D29" s="3" t="s">
        <v>160</v>
      </c>
      <c r="E29" s="3" t="s">
        <v>161</v>
      </c>
      <c r="F29" s="3">
        <v>34</v>
      </c>
      <c r="G29" s="3" t="s">
        <v>162</v>
      </c>
      <c r="H29" s="3" t="s">
        <v>160</v>
      </c>
      <c r="I29" s="4">
        <v>1247953</v>
      </c>
      <c r="J29" s="9">
        <v>492</v>
      </c>
      <c r="K29" s="9">
        <v>190</v>
      </c>
      <c r="L29" s="2">
        <v>605</v>
      </c>
      <c r="M29" s="2" t="s">
        <v>158</v>
      </c>
      <c r="O29" s="11" t="s">
        <v>258</v>
      </c>
      <c r="P29" s="11" t="s">
        <v>258</v>
      </c>
      <c r="Q29" s="11" t="b">
        <f t="shared" si="0"/>
        <v>1</v>
      </c>
      <c r="R29" s="11" t="str">
        <f t="shared" si="1"/>
        <v>replace state_iso="PY" if state =="puducherry"</v>
      </c>
    </row>
    <row r="30" spans="1:18" ht="13" x14ac:dyDescent="0.25">
      <c r="A30" s="5" t="s">
        <v>163</v>
      </c>
      <c r="B30" s="5" t="s">
        <v>7</v>
      </c>
      <c r="C30" s="6" t="s">
        <v>164</v>
      </c>
      <c r="D30" s="6" t="s">
        <v>165</v>
      </c>
      <c r="E30" s="6" t="s">
        <v>166</v>
      </c>
      <c r="F30" s="6">
        <v>3</v>
      </c>
      <c r="G30" s="6" t="s">
        <v>167</v>
      </c>
      <c r="H30" s="6" t="s">
        <v>165</v>
      </c>
      <c r="I30" s="7">
        <v>27743338</v>
      </c>
      <c r="J30" s="7">
        <v>50362</v>
      </c>
      <c r="K30" s="7">
        <v>19445</v>
      </c>
      <c r="L30" s="5" t="s">
        <v>168</v>
      </c>
      <c r="M30" s="5" t="s">
        <v>30</v>
      </c>
      <c r="O30" s="11" t="s">
        <v>259</v>
      </c>
      <c r="P30" s="11" t="s">
        <v>259</v>
      </c>
      <c r="Q30" s="11" t="b">
        <f t="shared" si="0"/>
        <v>1</v>
      </c>
      <c r="R30" s="11" t="str">
        <f t="shared" si="1"/>
        <v>replace state_iso="PB" if state =="punjab"</v>
      </c>
    </row>
    <row r="31" spans="1:18" ht="13" x14ac:dyDescent="0.25">
      <c r="A31" s="2" t="s">
        <v>169</v>
      </c>
      <c r="B31" s="2" t="s">
        <v>7</v>
      </c>
      <c r="C31" s="3" t="s">
        <v>170</v>
      </c>
      <c r="D31" s="3" t="s">
        <v>171</v>
      </c>
      <c r="E31" s="3" t="s">
        <v>172</v>
      </c>
      <c r="F31" s="3">
        <v>8</v>
      </c>
      <c r="G31" s="3" t="s">
        <v>173</v>
      </c>
      <c r="H31" s="3" t="s">
        <v>171</v>
      </c>
      <c r="I31" s="4">
        <v>68548437</v>
      </c>
      <c r="J31" s="4">
        <v>342239</v>
      </c>
      <c r="K31" s="4">
        <v>132139</v>
      </c>
      <c r="L31" s="2" t="s">
        <v>174</v>
      </c>
      <c r="M31" s="2" t="s">
        <v>175</v>
      </c>
      <c r="O31" s="11" t="s">
        <v>260</v>
      </c>
      <c r="P31" s="11" t="s">
        <v>260</v>
      </c>
      <c r="Q31" s="11" t="b">
        <f t="shared" si="0"/>
        <v>1</v>
      </c>
      <c r="R31" s="11" t="str">
        <f t="shared" si="1"/>
        <v>replace state_iso="RJ" if state =="rajasthan"</v>
      </c>
    </row>
    <row r="32" spans="1:18" ht="13" x14ac:dyDescent="0.25">
      <c r="A32" s="5" t="s">
        <v>176</v>
      </c>
      <c r="B32" s="5" t="s">
        <v>7</v>
      </c>
      <c r="C32" s="6" t="s">
        <v>177</v>
      </c>
      <c r="D32" s="6" t="s">
        <v>178</v>
      </c>
      <c r="E32" s="6" t="s">
        <v>179</v>
      </c>
      <c r="F32" s="6">
        <v>11</v>
      </c>
      <c r="G32" s="6" t="s">
        <v>180</v>
      </c>
      <c r="H32" s="6" t="s">
        <v>178</v>
      </c>
      <c r="I32" s="7">
        <v>610577</v>
      </c>
      <c r="J32" s="7">
        <v>7096</v>
      </c>
      <c r="K32" s="7">
        <v>2740</v>
      </c>
      <c r="L32" s="5">
        <v>737</v>
      </c>
      <c r="M32" s="5" t="s">
        <v>181</v>
      </c>
      <c r="O32" s="11" t="s">
        <v>261</v>
      </c>
      <c r="P32" s="11" t="s">
        <v>261</v>
      </c>
      <c r="Q32" s="11" t="b">
        <f t="shared" si="0"/>
        <v>1</v>
      </c>
      <c r="R32" s="11" t="str">
        <f t="shared" si="1"/>
        <v>replace state_iso="SK" if state =="sikkim"</v>
      </c>
    </row>
    <row r="33" spans="1:18" ht="13" x14ac:dyDescent="0.25">
      <c r="A33" s="2" t="s">
        <v>182</v>
      </c>
      <c r="B33" s="2" t="s">
        <v>7</v>
      </c>
      <c r="C33" s="3" t="s">
        <v>183</v>
      </c>
      <c r="D33" s="3" t="s">
        <v>184</v>
      </c>
      <c r="E33" s="3" t="s">
        <v>185</v>
      </c>
      <c r="F33" s="3">
        <v>33</v>
      </c>
      <c r="G33" s="3" t="s">
        <v>184</v>
      </c>
      <c r="H33" s="3" t="s">
        <v>184</v>
      </c>
      <c r="I33" s="4">
        <v>72147030</v>
      </c>
      <c r="J33" s="4">
        <v>130058</v>
      </c>
      <c r="K33" s="4">
        <v>50216</v>
      </c>
      <c r="L33" s="2" t="s">
        <v>186</v>
      </c>
      <c r="M33" s="2" t="s">
        <v>187</v>
      </c>
      <c r="O33" s="11" t="s">
        <v>262</v>
      </c>
      <c r="P33" s="11" t="s">
        <v>262</v>
      </c>
      <c r="Q33" s="11" t="b">
        <f t="shared" si="0"/>
        <v>1</v>
      </c>
      <c r="R33" s="11" t="str">
        <f t="shared" si="1"/>
        <v>replace state_iso="TN" if state =="tamil nadu"</v>
      </c>
    </row>
    <row r="34" spans="1:18" ht="13" x14ac:dyDescent="0.25">
      <c r="A34" s="5" t="s">
        <v>188</v>
      </c>
      <c r="B34" s="5" t="s">
        <v>7</v>
      </c>
      <c r="C34" s="6" t="s">
        <v>189</v>
      </c>
      <c r="D34" s="6" t="s">
        <v>190</v>
      </c>
      <c r="E34" s="6" t="s">
        <v>191</v>
      </c>
      <c r="F34" s="6"/>
      <c r="G34" s="6"/>
      <c r="H34" s="6" t="s">
        <v>192</v>
      </c>
      <c r="I34" s="7">
        <v>35193978</v>
      </c>
      <c r="J34" s="7">
        <v>114850</v>
      </c>
      <c r="K34" s="7">
        <v>44344</v>
      </c>
      <c r="L34" s="5" t="s">
        <v>11</v>
      </c>
      <c r="M34" s="5" t="s">
        <v>12</v>
      </c>
      <c r="O34" s="11" t="s">
        <v>263</v>
      </c>
      <c r="P34" s="11" t="s">
        <v>263</v>
      </c>
      <c r="Q34" s="11" t="b">
        <f t="shared" si="0"/>
        <v>1</v>
      </c>
      <c r="R34" s="11" t="str">
        <f t="shared" si="1"/>
        <v>replace state_iso="TG" if state =="telangana"</v>
      </c>
    </row>
    <row r="35" spans="1:18" ht="13" x14ac:dyDescent="0.25">
      <c r="A35" s="2" t="s">
        <v>193</v>
      </c>
      <c r="B35" s="2" t="s">
        <v>7</v>
      </c>
      <c r="C35" s="3" t="s">
        <v>194</v>
      </c>
      <c r="D35" s="3" t="s">
        <v>195</v>
      </c>
      <c r="E35" s="3" t="s">
        <v>196</v>
      </c>
      <c r="F35" s="3">
        <v>16</v>
      </c>
      <c r="G35" s="3" t="s">
        <v>197</v>
      </c>
      <c r="H35" s="3" t="s">
        <v>195</v>
      </c>
      <c r="I35" s="4">
        <v>3673917</v>
      </c>
      <c r="J35" s="4">
        <v>10486</v>
      </c>
      <c r="K35" s="4">
        <v>4049</v>
      </c>
      <c r="L35" s="2">
        <v>799</v>
      </c>
      <c r="M35" s="2" t="s">
        <v>198</v>
      </c>
      <c r="O35" s="11" t="s">
        <v>264</v>
      </c>
      <c r="P35" s="11" t="s">
        <v>264</v>
      </c>
      <c r="Q35" s="11" t="b">
        <f t="shared" si="0"/>
        <v>1</v>
      </c>
      <c r="R35" s="11" t="str">
        <f t="shared" si="1"/>
        <v>replace state_iso="TR" if state =="tripura"</v>
      </c>
    </row>
    <row r="36" spans="1:18" ht="13" x14ac:dyDescent="0.25">
      <c r="A36" s="5" t="s">
        <v>199</v>
      </c>
      <c r="B36" s="5" t="s">
        <v>7</v>
      </c>
      <c r="C36" s="6" t="s">
        <v>200</v>
      </c>
      <c r="D36" s="6" t="s">
        <v>201</v>
      </c>
      <c r="E36" s="6" t="s">
        <v>202</v>
      </c>
      <c r="F36" s="6">
        <v>5</v>
      </c>
      <c r="G36" s="6"/>
      <c r="H36" s="6" t="s">
        <v>203</v>
      </c>
      <c r="I36" s="7">
        <v>10086292</v>
      </c>
      <c r="J36" s="7">
        <v>51125</v>
      </c>
      <c r="K36" s="7">
        <v>19739</v>
      </c>
      <c r="L36" s="5" t="s">
        <v>204</v>
      </c>
      <c r="M36" s="5" t="s">
        <v>205</v>
      </c>
      <c r="O36" s="11" t="s">
        <v>266</v>
      </c>
      <c r="P36" s="11" t="s">
        <v>266</v>
      </c>
      <c r="Q36" s="11" t="b">
        <f t="shared" si="0"/>
        <v>1</v>
      </c>
      <c r="R36" s="11" t="str">
        <f t="shared" si="1"/>
        <v>replace state_iso="UT" if state =="uttarakhand"</v>
      </c>
    </row>
    <row r="37" spans="1:18" ht="13" x14ac:dyDescent="0.25">
      <c r="A37" s="2" t="s">
        <v>206</v>
      </c>
      <c r="B37" s="2" t="s">
        <v>7</v>
      </c>
      <c r="C37" s="3" t="s">
        <v>207</v>
      </c>
      <c r="D37" s="3" t="s">
        <v>208</v>
      </c>
      <c r="E37" s="3" t="s">
        <v>209</v>
      </c>
      <c r="F37" s="3">
        <v>9</v>
      </c>
      <c r="G37" s="3" t="s">
        <v>208</v>
      </c>
      <c r="H37" s="3" t="s">
        <v>208</v>
      </c>
      <c r="I37" s="4">
        <v>199812341</v>
      </c>
      <c r="J37" s="4">
        <v>243286</v>
      </c>
      <c r="K37" s="4">
        <v>93934</v>
      </c>
      <c r="L37" s="2" t="s">
        <v>210</v>
      </c>
      <c r="M37" s="2" t="s">
        <v>211</v>
      </c>
      <c r="O37" s="11" t="s">
        <v>265</v>
      </c>
      <c r="P37" s="11" t="s">
        <v>265</v>
      </c>
      <c r="Q37" s="11" t="b">
        <f t="shared" si="0"/>
        <v>1</v>
      </c>
      <c r="R37" s="11" t="str">
        <f t="shared" si="1"/>
        <v>replace state_iso="UP" if state =="uttar pradesh"</v>
      </c>
    </row>
    <row r="38" spans="1:18" ht="13" x14ac:dyDescent="0.25">
      <c r="A38" s="5" t="s">
        <v>212</v>
      </c>
      <c r="B38" s="5" t="s">
        <v>7</v>
      </c>
      <c r="C38" s="6" t="s">
        <v>213</v>
      </c>
      <c r="D38" s="6" t="s">
        <v>214</v>
      </c>
      <c r="E38" s="6" t="s">
        <v>215</v>
      </c>
      <c r="F38" s="6">
        <v>19</v>
      </c>
      <c r="G38" s="6" t="s">
        <v>214</v>
      </c>
      <c r="H38" s="6" t="s">
        <v>214</v>
      </c>
      <c r="I38" s="7">
        <v>91276115</v>
      </c>
      <c r="J38" s="7">
        <v>88752</v>
      </c>
      <c r="K38" s="7">
        <v>34267</v>
      </c>
      <c r="L38" s="5" t="s">
        <v>216</v>
      </c>
      <c r="M38" s="5" t="s">
        <v>217</v>
      </c>
      <c r="O38" s="11" t="s">
        <v>267</v>
      </c>
      <c r="P38" s="11" t="s">
        <v>267</v>
      </c>
      <c r="Q38" s="11" t="b">
        <f t="shared" si="0"/>
        <v>1</v>
      </c>
      <c r="R38" s="11" t="str">
        <f t="shared" si="1"/>
        <v>replace state_iso="WB" if state =="west bengal"</v>
      </c>
    </row>
    <row r="39" spans="1:18" ht="14.5" x14ac:dyDescent="0.35">
      <c r="A39" s="14" t="s">
        <v>231</v>
      </c>
      <c r="B39" s="14"/>
      <c r="C39" s="14"/>
      <c r="D39" s="14"/>
      <c r="E39" s="14"/>
      <c r="F39" s="14"/>
      <c r="G39" s="14"/>
      <c r="H39" s="14"/>
      <c r="I39" s="13">
        <v>1210569573</v>
      </c>
      <c r="J39" s="13">
        <v>3287263</v>
      </c>
      <c r="K39" s="13">
        <v>1269218</v>
      </c>
      <c r="L39" s="1"/>
      <c r="M39" s="1"/>
    </row>
  </sheetData>
  <mergeCells count="1">
    <mergeCell ref="A39:H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2020-08-05T19:38:23Z</dcterms:created>
  <dcterms:modified xsi:type="dcterms:W3CDTF">2020-08-05T20:40:41Z</dcterms:modified>
</cp:coreProperties>
</file>