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worldbankgroup-my.sharepoint.com/personal/sneelsen_worldbank_org/Documents/Projects/UHC/04 STC/Haozheyi/World Bank/MEASURE UHC DATA/"/>
    </mc:Choice>
  </mc:AlternateContent>
  <xr:revisionPtr revIDLastSave="230" documentId="8_{5DA5234B-8C42-4549-B683-AFC33CB4F9F5}" xr6:coauthVersionLast="45" xr6:coauthVersionMax="45" xr10:uidLastSave="{5530A5CD-26B6-4669-88F1-5FCCF2E3AC88}"/>
  <bookViews>
    <workbookView xWindow="-120" yWindow="-120" windowWidth="29040" windowHeight="15840" firstSheet="2" activeTab="2" xr2:uid="{73496108-0DF4-4D51-854A-96DF35928E2E}"/>
  </bookViews>
  <sheets>
    <sheet name="Codebook_DHS" sheetId="1" state="hidden" r:id="rId1"/>
    <sheet name="MICS_vars" sheetId="3" state="hidden" r:id="rId2"/>
    <sheet name="Codebook_MICS" sheetId="4" r:id="rId3"/>
    <sheet name="Target dataset structure" sheetId="2" r:id="rId4"/>
  </sheets>
  <definedNames>
    <definedName name="_xlnm._FilterDatabase" localSheetId="0" hidden="1">Codebook_DHS!$A$1:$N$132</definedName>
    <definedName name="_xlnm._FilterDatabase" localSheetId="2" hidden="1">Codebook_MICS!$A$1:$N$110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0" i="4" l="1"/>
  <c r="D109" i="4"/>
  <c r="D108" i="4"/>
  <c r="D107" i="4"/>
  <c r="D106" i="4"/>
  <c r="D103" i="4"/>
  <c r="D102" i="4"/>
  <c r="D101" i="4"/>
  <c r="D100" i="4"/>
  <c r="D99" i="4"/>
  <c r="D98" i="4"/>
  <c r="D97" i="4"/>
  <c r="D96" i="4"/>
  <c r="D95" i="4"/>
  <c r="D94" i="4"/>
  <c r="D91" i="4"/>
  <c r="D90" i="4"/>
  <c r="D89" i="4"/>
  <c r="D88" i="4"/>
  <c r="D87" i="4"/>
  <c r="D86" i="4"/>
  <c r="D83" i="4"/>
  <c r="D82" i="4"/>
  <c r="D81" i="4"/>
  <c r="D80" i="4"/>
  <c r="D79" i="4"/>
  <c r="D78" i="4"/>
  <c r="D74" i="4"/>
  <c r="D73" i="4"/>
  <c r="D72" i="4"/>
  <c r="D71" i="4"/>
  <c r="D70" i="4"/>
  <c r="D69" i="4"/>
  <c r="D68" i="4"/>
  <c r="D67" i="4"/>
  <c r="D66" i="4"/>
  <c r="D65" i="4"/>
  <c r="D64" i="4"/>
  <c r="D63" i="4"/>
  <c r="D62" i="4"/>
  <c r="D61" i="4"/>
  <c r="D60" i="4"/>
  <c r="D59" i="4"/>
  <c r="D58" i="4"/>
  <c r="D57" i="4"/>
  <c r="D56" i="4"/>
  <c r="D55" i="4"/>
  <c r="D54" i="4"/>
  <c r="D53" i="4"/>
  <c r="D51" i="4"/>
  <c r="D50" i="4"/>
  <c r="D49" i="4"/>
  <c r="D48" i="4"/>
  <c r="D47" i="4"/>
  <c r="D46" i="4"/>
  <c r="D45" i="4"/>
  <c r="D44" i="4"/>
  <c r="D43" i="4"/>
  <c r="D42" i="4"/>
  <c r="D40" i="4"/>
  <c r="D39" i="4"/>
  <c r="D38" i="4"/>
  <c r="D37" i="4"/>
  <c r="D36" i="4"/>
  <c r="D35" i="4"/>
  <c r="D34" i="4"/>
  <c r="D33" i="4"/>
  <c r="D28" i="4"/>
  <c r="D27" i="4"/>
  <c r="D26" i="4"/>
  <c r="D25" i="4"/>
  <c r="D24" i="4"/>
  <c r="D23" i="4"/>
  <c r="D22" i="4"/>
  <c r="D21" i="4"/>
  <c r="D20" i="4"/>
  <c r="D19" i="4"/>
  <c r="D18" i="4"/>
  <c r="D17" i="4"/>
  <c r="D16" i="4"/>
  <c r="D15" i="4"/>
  <c r="D14" i="4"/>
  <c r="D13" i="4"/>
  <c r="D12" i="4"/>
  <c r="D11" i="4"/>
  <c r="D10" i="4"/>
  <c r="D9" i="4"/>
  <c r="D8" i="4"/>
  <c r="D7" i="4"/>
  <c r="D6" i="4"/>
  <c r="D5" i="4"/>
  <c r="D4" i="4"/>
  <c r="D3" i="4"/>
  <c r="D2" i="4"/>
  <c r="D57" i="1"/>
  <c r="D58" i="1"/>
  <c r="D59" i="1"/>
  <c r="D60" i="1"/>
  <c r="D61" i="1"/>
  <c r="D62" i="1"/>
  <c r="D124" i="1" l="1"/>
  <c r="D102" i="1"/>
  <c r="D101" i="1"/>
  <c r="D100" i="1"/>
  <c r="D99" i="1"/>
  <c r="D98" i="1"/>
  <c r="D97" i="1"/>
  <c r="D96" i="1"/>
  <c r="D95" i="1"/>
  <c r="D94" i="1"/>
  <c r="D86" i="1"/>
  <c r="D78" i="1"/>
  <c r="D71" i="1"/>
  <c r="D70" i="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2" i="3"/>
  <c r="D3" i="1"/>
  <c r="D4" i="1"/>
  <c r="D5" i="1"/>
  <c r="D6" i="1"/>
  <c r="D7" i="1"/>
  <c r="D8" i="1"/>
  <c r="D9" i="1"/>
  <c r="D10" i="1"/>
  <c r="D11" i="1"/>
  <c r="D12" i="1"/>
  <c r="D13" i="1"/>
  <c r="D14" i="1"/>
  <c r="D15" i="1"/>
  <c r="D16" i="1"/>
  <c r="D17" i="1"/>
  <c r="D18" i="1"/>
  <c r="D19" i="1"/>
  <c r="D20" i="1"/>
  <c r="D21" i="1"/>
  <c r="D22" i="1"/>
  <c r="D23" i="1"/>
  <c r="D24" i="1"/>
  <c r="D25" i="1"/>
  <c r="D26" i="1"/>
  <c r="D27" i="1"/>
  <c r="D28" i="1"/>
  <c r="D33" i="1"/>
  <c r="D34" i="1"/>
  <c r="D35" i="1"/>
  <c r="D36" i="1"/>
  <c r="D37" i="1"/>
  <c r="D38" i="1"/>
  <c r="D39" i="1"/>
  <c r="D40" i="1"/>
  <c r="D42" i="1"/>
  <c r="D43" i="1"/>
  <c r="D44" i="1"/>
  <c r="D45" i="1"/>
  <c r="D46" i="1"/>
  <c r="D47" i="1"/>
  <c r="D48" i="1"/>
  <c r="D49" i="1"/>
  <c r="D50" i="1"/>
  <c r="D51" i="1"/>
  <c r="D52" i="1"/>
  <c r="D53" i="1"/>
  <c r="D54" i="1"/>
  <c r="D55" i="1"/>
  <c r="D63" i="1"/>
  <c r="D64" i="1"/>
  <c r="D65" i="1"/>
  <c r="D66" i="1"/>
  <c r="D67" i="1"/>
  <c r="D68" i="1"/>
  <c r="D69" i="1"/>
  <c r="D72" i="1"/>
  <c r="D73" i="1"/>
  <c r="D74" i="1"/>
  <c r="D75" i="1"/>
  <c r="D76" i="1"/>
  <c r="D77" i="1"/>
  <c r="D79" i="1"/>
  <c r="D80" i="1"/>
  <c r="D81" i="1"/>
  <c r="D82" i="1"/>
  <c r="D87" i="1"/>
  <c r="D88" i="1"/>
  <c r="D89" i="1"/>
  <c r="D90" i="1"/>
  <c r="D91" i="1"/>
  <c r="D92" i="1"/>
  <c r="D104" i="1"/>
  <c r="D105" i="1"/>
  <c r="D106" i="1"/>
  <c r="D107" i="1"/>
  <c r="D108" i="1"/>
  <c r="D109" i="1"/>
  <c r="D112" i="1"/>
  <c r="D113" i="1"/>
  <c r="D114" i="1"/>
  <c r="D115" i="1"/>
  <c r="D116" i="1"/>
  <c r="D117" i="1"/>
  <c r="D118" i="1"/>
  <c r="D119" i="1"/>
  <c r="D120" i="1"/>
  <c r="D121" i="1"/>
  <c r="D125" i="1"/>
  <c r="D126" i="1"/>
  <c r="D127" i="1"/>
  <c r="D128" i="1"/>
  <c r="D129" i="1"/>
  <c r="D130" i="1"/>
  <c r="D131" i="1"/>
  <c r="D132" i="1"/>
  <c r="D2" i="1"/>
</calcChain>
</file>

<file path=xl/sharedStrings.xml><?xml version="1.0" encoding="utf-8"?>
<sst xmlns="http://schemas.openxmlformats.org/spreadsheetml/2006/main" count="2790" uniqueCount="730">
  <si>
    <t>DHS Country Code</t>
  </si>
  <si>
    <t>Survey</t>
  </si>
  <si>
    <t>See routine in MICS that pulls in the country names and codes</t>
  </si>
  <si>
    <t>-</t>
  </si>
  <si>
    <t>All observations</t>
  </si>
  <si>
    <t xml:space="preserve">iso2 country code     </t>
  </si>
  <si>
    <t xml:space="preserve"> iso2 country code     </t>
  </si>
  <si>
    <t>iso2c</t>
  </si>
  <si>
    <t xml:space="preserve">iso3c country code    </t>
  </si>
  <si>
    <t xml:space="preserve"> iso3c country code    </t>
  </si>
  <si>
    <t>iso3c</t>
  </si>
  <si>
    <t xml:space="preserve">WB country name       </t>
  </si>
  <si>
    <t xml:space="preserve"> WB country name       </t>
  </si>
  <si>
    <t>country</t>
  </si>
  <si>
    <t>Year survey conducted (if multiple, put in first)</t>
  </si>
  <si>
    <t xml:space="preserve"> (first) year survey conducted</t>
  </si>
  <si>
    <t>year</t>
  </si>
  <si>
    <t>For DHS, write "DHS"</t>
  </si>
  <si>
    <t xml:space="preserve">Survey name           </t>
  </si>
  <si>
    <t xml:space="preserve"> survey name           </t>
  </si>
  <si>
    <t>survey</t>
  </si>
  <si>
    <t>Age missing OR mamogram data missing</t>
  </si>
  <si>
    <t>Not</t>
  </si>
  <si>
    <t>Mammogram over reference period. Construct year 3 reference period if possible. If impossible, use original reference period in survey and always indicate which reference period your coding uses in accompanying Excel sheet)</t>
  </si>
  <si>
    <t>For entire age group for which pap smear data are available (which you indicate in accompanying Excel sheet)</t>
  </si>
  <si>
    <t>Women received a mammogram (1/0)</t>
  </si>
  <si>
    <t>ind</t>
  </si>
  <si>
    <t>w_mammogram</t>
  </si>
  <si>
    <t>Cancer screening</t>
  </si>
  <si>
    <t>Age missing OR pap smear data missing</t>
  </si>
  <si>
    <t>Pap smear over reference period. Construct year 3 reference period if possible. If impossible, use original reference period in survey and always indicate which reference period your coding uses in accompanying Excel sheet)</t>
  </si>
  <si>
    <t>For entire age group for which mammogram data are available (which you indicate in accompanying Excel sheet)</t>
  </si>
  <si>
    <t>Women received a pap smear  (1/0)</t>
  </si>
  <si>
    <t>w_papsmear</t>
  </si>
  <si>
    <t>Line number missing</t>
  </si>
  <si>
    <t>Respondent's line number in household roster (original)</t>
  </si>
  <si>
    <t>hm</t>
  </si>
  <si>
    <t>hv003</t>
  </si>
  <si>
    <t>Household</t>
  </si>
  <si>
    <t>Household number (original)</t>
  </si>
  <si>
    <t>hv002</t>
  </si>
  <si>
    <t>Sampling cluster number (original)</t>
  </si>
  <si>
    <t>hv001</t>
  </si>
  <si>
    <t>Wealth score variable missing</t>
  </si>
  <si>
    <t xml:space="preserve">Wealth index score        </t>
  </si>
  <si>
    <t>hh_wealthscore</t>
  </si>
  <si>
    <t>Wealth quintile variable missing</t>
  </si>
  <si>
    <t xml:space="preserve">Wealth quintile           </t>
  </si>
  <si>
    <t>hh_wealth_quintile</t>
  </si>
  <si>
    <t xml:space="preserve">Sample weight (v005/1000000)       </t>
  </si>
  <si>
    <t xml:space="preserve">Sample weight (v005/1000,000)       </t>
  </si>
  <si>
    <t>hh_sampleweight</t>
  </si>
  <si>
    <t>Urban</t>
  </si>
  <si>
    <t>Resides in urban area (1/0)</t>
  </si>
  <si>
    <t>hh_urban</t>
  </si>
  <si>
    <t xml:space="preserve"># of members              </t>
  </si>
  <si>
    <t>hh_size</t>
  </si>
  <si>
    <t>v024 without label or missing</t>
  </si>
  <si>
    <t>Region of residence label (v024)</t>
  </si>
  <si>
    <t>hh_region_lab</t>
  </si>
  <si>
    <t>v024 missing</t>
  </si>
  <si>
    <t>Region of residence numerical (v024)</t>
  </si>
  <si>
    <t>hh_region_num</t>
  </si>
  <si>
    <t>Head's education missing</t>
  </si>
  <si>
    <t>Head's highest educational attainment</t>
  </si>
  <si>
    <t>Head's highest educational attainment (1 = none, 2 = primary, 3 = lower sec or higher)</t>
  </si>
  <si>
    <t>hh_headed</t>
  </si>
  <si>
    <t xml:space="preserve">ID (generated)            </t>
  </si>
  <si>
    <t>hh_id</t>
  </si>
  <si>
    <t>Original line number missing</t>
  </si>
  <si>
    <t>All living persons in the household (child who's dead or no longer live here are not counted)</t>
  </si>
  <si>
    <t>Original line number of household member</t>
  </si>
  <si>
    <t>ln</t>
  </si>
  <si>
    <t>Demographics</t>
  </si>
  <si>
    <t>Date of mother interview missing</t>
  </si>
  <si>
    <t>date of interview (cmc)</t>
  </si>
  <si>
    <t>hm+birth</t>
  </si>
  <si>
    <t>hm_doi</t>
  </si>
  <si>
    <t>Mother's month and/or year of birth missing</t>
  </si>
  <si>
    <t>date of birth (cmc)</t>
  </si>
  <si>
    <t>hm_dob</t>
  </si>
  <si>
    <t>Informaiton on whether stayed in household last nigh missing</t>
  </si>
  <si>
    <t>Stayed in the HH the night before the survey</t>
  </si>
  <si>
    <t>Stayed in the HH the night before the survey (1/0)</t>
  </si>
  <si>
    <t>hm_stay</t>
  </si>
  <si>
    <t>Code as in survey</t>
  </si>
  <si>
    <t>Relationssip to household head missing</t>
  </si>
  <si>
    <t>Relationship with HH head</t>
  </si>
  <si>
    <t>Relationship with HH head (extend)</t>
  </si>
  <si>
    <t>hm_headrel</t>
  </si>
  <si>
    <t>Age in month missing and cannot be reconstructed</t>
  </si>
  <si>
    <t>All child observations</t>
  </si>
  <si>
    <t>Age in months (children only)</t>
  </si>
  <si>
    <t>hm_age_mon</t>
  </si>
  <si>
    <t>Year or month of birth missing</t>
  </si>
  <si>
    <t xml:space="preserve">Age in years       </t>
  </si>
  <si>
    <t>hm_age_yrs</t>
  </si>
  <si>
    <t>Sex missing</t>
  </si>
  <si>
    <t>Female</t>
  </si>
  <si>
    <t>Male</t>
  </si>
  <si>
    <t xml:space="preserve">Male (1/0)         </t>
  </si>
  <si>
    <t>hm_male</t>
  </si>
  <si>
    <t>Survival status missing</t>
  </si>
  <si>
    <t>All living persons in the household (child who's dead or no longer live here, and the servants…., are not counted)</t>
  </si>
  <si>
    <t>Alll observations</t>
  </si>
  <si>
    <t>Living and in HH (1/0)</t>
  </si>
  <si>
    <t>Alive (1/0)</t>
  </si>
  <si>
    <t>hm_live</t>
  </si>
  <si>
    <t>From women, child, etc. datasets</t>
  </si>
  <si>
    <t>Household member sampling weight</t>
  </si>
  <si>
    <t xml:space="preserve">Woman weight  (v005/1000,000)       </t>
  </si>
  <si>
    <t>w_sampleweight</t>
  </si>
  <si>
    <t>Use existing code</t>
  </si>
  <si>
    <t>Blood pressure measurement info missing OR age missing</t>
  </si>
  <si>
    <t xml:space="preserve">Blood pressure measured by health professional in the last year  </t>
  </si>
  <si>
    <t>All household members age 18+</t>
  </si>
  <si>
    <t>18y+ having their blood pressure measured by health professional in the last year (1/0)</t>
  </si>
  <si>
    <t xml:space="preserve">18y+ having their blood pressure measured by health professional in the last year  </t>
  </si>
  <si>
    <t>a_bp_meas</t>
  </si>
  <si>
    <t>Hypertension</t>
  </si>
  <si>
    <t>Blood pressure info OR treatment OR age info missing</t>
  </si>
  <si>
    <t>Treated for high blood pressure or hypertensive</t>
  </si>
  <si>
    <t>18y+ with high blood pressure or on treatment for high blood pressure (1/0)</t>
  </si>
  <si>
    <t>18y+ with high blood pressure or on treatment for high blood pressure</t>
  </si>
  <si>
    <t>a_hi_bp140_or_on_med</t>
  </si>
  <si>
    <t>Blood pressure  info missing or age missing</t>
  </si>
  <si>
    <t xml:space="preserve">18y+ diastolic blood pressure (mmHg) in adult population </t>
  </si>
  <si>
    <t>a_bp_dial</t>
  </si>
  <si>
    <t>Blood pressure info missing or age missing</t>
  </si>
  <si>
    <t xml:space="preserve">18y+ systolic blood pressure (mmHg) in adult population </t>
  </si>
  <si>
    <t>a_bp_sys</t>
  </si>
  <si>
    <t>Blood pressure treatment info missing or age missing</t>
  </si>
  <si>
    <t xml:space="preserve">Treated for high blood pressure </t>
  </si>
  <si>
    <t>18y +  received formal treatment  for high blood pressure  (1/0)</t>
  </si>
  <si>
    <t xml:space="preserve">18y + received formal treatment  for high blood pressure </t>
  </si>
  <si>
    <t>a_bp_treat</t>
  </si>
  <si>
    <t>Age information or hospitalization information missing</t>
  </si>
  <si>
    <t>Overnight admission to hospital in last 12 months</t>
  </si>
  <si>
    <t>18y+ household member hospitalized in last 12 months (1/0)</t>
  </si>
  <si>
    <t>a_inpatient_1y</t>
  </si>
  <si>
    <t>Hospitalization</t>
  </si>
  <si>
    <t>Diabetes treatment data missing OR age missing</t>
  </si>
  <si>
    <t xml:space="preserve">Treated for raised blood glucose or diabetes </t>
  </si>
  <si>
    <t>18y+ received formal treatment for raised blood glucose or diabetes (0/1)</t>
  </si>
  <si>
    <t xml:space="preserve">18y+ received formal treatment for raised blood glucose or diabetes </t>
  </si>
  <si>
    <t>a_diab_treat</t>
  </si>
  <si>
    <t>Diabetes</t>
  </si>
  <si>
    <t>HIV sample weight missing</t>
  </si>
  <si>
    <t>15-49y household members</t>
  </si>
  <si>
    <t>Sample weight for hiv prevalence estimates</t>
  </si>
  <si>
    <t>hiv</t>
  </si>
  <si>
    <t>a_hiv_sampleweight</t>
  </si>
  <si>
    <t>HIV</t>
  </si>
  <si>
    <t>HIV test information missing</t>
  </si>
  <si>
    <t>tested positive for HIV1 or HIV2</t>
  </si>
  <si>
    <t>15-49y household members (male and female)</t>
  </si>
  <si>
    <t>15-49y household member tested positive for HIV1 or HIV2 (1/0)</t>
  </si>
  <si>
    <t>15-49 household member (female or male) tested positive for HIV1 or HIV2 (1/0)</t>
  </si>
  <si>
    <t>a_hiv</t>
  </si>
  <si>
    <t>Maternal education missing</t>
  </si>
  <si>
    <t>Level of education of child's mother</t>
  </si>
  <si>
    <t>Mother's highest educational level ever attended (1 = none, 2 = primary, 3 = lower sec or higher)</t>
  </si>
  <si>
    <t>birth</t>
  </si>
  <si>
    <t>w_mateduc</t>
  </si>
  <si>
    <t>Child maternal education</t>
  </si>
  <si>
    <t xml:space="preserve">Survey does not include bednet information module OR  any of the information to construct the bednet characteristics missing. </t>
  </si>
  <si>
    <t>Children under 5 who slept under an insecticide treated bed net (ITN) the night before the survey. A bed net is considered treated if it a) is a long-lasting treated net, b) a pretreated net that was purchased or soaked in insecticides less than 12 months ago, or c) a non-pretreated net which was soaked in insecticides less than 12 months ago. MICS 2 data points (MICS surveys pre-2002) consider bed nets treated if they were ever treated.)</t>
  </si>
  <si>
    <t>Children under 5 in country where malaria is endemic</t>
  </si>
  <si>
    <t>0-4y slept under an ITN the night before the survey (1/0)</t>
  </si>
  <si>
    <t>Child slept under insecticide-treated-bednet (ITN) last night.</t>
  </si>
  <si>
    <t>c_ITN</t>
  </si>
  <si>
    <t>Child bednet use</t>
  </si>
  <si>
    <t>Mother's line number missing</t>
  </si>
  <si>
    <t>All children ever born incl. dead ones</t>
  </si>
  <si>
    <t>Woman line number in HH to match child with mother (original)</t>
  </si>
  <si>
    <t>mor_wln</t>
  </si>
  <si>
    <t>Child mortality</t>
  </si>
  <si>
    <t>Child month and/or year of birth missing</t>
  </si>
  <si>
    <t>Child date of birth (cmc)</t>
  </si>
  <si>
    <t>mor_dob</t>
  </si>
  <si>
    <t>Alive</t>
  </si>
  <si>
    <t>Child still alive (1/0)</t>
  </si>
  <si>
    <t>mor_ali</t>
  </si>
  <si>
    <t>Child imputed age at death missing</t>
  </si>
  <si>
    <t>Dead children ever born</t>
  </si>
  <si>
    <t>Child age at death imputation flag</t>
  </si>
  <si>
    <t>mor_afl</t>
  </si>
  <si>
    <t>Child age at death missing</t>
  </si>
  <si>
    <t>Child age at death in months</t>
  </si>
  <si>
    <t>mor_ade</t>
  </si>
  <si>
    <t>Height and weight flagged or age flagged</t>
  </si>
  <si>
    <t>All children under 5</t>
  </si>
  <si>
    <t>0-4y anthro sample weight</t>
  </si>
  <si>
    <t>Household weight (only children with antroprometric outcome)</t>
  </si>
  <si>
    <t>ant_sampleweight</t>
  </si>
  <si>
    <t>Child anthropometrics</t>
  </si>
  <si>
    <t>Original variable</t>
  </si>
  <si>
    <t>hc71 missing</t>
  </si>
  <si>
    <t>wt/a standard deviations (according to who)hc71</t>
  </si>
  <si>
    <t>Height-for-age z-score from survey (original variable)</t>
  </si>
  <si>
    <t>hc71</t>
  </si>
  <si>
    <t>hc70 missing</t>
  </si>
  <si>
    <t>ht/a standard deviations (according to who)hc70</t>
  </si>
  <si>
    <t>Weight-for-age z-score from survey (original variable)</t>
  </si>
  <si>
    <t>hc70</t>
  </si>
  <si>
    <t xml:space="preserve">Note on anthropometric variables: The later MICS and DHS waves have stunting and underweight already computed for the 2006 WHO growth standards and cases flagged where there are issues with the weight/height/age variables, so you can use these. In earlier waves, we have implemented a separate routine. </t>
  </si>
  <si>
    <t>Height or age flagged</t>
  </si>
  <si>
    <t>Height-for-Age z-score &lt;-2 standard deviations from the reference median (z-score calculated using WHO 2006 Child Growth Standards)</t>
  </si>
  <si>
    <t>0-4y HfA &lt;-2 std.dev. from median (WHO) (1/0)</t>
  </si>
  <si>
    <t>Child stunted</t>
  </si>
  <si>
    <t>c_stunted</t>
  </si>
  <si>
    <t xml:space="preserve">Weight or age flagged </t>
  </si>
  <si>
    <t>Weight-for-Age z-score &lt;-2 standard deviations from the reference median (z-score calculated using WHO 2006 Child Growth Standards)</t>
  </si>
  <si>
    <t>0-4y WfA &lt;-2 std.dev. from median (WHO) (1/0)</t>
  </si>
  <si>
    <t>Child underweight</t>
  </si>
  <si>
    <t>c_underweight</t>
  </si>
  <si>
    <t>Diarrhea variable missing OR any of the formal medicines variable missing</t>
  </si>
  <si>
    <t>Zinc or any other formal medicines administered (antibiotics, IV, etc.)</t>
  </si>
  <si>
    <t>c_diarrhea = 1</t>
  </si>
  <si>
    <t>0-4y with diarreha received formal meds other than ORS</t>
  </si>
  <si>
    <t>Child with diarrhea received formal meds other than ORS.</t>
  </si>
  <si>
    <t>c_diarrhea_med</t>
  </si>
  <si>
    <t>Child illness</t>
  </si>
  <si>
    <t>Diarrhea variable OR ORS treatment variable missing</t>
  </si>
  <si>
    <t>Child with diarrhea receive oral rehydration salts (ORS)</t>
  </si>
  <si>
    <t>0-4y with diarrhea in L2W got ORS (1/0)</t>
  </si>
  <si>
    <t>c_treatdiarrhea</t>
  </si>
  <si>
    <t>c_ARI2 = 1</t>
  </si>
  <si>
    <t>Child with acute respiratory infection (ARI) symptoms seen by formal provider</t>
  </si>
  <si>
    <t>c_treatARI2</t>
  </si>
  <si>
    <t>Any ARI symptom variable missing OR treatment/consultation variable missing for any formal provider</t>
  </si>
  <si>
    <t>Not (all formal provider types = 0)</t>
  </si>
  <si>
    <t>Consultation with a formal health care provider (excluding pharmacies and visits to ‘other’ health care providers). The definition of formal health care providers varies by country and data source.</t>
  </si>
  <si>
    <t>c_ARI = 1</t>
  </si>
  <si>
    <t>0-4y with ARI in L2W seen by formal provider (1/0)</t>
  </si>
  <si>
    <t>c_treatARI</t>
  </si>
  <si>
    <t>No formal provider visits OR  diarrhea variable missing OR IV variable missing</t>
  </si>
  <si>
    <t>Child received IV fluids</t>
  </si>
  <si>
    <t>c_sevdiarrheatreat = 1</t>
  </si>
  <si>
    <t>0-4y with severe diarrhea in L2W seen by fromal healthcare provider who r</t>
  </si>
  <si>
    <t>IV (intravenous) treatment of severe diarrhea among children with any formal provider visits</t>
  </si>
  <si>
    <t>c_sevdiarrheatreat_q</t>
  </si>
  <si>
    <t>Any severe diarrhea variable missing OR formal provider variable missing</t>
  </si>
  <si>
    <t>Child seen by formal provider (see list for treatment of respiratory infections, c_treatARI)</t>
  </si>
  <si>
    <t>c_sevdiarrhea = 1</t>
  </si>
  <si>
    <t>0-4y with severe diarrhea in L2W seen by fromal healthcare provider (1/0)</t>
  </si>
  <si>
    <t>Child with severe diarrhea seen by formal healthcare provider</t>
  </si>
  <si>
    <t>c_sevdiarrheatreat</t>
  </si>
  <si>
    <t>Missing if any of the variables to define severe diarrhea missing</t>
  </si>
  <si>
    <t>diarrhea in last 2 weeks AND any of the following three conditions: fever OR offered more than usual to drink OR given much less or nothing to eat or stopped eating</t>
  </si>
  <si>
    <t>0-4y with severe diarrhea</t>
  </si>
  <si>
    <t>Child with severe diarrhea</t>
  </si>
  <si>
    <t>c_sevdiarrhea</t>
  </si>
  <si>
    <t xml:space="preserve">Any symptom variable missing a OR treatment/consultation variable missing for any formal provider. Careful: there are treatment variables for both diarrhea and fever/respiratory infections. </t>
  </si>
  <si>
    <t>Consultation with a formal health care provider (excluding pharmacies and visits to ‘other’ health care providers).  The definition of formal health care providers varies by country and data source. Careful: there are treatment variables for both diarrhea and fever/respiratory infections.</t>
  </si>
  <si>
    <t>Children under 5 with fever OR cough and rapid breathing from chest OR diarrhea in the last two weeks</t>
  </si>
  <si>
    <t>0-4 with diarrhea, rapid breathing and/or fever in L2W seen by formal provider</t>
  </si>
  <si>
    <t>Child with any illness symptoms taken to formal provider</t>
  </si>
  <si>
    <t>c_illtreat</t>
  </si>
  <si>
    <t>Any symptom variable missing</t>
  </si>
  <si>
    <t>None of the three illnesses in last two weeks</t>
  </si>
  <si>
    <t>Child with diarrhea and/or fever and/or ARI in last two weeks</t>
  </si>
  <si>
    <t>0-4 with diarrhea, rapid breathing and/or fever in L2W</t>
  </si>
  <si>
    <t>Child with any illness symptoms in last two weeks</t>
  </si>
  <si>
    <t>c_illness</t>
  </si>
  <si>
    <t>Any symptom variable missing OR treatment/consultation variable missing for any formal provider. Careful: there are treatment variables for both diarrhea and fever/respiratory infections.</t>
  </si>
  <si>
    <t>c_fever = 1</t>
  </si>
  <si>
    <t>0-4y with fever in L2W seen by formal healthcare provider</t>
  </si>
  <si>
    <t>Child with fever seen by formal provider</t>
  </si>
  <si>
    <t>c_fevertreat</t>
  </si>
  <si>
    <t>Missing if fever variable missing</t>
  </si>
  <si>
    <t>Child with fever in last weeks</t>
  </si>
  <si>
    <t>0-4y with fever in L2W</t>
  </si>
  <si>
    <t>Child with a fever in last two weeks</t>
  </si>
  <si>
    <t>c_fever</t>
  </si>
  <si>
    <t>No consultation or treatment OR  diarrhea variable missing OR treatment/consultation variable missing OR ORS variable missing</t>
  </si>
  <si>
    <t>Did not receive ORS</t>
  </si>
  <si>
    <t>Received ORS</t>
  </si>
  <si>
    <t xml:space="preserve">c_diarrheaact = 1 </t>
  </si>
  <si>
    <t>0-4y with diarrhea in L2W seen by formal  provider or given any form of treatment</t>
  </si>
  <si>
    <t>Child under 5 with diarrhea who received any treatment or consultation and received ORS</t>
  </si>
  <si>
    <t>c_diarrheaact_q</t>
  </si>
  <si>
    <t>Diarrhea variable missing OR any of the  treatment/consultation variable missing</t>
  </si>
  <si>
    <t>No treatment received</t>
  </si>
  <si>
    <t xml:space="preserve">ORT (recommended home-made solutions or ORS) or zinc or any other formal medicines administered (antibiotics, IV, etc.) or consultation (even if informal or provided by parents or in the home </t>
  </si>
  <si>
    <t>0-4y with diarrhea in L2W seen by formal provider or given any form of  treatment</t>
  </si>
  <si>
    <t>Child with diarrhea seen by provider OR given any form of formal treatment</t>
  </si>
  <si>
    <t>c_diarrheaact</t>
  </si>
  <si>
    <t>provider information is missing</t>
  </si>
  <si>
    <t>A formal provider (all public provider except other public, pharmacy, and private sector)</t>
  </si>
  <si>
    <t>A formal provider (all public provider except other public, pharmacy, and other private sector)</t>
  </si>
  <si>
    <t>c_diarrhea_pro</t>
  </si>
  <si>
    <t xml:space="preserve">Given more to drink </t>
  </si>
  <si>
    <t>0-4y with diarrhea in L2W seen by formal provider or given more to drink</t>
  </si>
  <si>
    <t>Child with diarrhea received more fluids</t>
  </si>
  <si>
    <t>c_diarrhea_mof</t>
  </si>
  <si>
    <t>medicine information is missing</t>
  </si>
  <si>
    <t xml:space="preserve">Only formal medicine, other unknown is not included. </t>
  </si>
  <si>
    <t>Get any medicine except ors hmf home other_med.</t>
  </si>
  <si>
    <t>c_diarrhea_medfor</t>
  </si>
  <si>
    <t>Diarrhea variable OR any home-made fluids variable missing treatment variable missing</t>
  </si>
  <si>
    <t>Child with diarrhea received home-made fluids</t>
  </si>
  <si>
    <t>0-4y with diarrhea in L2W got government-recommended home-made solution (1/0)</t>
  </si>
  <si>
    <t>Child with diarrhea received recommended home-made fluids</t>
  </si>
  <si>
    <t>c_diarrhea_hmf</t>
  </si>
  <si>
    <t>Missing if diarrhea variable missing</t>
  </si>
  <si>
    <t>Child with diarrhea</t>
  </si>
  <si>
    <t>0-4y with diarrhea in L2W (1/0)</t>
  </si>
  <si>
    <t>Child with diarrhea in last 2 weeks</t>
  </si>
  <si>
    <t>c_ari2</t>
  </si>
  <si>
    <t>Missing if any of the variables to define ARI missing</t>
  </si>
  <si>
    <t>Children under 5 with cough and rapid breathing in the two weeks preceding the survey which originated from the chest.</t>
  </si>
  <si>
    <t>0-4y with ARI in L2W (1/0)</t>
  </si>
  <si>
    <t>Child with acute respiratory infection (ARI)</t>
  </si>
  <si>
    <t>c_ari</t>
  </si>
  <si>
    <t>Note on Polio/OPV vaccinations: Be very careful, sometimes there are questions for both polio and OPV (in which you code 1 if at least one of the two was given) and sometimes it is either polio or OPV. Sometimes there are also other vaccination names that provide protection against polio – when a survey asks about vaccinations you do not know, always check on the internet what they protect against.</t>
  </si>
  <si>
    <t>If  child age missing OR vaccination information missing for card AND mother (if both polio and OPV information is available, then code . if the vaccination for which the data are not missing is not received)</t>
  </si>
  <si>
    <t xml:space="preserve">Child received polio3/OPV3 vaccination according to vaccination card or mother (3+ polio vaccinations if vaccinations at birth (polio0) are not counted, 4+ if vaccination at birth (polio0) is counted). </t>
  </si>
  <si>
    <t>Children age 15-23 months</t>
  </si>
  <si>
    <t xml:space="preserve"> 15-23M had polio3/OPV3 vaccination (1/0)</t>
  </si>
  <si>
    <t>Child received polio3/OPV3 vaccination</t>
  </si>
  <si>
    <t>c_polio3</t>
  </si>
  <si>
    <t>Child vaccination</t>
  </si>
  <si>
    <t xml:space="preserve">Child received polio2 OR OPV2 vaccination according to vaccination card or mother (2+ polio vaccinations if vaccinations at birth (polio0) are not counted, 3+ if vaccination at birth (polio0) is counted). </t>
  </si>
  <si>
    <t xml:space="preserve"> 15-23M had polio2/OPV2 vaccination (1/0)</t>
  </si>
  <si>
    <t>Child received polio2/OPV2 vaccination</t>
  </si>
  <si>
    <t>c_polio2</t>
  </si>
  <si>
    <t xml:space="preserve">Child received polio1 OR OPV1 vaccination according to vaccination card or mother (1+ polio vaccinations if vaccinations at birth (polio0) are not counted, 2+ if vaccination at birth (polio0) is counted). </t>
  </si>
  <si>
    <t xml:space="preserve"> 15-23M had polio1/OPV1 vaccination (1/0)</t>
  </si>
  <si>
    <t>Child received polio1/OPV1 vaccination</t>
  </si>
  <si>
    <t>c_polio1</t>
  </si>
  <si>
    <t>If child age missing OR  vaccination information missing for card AND mother</t>
  </si>
  <si>
    <t>Child received measles1 OR MMR1 vaccination according to vaccination card or mother</t>
  </si>
  <si>
    <t xml:space="preserve"> 15-23M had measles/MMR vaccination (1/0)</t>
  </si>
  <si>
    <t>Child received measles1/MMR1 vaccination</t>
  </si>
  <si>
    <t>c_measles</t>
  </si>
  <si>
    <t>If child age missing OR vaccination information missing for any of the vaccination for both card AND mother AND all other vaccination for which vaccination information is available are received (=1).</t>
  </si>
  <si>
    <t>Any vaccination not given</t>
  </si>
  <si>
    <t>Child received BCG, DPT1/Penta1, DPT2/Penta2, DPT3/Penta3, Polio1/OPV1, Polio2/OPV2, Polio3/OPV3, and measles1/MMR1 vaccination according to vaccination card or mother</t>
  </si>
  <si>
    <t xml:space="preserve"> 15-23M had BCG, polio 1-3, DTP/Penta1-3 &amp; measles/MMR (1/0)</t>
  </si>
  <si>
    <t>Child fully vaccinated</t>
  </si>
  <si>
    <t>c_fullimm</t>
  </si>
  <si>
    <t>Note on DPT/Pentavalent vaccinations: Be very careful, sometimes there are questions for both DPT and pentavalent (in which you code 1 if at least one of the two was given) and sometimes it is either DPT or Pentavalent. Sometimes there are also other vaccination names that provide protection against all diseases that DPT provides – when a survey asks about vaccinations you don’t know, always check on the internet what they protect against.</t>
  </si>
  <si>
    <t>If  child age missing OR vaccination information missing for card AND mother (if both DPT and Pentavalent information is available, then code . if the vaccination for which the data are not missing is not received)</t>
  </si>
  <si>
    <t>Child received DPT3 OR Pentavalent3 vaccination according to vaccination card or mother (3+ DPT/Penta vaccinations)</t>
  </si>
  <si>
    <t xml:space="preserve"> 15-23M had DPT3 or Pentavalent 3 vaccination (1/0)</t>
  </si>
  <si>
    <t>Child received DPT3/Pentavalent3 vaccination</t>
  </si>
  <si>
    <t>c_dpt3</t>
  </si>
  <si>
    <t>Child received DPT2 OR Pentavalent2 vaccination according to vaccination card or mother (2+ DPT/Penta vaccinations)</t>
  </si>
  <si>
    <t xml:space="preserve"> 15-23M had DPT2 or Pentavalent 2 vaccination (1/0)</t>
  </si>
  <si>
    <t>Child received DPT2/Pentavalent2 vaccination</t>
  </si>
  <si>
    <t>c_dpt2</t>
  </si>
  <si>
    <t xml:space="preserve">Child received DPT1 OR Pentavalent 1 vaccination according to vaccination card or mother (1+ DPT/Penta vaccinations) </t>
  </si>
  <si>
    <t xml:space="preserve"> 15-23M had DPT1 or Pentavalent 1 vaccination (1/0)</t>
  </si>
  <si>
    <t>Child received DPT1/Pentavalent 1 vaccination</t>
  </si>
  <si>
    <t>c_dpt1</t>
  </si>
  <si>
    <t>If  child age missing OR vaccination information missing for card AND mother</t>
  </si>
  <si>
    <t xml:space="preserve">Not  </t>
  </si>
  <si>
    <t>Child received BCG vaccination</t>
  </si>
  <si>
    <t xml:space="preserve"> 15-23M had BCG vaccination (1/0)</t>
  </si>
  <si>
    <t>c_bcg</t>
  </si>
  <si>
    <t>Height or weight missing</t>
  </si>
  <si>
    <t>BMI&gt;25</t>
  </si>
  <si>
    <t>15-49y women</t>
  </si>
  <si>
    <t xml:space="preserve">15-49y woman's BMI&gt;25 (1/0)  </t>
  </si>
  <si>
    <t xml:space="preserve">15-49 woman's BMI&gt;=25 (1/0)  </t>
  </si>
  <si>
    <t>w_overweight_1549</t>
  </si>
  <si>
    <t>Woman anthropometrics</t>
  </si>
  <si>
    <t>BMI&gt;30</t>
  </si>
  <si>
    <t xml:space="preserve">15-49y woman's BMI&gt;30 (1/0)  </t>
  </si>
  <si>
    <t xml:space="preserve">15-49y woman's BMI&gt;=30 (1/0)  </t>
  </si>
  <si>
    <t>w_obese_1549</t>
  </si>
  <si>
    <t>Height missing</t>
  </si>
  <si>
    <t>15-49y woman's height in meters</t>
  </si>
  <si>
    <t>w_height_1549</t>
  </si>
  <si>
    <t xml:space="preserve">15-49y woman's BMI           </t>
  </si>
  <si>
    <t>w_bmi_1549</t>
  </si>
  <si>
    <t>Woman age missing OR sexual partner in last 12 months information missing OR condom use information missing</t>
  </si>
  <si>
    <t>Women age 18-49 who had more than one sexual partner in the last 12 months and used a condom during last intercourse</t>
  </si>
  <si>
    <t>Women age 18-49 who had more than one sexual partner in last 12 months</t>
  </si>
  <si>
    <t>18-49y, 2+ sex partners in L12M used condom in last sex (1/0)</t>
  </si>
  <si>
    <t>18-49y woman who had more than one sexual partner in the last 12 months and used a condom during last intercourse</t>
  </si>
  <si>
    <t>w_condom_conc</t>
  </si>
  <si>
    <t>Sexual health</t>
  </si>
  <si>
    <t>See coding routine provided</t>
  </si>
  <si>
    <t>Uses modern contraceptives</t>
  </si>
  <si>
    <t>w_metany_fp = 1</t>
  </si>
  <si>
    <t>15-49y married or in union using modern contraceptives among those with need for family planning who use any contraceptives (1/0)</t>
  </si>
  <si>
    <t>w_metany_fp_q</t>
  </si>
  <si>
    <t>15-49y married or in union with need for spacing or limiting births who currently use morden contraceptives</t>
  </si>
  <si>
    <t>Women age 15-49 who are married or live in union and have need for family planning for limiting or spacing</t>
  </si>
  <si>
    <t>15-49y married or in union with need for family planning using modern contraceptives (1/0)</t>
  </si>
  <si>
    <t>w_metmod_fp</t>
  </si>
  <si>
    <t>15-49y married or in union with need for spacing or limiting births who currently use any contraceptives</t>
  </si>
  <si>
    <t>15-49y married or in union with need for family planning using any contraceptives (1/0)</t>
  </si>
  <si>
    <t>w_metany_fp</t>
  </si>
  <si>
    <t>Has need for family planning</t>
  </si>
  <si>
    <t>Women age 15-49 who are married or live in union</t>
  </si>
  <si>
    <t>15-49y married or in union with need for family planning (1/0)</t>
  </si>
  <si>
    <t>w_need_fp</t>
  </si>
  <si>
    <t>15-49y married or in union with unmet need for family planning</t>
  </si>
  <si>
    <t>15-49y married or in union with unmet need for family planning (1/0)</t>
  </si>
  <si>
    <t>w_unmet_fp</t>
  </si>
  <si>
    <t>Information on any of the modern contraceptives missing</t>
  </si>
  <si>
    <t>Women age 15-49 who are married or live in union and currently use a modern method of contraception. Modern methods are defined as female sterilization, male sterilization, the contraceptive pill, intrauterine contraceptive device (IUD), injectables, implants, female condom, male condom, diaphragm, contraceptive foam and contraceptive jelly, lactational amenorrhea method (LAM), emergency contraception, country-specific modern methods and other modern contraceptive methods respondent mentioned.</t>
  </si>
  <si>
    <t xml:space="preserve">Women age 15-49 who are married or live in union. </t>
  </si>
  <si>
    <t>15-49y, married/in union currently uses modern contraceptives (1/0)</t>
  </si>
  <si>
    <t>15-49y married/in union women using modern contraceptive</t>
  </si>
  <si>
    <t>w_CPR</t>
  </si>
  <si>
    <t>c_pnc_any = 0 OR All non-missing conditions “YES” and 1 or more missing answers on any of the conditions missing OR time of pregnancy missing</t>
  </si>
  <si>
    <t>Any of the conditions is “no”</t>
  </si>
  <si>
    <t>Mother AND child receive PNC in first 24h by skilled health worker, and cord check, temperature check and breastfeeding counselling within first two days</t>
  </si>
  <si>
    <t>c_pnc_any = 1</t>
  </si>
  <si>
    <t xml:space="preserve"> Among PNC users 15-49y child AND women received any postnatal care in</t>
  </si>
  <si>
    <t>Mother AND child receive PNC in first 24h by skilled health worker and cord check, temperature check and breastfeeding counselling within first two days, among births with any PNC (c_pnc_any = 1)</t>
  </si>
  <si>
    <t>c_pnc_eff2_q</t>
  </si>
  <si>
    <t>PNC</t>
  </si>
  <si>
    <t>All non-missing conditions “YES” and 1 or more missing answers on any of the conditions missing OR time of pregnancy missing</t>
  </si>
  <si>
    <t>Any of the conditions is “no”, including if no PNC (c_pnc_any == 0)</t>
  </si>
  <si>
    <t>Last birth in last 2 years to women currently aged 15-49</t>
  </si>
  <si>
    <t xml:space="preserve"> 15-49y child AND women received any postnatal care in first 24 hours </t>
  </si>
  <si>
    <t>c_pnc_eff2</t>
  </si>
  <si>
    <t>Mother AND child receive PNC in first 24h by skilled health worker</t>
  </si>
  <si>
    <t>Mother AND child receive PNC in first 24h by skilled health worker, among births with any pnc (c_pnc_any = 1)</t>
  </si>
  <si>
    <t>c_pnc_eff_q</t>
  </si>
  <si>
    <t>c_pnc_eff</t>
  </si>
  <si>
    <t>Neither mother nor child received any PNC in first six weeks</t>
  </si>
  <si>
    <t>mother OR child receive PNC in first six weeks by skilled health worker</t>
  </si>
  <si>
    <t xml:space="preserve"> 15-49y child OR woman received any postnatal care in first six weeks </t>
  </si>
  <si>
    <t>Mother OR child receive PNC in first six weeks by skilled health worker</t>
  </si>
  <si>
    <t>c_pnc_any</t>
  </si>
  <si>
    <t>Skin-to-skin contact variable missing OR time of pregnancy missing</t>
  </si>
  <si>
    <t>Child placed on mother’s bare skin immediately after birth</t>
  </si>
  <si>
    <t>Last births in last 2 years of women currently aged 15-49</t>
  </si>
  <si>
    <t xml:space="preserve"> 15-49y child placed on mother's bare skin immediately after birth in </t>
  </si>
  <si>
    <t>c_skin2skin</t>
  </si>
  <si>
    <t>Delivery</t>
  </si>
  <si>
    <t>No skilled birth attendance OR 1 or more missing answers on any of the conditions missing OR time of pregnancy missing</t>
  </si>
  <si>
    <t>Child not placed on mother’s skin OR child not breastfed within first hour of birth</t>
  </si>
  <si>
    <t>Child placed on mother’s bare skin immediately after birth and breastfeeding initiated immediately after birth</t>
  </si>
  <si>
    <t>c_sba = 1</t>
  </si>
  <si>
    <t xml:space="preserve"> 15-49y child placed on mother's bare skin and breastfeeding initiated</t>
  </si>
  <si>
    <t>Child placed on mother’s bare skin immediately after birth and breastfeeding initiated immediately after birth among births with skilled birth attendance (c_sba = 1)</t>
  </si>
  <si>
    <t>c_sba_q</t>
  </si>
  <si>
    <t>No skilled birth attendance OR All non-missing conditions “YES” and 1 or more missing answers on any of the conditions missing OR time of pregnancy missing</t>
  </si>
  <si>
    <t>Baby delivered in formal facility, by skilled provider, mother and child stay in facility for min. 24h, breastfeeding initiated in first 1h after birth, and skin-2-skin contact</t>
  </si>
  <si>
    <t xml:space="preserve"> Among those with SBA, 15-49y SBA, facility, immediate breastfeeding, </t>
  </si>
  <si>
    <t>Baby delivered in formal facility, by skilled provider, mother and child stay in facility for min. 24h, breastfeeding initiated in first 1h after birth, , and skin-2-skin contact,  among births with skilled birth attendance (c_sba = 1)</t>
  </si>
  <si>
    <t>c_sba_eff2_q</t>
  </si>
  <si>
    <t>Any of the conditions is “no”, including if no SBA</t>
  </si>
  <si>
    <t>Baby delivered in formal facility, by skilled provider, mother and child stay in facility for min. 24h, breastfeeding initiated in first 1h after birth</t>
  </si>
  <si>
    <t xml:space="preserve"> 15-49y SBA, facility, immediate breastfeeding, skin2skin</t>
  </si>
  <si>
    <t>c_sba_eff2</t>
  </si>
  <si>
    <t xml:space="preserve"> Among those with SBA, 15-49y SBA, facility, immediate breastfeeding</t>
  </si>
  <si>
    <t>Baby delivered in formal facility, by skilled provider, mother and child stay in facility for min. 24h, breastfeeding initiated in first 1h after birth among births with skilled birth attendance (c_sba = 1)</t>
  </si>
  <si>
    <t>c_sba_eff1_q</t>
  </si>
  <si>
    <t xml:space="preserve"> 15-49y SBA, facility, immediate breastfeeding</t>
  </si>
  <si>
    <t>c_sba_eff1</t>
  </si>
  <si>
    <t>All non-missing skilled providers responded “No” and any skilled provider types with missing data and OR time of pregnancy missing</t>
  </si>
  <si>
    <t>Not (family/relatives/unskilled formal provider/traditional provider/nobody attending – check survey report on which categories are considered “skilled”)</t>
  </si>
  <si>
    <t>Skilled birth attendant (doctor, midwife, nurse, auxiliary nurse/midwife) present during birth</t>
  </si>
  <si>
    <t xml:space="preserve"> 15-49y had SBA for last birth in L2Y (1/0)</t>
  </si>
  <si>
    <t>Child’s birth attended by skilled health provider</t>
  </si>
  <si>
    <t>c_sba</t>
  </si>
  <si>
    <t>Any hospital types with missing data OR time of pregnancy missing</t>
  </si>
  <si>
    <t>Child born at home, at informal provider, in lower than secondary hospital medical facility, e.g. health center, health post, etc.</t>
  </si>
  <si>
    <t>Child born in public or private hospital, i.e. formal tertiary or secondary health facility.</t>
  </si>
  <si>
    <t xml:space="preserve"> 15-49y child born in hospital in last pregnancy in L2Y (1/0)</t>
  </si>
  <si>
    <t>Child born in hospital</t>
  </si>
  <si>
    <t>c_hospdel</t>
  </si>
  <si>
    <t>Any formal facility types with missing data OR time of pregnancy missing</t>
  </si>
  <si>
    <t>Not (home, traditional provider, etc.)</t>
  </si>
  <si>
    <t>Child born in public or formal private health facility</t>
  </si>
  <si>
    <t xml:space="preserve"> 15-49y child born in formal health facility in last pregnancy in L2Y </t>
  </si>
  <si>
    <t>Child born in formal health facility</t>
  </si>
  <si>
    <t>c_facdel</t>
  </si>
  <si>
    <t>Timing of breastfeeding initiation or ever breastfed variable missing OR time of pregnancy missing</t>
  </si>
  <si>
    <t>Child never breastfed or breastfeeding initiated after first hour after birth</t>
  </si>
  <si>
    <t>Breastfeeding initiated in the first hour after birth</t>
  </si>
  <si>
    <t xml:space="preserve"> 15-49y child breastfed within 1 hour of birth in last pregnancy in L2</t>
  </si>
  <si>
    <t>Child breastfed within 1 hour of birth</t>
  </si>
  <si>
    <t>c_earlybreast</t>
  </si>
  <si>
    <t>Caesarean section variable missing OR time of pregnancy missing</t>
  </si>
  <si>
    <t>Birth by caesarean section</t>
  </si>
  <si>
    <t xml:space="preserve"> 15-49y had caesarean for last birth in L2Y (1/0)</t>
  </si>
  <si>
    <t>c_caesarean</t>
  </si>
  <si>
    <t>No ANC visits OR ANC urine sample taken missing OR time of pregnancy missing</t>
  </si>
  <si>
    <t>Urine sample taken during ANC</t>
  </si>
  <si>
    <t>c_anc_any = 1</t>
  </si>
  <si>
    <t xml:space="preserve"> 15-49y among ANC users had urine sample taken during last pregnancy i</t>
  </si>
  <si>
    <t>Urine sample taken during pregnancy among ANC users</t>
  </si>
  <si>
    <t>c_anc_ur_q</t>
  </si>
  <si>
    <t>ANC</t>
  </si>
  <si>
    <t>ANC urine sample taken missing OR time of pregnancy missing</t>
  </si>
  <si>
    <t>Not, including if no ANC visits</t>
  </si>
  <si>
    <t>Urine sample taken during pregnancy</t>
  </si>
  <si>
    <t>Last pregnancies in last 2 years of women currently aged 15-49</t>
  </si>
  <si>
    <t xml:space="preserve"> 15-49y had urine sample taken during last pregnancy in L2Y (1/0)</t>
  </si>
  <si>
    <t>c_anc_ur</t>
  </si>
  <si>
    <t>No ANC visits OR Number or timing of tetanus injection variables missing OR time of pregnancy missing</t>
  </si>
  <si>
    <t>Woman vaccinated against tetanus during pregnancy. The number of required shots depends on how many were received in the past, please code according to these guidelines.</t>
  </si>
  <si>
    <t xml:space="preserve"> 15-49y among ANC users woman vaccinated against tetanus for last preg</t>
  </si>
  <si>
    <t>Pregnant women vaccinated against tetanus among ANC users</t>
  </si>
  <si>
    <t>c_anc_tet_q</t>
  </si>
  <si>
    <t>Number or timing of tetanus injection variables missing OR time of pregnancy missing</t>
  </si>
  <si>
    <t xml:space="preserve"> 15-49y woman vaccinated against tetanus for last pregnancy in L2Y (1/</t>
  </si>
  <si>
    <t>Pregnant women vaccinated against tetanus</t>
  </si>
  <si>
    <t>c_anc_tet</t>
  </si>
  <si>
    <t xml:space="preserve">No ANC visits OR all non-missing skilled provider variables “No” and 1 or more of the skilled provider type missing OR time of pregnancy missing </t>
  </si>
  <si>
    <t xml:space="preserve">Any skilled provider consulted for ANC during ANC (see above) </t>
  </si>
  <si>
    <t xml:space="preserve"> 15-49y among ANC users had ANC visit with a skilled provider in last </t>
  </si>
  <si>
    <t>ANC with a skilled provider among ANC users</t>
  </si>
  <si>
    <t>c_anc_ski_q</t>
  </si>
  <si>
    <t xml:space="preserve">All non-missing skilled provider variables “No” and 1 or more of the skilled provider type missing OR time of pregnancy missing </t>
  </si>
  <si>
    <t>No skilled provider consulted for ANC during pregnancy, including if no ANC visits</t>
  </si>
  <si>
    <t xml:space="preserve">Any skilled provider consulted for ANC during pregnancy (see above) </t>
  </si>
  <si>
    <t xml:space="preserve"> 15-49y had ANC visit with a skilled provider in last pregnancy in L2Y</t>
  </si>
  <si>
    <t>ANC with a skilled provider</t>
  </si>
  <si>
    <t>c_anc_ski</t>
  </si>
  <si>
    <t>No ANC visits OR ANC iron supplements variable missing OR time of pregnancy missing</t>
  </si>
  <si>
    <t>Iron supplements taken during ANC</t>
  </si>
  <si>
    <t xml:space="preserve"> 15-49y among ANC users took iron supplements during last pregnancy in</t>
  </si>
  <si>
    <t>Iron supplements taken during pregnancy among ANC users</t>
  </si>
  <si>
    <t>c_anc_ir_q</t>
  </si>
  <si>
    <t>ANC iron supplements variable missing OR time of pregnancy missing</t>
  </si>
  <si>
    <t>Iron supplements taken during pregnancy</t>
  </si>
  <si>
    <t xml:space="preserve">Last pregnancies in last 2 years of women currently aged 15-49 </t>
  </si>
  <si>
    <t xml:space="preserve"> 15-49y took iron supplements during last pregnancy in L2Y (1/0)</t>
  </si>
  <si>
    <t xml:space="preserve">Iron supplements taken during pregnancy </t>
  </si>
  <si>
    <t>c_anc_ir</t>
  </si>
  <si>
    <t>No ANC visits OR All non-missing conditions “YES” and 1 or more missing answers on any of the conditions missing  OR time of pregnancy missing</t>
  </si>
  <si>
    <t>&gt;=4 ANC visits AND any skilled provider present (doctor, nurse, midwife, auxiliary nurse/midwife) AND blood pressure AND urine sample AND blood sample taken AND mother vaccinated for tetanus AND first ANC visit in first trimester</t>
  </si>
  <si>
    <t xml:space="preserve"> 15-49y had effective ANC3 (4+ antenatal care visits, any skilled prov</t>
  </si>
  <si>
    <t>Effective ANC (4+ ANC visits, any with skilled provider, blood pressure, blood sample, and urine sample taken, mother vaccinated for tetanus, and first ANC visit in first trimester) among ANC users</t>
  </si>
  <si>
    <t>c_anc_eff3_q</t>
  </si>
  <si>
    <t>Any of the conditions is “no”, including if no ANC visits</t>
  </si>
  <si>
    <t>Effective ANC (4+ ANC visits, any with skilled provider, blood pressure, blood sample, urine sample taken, mother vaccinated for tetanus, and first ANC visit in first trimester)</t>
  </si>
  <si>
    <t>c_anc_eff3</t>
  </si>
  <si>
    <t>No ANC visits OR All non-missing conditions “YES” and 1 or more missing answers on any of the conditions missing OR time of pregnancy missing</t>
  </si>
  <si>
    <t>&gt;=4 ANC visits AND any skilled provider present (doctor, nurse, midwife, auxiliary nurse/midwife) AND blood pressure AND urine sample AND blood sample taken AND mother vaccinated for tetanus</t>
  </si>
  <si>
    <t xml:space="preserve"> 15-49y among ANC users had effective ANC2 (4+ antenatal care visits, </t>
  </si>
  <si>
    <t>Effective ANC (4+ ANC visits, any with skilled provider, blood pressure, blood sample, and urine sample taken, and mother vaccinated for tetanus) among ANC users</t>
  </si>
  <si>
    <t>c_anc_eff2_q</t>
  </si>
  <si>
    <t>&gt;=4 ANC visits AND any skilled provider present (doctor, nurse, midwife, auxiliary nurse/midwife) AND blood pressure AND urine sample AND blood sample taken AND mother vaccinated for tetanus)</t>
  </si>
  <si>
    <t xml:space="preserve"> 15-49y had effective ANC2 (4+ antenatal care visits, any skilled prov</t>
  </si>
  <si>
    <t>Effective ANC (4+ ANC visits, any with skilled provider, blood pressure, blood sample, urine sample taken, and mother vaccinated for tetanus)</t>
  </si>
  <si>
    <t>c_anc_eff2</t>
  </si>
  <si>
    <t>&gt;=4 ANC visits AND any skilled provider present (doctor, nurse, midwife, auxiliary nurse/midwife) AND blood pressure AND urine sample AND blood sample taken</t>
  </si>
  <si>
    <t xml:space="preserve"> 15-49y among ANC users had effective ANC visits (4+ visits, skilled p</t>
  </si>
  <si>
    <t>Effective ANC (4+ ANC visits, any with skilled provider, blood pressure, blood sample, and urine sample taken) among ANC users</t>
  </si>
  <si>
    <t>c_anc_eff_q</t>
  </si>
  <si>
    <t xml:space="preserve"> 15-49y had effective ANC visits (4+ visits, skilled provider, blood p</t>
  </si>
  <si>
    <t>Effective ANC (4+ ANC visits, any with skilled provider, blood pressure, blood sample, and urine sample taken)</t>
  </si>
  <si>
    <t>c_anc_eff</t>
  </si>
  <si>
    <t xml:space="preserve">No ANC visits OR Any ANC missing OR timing of ANC missing OR time of pregnancy missing </t>
  </si>
  <si>
    <t>First visit after first trimester</t>
  </si>
  <si>
    <t>First visit in first trimester</t>
  </si>
  <si>
    <t>15-49y among ANC users had first ANC visit in first trimester of last</t>
  </si>
  <si>
    <t>First ANC visit in first trimester of pregnancy among ANC users</t>
  </si>
  <si>
    <t>c_anc_ear_q</t>
  </si>
  <si>
    <t xml:space="preserve">Any ANC missing OR timing of ANC missing OR time of pregnancy missing </t>
  </si>
  <si>
    <t>No visits OR first visit after first trimester</t>
  </si>
  <si>
    <t xml:space="preserve"> 15-49y had first ANC visit in first trimester of last pregnancy in L2</t>
  </si>
  <si>
    <t>First ANC visit in first trimester of pregnancy</t>
  </si>
  <si>
    <t>c_anc_ear</t>
  </si>
  <si>
    <t>No ANC visits OR ANC blood sample taken missing OR time of pregnancy missing</t>
  </si>
  <si>
    <t>Blood sample taken during ANC</t>
  </si>
  <si>
    <t xml:space="preserve"> 15-49y among ANC users had blood sample taken during last pregnancy i</t>
  </si>
  <si>
    <t>Blood sample taken during pregnancy among ANC users</t>
  </si>
  <si>
    <t>c_anc_bs_q</t>
  </si>
  <si>
    <t>ANC blood sample taken missing OR time of pregnancy missing</t>
  </si>
  <si>
    <t>Blood sample taken during pregnancy</t>
  </si>
  <si>
    <t xml:space="preserve"> 15-49y had blood sample taken during last pregnancy in L2Y (1/0)</t>
  </si>
  <si>
    <t>c_anc_bs</t>
  </si>
  <si>
    <t>No ANC visits OR ANC blood pressure measurement missing OR time of pregnancy missing</t>
  </si>
  <si>
    <t>Blood pressure measured during ANC</t>
  </si>
  <si>
    <t xml:space="preserve"> 15-49y among ANC users had blood pressure measured during last pregna</t>
  </si>
  <si>
    <t>Blood pressure measured during pregnancy among ANC users</t>
  </si>
  <si>
    <t>c_anc_bp_q</t>
  </si>
  <si>
    <t>ANC blood pressure measurement missing OR time of pregnancy missing</t>
  </si>
  <si>
    <t>Blood pressure measured during pregnancy</t>
  </si>
  <si>
    <t xml:space="preserve"> 15-49y had blood pressure measured during last pregnancy in L2Y (1/0)</t>
  </si>
  <si>
    <t>c_anc_bp</t>
  </si>
  <si>
    <t xml:space="preserve">Any ANC missing OR time of pregnancy missing </t>
  </si>
  <si>
    <t>No visits</t>
  </si>
  <si>
    <t>Any visits</t>
  </si>
  <si>
    <t>15-49y had any ANC visits in last pregnancy in L2Y (1/0)</t>
  </si>
  <si>
    <t>Any ANC visits</t>
  </si>
  <si>
    <t>c_anc_any</t>
  </si>
  <si>
    <t xml:space="preserve">Any ANC missing OR # of visits missing OR time of pregnancy missing </t>
  </si>
  <si>
    <t>Less than 4 visits</t>
  </si>
  <si>
    <t>4 or more visits</t>
  </si>
  <si>
    <t>15-49y had 4+ ANC visits in last pregnancy in L2Y (1/0)</t>
  </si>
  <si>
    <t>4+ ANC visits</t>
  </si>
  <si>
    <t>c_anc</t>
  </si>
  <si>
    <t>Column2</t>
  </si>
  <si>
    <t>Notes</t>
  </si>
  <si>
    <t>= . if (missing, don’t know, or refusal to respond.)</t>
  </si>
  <si>
    <t>= 0 if</t>
  </si>
  <si>
    <t>= 1 if</t>
  </si>
  <si>
    <t>Sample (denominator)</t>
  </si>
  <si>
    <t>Label</t>
  </si>
  <si>
    <t>Short description</t>
  </si>
  <si>
    <t>Data</t>
  </si>
  <si>
    <t>Domain</t>
  </si>
  <si>
    <t>https://dhsprogram.com/data/Dataset-Types.cfm</t>
  </si>
  <si>
    <t>HM: All household member. Woman order than 50, kids not born in this familiy. Every body in HM should be in the final.</t>
  </si>
  <si>
    <t xml:space="preserve">HH: just household level like consumption. </t>
  </si>
  <si>
    <t xml:space="preserve">Ind:Every woman. (15-49), everything with _w come from here. Variable name are the same (wide and long), ind and birth. </t>
  </si>
  <si>
    <t xml:space="preserve">Child: dataset on children under 5. </t>
  </si>
  <si>
    <t>Birth: is all the birth (born in the household as children from mother), moved out and dead exclusively there.</t>
  </si>
  <si>
    <t>Household information</t>
  </si>
  <si>
    <t xml:space="preserve">Birth information is most important, everything with _c from birth. </t>
  </si>
  <si>
    <t xml:space="preserve">HEFPI variables are all there stay unchanged. Renaming file the name. The definition changed.  Other variable not in HEFPI the difinition should be cross validated. </t>
  </si>
  <si>
    <t>All observation in the HH file and every born children.</t>
  </si>
  <si>
    <t>Variable definition</t>
  </si>
  <si>
    <t>.</t>
  </si>
  <si>
    <t>Primary</t>
  </si>
  <si>
    <t>DDMMYY</t>
  </si>
  <si>
    <t>Secondary</t>
  </si>
  <si>
    <t>Katanga</t>
  </si>
  <si>
    <t>Child1&gt;4noMom</t>
  </si>
  <si>
    <t>Child2&lt;5noMom</t>
  </si>
  <si>
    <t>Child1&lt;5noMom</t>
  </si>
  <si>
    <t>None</t>
  </si>
  <si>
    <t>Woman50p_1</t>
  </si>
  <si>
    <t>Woman1549_3</t>
  </si>
  <si>
    <t>Child2&gt;4Woman1549_2</t>
  </si>
  <si>
    <t>Child1&gt;4Woman1549_2</t>
  </si>
  <si>
    <t>Child1&lt;5Woman1549_2</t>
  </si>
  <si>
    <t>Woman1549_2</t>
  </si>
  <si>
    <t>Child1&gt;4Woman1549_1</t>
  </si>
  <si>
    <t>Child2&lt;5Woman1549_1</t>
  </si>
  <si>
    <t>Child1&lt;5Woman1549_1</t>
  </si>
  <si>
    <t>Woman1549_1</t>
  </si>
  <si>
    <t>Man1549_1</t>
  </si>
  <si>
    <t>Condom use</t>
  </si>
  <si>
    <t>Umnet need for family planning</t>
  </si>
  <si>
    <t>Modern contreptive ue</t>
  </si>
  <si>
    <t>SBA</t>
  </si>
  <si>
    <t>Forgoing care for financial reasons</t>
  </si>
  <si>
    <t>Mammogram</t>
  </si>
  <si>
    <t>Pap smear</t>
  </si>
  <si>
    <t>Women anthropometrics, e.g. obese</t>
  </si>
  <si>
    <t>Vaccination</t>
  </si>
  <si>
    <t>Subsample with any symptom: treatment</t>
  </si>
  <si>
    <t>Any symptoms</t>
  </si>
  <si>
    <t>Subsample with cough: treatment</t>
  </si>
  <si>
    <t>Cough</t>
  </si>
  <si>
    <t>Subsample with diarrhea: treatment</t>
  </si>
  <si>
    <t>Diarrhea</t>
  </si>
  <si>
    <t>Slept under treated bednet last night</t>
  </si>
  <si>
    <t>Antropometric sample weight</t>
  </si>
  <si>
    <t>Anthropometrics</t>
  </si>
  <si>
    <t>Age in months</t>
  </si>
  <si>
    <t>Date of death</t>
  </si>
  <si>
    <t>Dead</t>
  </si>
  <si>
    <t>Mother education</t>
  </si>
  <si>
    <t>Mother-ID</t>
  </si>
  <si>
    <t>Education</t>
  </si>
  <si>
    <t>Age in years</t>
  </si>
  <si>
    <t>Current member-ID</t>
  </si>
  <si>
    <t>Lives in HH</t>
  </si>
  <si>
    <t>Date of birth</t>
  </si>
  <si>
    <t>Household size (current members)</t>
  </si>
  <si>
    <t>Head education</t>
  </si>
  <si>
    <t>Head</t>
  </si>
  <si>
    <t>Wealth quintile</t>
  </si>
  <si>
    <t>Region of residence name</t>
  </si>
  <si>
    <t>Region of residence code</t>
  </si>
  <si>
    <t>HH sample weight</t>
  </si>
  <si>
    <t>HH-ID</t>
  </si>
  <si>
    <t>Variable</t>
  </si>
  <si>
    <t>Woman age 18-49 who had more than one sexual partner in the last 12 months</t>
  </si>
  <si>
    <t>Women age 15-49 married or in union</t>
  </si>
  <si>
    <t>Last pregnancies in last 0-23M by women age 15-49</t>
  </si>
  <si>
    <t>Women age 15-49 living in HH</t>
  </si>
  <si>
    <t>Living children age 15-23 months of mothers age 15-49</t>
  </si>
  <si>
    <t>Living children &lt;5 of mothers age 15-49</t>
  </si>
  <si>
    <t>Living children &lt;5 in HH</t>
  </si>
  <si>
    <t>Dead children of mothers age 15-49</t>
  </si>
  <si>
    <t>All children (living and dead) of women age 15-49</t>
  </si>
  <si>
    <t>All members age 15-49</t>
  </si>
  <si>
    <t>All members 15 and older</t>
  </si>
  <si>
    <t>All current members</t>
  </si>
  <si>
    <t>All current members and living non-resident children of women age 15-49</t>
  </si>
  <si>
    <t>All current HH-members and ever-born children of women age 15-49 in household (dead or alive, resident or non-resident)</t>
  </si>
  <si>
    <t>Sample</t>
  </si>
  <si>
    <t>Women</t>
  </si>
  <si>
    <t>Children</t>
  </si>
  <si>
    <t>Men and Women</t>
  </si>
  <si>
    <t>Men, women and children</t>
  </si>
  <si>
    <t>Group (not in the dataset)</t>
  </si>
  <si>
    <t>c_mateduc</t>
  </si>
  <si>
    <t>mor_wdob</t>
  </si>
  <si>
    <t>mor_doi</t>
  </si>
  <si>
    <t>WB_region</t>
  </si>
  <si>
    <t>w_unmet</t>
  </si>
  <si>
    <t>referenceid</t>
  </si>
  <si>
    <t>c_del_eff1</t>
  </si>
  <si>
    <t>c_del_eff1_q</t>
  </si>
  <si>
    <t>c_del_eff2</t>
  </si>
  <si>
    <t>hh1</t>
  </si>
  <si>
    <t>c_del_eff2_q</t>
  </si>
  <si>
    <t>hh2</t>
  </si>
  <si>
    <t>gl_adm0_code</t>
  </si>
  <si>
    <t>gl_adm1_code</t>
  </si>
  <si>
    <t>c_diarrhea</t>
  </si>
  <si>
    <t>c_measles_vacc</t>
  </si>
  <si>
    <t>ind_sampleweight</t>
  </si>
  <si>
    <t>MICS_vars</t>
  </si>
  <si>
    <t>DHS_vars</t>
  </si>
  <si>
    <t>Global Administrative Unit Layers(GAUL) Code</t>
  </si>
  <si>
    <t>Global Administrative Unit Layers(GAUL) Country Code</t>
  </si>
  <si>
    <t>"Survey: reference ID"  gen referenceid=iso3c+"_"+year+"_"+survey+"_v01"+"_M"</t>
  </si>
  <si>
    <t>Utilized external data source. See the code at: https://github.com/wengxyu1030/MICS6/search?q=WB_region</t>
  </si>
  <si>
    <t>comment_AW</t>
  </si>
  <si>
    <t>comment_SN</t>
  </si>
  <si>
    <t>MICS (different var name)</t>
  </si>
  <si>
    <t>DHS_vars (different name, see Codebook DHS)</t>
  </si>
  <si>
    <t>DHS Variable name</t>
  </si>
  <si>
    <t>c_wfa</t>
  </si>
  <si>
    <t>c_hfa</t>
  </si>
  <si>
    <t>Newly added variable for MICS</t>
  </si>
  <si>
    <t>Weight-for-hight z-score from survey (original variable)</t>
  </si>
  <si>
    <t>c_wfh</t>
  </si>
  <si>
    <t>Newly added variable for MICS and DHS</t>
  </si>
  <si>
    <t>hc72</t>
  </si>
  <si>
    <t>Comment</t>
  </si>
  <si>
    <t>This sheet is comparing MICS and DHS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</si>
</sst>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Arial"/>
      <family val="2"/>
    </font>
    <font>
      <sz val="8"/>
      <color rgb="FF000000"/>
      <name val="Arial"/>
      <family val="2"/>
    </font>
    <font>
      <sz val="8"/>
      <name val="Arial"/>
      <family val="2"/>
    </font>
    <font>
      <sz val="8"/>
      <color rgb="FFFF0000"/>
      <name val="Arial"/>
      <family val="2"/>
    </font>
    <font>
      <u/>
      <sz val="11"/>
      <color theme="10"/>
      <name val="Calibri"/>
      <family val="2"/>
      <scheme val="minor"/>
    </font>
    <font>
      <b/>
      <sz val="8"/>
      <color theme="0"/>
      <name val="Arial"/>
      <family val="2"/>
    </font>
  </fonts>
  <fills count="25">
    <fill>
      <patternFill patternType="none"/>
    </fill>
    <fill>
      <patternFill patternType="gray125"/>
    </fill>
    <fill>
      <patternFill patternType="solid">
        <fgColor rgb="FFFF0000"/>
        <bgColor indexed="64"/>
      </patternFill>
    </fill>
    <fill>
      <patternFill patternType="solid">
        <fgColor rgb="FFFFCCCC"/>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99FF"/>
        <bgColor indexed="64"/>
      </patternFill>
    </fill>
    <fill>
      <patternFill patternType="solid">
        <fgColor rgb="FFFF3399"/>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00B0F0"/>
        <bgColor indexed="64"/>
      </patternFill>
    </fill>
    <fill>
      <patternFill patternType="solid">
        <fgColor theme="2"/>
        <bgColor indexed="64"/>
      </patternFill>
    </fill>
    <fill>
      <patternFill patternType="solid">
        <fgColor rgb="FFD17EDA"/>
        <bgColor indexed="64"/>
      </patternFill>
    </fill>
    <fill>
      <patternFill patternType="solid">
        <fgColor rgb="FFB1E6FB"/>
        <bgColor indexed="64"/>
      </patternFill>
    </fill>
    <fill>
      <patternFill patternType="solid">
        <fgColor rgb="FFFFFFCC"/>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3" borderId="2" xfId="0" applyFont="1" applyFill="1" applyBorder="1"/>
    <xf numFmtId="0" fontId="1" fillId="3" borderId="3" xfId="0" applyFont="1" applyFill="1" applyBorder="1"/>
    <xf numFmtId="0" fontId="1" fillId="4" borderId="2" xfId="0" applyFont="1" applyFill="1" applyBorder="1"/>
    <xf numFmtId="0" fontId="1" fillId="4" borderId="3" xfId="0" applyFont="1" applyFill="1" applyBorder="1"/>
    <xf numFmtId="0" fontId="1" fillId="5" borderId="2" xfId="0" applyFont="1" applyFill="1" applyBorder="1"/>
    <xf numFmtId="0" fontId="1" fillId="5" borderId="3" xfId="0" applyFont="1" applyFill="1" applyBorder="1"/>
    <xf numFmtId="0" fontId="1" fillId="6" borderId="2" xfId="0" applyFont="1" applyFill="1" applyBorder="1"/>
    <xf numFmtId="0" fontId="1" fillId="6" borderId="3" xfId="0" applyFont="1" applyFill="1" applyBorder="1"/>
    <xf numFmtId="0" fontId="2" fillId="6" borderId="3" xfId="0" applyFont="1" applyFill="1" applyBorder="1"/>
    <xf numFmtId="0" fontId="1" fillId="7" borderId="2" xfId="0" applyFont="1" applyFill="1" applyBorder="1"/>
    <xf numFmtId="0" fontId="1" fillId="7" borderId="3" xfId="0" applyFont="1" applyFill="1" applyBorder="1"/>
    <xf numFmtId="0" fontId="1" fillId="8" borderId="2" xfId="0" applyFont="1" applyFill="1" applyBorder="1"/>
    <xf numFmtId="0" fontId="1" fillId="8" borderId="3" xfId="0" applyFont="1" applyFill="1" applyBorder="1"/>
    <xf numFmtId="0" fontId="3" fillId="8" borderId="3" xfId="0" applyFont="1" applyFill="1" applyBorder="1"/>
    <xf numFmtId="0" fontId="1" fillId="9" borderId="2" xfId="0" applyFont="1" applyFill="1" applyBorder="1"/>
    <xf numFmtId="0" fontId="1" fillId="9" borderId="3" xfId="0" applyFont="1" applyFill="1" applyBorder="1"/>
    <xf numFmtId="0" fontId="1" fillId="10" borderId="2" xfId="0" applyFont="1" applyFill="1" applyBorder="1"/>
    <xf numFmtId="0" fontId="1" fillId="10" borderId="3" xfId="0" applyFont="1" applyFill="1" applyBorder="1"/>
    <xf numFmtId="0" fontId="1" fillId="11" borderId="2" xfId="0" applyFont="1" applyFill="1" applyBorder="1"/>
    <xf numFmtId="0" fontId="1" fillId="11" borderId="3" xfId="0" applyFont="1" applyFill="1" applyBorder="1"/>
    <xf numFmtId="0" fontId="1" fillId="12" borderId="2" xfId="0" applyFont="1" applyFill="1" applyBorder="1"/>
    <xf numFmtId="0" fontId="1" fillId="12" borderId="3" xfId="0" applyFont="1" applyFill="1" applyBorder="1"/>
    <xf numFmtId="0" fontId="4" fillId="12" borderId="3" xfId="0" applyFont="1" applyFill="1" applyBorder="1"/>
    <xf numFmtId="0" fontId="1" fillId="13" borderId="2" xfId="0" applyFont="1" applyFill="1" applyBorder="1"/>
    <xf numFmtId="0" fontId="1" fillId="13" borderId="3" xfId="0" applyFont="1" applyFill="1" applyBorder="1"/>
    <xf numFmtId="0" fontId="1" fillId="14" borderId="2" xfId="0" applyFont="1" applyFill="1" applyBorder="1"/>
    <xf numFmtId="0" fontId="1" fillId="14" borderId="3" xfId="0" applyFont="1" applyFill="1" applyBorder="1"/>
    <xf numFmtId="0" fontId="1" fillId="15" borderId="2" xfId="0" applyFont="1" applyFill="1" applyBorder="1"/>
    <xf numFmtId="0" fontId="1" fillId="15" borderId="3" xfId="0" applyFont="1" applyFill="1" applyBorder="1"/>
    <xf numFmtId="0" fontId="1" fillId="16" borderId="2" xfId="0" applyFont="1" applyFill="1" applyBorder="1"/>
    <xf numFmtId="0" fontId="1" fillId="16" borderId="3" xfId="0" applyFont="1" applyFill="1" applyBorder="1"/>
    <xf numFmtId="0" fontId="1" fillId="17" borderId="3" xfId="0" applyFont="1" applyFill="1" applyBorder="1"/>
    <xf numFmtId="0" fontId="1" fillId="17" borderId="2" xfId="0" applyFont="1" applyFill="1" applyBorder="1"/>
    <xf numFmtId="0" fontId="1" fillId="18" borderId="2" xfId="0" applyFont="1" applyFill="1" applyBorder="1"/>
    <xf numFmtId="0" fontId="1" fillId="18" borderId="3" xfId="0" applyFont="1" applyFill="1" applyBorder="1"/>
    <xf numFmtId="0" fontId="6" fillId="19" borderId="2" xfId="0" applyFont="1" applyFill="1" applyBorder="1"/>
    <xf numFmtId="0" fontId="6" fillId="19" borderId="3" xfId="0" applyFont="1" applyFill="1" applyBorder="1"/>
    <xf numFmtId="0" fontId="1" fillId="0" borderId="0" xfId="0" applyFont="1"/>
    <xf numFmtId="0" fontId="5" fillId="0" borderId="0" xfId="1"/>
    <xf numFmtId="0" fontId="1" fillId="6" borderId="0" xfId="0" applyFont="1" applyFill="1"/>
    <xf numFmtId="0" fontId="1" fillId="0" borderId="4" xfId="0" applyFont="1" applyBorder="1" applyAlignment="1">
      <alignment horizontal="center"/>
    </xf>
    <xf numFmtId="0" fontId="1" fillId="20" borderId="4" xfId="0" applyFont="1" applyFill="1" applyBorder="1" applyAlignment="1">
      <alignment horizontal="center"/>
    </xf>
    <xf numFmtId="0" fontId="1" fillId="17" borderId="4" xfId="0" applyFont="1" applyFill="1" applyBorder="1" applyAlignment="1">
      <alignment horizontal="center"/>
    </xf>
    <xf numFmtId="0" fontId="1" fillId="18" borderId="4" xfId="0" applyFont="1" applyFill="1" applyBorder="1" applyAlignment="1">
      <alignment horizontal="center"/>
    </xf>
    <xf numFmtId="0" fontId="1" fillId="21" borderId="4" xfId="0" applyFont="1" applyFill="1" applyBorder="1" applyAlignment="1">
      <alignment horizontal="right"/>
    </xf>
    <xf numFmtId="0" fontId="1" fillId="7" borderId="4" xfId="0" applyFont="1" applyFill="1" applyBorder="1" applyAlignment="1">
      <alignment horizontal="center"/>
    </xf>
    <xf numFmtId="0" fontId="1" fillId="22" borderId="4" xfId="0" applyFont="1" applyFill="1" applyBorder="1" applyAlignment="1">
      <alignment horizontal="center"/>
    </xf>
    <xf numFmtId="0" fontId="1" fillId="14" borderId="4" xfId="0" applyFont="1" applyFill="1" applyBorder="1" applyAlignment="1">
      <alignment horizontal="center"/>
    </xf>
    <xf numFmtId="0" fontId="1" fillId="23" borderId="4" xfId="0" applyFont="1" applyFill="1" applyBorder="1" applyAlignment="1">
      <alignment horizontal="center"/>
    </xf>
    <xf numFmtId="0" fontId="1" fillId="24" borderId="4" xfId="0" applyFont="1" applyFill="1" applyBorder="1" applyAlignment="1">
      <alignment horizontal="center"/>
    </xf>
    <xf numFmtId="0" fontId="1" fillId="0" borderId="4" xfId="0" applyFont="1" applyBorder="1" applyAlignment="1">
      <alignment horizontal="center" wrapText="1"/>
    </xf>
    <xf numFmtId="0" fontId="1" fillId="22" borderId="4" xfId="0" applyFont="1" applyFill="1" applyBorder="1" applyAlignment="1">
      <alignment horizontal="center" wrapText="1"/>
    </xf>
    <xf numFmtId="0" fontId="1" fillId="14" borderId="4" xfId="0" applyFont="1" applyFill="1" applyBorder="1" applyAlignment="1">
      <alignment horizontal="center" wrapText="1"/>
    </xf>
    <xf numFmtId="0" fontId="1" fillId="7" borderId="4" xfId="0" applyFont="1" applyFill="1" applyBorder="1" applyAlignment="1">
      <alignment horizontal="center" wrapText="1"/>
    </xf>
    <xf numFmtId="0" fontId="1" fillId="24" borderId="4" xfId="0" applyFont="1" applyFill="1" applyBorder="1" applyAlignment="1">
      <alignment horizontal="center" wrapText="1"/>
    </xf>
    <xf numFmtId="0" fontId="3" fillId="24" borderId="4" xfId="0" applyFont="1" applyFill="1" applyBorder="1" applyAlignment="1">
      <alignment horizontal="center" wrapText="1"/>
    </xf>
    <xf numFmtId="0" fontId="3" fillId="7" borderId="4" xfId="0" applyFont="1" applyFill="1" applyBorder="1" applyAlignment="1">
      <alignment horizontal="center" wrapText="1"/>
    </xf>
    <xf numFmtId="0" fontId="1" fillId="23" borderId="4" xfId="0" applyFont="1" applyFill="1" applyBorder="1" applyAlignment="1">
      <alignment horizontal="center" wrapText="1"/>
    </xf>
    <xf numFmtId="0" fontId="1" fillId="20" borderId="4" xfId="0" applyFont="1" applyFill="1" applyBorder="1" applyAlignment="1">
      <alignment horizontal="center" wrapText="1"/>
    </xf>
    <xf numFmtId="0" fontId="1" fillId="17" borderId="4" xfId="0" applyFont="1" applyFill="1" applyBorder="1" applyAlignment="1">
      <alignment horizontal="center" wrapText="1"/>
    </xf>
    <xf numFmtId="0" fontId="1" fillId="18" borderId="4" xfId="0" applyFont="1" applyFill="1" applyBorder="1" applyAlignment="1">
      <alignment horizontal="center" wrapText="1"/>
    </xf>
    <xf numFmtId="0" fontId="1" fillId="21" borderId="4" xfId="0" applyFont="1" applyFill="1" applyBorder="1" applyAlignment="1">
      <alignment horizontal="center" vertical="center"/>
    </xf>
    <xf numFmtId="0" fontId="1" fillId="21" borderId="4" xfId="0" applyFont="1" applyFill="1" applyBorder="1" applyAlignment="1">
      <alignment horizontal="center" vertical="center" wrapText="1"/>
    </xf>
    <xf numFmtId="0" fontId="1" fillId="0" borderId="4" xfId="0" applyFont="1" applyBorder="1" applyAlignment="1">
      <alignment vertical="center"/>
    </xf>
    <xf numFmtId="0" fontId="2" fillId="22"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3" fillId="24" borderId="4" xfId="0" applyFont="1" applyFill="1" applyBorder="1" applyAlignment="1">
      <alignment horizontal="center" vertical="center" wrapText="1"/>
    </xf>
    <xf numFmtId="0" fontId="1" fillId="23" borderId="4" xfId="0" applyFont="1" applyFill="1" applyBorder="1" applyAlignment="1">
      <alignment horizontal="center" vertical="center" wrapText="1"/>
    </xf>
    <xf numFmtId="0" fontId="1" fillId="20"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 fillId="0" borderId="4" xfId="0" applyFont="1" applyBorder="1"/>
    <xf numFmtId="0" fontId="1" fillId="21" borderId="7" xfId="0" applyFont="1" applyFill="1" applyBorder="1" applyAlignment="1">
      <alignment horizontal="center" vertical="center"/>
    </xf>
    <xf numFmtId="0" fontId="1" fillId="24" borderId="4" xfId="0" applyFont="1" applyFill="1" applyBorder="1" applyAlignment="1">
      <alignment horizontal="center" vertical="center" wrapText="1"/>
    </xf>
    <xf numFmtId="0" fontId="1" fillId="14" borderId="7" xfId="0" applyFont="1" applyFill="1" applyBorder="1" applyAlignment="1">
      <alignment horizontal="center" vertical="center"/>
    </xf>
    <xf numFmtId="0" fontId="1" fillId="14" borderId="6" xfId="0" applyFont="1" applyFill="1" applyBorder="1" applyAlignment="1">
      <alignment horizontal="center" vertical="center"/>
    </xf>
    <xf numFmtId="0" fontId="1" fillId="14" borderId="5" xfId="0" applyFont="1" applyFill="1" applyBorder="1" applyAlignment="1">
      <alignment horizontal="center" vertical="center"/>
    </xf>
    <xf numFmtId="0" fontId="1" fillId="22" borderId="4"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7" borderId="7" xfId="0" applyFont="1" applyFill="1" applyBorder="1" applyAlignment="1">
      <alignment horizontal="center" vertical="center"/>
    </xf>
    <xf numFmtId="0" fontId="1" fillId="17" borderId="6" xfId="0" applyFont="1" applyFill="1" applyBorder="1" applyAlignment="1">
      <alignment horizontal="center" vertical="center"/>
    </xf>
    <xf numFmtId="0" fontId="1" fillId="17" borderId="5" xfId="0" applyFont="1" applyFill="1" applyBorder="1" applyAlignment="1">
      <alignment horizontal="center" vertical="center"/>
    </xf>
    <xf numFmtId="0" fontId="1" fillId="20" borderId="7" xfId="0" applyFont="1" applyFill="1" applyBorder="1" applyAlignment="1">
      <alignment horizontal="center" vertical="center"/>
    </xf>
    <xf numFmtId="0" fontId="1" fillId="20" borderId="5" xfId="0" applyFont="1" applyFill="1" applyBorder="1" applyAlignment="1">
      <alignment horizontal="center" vertical="center"/>
    </xf>
    <xf numFmtId="0" fontId="1" fillId="7" borderId="4" xfId="0" applyFont="1" applyFill="1" applyBorder="1" applyAlignment="1">
      <alignment horizontal="center"/>
    </xf>
    <xf numFmtId="0" fontId="1" fillId="14" borderId="4" xfId="0" applyFont="1" applyFill="1" applyBorder="1" applyAlignment="1">
      <alignment horizontal="center"/>
    </xf>
    <xf numFmtId="0" fontId="1" fillId="17" borderId="4" xfId="0" applyFont="1" applyFill="1" applyBorder="1" applyAlignment="1">
      <alignment horizontal="center" vertical="center"/>
    </xf>
    <xf numFmtId="0" fontId="1" fillId="17" borderId="7"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7" borderId="4" xfId="0" applyFont="1" applyFill="1" applyBorder="1" applyAlignment="1">
      <alignment horizontal="center" vertical="center"/>
    </xf>
    <xf numFmtId="0" fontId="1" fillId="18"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3A912-1EEF-429F-A84B-5653815F97FF}" name="Table1" displayName="Table1" ref="A1:E110" totalsRowShown="0">
  <autoFilter ref="A1:E110" xr:uid="{51C126AC-FA31-4279-8E0C-3B705C304864}">
    <filterColumn colId="1">
      <filters>
        <filter val="#N/A"/>
      </filters>
    </filterColumn>
  </autoFilter>
  <tableColumns count="5">
    <tableColumn id="1" xr3:uid="{3880AF3B-3B53-4029-9FC6-A7405276F0AC}" name="MICS_vars"/>
    <tableColumn id="2" xr3:uid="{4F7646D2-AA3D-4DA2-95DF-D5028D116463}" name="DHS_vars">
      <calculatedColumnFormula>VLOOKUP(A2,Codebook_DHS!B:B,1,FALSE)</calculatedColumnFormula>
    </tableColumn>
    <tableColumn id="3" xr3:uid="{A828C399-F67D-4115-9FFE-E66F50FD6972}" name="DHS_vars (different name, see Codebook DHS)"/>
    <tableColumn id="4" xr3:uid="{1B753AC4-D829-4932-B6EE-4ADFA926DD2E}" name="comment_AW"/>
    <tableColumn id="5" xr3:uid="{FEA3D6EB-B214-4D66-B55F-7D9CE3C0F0D9}" name="comment_S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hsprogram.com/data/Dataset-Types.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F50C-4809-41B3-A6ED-37FC23502D8A}">
  <dimension ref="A1:N132"/>
  <sheetViews>
    <sheetView workbookViewId="0">
      <selection activeCell="D20" sqref="D20"/>
    </sheetView>
  </sheetViews>
  <sheetFormatPr defaultRowHeight="15" x14ac:dyDescent="0.25"/>
  <cols>
    <col min="1" max="1" width="19.28515625" customWidth="1"/>
    <col min="2" max="5" width="18.42578125" customWidth="1"/>
    <col min="6" max="6" width="10.7109375" customWidth="1"/>
    <col min="7" max="7" width="42.42578125" customWidth="1"/>
    <col min="8" max="11" width="10.7109375" customWidth="1"/>
    <col min="12" max="12" width="23.28515625" customWidth="1"/>
    <col min="13" max="13" width="8.85546875" bestFit="1" customWidth="1"/>
    <col min="14" max="14" width="49.140625" bestFit="1" customWidth="1"/>
    <col min="15" max="15" width="4.140625" bestFit="1" customWidth="1"/>
    <col min="16" max="16" width="14.42578125" bestFit="1" customWidth="1"/>
    <col min="17" max="17" width="10.5703125" bestFit="1" customWidth="1"/>
    <col min="18" max="18" width="13.140625" bestFit="1" customWidth="1"/>
    <col min="19" max="19" width="4.7109375" bestFit="1" customWidth="1"/>
    <col min="20" max="20" width="13.140625" bestFit="1" customWidth="1"/>
    <col min="21" max="21" width="7" bestFit="1" customWidth="1"/>
    <col min="22" max="22" width="49.85546875" bestFit="1" customWidth="1"/>
    <col min="23" max="23" width="23.5703125" bestFit="1" customWidth="1"/>
    <col min="24" max="24" width="11.28515625" bestFit="1" customWidth="1"/>
  </cols>
  <sheetData>
    <row r="1" spans="1:14" x14ac:dyDescent="0.25">
      <c r="A1" s="40" t="s">
        <v>604</v>
      </c>
      <c r="B1" s="40" t="s">
        <v>720</v>
      </c>
      <c r="C1" s="40" t="s">
        <v>718</v>
      </c>
      <c r="D1" s="40" t="s">
        <v>710</v>
      </c>
      <c r="E1" s="40"/>
      <c r="F1" s="40" t="s">
        <v>603</v>
      </c>
      <c r="G1" s="40" t="s">
        <v>602</v>
      </c>
      <c r="H1" s="40" t="s">
        <v>601</v>
      </c>
      <c r="I1" s="40" t="s">
        <v>600</v>
      </c>
      <c r="J1" s="40" t="s">
        <v>599</v>
      </c>
      <c r="K1" s="40" t="s">
        <v>598</v>
      </c>
      <c r="L1" s="40" t="s">
        <v>597</v>
      </c>
      <c r="M1" s="40" t="s">
        <v>596</v>
      </c>
      <c r="N1" s="39" t="s">
        <v>595</v>
      </c>
    </row>
    <row r="2" spans="1:14" x14ac:dyDescent="0.25">
      <c r="A2" s="38" t="s">
        <v>492</v>
      </c>
      <c r="B2" s="38" t="s">
        <v>594</v>
      </c>
      <c r="C2" s="38"/>
      <c r="D2" s="38" t="str">
        <f>VLOOKUP(B2,MICS_vars!A:A,1,FALSE)</f>
        <v>c_anc</v>
      </c>
      <c r="E2" s="38"/>
      <c r="F2" s="38" t="s">
        <v>162</v>
      </c>
      <c r="G2" s="38" t="s">
        <v>593</v>
      </c>
      <c r="H2" s="38" t="s">
        <v>592</v>
      </c>
      <c r="I2" s="38" t="s">
        <v>496</v>
      </c>
      <c r="J2" s="38" t="s">
        <v>591</v>
      </c>
      <c r="K2" s="38" t="s">
        <v>590</v>
      </c>
      <c r="L2" s="38" t="s">
        <v>589</v>
      </c>
      <c r="M2" s="38"/>
      <c r="N2" s="37"/>
    </row>
    <row r="3" spans="1:14" x14ac:dyDescent="0.25">
      <c r="A3" s="38" t="s">
        <v>492</v>
      </c>
      <c r="B3" s="38" t="s">
        <v>588</v>
      </c>
      <c r="C3" s="38"/>
      <c r="D3" s="38" t="str">
        <f>VLOOKUP(B3,MICS_vars!A:A,1,FALSE)</f>
        <v>c_anc_any</v>
      </c>
      <c r="E3" s="38"/>
      <c r="F3" s="38" t="s">
        <v>162</v>
      </c>
      <c r="G3" s="38" t="s">
        <v>587</v>
      </c>
      <c r="H3" s="38" t="s">
        <v>586</v>
      </c>
      <c r="I3" s="38" t="s">
        <v>496</v>
      </c>
      <c r="J3" s="38" t="s">
        <v>585</v>
      </c>
      <c r="K3" s="38" t="s">
        <v>584</v>
      </c>
      <c r="L3" s="38" t="s">
        <v>583</v>
      </c>
      <c r="M3" s="38"/>
      <c r="N3" s="37"/>
    </row>
    <row r="4" spans="1:14" x14ac:dyDescent="0.25">
      <c r="A4" s="38" t="s">
        <v>492</v>
      </c>
      <c r="B4" s="38" t="s">
        <v>582</v>
      </c>
      <c r="C4" s="38"/>
      <c r="D4" s="38" t="str">
        <f>VLOOKUP(B4,MICS_vars!A:A,1,FALSE)</f>
        <v>c_anc_bp</v>
      </c>
      <c r="E4" s="38"/>
      <c r="F4" s="38" t="s">
        <v>162</v>
      </c>
      <c r="G4" s="38" t="s">
        <v>580</v>
      </c>
      <c r="H4" s="38" t="s">
        <v>581</v>
      </c>
      <c r="I4" s="38" t="s">
        <v>496</v>
      </c>
      <c r="J4" s="38" t="s">
        <v>580</v>
      </c>
      <c r="K4" s="38" t="s">
        <v>494</v>
      </c>
      <c r="L4" s="38" t="s">
        <v>579</v>
      </c>
      <c r="M4" s="38"/>
      <c r="N4" s="37"/>
    </row>
    <row r="5" spans="1:14" x14ac:dyDescent="0.25">
      <c r="A5" s="38" t="s">
        <v>492</v>
      </c>
      <c r="B5" s="38" t="s">
        <v>578</v>
      </c>
      <c r="C5" s="38"/>
      <c r="D5" s="38" t="str">
        <f>VLOOKUP(B5,MICS_vars!A:A,1,FALSE)</f>
        <v>c_anc_bp_q</v>
      </c>
      <c r="E5" s="38"/>
      <c r="F5" s="38" t="s">
        <v>162</v>
      </c>
      <c r="G5" s="38" t="s">
        <v>577</v>
      </c>
      <c r="H5" s="38" t="s">
        <v>576</v>
      </c>
      <c r="I5" s="38" t="s">
        <v>488</v>
      </c>
      <c r="J5" s="38" t="s">
        <v>575</v>
      </c>
      <c r="K5" s="38" t="s">
        <v>22</v>
      </c>
      <c r="L5" s="38" t="s">
        <v>574</v>
      </c>
      <c r="M5" s="38"/>
      <c r="N5" s="37"/>
    </row>
    <row r="6" spans="1:14" x14ac:dyDescent="0.25">
      <c r="A6" s="38" t="s">
        <v>492</v>
      </c>
      <c r="B6" s="38" t="s">
        <v>573</v>
      </c>
      <c r="C6" s="38"/>
      <c r="D6" s="38" t="str">
        <f>VLOOKUP(B6,MICS_vars!A:A,1,FALSE)</f>
        <v>c_anc_bs</v>
      </c>
      <c r="E6" s="38"/>
      <c r="F6" s="38" t="s">
        <v>162</v>
      </c>
      <c r="G6" s="38" t="s">
        <v>571</v>
      </c>
      <c r="H6" s="38" t="s">
        <v>572</v>
      </c>
      <c r="I6" s="38" t="s">
        <v>496</v>
      </c>
      <c r="J6" s="38" t="s">
        <v>571</v>
      </c>
      <c r="K6" s="38" t="s">
        <v>494</v>
      </c>
      <c r="L6" s="38" t="s">
        <v>570</v>
      </c>
      <c r="M6" s="38"/>
      <c r="N6" s="37"/>
    </row>
    <row r="7" spans="1:14" x14ac:dyDescent="0.25">
      <c r="A7" s="38" t="s">
        <v>492</v>
      </c>
      <c r="B7" s="38" t="s">
        <v>569</v>
      </c>
      <c r="C7" s="38"/>
      <c r="D7" s="38" t="str">
        <f>VLOOKUP(B7,MICS_vars!A:A,1,FALSE)</f>
        <v>c_anc_bs_q</v>
      </c>
      <c r="E7" s="38"/>
      <c r="F7" s="38" t="s">
        <v>162</v>
      </c>
      <c r="G7" s="38" t="s">
        <v>568</v>
      </c>
      <c r="H7" s="38" t="s">
        <v>567</v>
      </c>
      <c r="I7" s="38" t="s">
        <v>488</v>
      </c>
      <c r="J7" s="38" t="s">
        <v>566</v>
      </c>
      <c r="K7" s="38" t="s">
        <v>22</v>
      </c>
      <c r="L7" s="38" t="s">
        <v>565</v>
      </c>
      <c r="M7" s="38"/>
      <c r="N7" s="37"/>
    </row>
    <row r="8" spans="1:14" x14ac:dyDescent="0.25">
      <c r="A8" s="38" t="s">
        <v>492</v>
      </c>
      <c r="B8" s="38" t="s">
        <v>564</v>
      </c>
      <c r="C8" s="38"/>
      <c r="D8" s="38" t="str">
        <f>VLOOKUP(B8,MICS_vars!A:A,1,FALSE)</f>
        <v>c_anc_ear</v>
      </c>
      <c r="E8" s="38"/>
      <c r="F8" s="38" t="s">
        <v>162</v>
      </c>
      <c r="G8" s="38" t="s">
        <v>563</v>
      </c>
      <c r="H8" s="38" t="s">
        <v>562</v>
      </c>
      <c r="I8" s="38" t="s">
        <v>496</v>
      </c>
      <c r="J8" s="38" t="s">
        <v>556</v>
      </c>
      <c r="K8" s="38" t="s">
        <v>561</v>
      </c>
      <c r="L8" s="38" t="s">
        <v>560</v>
      </c>
      <c r="M8" s="38"/>
      <c r="N8" s="37"/>
    </row>
    <row r="9" spans="1:14" x14ac:dyDescent="0.25">
      <c r="A9" s="38" t="s">
        <v>492</v>
      </c>
      <c r="B9" s="38" t="s">
        <v>559</v>
      </c>
      <c r="C9" s="38"/>
      <c r="D9" s="38" t="str">
        <f>VLOOKUP(B9,MICS_vars!A:A,1,FALSE)</f>
        <v>c_anc_ear_q</v>
      </c>
      <c r="E9" s="38"/>
      <c r="F9" s="38" t="s">
        <v>162</v>
      </c>
      <c r="G9" s="38" t="s">
        <v>558</v>
      </c>
      <c r="H9" s="38" t="s">
        <v>557</v>
      </c>
      <c r="I9" s="38" t="s">
        <v>488</v>
      </c>
      <c r="J9" s="38" t="s">
        <v>556</v>
      </c>
      <c r="K9" s="38" t="s">
        <v>555</v>
      </c>
      <c r="L9" s="38" t="s">
        <v>554</v>
      </c>
      <c r="M9" s="38"/>
      <c r="N9" s="37"/>
    </row>
    <row r="10" spans="1:14" x14ac:dyDescent="0.25">
      <c r="A10" s="38" t="s">
        <v>492</v>
      </c>
      <c r="B10" s="38" t="s">
        <v>553</v>
      </c>
      <c r="C10" s="38"/>
      <c r="D10" s="38" t="str">
        <f>VLOOKUP(B10,MICS_vars!A:A,1,FALSE)</f>
        <v>c_anc_eff</v>
      </c>
      <c r="E10" s="38"/>
      <c r="F10" s="38" t="s">
        <v>162</v>
      </c>
      <c r="G10" s="38" t="s">
        <v>552</v>
      </c>
      <c r="H10" s="38" t="s">
        <v>551</v>
      </c>
      <c r="I10" s="38" t="s">
        <v>526</v>
      </c>
      <c r="J10" s="38" t="s">
        <v>547</v>
      </c>
      <c r="K10" s="38" t="s">
        <v>535</v>
      </c>
      <c r="L10" s="38" t="s">
        <v>417</v>
      </c>
      <c r="M10" s="38"/>
      <c r="N10" s="37"/>
    </row>
    <row r="11" spans="1:14" x14ac:dyDescent="0.25">
      <c r="A11" s="38" t="s">
        <v>492</v>
      </c>
      <c r="B11" s="38" t="s">
        <v>550</v>
      </c>
      <c r="C11" s="38"/>
      <c r="D11" s="38" t="str">
        <f>VLOOKUP(B11,MICS_vars!A:A,1,FALSE)</f>
        <v>c_anc_eff_q</v>
      </c>
      <c r="E11" s="38"/>
      <c r="F11" s="38" t="s">
        <v>162</v>
      </c>
      <c r="G11" s="38" t="s">
        <v>549</v>
      </c>
      <c r="H11" s="38" t="s">
        <v>548</v>
      </c>
      <c r="I11" s="38" t="s">
        <v>488</v>
      </c>
      <c r="J11" s="38" t="s">
        <v>547</v>
      </c>
      <c r="K11" s="38" t="s">
        <v>410</v>
      </c>
      <c r="L11" s="38" t="s">
        <v>538</v>
      </c>
      <c r="M11" s="38"/>
      <c r="N11" s="37"/>
    </row>
    <row r="12" spans="1:14" x14ac:dyDescent="0.25">
      <c r="A12" s="38" t="s">
        <v>492</v>
      </c>
      <c r="B12" s="38" t="s">
        <v>546</v>
      </c>
      <c r="C12" s="38"/>
      <c r="D12" s="38" t="str">
        <f>VLOOKUP(B12,MICS_vars!A:A,1,FALSE)</f>
        <v>c_anc_eff2</v>
      </c>
      <c r="E12" s="38"/>
      <c r="F12" s="38" t="s">
        <v>162</v>
      </c>
      <c r="G12" s="38" t="s">
        <v>545</v>
      </c>
      <c r="H12" s="38" t="s">
        <v>544</v>
      </c>
      <c r="I12" s="38" t="s">
        <v>526</v>
      </c>
      <c r="J12" s="38" t="s">
        <v>543</v>
      </c>
      <c r="K12" s="38" t="s">
        <v>535</v>
      </c>
      <c r="L12" s="38" t="s">
        <v>417</v>
      </c>
      <c r="M12" s="38"/>
      <c r="N12" s="37"/>
    </row>
    <row r="13" spans="1:14" x14ac:dyDescent="0.25">
      <c r="A13" s="38" t="s">
        <v>492</v>
      </c>
      <c r="B13" s="38" t="s">
        <v>542</v>
      </c>
      <c r="C13" s="38"/>
      <c r="D13" s="38" t="str">
        <f>VLOOKUP(B13,MICS_vars!A:A,1,FALSE)</f>
        <v>c_anc_eff2_q</v>
      </c>
      <c r="E13" s="38"/>
      <c r="F13" s="38" t="s">
        <v>162</v>
      </c>
      <c r="G13" s="38" t="s">
        <v>541</v>
      </c>
      <c r="H13" s="38" t="s">
        <v>540</v>
      </c>
      <c r="I13" s="38" t="s">
        <v>488</v>
      </c>
      <c r="J13" s="38" t="s">
        <v>539</v>
      </c>
      <c r="K13" s="38" t="s">
        <v>410</v>
      </c>
      <c r="L13" s="38" t="s">
        <v>538</v>
      </c>
      <c r="M13" s="38"/>
      <c r="N13" s="37"/>
    </row>
    <row r="14" spans="1:14" x14ac:dyDescent="0.25">
      <c r="A14" s="38" t="s">
        <v>492</v>
      </c>
      <c r="B14" s="38" t="s">
        <v>537</v>
      </c>
      <c r="C14" s="38"/>
      <c r="D14" s="38" t="str">
        <f>VLOOKUP(B14,MICS_vars!A:A,1,FALSE)</f>
        <v>c_anc_eff3</v>
      </c>
      <c r="E14" s="38"/>
      <c r="F14" s="38" t="s">
        <v>162</v>
      </c>
      <c r="G14" s="38" t="s">
        <v>536</v>
      </c>
      <c r="H14" s="38" t="s">
        <v>532</v>
      </c>
      <c r="I14" s="38" t="s">
        <v>526</v>
      </c>
      <c r="J14" s="38" t="s">
        <v>531</v>
      </c>
      <c r="K14" s="38" t="s">
        <v>535</v>
      </c>
      <c r="L14" s="38" t="s">
        <v>417</v>
      </c>
      <c r="M14" s="38"/>
      <c r="N14" s="37"/>
    </row>
    <row r="15" spans="1:14" x14ac:dyDescent="0.25">
      <c r="A15" s="38" t="s">
        <v>492</v>
      </c>
      <c r="B15" s="38" t="s">
        <v>534</v>
      </c>
      <c r="C15" s="38"/>
      <c r="D15" s="38" t="str">
        <f>VLOOKUP(B15,MICS_vars!A:A,1,FALSE)</f>
        <v>c_anc_eff3_q</v>
      </c>
      <c r="E15" s="38"/>
      <c r="F15" s="38" t="s">
        <v>162</v>
      </c>
      <c r="G15" s="38" t="s">
        <v>533</v>
      </c>
      <c r="H15" s="38" t="s">
        <v>532</v>
      </c>
      <c r="I15" s="38" t="s">
        <v>488</v>
      </c>
      <c r="J15" s="38" t="s">
        <v>531</v>
      </c>
      <c r="K15" s="38" t="s">
        <v>410</v>
      </c>
      <c r="L15" s="38" t="s">
        <v>530</v>
      </c>
      <c r="M15" s="38"/>
      <c r="N15" s="37"/>
    </row>
    <row r="16" spans="1:14" x14ac:dyDescent="0.25">
      <c r="A16" s="38" t="s">
        <v>492</v>
      </c>
      <c r="B16" s="38" t="s">
        <v>529</v>
      </c>
      <c r="C16" s="38"/>
      <c r="D16" s="38" t="str">
        <f>VLOOKUP(B16,MICS_vars!A:A,1,FALSE)</f>
        <v>c_anc_ir</v>
      </c>
      <c r="E16" s="38"/>
      <c r="F16" s="38" t="s">
        <v>162</v>
      </c>
      <c r="G16" s="38" t="s">
        <v>528</v>
      </c>
      <c r="H16" s="38" t="s">
        <v>527</v>
      </c>
      <c r="I16" s="38" t="s">
        <v>526</v>
      </c>
      <c r="J16" s="38" t="s">
        <v>525</v>
      </c>
      <c r="K16" s="38" t="s">
        <v>22</v>
      </c>
      <c r="L16" s="38" t="s">
        <v>524</v>
      </c>
      <c r="M16" s="38"/>
      <c r="N16" s="37"/>
    </row>
    <row r="17" spans="1:14" x14ac:dyDescent="0.25">
      <c r="A17" s="38" t="s">
        <v>492</v>
      </c>
      <c r="B17" s="38" t="s">
        <v>523</v>
      </c>
      <c r="C17" s="38"/>
      <c r="D17" s="38" t="str">
        <f>VLOOKUP(B17,MICS_vars!A:A,1,FALSE)</f>
        <v>c_anc_ir_q</v>
      </c>
      <c r="E17" s="38"/>
      <c r="F17" s="38" t="s">
        <v>162</v>
      </c>
      <c r="G17" s="38" t="s">
        <v>522</v>
      </c>
      <c r="H17" s="38" t="s">
        <v>521</v>
      </c>
      <c r="I17" s="38" t="s">
        <v>488</v>
      </c>
      <c r="J17" s="38" t="s">
        <v>520</v>
      </c>
      <c r="K17" s="38" t="s">
        <v>22</v>
      </c>
      <c r="L17" s="38" t="s">
        <v>519</v>
      </c>
      <c r="M17" s="38"/>
      <c r="N17" s="37"/>
    </row>
    <row r="18" spans="1:14" x14ac:dyDescent="0.25">
      <c r="A18" s="38" t="s">
        <v>492</v>
      </c>
      <c r="B18" s="38" t="s">
        <v>518</v>
      </c>
      <c r="C18" s="38"/>
      <c r="D18" s="38" t="str">
        <f>VLOOKUP(B18,MICS_vars!A:A,1,FALSE)</f>
        <v>c_anc_ski</v>
      </c>
      <c r="E18" s="38"/>
      <c r="F18" s="38" t="s">
        <v>162</v>
      </c>
      <c r="G18" s="38" t="s">
        <v>517</v>
      </c>
      <c r="H18" s="38" t="s">
        <v>516</v>
      </c>
      <c r="I18" s="38" t="s">
        <v>496</v>
      </c>
      <c r="J18" s="38" t="s">
        <v>515</v>
      </c>
      <c r="K18" s="38" t="s">
        <v>514</v>
      </c>
      <c r="L18" s="38" t="s">
        <v>513</v>
      </c>
      <c r="M18" s="38"/>
      <c r="N18" s="37"/>
    </row>
    <row r="19" spans="1:14" x14ac:dyDescent="0.25">
      <c r="A19" s="38" t="s">
        <v>492</v>
      </c>
      <c r="B19" s="38" t="s">
        <v>512</v>
      </c>
      <c r="C19" s="38"/>
      <c r="D19" s="38" t="str">
        <f>VLOOKUP(B19,MICS_vars!A:A,1,FALSE)</f>
        <v>c_anc_ski_q</v>
      </c>
      <c r="E19" s="38"/>
      <c r="F19" s="38" t="s">
        <v>162</v>
      </c>
      <c r="G19" s="38" t="s">
        <v>511</v>
      </c>
      <c r="H19" s="38" t="s">
        <v>510</v>
      </c>
      <c r="I19" s="38" t="s">
        <v>488</v>
      </c>
      <c r="J19" s="38" t="s">
        <v>509</v>
      </c>
      <c r="K19" s="38" t="s">
        <v>22</v>
      </c>
      <c r="L19" s="38" t="s">
        <v>508</v>
      </c>
      <c r="M19" s="38"/>
      <c r="N19" s="37"/>
    </row>
    <row r="20" spans="1:14" x14ac:dyDescent="0.25">
      <c r="A20" s="38" t="s">
        <v>492</v>
      </c>
      <c r="B20" s="38" t="s">
        <v>507</v>
      </c>
      <c r="C20" s="38"/>
      <c r="D20" s="38" t="str">
        <f>VLOOKUP(B20,MICS_vars!A:A,1,FALSE)</f>
        <v>c_anc_tet</v>
      </c>
      <c r="E20" s="38"/>
      <c r="F20" s="38" t="s">
        <v>162</v>
      </c>
      <c r="G20" s="38" t="s">
        <v>506</v>
      </c>
      <c r="H20" s="38" t="s">
        <v>505</v>
      </c>
      <c r="I20" s="38" t="s">
        <v>496</v>
      </c>
      <c r="J20" s="38" t="s">
        <v>500</v>
      </c>
      <c r="K20" s="38" t="s">
        <v>22</v>
      </c>
      <c r="L20" s="38" t="s">
        <v>504</v>
      </c>
      <c r="M20" s="38"/>
      <c r="N20" s="37"/>
    </row>
    <row r="21" spans="1:14" x14ac:dyDescent="0.25">
      <c r="A21" s="38" t="s">
        <v>492</v>
      </c>
      <c r="B21" s="38" t="s">
        <v>503</v>
      </c>
      <c r="C21" s="38"/>
      <c r="D21" s="38" t="str">
        <f>VLOOKUP(B21,MICS_vars!A:A,1,FALSE)</f>
        <v>c_anc_tet_q</v>
      </c>
      <c r="E21" s="38"/>
      <c r="F21" s="38" t="s">
        <v>162</v>
      </c>
      <c r="G21" s="38" t="s">
        <v>502</v>
      </c>
      <c r="H21" s="38" t="s">
        <v>501</v>
      </c>
      <c r="I21" s="38" t="s">
        <v>488</v>
      </c>
      <c r="J21" s="38" t="s">
        <v>500</v>
      </c>
      <c r="K21" s="38" t="s">
        <v>22</v>
      </c>
      <c r="L21" s="38" t="s">
        <v>499</v>
      </c>
      <c r="M21" s="38"/>
      <c r="N21" s="37"/>
    </row>
    <row r="22" spans="1:14" x14ac:dyDescent="0.25">
      <c r="A22" s="38" t="s">
        <v>492</v>
      </c>
      <c r="B22" s="38" t="s">
        <v>498</v>
      </c>
      <c r="C22" s="38"/>
      <c r="D22" s="38" t="str">
        <f>VLOOKUP(B22,MICS_vars!A:A,1,FALSE)</f>
        <v>c_anc_ur</v>
      </c>
      <c r="E22" s="38"/>
      <c r="F22" s="38" t="s">
        <v>162</v>
      </c>
      <c r="G22" s="38" t="s">
        <v>495</v>
      </c>
      <c r="H22" s="38" t="s">
        <v>497</v>
      </c>
      <c r="I22" s="38" t="s">
        <v>496</v>
      </c>
      <c r="J22" s="38" t="s">
        <v>495</v>
      </c>
      <c r="K22" s="38" t="s">
        <v>494</v>
      </c>
      <c r="L22" s="38" t="s">
        <v>493</v>
      </c>
      <c r="M22" s="38"/>
      <c r="N22" s="37"/>
    </row>
    <row r="23" spans="1:14" x14ac:dyDescent="0.25">
      <c r="A23" s="38" t="s">
        <v>492</v>
      </c>
      <c r="B23" s="38" t="s">
        <v>491</v>
      </c>
      <c r="C23" s="38"/>
      <c r="D23" s="38" t="str">
        <f>VLOOKUP(B23,MICS_vars!A:A,1,FALSE)</f>
        <v>c_anc_ur_q</v>
      </c>
      <c r="E23" s="38"/>
      <c r="F23" s="38" t="s">
        <v>162</v>
      </c>
      <c r="G23" s="38" t="s">
        <v>490</v>
      </c>
      <c r="H23" s="38" t="s">
        <v>489</v>
      </c>
      <c r="I23" s="38" t="s">
        <v>488</v>
      </c>
      <c r="J23" s="38" t="s">
        <v>487</v>
      </c>
      <c r="K23" s="38" t="s">
        <v>22</v>
      </c>
      <c r="L23" s="38" t="s">
        <v>486</v>
      </c>
      <c r="M23" s="38"/>
      <c r="N23" s="37"/>
    </row>
    <row r="24" spans="1:14" x14ac:dyDescent="0.25">
      <c r="A24" s="35" t="s">
        <v>436</v>
      </c>
      <c r="B24" s="35" t="s">
        <v>485</v>
      </c>
      <c r="C24" s="35"/>
      <c r="D24" s="38" t="str">
        <f>VLOOKUP(B24,MICS_vars!A:A,1,FALSE)</f>
        <v>c_caesarean</v>
      </c>
      <c r="E24" s="38"/>
      <c r="F24" s="35" t="s">
        <v>162</v>
      </c>
      <c r="G24" s="35" t="s">
        <v>483</v>
      </c>
      <c r="H24" s="35" t="s">
        <v>484</v>
      </c>
      <c r="I24" s="35" t="s">
        <v>433</v>
      </c>
      <c r="J24" s="35" t="s">
        <v>483</v>
      </c>
      <c r="K24" s="35" t="s">
        <v>22</v>
      </c>
      <c r="L24" s="35" t="s">
        <v>482</v>
      </c>
      <c r="M24" s="35"/>
      <c r="N24" s="36"/>
    </row>
    <row r="25" spans="1:14" x14ac:dyDescent="0.25">
      <c r="A25" s="35" t="s">
        <v>436</v>
      </c>
      <c r="B25" s="35" t="s">
        <v>481</v>
      </c>
      <c r="C25" s="35"/>
      <c r="D25" s="38" t="str">
        <f>VLOOKUP(B25,MICS_vars!A:A,1,FALSE)</f>
        <v>c_earlybreast</v>
      </c>
      <c r="E25" s="38"/>
      <c r="F25" s="35" t="s">
        <v>162</v>
      </c>
      <c r="G25" s="35" t="s">
        <v>480</v>
      </c>
      <c r="H25" s="35" t="s">
        <v>479</v>
      </c>
      <c r="I25" s="35" t="s">
        <v>433</v>
      </c>
      <c r="J25" s="35" t="s">
        <v>478</v>
      </c>
      <c r="K25" s="35" t="s">
        <v>477</v>
      </c>
      <c r="L25" s="35" t="s">
        <v>476</v>
      </c>
      <c r="M25" s="35"/>
      <c r="N25" s="36"/>
    </row>
    <row r="26" spans="1:14" x14ac:dyDescent="0.25">
      <c r="A26" s="35" t="s">
        <v>436</v>
      </c>
      <c r="B26" s="35" t="s">
        <v>475</v>
      </c>
      <c r="C26" s="35"/>
      <c r="D26" s="38" t="str">
        <f>VLOOKUP(B26,MICS_vars!A:A,1,FALSE)</f>
        <v>c_facdel</v>
      </c>
      <c r="E26" s="38"/>
      <c r="F26" s="35" t="s">
        <v>162</v>
      </c>
      <c r="G26" s="35" t="s">
        <v>474</v>
      </c>
      <c r="H26" s="35" t="s">
        <v>473</v>
      </c>
      <c r="I26" s="35" t="s">
        <v>433</v>
      </c>
      <c r="J26" s="35" t="s">
        <v>472</v>
      </c>
      <c r="K26" s="35" t="s">
        <v>471</v>
      </c>
      <c r="L26" s="35" t="s">
        <v>470</v>
      </c>
      <c r="M26" s="35"/>
      <c r="N26" s="36"/>
    </row>
    <row r="27" spans="1:14" x14ac:dyDescent="0.25">
      <c r="A27" s="35" t="s">
        <v>436</v>
      </c>
      <c r="B27" s="35" t="s">
        <v>469</v>
      </c>
      <c r="C27" s="35"/>
      <c r="D27" s="38" t="str">
        <f>VLOOKUP(B27,MICS_vars!A:A,1,FALSE)</f>
        <v>c_hospdel</v>
      </c>
      <c r="E27" s="38"/>
      <c r="F27" s="35" t="s">
        <v>162</v>
      </c>
      <c r="G27" s="35" t="s">
        <v>468</v>
      </c>
      <c r="H27" s="35" t="s">
        <v>467</v>
      </c>
      <c r="I27" s="35" t="s">
        <v>433</v>
      </c>
      <c r="J27" s="35" t="s">
        <v>466</v>
      </c>
      <c r="K27" s="35" t="s">
        <v>465</v>
      </c>
      <c r="L27" s="35" t="s">
        <v>464</v>
      </c>
      <c r="M27" s="35"/>
      <c r="N27" s="36"/>
    </row>
    <row r="28" spans="1:14" x14ac:dyDescent="0.25">
      <c r="A28" s="35" t="s">
        <v>436</v>
      </c>
      <c r="B28" s="35" t="s">
        <v>463</v>
      </c>
      <c r="C28" s="35"/>
      <c r="D28" s="38" t="str">
        <f>VLOOKUP(B28,MICS_vars!A:A,1,FALSE)</f>
        <v>c_sba</v>
      </c>
      <c r="E28" s="38"/>
      <c r="F28" s="35" t="s">
        <v>162</v>
      </c>
      <c r="G28" s="35" t="s">
        <v>462</v>
      </c>
      <c r="H28" s="35" t="s">
        <v>461</v>
      </c>
      <c r="I28" s="35" t="s">
        <v>433</v>
      </c>
      <c r="J28" s="35" t="s">
        <v>460</v>
      </c>
      <c r="K28" s="35" t="s">
        <v>459</v>
      </c>
      <c r="L28" s="35" t="s">
        <v>458</v>
      </c>
      <c r="M28" s="35"/>
      <c r="N28" s="36"/>
    </row>
    <row r="29" spans="1:14" x14ac:dyDescent="0.25">
      <c r="A29" s="35" t="s">
        <v>436</v>
      </c>
      <c r="B29" s="35" t="s">
        <v>457</v>
      </c>
      <c r="C29" s="35" t="s">
        <v>699</v>
      </c>
      <c r="D29" s="35" t="s">
        <v>457</v>
      </c>
      <c r="E29" s="35"/>
      <c r="F29" s="35" t="s">
        <v>162</v>
      </c>
      <c r="G29" s="35" t="s">
        <v>450</v>
      </c>
      <c r="H29" s="35" t="s">
        <v>456</v>
      </c>
      <c r="I29" s="35" t="s">
        <v>433</v>
      </c>
      <c r="J29" s="35" t="s">
        <v>450</v>
      </c>
      <c r="K29" s="35" t="s">
        <v>449</v>
      </c>
      <c r="L29" s="35" t="s">
        <v>417</v>
      </c>
      <c r="M29" s="35"/>
      <c r="N29" s="36"/>
    </row>
    <row r="30" spans="1:14" x14ac:dyDescent="0.25">
      <c r="A30" s="35" t="s">
        <v>436</v>
      </c>
      <c r="B30" s="35" t="s">
        <v>455</v>
      </c>
      <c r="C30" s="35" t="s">
        <v>700</v>
      </c>
      <c r="D30" s="35" t="s">
        <v>455</v>
      </c>
      <c r="E30" s="35"/>
      <c r="F30" s="35" t="s">
        <v>162</v>
      </c>
      <c r="G30" s="35" t="s">
        <v>454</v>
      </c>
      <c r="H30" s="35" t="s">
        <v>453</v>
      </c>
      <c r="I30" s="35" t="s">
        <v>440</v>
      </c>
      <c r="J30" s="35" t="s">
        <v>450</v>
      </c>
      <c r="K30" s="35" t="s">
        <v>410</v>
      </c>
      <c r="L30" s="35" t="s">
        <v>444</v>
      </c>
      <c r="M30" s="35"/>
      <c r="N30" s="36"/>
    </row>
    <row r="31" spans="1:14" x14ac:dyDescent="0.25">
      <c r="A31" s="35" t="s">
        <v>436</v>
      </c>
      <c r="B31" s="35" t="s">
        <v>452</v>
      </c>
      <c r="C31" s="35" t="s">
        <v>701</v>
      </c>
      <c r="D31" s="35" t="s">
        <v>452</v>
      </c>
      <c r="E31" s="35"/>
      <c r="F31" s="35" t="s">
        <v>162</v>
      </c>
      <c r="G31" s="35" t="s">
        <v>445</v>
      </c>
      <c r="H31" s="35" t="s">
        <v>451</v>
      </c>
      <c r="I31" s="35" t="s">
        <v>433</v>
      </c>
      <c r="J31" s="35" t="s">
        <v>450</v>
      </c>
      <c r="K31" s="35" t="s">
        <v>449</v>
      </c>
      <c r="L31" s="35" t="s">
        <v>417</v>
      </c>
      <c r="M31" s="35"/>
      <c r="N31" s="36"/>
    </row>
    <row r="32" spans="1:14" x14ac:dyDescent="0.25">
      <c r="A32" s="35" t="s">
        <v>436</v>
      </c>
      <c r="B32" s="35" t="s">
        <v>448</v>
      </c>
      <c r="C32" s="35" t="s">
        <v>703</v>
      </c>
      <c r="D32" s="35" t="s">
        <v>448</v>
      </c>
      <c r="E32" s="35"/>
      <c r="F32" s="35" t="s">
        <v>162</v>
      </c>
      <c r="G32" s="35" t="s">
        <v>447</v>
      </c>
      <c r="H32" s="35" t="s">
        <v>446</v>
      </c>
      <c r="I32" s="35" t="s">
        <v>440</v>
      </c>
      <c r="J32" s="35" t="s">
        <v>445</v>
      </c>
      <c r="K32" s="35" t="s">
        <v>410</v>
      </c>
      <c r="L32" s="35" t="s">
        <v>444</v>
      </c>
      <c r="M32" s="35"/>
      <c r="N32" s="36"/>
    </row>
    <row r="33" spans="1:14" x14ac:dyDescent="0.25">
      <c r="A33" s="35" t="s">
        <v>436</v>
      </c>
      <c r="B33" s="35" t="s">
        <v>443</v>
      </c>
      <c r="C33" s="35"/>
      <c r="D33" s="38" t="str">
        <f>VLOOKUP(B33,MICS_vars!A:A,1,FALSE)</f>
        <v>c_sba_q</v>
      </c>
      <c r="E33" s="38"/>
      <c r="F33" s="35" t="s">
        <v>162</v>
      </c>
      <c r="G33" s="35" t="s">
        <v>442</v>
      </c>
      <c r="H33" s="35" t="s">
        <v>441</v>
      </c>
      <c r="I33" s="35" t="s">
        <v>440</v>
      </c>
      <c r="J33" s="35" t="s">
        <v>439</v>
      </c>
      <c r="K33" s="35" t="s">
        <v>438</v>
      </c>
      <c r="L33" s="35" t="s">
        <v>437</v>
      </c>
      <c r="M33" s="35"/>
      <c r="N33" s="36"/>
    </row>
    <row r="34" spans="1:14" x14ac:dyDescent="0.25">
      <c r="A34" s="35" t="s">
        <v>436</v>
      </c>
      <c r="B34" s="35" t="s">
        <v>435</v>
      </c>
      <c r="C34" s="35"/>
      <c r="D34" s="38" t="str">
        <f>VLOOKUP(B34,MICS_vars!A:A,1,FALSE)</f>
        <v>c_skin2skin</v>
      </c>
      <c r="E34" s="38"/>
      <c r="F34" s="35" t="s">
        <v>162</v>
      </c>
      <c r="G34" s="35" t="s">
        <v>432</v>
      </c>
      <c r="H34" s="35" t="s">
        <v>434</v>
      </c>
      <c r="I34" s="35" t="s">
        <v>433</v>
      </c>
      <c r="J34" s="35" t="s">
        <v>432</v>
      </c>
      <c r="K34" s="35" t="s">
        <v>22</v>
      </c>
      <c r="L34" s="35" t="s">
        <v>431</v>
      </c>
      <c r="M34" s="35"/>
      <c r="N34" s="36"/>
    </row>
    <row r="35" spans="1:14" x14ac:dyDescent="0.25">
      <c r="A35" s="34" t="s">
        <v>416</v>
      </c>
      <c r="B35" s="34" t="s">
        <v>430</v>
      </c>
      <c r="C35" s="34"/>
      <c r="D35" s="38" t="str">
        <f>VLOOKUP(B35,MICS_vars!A:A,1,FALSE)</f>
        <v>c_pnc_any</v>
      </c>
      <c r="E35" s="38"/>
      <c r="F35" s="34" t="s">
        <v>162</v>
      </c>
      <c r="G35" s="34" t="s">
        <v>429</v>
      </c>
      <c r="H35" s="34" t="s">
        <v>428</v>
      </c>
      <c r="I35" s="34" t="s">
        <v>419</v>
      </c>
      <c r="J35" s="34" t="s">
        <v>427</v>
      </c>
      <c r="K35" s="34" t="s">
        <v>426</v>
      </c>
      <c r="L35" s="34" t="s">
        <v>417</v>
      </c>
      <c r="M35" s="34"/>
      <c r="N35" s="33"/>
    </row>
    <row r="36" spans="1:14" x14ac:dyDescent="0.25">
      <c r="A36" s="34" t="s">
        <v>416</v>
      </c>
      <c r="B36" s="34" t="s">
        <v>425</v>
      </c>
      <c r="C36" s="34"/>
      <c r="D36" s="38" t="str">
        <f>VLOOKUP(B36,MICS_vars!A:A,1,FALSE)</f>
        <v>c_pnc_eff</v>
      </c>
      <c r="E36" s="38"/>
      <c r="F36" s="34" t="s">
        <v>162</v>
      </c>
      <c r="G36" s="34" t="s">
        <v>422</v>
      </c>
      <c r="H36" s="34" t="s">
        <v>420</v>
      </c>
      <c r="I36" s="34" t="s">
        <v>419</v>
      </c>
      <c r="J36" s="34" t="s">
        <v>422</v>
      </c>
      <c r="K36" s="34" t="s">
        <v>418</v>
      </c>
      <c r="L36" s="34" t="s">
        <v>417</v>
      </c>
      <c r="M36" s="34"/>
      <c r="N36" s="33"/>
    </row>
    <row r="37" spans="1:14" x14ac:dyDescent="0.25">
      <c r="A37" s="34" t="s">
        <v>416</v>
      </c>
      <c r="B37" s="34" t="s">
        <v>424</v>
      </c>
      <c r="C37" s="34"/>
      <c r="D37" s="38" t="str">
        <f>VLOOKUP(B37,MICS_vars!A:A,1,FALSE)</f>
        <v>c_pnc_eff_q</v>
      </c>
      <c r="E37" s="38"/>
      <c r="F37" s="34" t="s">
        <v>162</v>
      </c>
      <c r="G37" s="34" t="s">
        <v>423</v>
      </c>
      <c r="H37" s="34" t="s">
        <v>413</v>
      </c>
      <c r="I37" s="34" t="s">
        <v>412</v>
      </c>
      <c r="J37" s="34" t="s">
        <v>422</v>
      </c>
      <c r="K37" s="34" t="s">
        <v>410</v>
      </c>
      <c r="L37" s="34" t="s">
        <v>409</v>
      </c>
      <c r="M37" s="34"/>
      <c r="N37" s="33"/>
    </row>
    <row r="38" spans="1:14" x14ac:dyDescent="0.25">
      <c r="A38" s="34" t="s">
        <v>416</v>
      </c>
      <c r="B38" s="34" t="s">
        <v>421</v>
      </c>
      <c r="C38" s="34"/>
      <c r="D38" s="38" t="str">
        <f>VLOOKUP(B38,MICS_vars!A:A,1,FALSE)</f>
        <v>c_pnc_eff2</v>
      </c>
      <c r="E38" s="38"/>
      <c r="F38" s="34" t="s">
        <v>162</v>
      </c>
      <c r="G38" s="34" t="s">
        <v>411</v>
      </c>
      <c r="H38" s="34" t="s">
        <v>420</v>
      </c>
      <c r="I38" s="34" t="s">
        <v>419</v>
      </c>
      <c r="J38" s="34" t="s">
        <v>411</v>
      </c>
      <c r="K38" s="34" t="s">
        <v>418</v>
      </c>
      <c r="L38" s="34" t="s">
        <v>417</v>
      </c>
      <c r="M38" s="34"/>
      <c r="N38" s="33"/>
    </row>
    <row r="39" spans="1:14" x14ac:dyDescent="0.25">
      <c r="A39" s="34" t="s">
        <v>416</v>
      </c>
      <c r="B39" s="34" t="s">
        <v>415</v>
      </c>
      <c r="C39" s="34"/>
      <c r="D39" s="38" t="str">
        <f>VLOOKUP(B39,MICS_vars!A:A,1,FALSE)</f>
        <v>c_pnc_eff2_q</v>
      </c>
      <c r="E39" s="38"/>
      <c r="F39" s="34" t="s">
        <v>162</v>
      </c>
      <c r="G39" s="34" t="s">
        <v>414</v>
      </c>
      <c r="H39" s="34" t="s">
        <v>413</v>
      </c>
      <c r="I39" s="34" t="s">
        <v>412</v>
      </c>
      <c r="J39" s="34" t="s">
        <v>411</v>
      </c>
      <c r="K39" s="34" t="s">
        <v>410</v>
      </c>
      <c r="L39" s="34" t="s">
        <v>409</v>
      </c>
      <c r="M39" s="34"/>
      <c r="N39" s="33"/>
    </row>
    <row r="40" spans="1:14" x14ac:dyDescent="0.25">
      <c r="A40" s="32" t="s">
        <v>383</v>
      </c>
      <c r="B40" s="32" t="s">
        <v>408</v>
      </c>
      <c r="C40" s="32"/>
      <c r="D40" s="38" t="str">
        <f>VLOOKUP(B40,MICS_vars!A:A,1,FALSE)</f>
        <v>w_CPR</v>
      </c>
      <c r="E40" s="38"/>
      <c r="F40" s="32" t="s">
        <v>26</v>
      </c>
      <c r="G40" s="32" t="s">
        <v>407</v>
      </c>
      <c r="H40" s="32" t="s">
        <v>406</v>
      </c>
      <c r="I40" s="32" t="s">
        <v>405</v>
      </c>
      <c r="J40" s="32" t="s">
        <v>404</v>
      </c>
      <c r="K40" s="32" t="s">
        <v>22</v>
      </c>
      <c r="L40" s="32" t="s">
        <v>403</v>
      </c>
      <c r="M40" s="32"/>
      <c r="N40" s="31"/>
    </row>
    <row r="41" spans="1:14" x14ac:dyDescent="0.25">
      <c r="A41" s="32" t="s">
        <v>383</v>
      </c>
      <c r="B41" s="32" t="s">
        <v>402</v>
      </c>
      <c r="C41" s="32" t="s">
        <v>697</v>
      </c>
      <c r="D41" s="32" t="s">
        <v>402</v>
      </c>
      <c r="E41" s="32"/>
      <c r="F41" s="32" t="s">
        <v>26</v>
      </c>
      <c r="G41" s="32" t="s">
        <v>401</v>
      </c>
      <c r="H41" s="32" t="s">
        <v>401</v>
      </c>
      <c r="I41" s="32" t="s">
        <v>397</v>
      </c>
      <c r="J41" s="32" t="s">
        <v>400</v>
      </c>
      <c r="K41" s="32" t="s">
        <v>22</v>
      </c>
      <c r="L41" s="32" t="s">
        <v>384</v>
      </c>
      <c r="M41" s="32"/>
      <c r="N41" s="31"/>
    </row>
    <row r="42" spans="1:14" x14ac:dyDescent="0.25">
      <c r="A42" s="32" t="s">
        <v>383</v>
      </c>
      <c r="B42" s="32" t="s">
        <v>399</v>
      </c>
      <c r="C42" s="32"/>
      <c r="D42" s="38" t="str">
        <f>VLOOKUP(B42,MICS_vars!A:A,1,FALSE)</f>
        <v>w_need_fp</v>
      </c>
      <c r="E42" s="38"/>
      <c r="F42" s="32" t="s">
        <v>26</v>
      </c>
      <c r="G42" s="32" t="s">
        <v>398</v>
      </c>
      <c r="H42" s="32" t="s">
        <v>398</v>
      </c>
      <c r="I42" s="32" t="s">
        <v>397</v>
      </c>
      <c r="J42" s="32" t="s">
        <v>396</v>
      </c>
      <c r="K42" s="32" t="s">
        <v>22</v>
      </c>
      <c r="L42" s="32" t="s">
        <v>384</v>
      </c>
      <c r="M42" s="32"/>
      <c r="N42" s="31"/>
    </row>
    <row r="43" spans="1:14" x14ac:dyDescent="0.25">
      <c r="A43" s="32" t="s">
        <v>383</v>
      </c>
      <c r="B43" s="32" t="s">
        <v>395</v>
      </c>
      <c r="C43" s="32"/>
      <c r="D43" s="38" t="str">
        <f>VLOOKUP(B43,MICS_vars!A:A,1,FALSE)</f>
        <v>w_metany_fp</v>
      </c>
      <c r="E43" s="38"/>
      <c r="F43" s="32" t="s">
        <v>26</v>
      </c>
      <c r="G43" s="32" t="s">
        <v>394</v>
      </c>
      <c r="H43" s="32" t="s">
        <v>394</v>
      </c>
      <c r="I43" s="32" t="s">
        <v>390</v>
      </c>
      <c r="J43" s="32" t="s">
        <v>393</v>
      </c>
      <c r="K43" s="32" t="s">
        <v>22</v>
      </c>
      <c r="L43" s="32" t="s">
        <v>384</v>
      </c>
      <c r="M43" s="32"/>
      <c r="N43" s="31"/>
    </row>
    <row r="44" spans="1:14" x14ac:dyDescent="0.25">
      <c r="A44" s="32" t="s">
        <v>383</v>
      </c>
      <c r="B44" s="32" t="s">
        <v>392</v>
      </c>
      <c r="C44" s="32"/>
      <c r="D44" s="38" t="str">
        <f>VLOOKUP(B44,MICS_vars!A:A,1,FALSE)</f>
        <v>w_metmod_fp</v>
      </c>
      <c r="E44" s="38"/>
      <c r="F44" s="32" t="s">
        <v>26</v>
      </c>
      <c r="G44" s="32" t="s">
        <v>391</v>
      </c>
      <c r="H44" s="32" t="s">
        <v>391</v>
      </c>
      <c r="I44" s="32" t="s">
        <v>390</v>
      </c>
      <c r="J44" s="32" t="s">
        <v>389</v>
      </c>
      <c r="K44" s="32" t="s">
        <v>22</v>
      </c>
      <c r="L44" s="32" t="s">
        <v>384</v>
      </c>
      <c r="M44" s="32"/>
      <c r="N44" s="31"/>
    </row>
    <row r="45" spans="1:14" x14ac:dyDescent="0.25">
      <c r="A45" s="32" t="s">
        <v>383</v>
      </c>
      <c r="B45" s="32" t="s">
        <v>388</v>
      </c>
      <c r="C45" s="32"/>
      <c r="D45" s="38" t="str">
        <f>VLOOKUP(B45,MICS_vars!A:A,1,FALSE)</f>
        <v>w_metany_fp_q</v>
      </c>
      <c r="E45" s="38"/>
      <c r="F45" s="32" t="s">
        <v>26</v>
      </c>
      <c r="G45" s="32" t="s">
        <v>387</v>
      </c>
      <c r="H45" s="32" t="s">
        <v>387</v>
      </c>
      <c r="I45" s="32" t="s">
        <v>386</v>
      </c>
      <c r="J45" s="32" t="s">
        <v>385</v>
      </c>
      <c r="K45" s="32" t="s">
        <v>22</v>
      </c>
      <c r="L45" s="32" t="s">
        <v>384</v>
      </c>
      <c r="M45" s="32"/>
      <c r="N45" s="31"/>
    </row>
    <row r="46" spans="1:14" x14ac:dyDescent="0.25">
      <c r="A46" s="32" t="s">
        <v>383</v>
      </c>
      <c r="B46" s="32" t="s">
        <v>382</v>
      </c>
      <c r="C46" s="32"/>
      <c r="D46" s="38" t="str">
        <f>VLOOKUP(B46,MICS_vars!A:A,1,FALSE)</f>
        <v>w_condom_conc</v>
      </c>
      <c r="E46" s="38"/>
      <c r="F46" s="32" t="s">
        <v>26</v>
      </c>
      <c r="G46" s="32" t="s">
        <v>381</v>
      </c>
      <c r="H46" s="32" t="s">
        <v>380</v>
      </c>
      <c r="I46" s="32" t="s">
        <v>379</v>
      </c>
      <c r="J46" s="32" t="s">
        <v>378</v>
      </c>
      <c r="K46" s="32" t="s">
        <v>22</v>
      </c>
      <c r="L46" s="32" t="s">
        <v>377</v>
      </c>
      <c r="M46" s="32"/>
      <c r="N46" s="31"/>
    </row>
    <row r="47" spans="1:14" x14ac:dyDescent="0.25">
      <c r="A47" s="30" t="s">
        <v>367</v>
      </c>
      <c r="B47" s="30" t="s">
        <v>376</v>
      </c>
      <c r="C47" s="30"/>
      <c r="D47" s="38" t="e">
        <f>VLOOKUP(B47,MICS_vars!A:A,1,FALSE)</f>
        <v>#N/A</v>
      </c>
      <c r="E47" s="38"/>
      <c r="F47" s="30" t="s">
        <v>26</v>
      </c>
      <c r="G47" s="30" t="s">
        <v>375</v>
      </c>
      <c r="H47" s="30" t="s">
        <v>375</v>
      </c>
      <c r="I47" s="30" t="s">
        <v>363</v>
      </c>
      <c r="J47" s="30" t="s">
        <v>3</v>
      </c>
      <c r="K47" s="30" t="s">
        <v>3</v>
      </c>
      <c r="L47" s="30" t="s">
        <v>361</v>
      </c>
      <c r="M47" s="30"/>
      <c r="N47" s="29"/>
    </row>
    <row r="48" spans="1:14" x14ac:dyDescent="0.25">
      <c r="A48" s="30" t="s">
        <v>367</v>
      </c>
      <c r="B48" s="30" t="s">
        <v>374</v>
      </c>
      <c r="C48" s="30"/>
      <c r="D48" s="38" t="e">
        <f>VLOOKUP(B48,MICS_vars!A:A,1,FALSE)</f>
        <v>#N/A</v>
      </c>
      <c r="E48" s="38"/>
      <c r="F48" s="30" t="s">
        <v>26</v>
      </c>
      <c r="G48" s="30" t="s">
        <v>373</v>
      </c>
      <c r="H48" s="30" t="s">
        <v>373</v>
      </c>
      <c r="I48" s="30" t="s">
        <v>363</v>
      </c>
      <c r="J48" s="30" t="s">
        <v>3</v>
      </c>
      <c r="K48" s="30" t="s">
        <v>3</v>
      </c>
      <c r="L48" s="30" t="s">
        <v>372</v>
      </c>
      <c r="M48" s="30"/>
      <c r="N48" s="29"/>
    </row>
    <row r="49" spans="1:14" x14ac:dyDescent="0.25">
      <c r="A49" s="30" t="s">
        <v>367</v>
      </c>
      <c r="B49" s="30" t="s">
        <v>371</v>
      </c>
      <c r="C49" s="30"/>
      <c r="D49" s="38" t="e">
        <f>VLOOKUP(B49,MICS_vars!A:A,1,FALSE)</f>
        <v>#N/A</v>
      </c>
      <c r="E49" s="38"/>
      <c r="F49" s="30" t="s">
        <v>26</v>
      </c>
      <c r="G49" s="30" t="s">
        <v>370</v>
      </c>
      <c r="H49" s="30" t="s">
        <v>369</v>
      </c>
      <c r="I49" s="30" t="s">
        <v>363</v>
      </c>
      <c r="J49" s="30" t="s">
        <v>368</v>
      </c>
      <c r="K49" s="30" t="s">
        <v>22</v>
      </c>
      <c r="L49" s="30" t="s">
        <v>361</v>
      </c>
      <c r="M49" s="30"/>
      <c r="N49" s="29"/>
    </row>
    <row r="50" spans="1:14" x14ac:dyDescent="0.25">
      <c r="A50" s="30" t="s">
        <v>367</v>
      </c>
      <c r="B50" s="30" t="s">
        <v>366</v>
      </c>
      <c r="C50" s="30"/>
      <c r="D50" s="38" t="e">
        <f>VLOOKUP(B50,MICS_vars!A:A,1,FALSE)</f>
        <v>#N/A</v>
      </c>
      <c r="E50" s="38"/>
      <c r="F50" s="30" t="s">
        <v>26</v>
      </c>
      <c r="G50" s="30" t="s">
        <v>365</v>
      </c>
      <c r="H50" s="30" t="s">
        <v>364</v>
      </c>
      <c r="I50" s="30" t="s">
        <v>363</v>
      </c>
      <c r="J50" s="30" t="s">
        <v>362</v>
      </c>
      <c r="K50" s="30" t="s">
        <v>22</v>
      </c>
      <c r="L50" s="30" t="s">
        <v>361</v>
      </c>
      <c r="M50" s="30"/>
      <c r="N50" s="29"/>
    </row>
    <row r="51" spans="1:14" x14ac:dyDescent="0.25">
      <c r="A51" s="28" t="s">
        <v>322</v>
      </c>
      <c r="B51" s="28" t="s">
        <v>360</v>
      </c>
      <c r="C51" s="28"/>
      <c r="D51" s="38" t="str">
        <f>VLOOKUP(B51,MICS_vars!A:A,1,FALSE)</f>
        <v>c_bcg</v>
      </c>
      <c r="E51" s="38"/>
      <c r="F51" s="28" t="s">
        <v>162</v>
      </c>
      <c r="G51" s="28" t="s">
        <v>358</v>
      </c>
      <c r="H51" s="28" t="s">
        <v>359</v>
      </c>
      <c r="I51" s="28" t="s">
        <v>318</v>
      </c>
      <c r="J51" s="28" t="s">
        <v>358</v>
      </c>
      <c r="K51" s="28" t="s">
        <v>357</v>
      </c>
      <c r="L51" s="28" t="s">
        <v>356</v>
      </c>
      <c r="M51" s="28"/>
      <c r="N51" s="27"/>
    </row>
    <row r="52" spans="1:14" x14ac:dyDescent="0.25">
      <c r="A52" s="28" t="s">
        <v>322</v>
      </c>
      <c r="B52" s="28" t="s">
        <v>355</v>
      </c>
      <c r="C52" s="28"/>
      <c r="D52" s="38" t="str">
        <f>VLOOKUP(B52,MICS_vars!A:A,1,FALSE)</f>
        <v>c_dpt1</v>
      </c>
      <c r="E52" s="38"/>
      <c r="F52" s="28" t="s">
        <v>162</v>
      </c>
      <c r="G52" s="28" t="s">
        <v>354</v>
      </c>
      <c r="H52" s="28" t="s">
        <v>353</v>
      </c>
      <c r="I52" s="28" t="s">
        <v>318</v>
      </c>
      <c r="J52" s="28" t="s">
        <v>352</v>
      </c>
      <c r="K52" s="28" t="s">
        <v>22</v>
      </c>
      <c r="L52" s="28" t="s">
        <v>343</v>
      </c>
      <c r="M52" s="28" t="s">
        <v>342</v>
      </c>
      <c r="N52" s="27"/>
    </row>
    <row r="53" spans="1:14" x14ac:dyDescent="0.25">
      <c r="A53" s="28" t="s">
        <v>322</v>
      </c>
      <c r="B53" s="28" t="s">
        <v>351</v>
      </c>
      <c r="C53" s="28"/>
      <c r="D53" s="38" t="str">
        <f>VLOOKUP(B53,MICS_vars!A:A,1,FALSE)</f>
        <v>c_dpt2</v>
      </c>
      <c r="E53" s="38"/>
      <c r="F53" s="28" t="s">
        <v>162</v>
      </c>
      <c r="G53" s="28" t="s">
        <v>350</v>
      </c>
      <c r="H53" s="28" t="s">
        <v>349</v>
      </c>
      <c r="I53" s="28" t="s">
        <v>318</v>
      </c>
      <c r="J53" s="28" t="s">
        <v>348</v>
      </c>
      <c r="K53" s="28" t="s">
        <v>22</v>
      </c>
      <c r="L53" s="28" t="s">
        <v>343</v>
      </c>
      <c r="M53" s="28" t="s">
        <v>342</v>
      </c>
      <c r="N53" s="27"/>
    </row>
    <row r="54" spans="1:14" x14ac:dyDescent="0.25">
      <c r="A54" s="28" t="s">
        <v>322</v>
      </c>
      <c r="B54" s="28" t="s">
        <v>347</v>
      </c>
      <c r="C54" s="28"/>
      <c r="D54" s="38" t="str">
        <f>VLOOKUP(B54,MICS_vars!A:A,1,FALSE)</f>
        <v>c_dpt3</v>
      </c>
      <c r="E54" s="38"/>
      <c r="F54" s="28" t="s">
        <v>162</v>
      </c>
      <c r="G54" s="28" t="s">
        <v>346</v>
      </c>
      <c r="H54" s="28" t="s">
        <v>345</v>
      </c>
      <c r="I54" s="28" t="s">
        <v>318</v>
      </c>
      <c r="J54" s="28" t="s">
        <v>344</v>
      </c>
      <c r="K54" s="28" t="s">
        <v>22</v>
      </c>
      <c r="L54" s="28" t="s">
        <v>343</v>
      </c>
      <c r="M54" s="28" t="s">
        <v>342</v>
      </c>
      <c r="N54" s="27"/>
    </row>
    <row r="55" spans="1:14" x14ac:dyDescent="0.25">
      <c r="A55" s="28" t="s">
        <v>322</v>
      </c>
      <c r="B55" s="28" t="s">
        <v>341</v>
      </c>
      <c r="C55" s="28"/>
      <c r="D55" s="38" t="str">
        <f>VLOOKUP(B55,MICS_vars!A:A,1,FALSE)</f>
        <v>c_fullimm</v>
      </c>
      <c r="E55" s="38"/>
      <c r="F55" s="28" t="s">
        <v>162</v>
      </c>
      <c r="G55" s="28" t="s">
        <v>340</v>
      </c>
      <c r="H55" s="28" t="s">
        <v>339</v>
      </c>
      <c r="I55" s="28" t="s">
        <v>318</v>
      </c>
      <c r="J55" s="28" t="s">
        <v>338</v>
      </c>
      <c r="K55" s="28" t="s">
        <v>337</v>
      </c>
      <c r="L55" s="28" t="s">
        <v>336</v>
      </c>
      <c r="M55" s="28"/>
      <c r="N55" s="27"/>
    </row>
    <row r="56" spans="1:14" x14ac:dyDescent="0.25">
      <c r="A56" s="28" t="s">
        <v>322</v>
      </c>
      <c r="B56" s="28" t="s">
        <v>335</v>
      </c>
      <c r="C56" s="28" t="s">
        <v>708</v>
      </c>
      <c r="D56" s="28" t="s">
        <v>335</v>
      </c>
      <c r="E56" s="28"/>
      <c r="F56" s="28" t="s">
        <v>162</v>
      </c>
      <c r="G56" s="28" t="s">
        <v>334</v>
      </c>
      <c r="H56" s="28" t="s">
        <v>333</v>
      </c>
      <c r="I56" s="28" t="s">
        <v>318</v>
      </c>
      <c r="J56" s="28" t="s">
        <v>332</v>
      </c>
      <c r="K56" s="28" t="s">
        <v>22</v>
      </c>
      <c r="L56" s="28" t="s">
        <v>331</v>
      </c>
      <c r="M56" s="28"/>
      <c r="N56" s="27"/>
    </row>
    <row r="57" spans="1:14" x14ac:dyDescent="0.25">
      <c r="A57" s="28" t="s">
        <v>322</v>
      </c>
      <c r="B57" s="28" t="s">
        <v>330</v>
      </c>
      <c r="C57" s="28"/>
      <c r="D57" s="38" t="str">
        <f>VLOOKUP(B57,MICS_vars!A:A,1,FALSE)</f>
        <v>c_polio1</v>
      </c>
      <c r="E57" s="38"/>
      <c r="F57" s="28" t="s">
        <v>162</v>
      </c>
      <c r="G57" s="28" t="s">
        <v>329</v>
      </c>
      <c r="H57" s="28" t="s">
        <v>328</v>
      </c>
      <c r="I57" s="28" t="s">
        <v>318</v>
      </c>
      <c r="J57" s="28" t="s">
        <v>327</v>
      </c>
      <c r="K57" s="28" t="s">
        <v>22</v>
      </c>
      <c r="L57" s="28" t="s">
        <v>316</v>
      </c>
      <c r="M57" s="28" t="s">
        <v>315</v>
      </c>
      <c r="N57" s="27"/>
    </row>
    <row r="58" spans="1:14" x14ac:dyDescent="0.25">
      <c r="A58" s="28" t="s">
        <v>322</v>
      </c>
      <c r="B58" s="28" t="s">
        <v>326</v>
      </c>
      <c r="C58" s="28"/>
      <c r="D58" s="38" t="str">
        <f>VLOOKUP(B58,MICS_vars!A:A,1,FALSE)</f>
        <v>c_polio2</v>
      </c>
      <c r="E58" s="38"/>
      <c r="F58" s="28" t="s">
        <v>162</v>
      </c>
      <c r="G58" s="28" t="s">
        <v>325</v>
      </c>
      <c r="H58" s="28" t="s">
        <v>324</v>
      </c>
      <c r="I58" s="28" t="s">
        <v>318</v>
      </c>
      <c r="J58" s="28" t="s">
        <v>323</v>
      </c>
      <c r="K58" s="28" t="s">
        <v>22</v>
      </c>
      <c r="L58" s="28" t="s">
        <v>316</v>
      </c>
      <c r="M58" s="28" t="s">
        <v>315</v>
      </c>
      <c r="N58" s="27"/>
    </row>
    <row r="59" spans="1:14" x14ac:dyDescent="0.25">
      <c r="A59" s="28" t="s">
        <v>322</v>
      </c>
      <c r="B59" s="28" t="s">
        <v>321</v>
      </c>
      <c r="C59" s="28"/>
      <c r="D59" s="38" t="str">
        <f>VLOOKUP(B59,MICS_vars!A:A,1,FALSE)</f>
        <v>c_polio3</v>
      </c>
      <c r="E59" s="38"/>
      <c r="F59" s="28" t="s">
        <v>162</v>
      </c>
      <c r="G59" s="28" t="s">
        <v>320</v>
      </c>
      <c r="H59" s="28" t="s">
        <v>319</v>
      </c>
      <c r="I59" s="28" t="s">
        <v>318</v>
      </c>
      <c r="J59" s="28" t="s">
        <v>317</v>
      </c>
      <c r="K59" s="28" t="s">
        <v>22</v>
      </c>
      <c r="L59" s="28" t="s">
        <v>316</v>
      </c>
      <c r="M59" s="28" t="s">
        <v>315</v>
      </c>
      <c r="N59" s="27"/>
    </row>
    <row r="60" spans="1:14" x14ac:dyDescent="0.25">
      <c r="A60" s="25" t="s">
        <v>222</v>
      </c>
      <c r="B60" s="25" t="s">
        <v>314</v>
      </c>
      <c r="C60" s="25"/>
      <c r="D60" s="38" t="str">
        <f>VLOOKUP(B60,MICS_vars!A:A,1,FALSE)</f>
        <v>c_ari</v>
      </c>
      <c r="E60" s="38"/>
      <c r="F60" s="25" t="s">
        <v>162</v>
      </c>
      <c r="G60" s="25" t="s">
        <v>313</v>
      </c>
      <c r="H60" s="25" t="s">
        <v>312</v>
      </c>
      <c r="I60" s="25" t="s">
        <v>191</v>
      </c>
      <c r="J60" s="25" t="s">
        <v>311</v>
      </c>
      <c r="K60" s="25" t="s">
        <v>22</v>
      </c>
      <c r="L60" s="25" t="s">
        <v>310</v>
      </c>
      <c r="M60" s="25"/>
      <c r="N60" s="24"/>
    </row>
    <row r="61" spans="1:14" x14ac:dyDescent="0.25">
      <c r="A61" s="25" t="s">
        <v>222</v>
      </c>
      <c r="B61" s="25" t="s">
        <v>309</v>
      </c>
      <c r="C61" s="25"/>
      <c r="D61" s="38" t="e">
        <f>VLOOKUP(B61,MICS_vars!A:A,1,FALSE)</f>
        <v>#N/A</v>
      </c>
      <c r="E61" s="38"/>
      <c r="F61" s="25" t="s">
        <v>162</v>
      </c>
      <c r="G61" s="25"/>
      <c r="H61" s="25"/>
      <c r="I61" s="25"/>
      <c r="J61" s="25"/>
      <c r="K61" s="25"/>
      <c r="L61" s="25"/>
      <c r="M61" s="25"/>
      <c r="N61" s="24"/>
    </row>
    <row r="62" spans="1:14" x14ac:dyDescent="0.25">
      <c r="A62" s="25" t="s">
        <v>222</v>
      </c>
      <c r="B62" s="25" t="s">
        <v>707</v>
      </c>
      <c r="C62" s="25"/>
      <c r="D62" s="38" t="str">
        <f>VLOOKUP(B62,MICS_vars!A:A,1,FALSE)</f>
        <v>c_diarrhea</v>
      </c>
      <c r="E62" s="38"/>
      <c r="F62" s="25" t="s">
        <v>162</v>
      </c>
      <c r="G62" s="25" t="s">
        <v>308</v>
      </c>
      <c r="H62" s="25" t="s">
        <v>307</v>
      </c>
      <c r="I62" s="25" t="s">
        <v>191</v>
      </c>
      <c r="J62" s="25" t="s">
        <v>306</v>
      </c>
      <c r="K62" s="25" t="s">
        <v>22</v>
      </c>
      <c r="L62" s="25" t="s">
        <v>305</v>
      </c>
      <c r="M62" s="25"/>
      <c r="N62" s="24"/>
    </row>
    <row r="63" spans="1:14" x14ac:dyDescent="0.25">
      <c r="A63" s="25" t="s">
        <v>222</v>
      </c>
      <c r="B63" s="25" t="s">
        <v>304</v>
      </c>
      <c r="C63" s="25"/>
      <c r="D63" s="38" t="str">
        <f>VLOOKUP(B63,MICS_vars!A:A,1,FALSE)</f>
        <v>c_diarrhea_hmf</v>
      </c>
      <c r="E63" s="38"/>
      <c r="F63" s="25" t="s">
        <v>162</v>
      </c>
      <c r="G63" s="25" t="s">
        <v>303</v>
      </c>
      <c r="H63" s="25" t="s">
        <v>302</v>
      </c>
      <c r="I63" s="25" t="s">
        <v>218</v>
      </c>
      <c r="J63" s="25" t="s">
        <v>301</v>
      </c>
      <c r="K63" s="25" t="s">
        <v>22</v>
      </c>
      <c r="L63" s="25" t="s">
        <v>300</v>
      </c>
      <c r="M63" s="25"/>
      <c r="N63" s="24"/>
    </row>
    <row r="64" spans="1:14" x14ac:dyDescent="0.25">
      <c r="A64" s="25" t="s">
        <v>222</v>
      </c>
      <c r="B64" s="26" t="s">
        <v>221</v>
      </c>
      <c r="C64" s="26"/>
      <c r="D64" s="38" t="str">
        <f>VLOOKUP(B64,MICS_vars!A:A,1,FALSE)</f>
        <v>c_diarrhea_med</v>
      </c>
      <c r="E64" s="38"/>
      <c r="F64" s="25" t="s">
        <v>162</v>
      </c>
      <c r="G64" s="25"/>
      <c r="H64" s="25"/>
      <c r="I64" s="25"/>
      <c r="J64" s="25"/>
      <c r="K64" s="25"/>
      <c r="L64" s="25"/>
      <c r="M64" s="25"/>
      <c r="N64" s="24"/>
    </row>
    <row r="65" spans="1:14" x14ac:dyDescent="0.25">
      <c r="A65" s="25" t="s">
        <v>222</v>
      </c>
      <c r="B65" s="26" t="s">
        <v>299</v>
      </c>
      <c r="C65" s="26"/>
      <c r="D65" s="38" t="str">
        <f>VLOOKUP(B65,MICS_vars!A:A,1,FALSE)</f>
        <v>c_diarrhea_medfor</v>
      </c>
      <c r="E65" s="38"/>
      <c r="F65" s="25" t="s">
        <v>162</v>
      </c>
      <c r="G65" s="25" t="s">
        <v>298</v>
      </c>
      <c r="H65" s="25" t="s">
        <v>285</v>
      </c>
      <c r="I65" s="25" t="s">
        <v>218</v>
      </c>
      <c r="J65" s="25" t="s">
        <v>297</v>
      </c>
      <c r="K65" s="25" t="s">
        <v>22</v>
      </c>
      <c r="L65" s="25" t="s">
        <v>296</v>
      </c>
      <c r="M65" s="25"/>
      <c r="N65" s="24"/>
    </row>
    <row r="66" spans="1:14" x14ac:dyDescent="0.25">
      <c r="A66" s="25" t="s">
        <v>222</v>
      </c>
      <c r="B66" s="26" t="s">
        <v>295</v>
      </c>
      <c r="C66" s="26"/>
      <c r="D66" s="38" t="str">
        <f>VLOOKUP(B66,MICS_vars!A:A,1,FALSE)</f>
        <v>c_diarrhea_mof</v>
      </c>
      <c r="E66" s="38"/>
      <c r="F66" s="25" t="s">
        <v>162</v>
      </c>
      <c r="G66" s="25" t="s">
        <v>294</v>
      </c>
      <c r="H66" s="25" t="s">
        <v>293</v>
      </c>
      <c r="I66" s="25" t="s">
        <v>218</v>
      </c>
      <c r="J66" s="25" t="s">
        <v>292</v>
      </c>
      <c r="K66" s="3"/>
      <c r="L66" s="3"/>
      <c r="M66" s="3"/>
      <c r="N66" s="2"/>
    </row>
    <row r="67" spans="1:14" x14ac:dyDescent="0.25">
      <c r="A67" s="25" t="s">
        <v>222</v>
      </c>
      <c r="B67" s="26" t="s">
        <v>291</v>
      </c>
      <c r="C67" s="26"/>
      <c r="D67" s="38" t="str">
        <f>VLOOKUP(B67,MICS_vars!A:A,1,FALSE)</f>
        <v>c_diarrhea_pro</v>
      </c>
      <c r="E67" s="38"/>
      <c r="F67" s="25" t="s">
        <v>162</v>
      </c>
      <c r="G67" s="25" t="s">
        <v>290</v>
      </c>
      <c r="H67" s="25" t="s">
        <v>285</v>
      </c>
      <c r="I67" s="25" t="s">
        <v>218</v>
      </c>
      <c r="J67" s="25" t="s">
        <v>289</v>
      </c>
      <c r="K67" s="25" t="s">
        <v>22</v>
      </c>
      <c r="L67" s="25" t="s">
        <v>288</v>
      </c>
      <c r="M67" s="25"/>
      <c r="N67" s="24"/>
    </row>
    <row r="68" spans="1:14" x14ac:dyDescent="0.25">
      <c r="A68" s="25" t="s">
        <v>222</v>
      </c>
      <c r="B68" s="25" t="s">
        <v>287</v>
      </c>
      <c r="C68" s="25"/>
      <c r="D68" s="38" t="str">
        <f>VLOOKUP(B68,MICS_vars!A:A,1,FALSE)</f>
        <v>c_diarrheaact</v>
      </c>
      <c r="E68" s="38"/>
      <c r="F68" s="25" t="s">
        <v>162</v>
      </c>
      <c r="G68" s="25" t="s">
        <v>286</v>
      </c>
      <c r="H68" s="25" t="s">
        <v>285</v>
      </c>
      <c r="I68" s="25" t="s">
        <v>218</v>
      </c>
      <c r="J68" s="25" t="s">
        <v>284</v>
      </c>
      <c r="K68" s="25" t="s">
        <v>283</v>
      </c>
      <c r="L68" s="25" t="s">
        <v>282</v>
      </c>
      <c r="M68" s="25"/>
      <c r="N68" s="24"/>
    </row>
    <row r="69" spans="1:14" x14ac:dyDescent="0.25">
      <c r="A69" s="25" t="s">
        <v>222</v>
      </c>
      <c r="B69" s="25" t="s">
        <v>281</v>
      </c>
      <c r="C69" s="25"/>
      <c r="D69" s="38" t="str">
        <f>VLOOKUP(B69,MICS_vars!A:A,1,FALSE)</f>
        <v>c_diarrheaact_q</v>
      </c>
      <c r="E69" s="38"/>
      <c r="F69" s="25" t="s">
        <v>162</v>
      </c>
      <c r="G69" s="25" t="s">
        <v>280</v>
      </c>
      <c r="H69" s="25" t="s">
        <v>279</v>
      </c>
      <c r="I69" s="25" t="s">
        <v>278</v>
      </c>
      <c r="J69" s="25" t="s">
        <v>277</v>
      </c>
      <c r="K69" s="25" t="s">
        <v>276</v>
      </c>
      <c r="L69" s="25" t="s">
        <v>275</v>
      </c>
      <c r="M69" s="25"/>
      <c r="N69" s="24"/>
    </row>
    <row r="70" spans="1:14" x14ac:dyDescent="0.25">
      <c r="A70" s="25" t="s">
        <v>222</v>
      </c>
      <c r="B70" s="25" t="s">
        <v>274</v>
      </c>
      <c r="C70" s="25"/>
      <c r="D70" s="38" t="e">
        <f>VLOOKUP(B70,MICS_vars!A:A,1,FALSE)</f>
        <v>#N/A</v>
      </c>
      <c r="E70" s="38"/>
      <c r="F70" s="25" t="s">
        <v>162</v>
      </c>
      <c r="G70" s="25" t="s">
        <v>273</v>
      </c>
      <c r="H70" s="25" t="s">
        <v>272</v>
      </c>
      <c r="I70" s="25" t="s">
        <v>191</v>
      </c>
      <c r="J70" s="25" t="s">
        <v>271</v>
      </c>
      <c r="K70" s="25" t="s">
        <v>22</v>
      </c>
      <c r="L70" s="25" t="s">
        <v>270</v>
      </c>
      <c r="M70" s="25"/>
      <c r="N70" s="24"/>
    </row>
    <row r="71" spans="1:14" x14ac:dyDescent="0.25">
      <c r="A71" s="25" t="s">
        <v>222</v>
      </c>
      <c r="B71" s="25" t="s">
        <v>269</v>
      </c>
      <c r="C71" s="25"/>
      <c r="D71" s="38" t="e">
        <f>VLOOKUP(B71,MICS_vars!A:A,1,FALSE)</f>
        <v>#N/A</v>
      </c>
      <c r="E71" s="38"/>
      <c r="F71" s="25" t="s">
        <v>162</v>
      </c>
      <c r="G71" s="25" t="s">
        <v>268</v>
      </c>
      <c r="H71" s="25" t="s">
        <v>267</v>
      </c>
      <c r="I71" s="25" t="s">
        <v>266</v>
      </c>
      <c r="J71" s="25" t="s">
        <v>232</v>
      </c>
      <c r="K71" s="25" t="s">
        <v>231</v>
      </c>
      <c r="L71" s="25" t="s">
        <v>265</v>
      </c>
      <c r="M71" s="25"/>
      <c r="N71" s="24"/>
    </row>
    <row r="72" spans="1:14" x14ac:dyDescent="0.25">
      <c r="A72" s="25" t="s">
        <v>222</v>
      </c>
      <c r="B72" s="25" t="s">
        <v>264</v>
      </c>
      <c r="C72" s="25"/>
      <c r="D72" s="38" t="str">
        <f>VLOOKUP(B72,MICS_vars!A:A,1,FALSE)</f>
        <v>c_illness</v>
      </c>
      <c r="E72" s="38"/>
      <c r="F72" s="25" t="s">
        <v>162</v>
      </c>
      <c r="G72" s="25" t="s">
        <v>263</v>
      </c>
      <c r="H72" s="25" t="s">
        <v>262</v>
      </c>
      <c r="I72" s="25" t="s">
        <v>191</v>
      </c>
      <c r="J72" s="25" t="s">
        <v>261</v>
      </c>
      <c r="K72" s="25" t="s">
        <v>260</v>
      </c>
      <c r="L72" s="25" t="s">
        <v>259</v>
      </c>
      <c r="M72" s="25"/>
      <c r="N72" s="24"/>
    </row>
    <row r="73" spans="1:14" x14ac:dyDescent="0.25">
      <c r="A73" s="25" t="s">
        <v>222</v>
      </c>
      <c r="B73" s="25" t="s">
        <v>258</v>
      </c>
      <c r="C73" s="25"/>
      <c r="D73" s="38" t="str">
        <f>VLOOKUP(B73,MICS_vars!A:A,1,FALSE)</f>
        <v>c_illtreat</v>
      </c>
      <c r="E73" s="38"/>
      <c r="F73" s="25" t="s">
        <v>162</v>
      </c>
      <c r="G73" s="25" t="s">
        <v>257</v>
      </c>
      <c r="H73" s="25" t="s">
        <v>256</v>
      </c>
      <c r="I73" s="25" t="s">
        <v>255</v>
      </c>
      <c r="J73" s="25" t="s">
        <v>254</v>
      </c>
      <c r="K73" s="25" t="s">
        <v>231</v>
      </c>
      <c r="L73" s="25" t="s">
        <v>253</v>
      </c>
      <c r="M73" s="25"/>
      <c r="N73" s="24"/>
    </row>
    <row r="74" spans="1:14" x14ac:dyDescent="0.25">
      <c r="A74" s="25" t="s">
        <v>222</v>
      </c>
      <c r="B74" s="25" t="s">
        <v>252</v>
      </c>
      <c r="C74" s="25"/>
      <c r="D74" s="38" t="str">
        <f>VLOOKUP(B74,MICS_vars!A:A,1,FALSE)</f>
        <v>c_sevdiarrhea</v>
      </c>
      <c r="E74" s="38"/>
      <c r="F74" s="25" t="s">
        <v>162</v>
      </c>
      <c r="G74" s="25" t="s">
        <v>251</v>
      </c>
      <c r="H74" s="25" t="s">
        <v>250</v>
      </c>
      <c r="I74" s="25" t="s">
        <v>191</v>
      </c>
      <c r="J74" s="25" t="s">
        <v>249</v>
      </c>
      <c r="K74" s="25" t="s">
        <v>22</v>
      </c>
      <c r="L74" s="25" t="s">
        <v>248</v>
      </c>
      <c r="M74" s="25"/>
      <c r="N74" s="24"/>
    </row>
    <row r="75" spans="1:14" x14ac:dyDescent="0.25">
      <c r="A75" s="25" t="s">
        <v>222</v>
      </c>
      <c r="B75" s="25" t="s">
        <v>247</v>
      </c>
      <c r="C75" s="25"/>
      <c r="D75" s="38" t="str">
        <f>VLOOKUP(B75,MICS_vars!A:A,1,FALSE)</f>
        <v>c_sevdiarrheatreat</v>
      </c>
      <c r="E75" s="38"/>
      <c r="F75" s="25" t="s">
        <v>162</v>
      </c>
      <c r="G75" s="25" t="s">
        <v>246</v>
      </c>
      <c r="H75" s="25" t="s">
        <v>245</v>
      </c>
      <c r="I75" s="25" t="s">
        <v>244</v>
      </c>
      <c r="J75" s="25" t="s">
        <v>243</v>
      </c>
      <c r="K75" s="25" t="s">
        <v>22</v>
      </c>
      <c r="L75" s="25" t="s">
        <v>242</v>
      </c>
      <c r="M75" s="25"/>
      <c r="N75" s="24"/>
    </row>
    <row r="76" spans="1:14" x14ac:dyDescent="0.25">
      <c r="A76" s="25" t="s">
        <v>222</v>
      </c>
      <c r="B76" s="25" t="s">
        <v>241</v>
      </c>
      <c r="C76" s="25"/>
      <c r="D76" s="38" t="str">
        <f>VLOOKUP(B76,MICS_vars!A:A,1,FALSE)</f>
        <v>c_sevdiarrheatreat_q</v>
      </c>
      <c r="E76" s="38"/>
      <c r="F76" s="25" t="s">
        <v>162</v>
      </c>
      <c r="G76" s="25" t="s">
        <v>240</v>
      </c>
      <c r="H76" s="25" t="s">
        <v>239</v>
      </c>
      <c r="I76" s="25" t="s">
        <v>238</v>
      </c>
      <c r="J76" s="25" t="s">
        <v>237</v>
      </c>
      <c r="K76" s="25" t="s">
        <v>22</v>
      </c>
      <c r="L76" s="25" t="s">
        <v>236</v>
      </c>
      <c r="M76" s="25"/>
      <c r="N76" s="24"/>
    </row>
    <row r="77" spans="1:14" x14ac:dyDescent="0.25">
      <c r="A77" s="25" t="s">
        <v>222</v>
      </c>
      <c r="B77" s="25" t="s">
        <v>235</v>
      </c>
      <c r="C77" s="25"/>
      <c r="D77" s="38" t="str">
        <f>VLOOKUP(B77,MICS_vars!A:A,1,FALSE)</f>
        <v>c_treatARI</v>
      </c>
      <c r="E77" s="38"/>
      <c r="F77" s="25" t="s">
        <v>162</v>
      </c>
      <c r="G77" s="25" t="s">
        <v>228</v>
      </c>
      <c r="H77" s="25" t="s">
        <v>234</v>
      </c>
      <c r="I77" s="25" t="s">
        <v>233</v>
      </c>
      <c r="J77" s="25" t="s">
        <v>232</v>
      </c>
      <c r="K77" s="25" t="s">
        <v>231</v>
      </c>
      <c r="L77" s="25" t="s">
        <v>230</v>
      </c>
      <c r="M77" s="25"/>
      <c r="N77" s="24"/>
    </row>
    <row r="78" spans="1:14" x14ac:dyDescent="0.25">
      <c r="A78" s="25" t="s">
        <v>222</v>
      </c>
      <c r="B78" s="25" t="s">
        <v>229</v>
      </c>
      <c r="C78" s="25"/>
      <c r="D78" s="38" t="e">
        <f>VLOOKUP(B78,MICS_vars!A:A,1,FALSE)</f>
        <v>#N/A</v>
      </c>
      <c r="E78" s="38"/>
      <c r="F78" s="25" t="s">
        <v>162</v>
      </c>
      <c r="G78" s="25" t="s">
        <v>228</v>
      </c>
      <c r="H78" s="25"/>
      <c r="I78" s="25" t="s">
        <v>227</v>
      </c>
      <c r="J78" s="25"/>
      <c r="K78" s="25"/>
      <c r="L78" s="25"/>
      <c r="M78" s="25"/>
      <c r="N78" s="24"/>
    </row>
    <row r="79" spans="1:14" x14ac:dyDescent="0.25">
      <c r="A79" s="25" t="s">
        <v>222</v>
      </c>
      <c r="B79" s="25" t="s">
        <v>226</v>
      </c>
      <c r="C79" s="25"/>
      <c r="D79" s="38" t="str">
        <f>VLOOKUP(B79,MICS_vars!A:A,1,FALSE)</f>
        <v>c_treatdiarrhea</v>
      </c>
      <c r="E79" s="38"/>
      <c r="F79" s="25" t="s">
        <v>162</v>
      </c>
      <c r="G79" s="25" t="s">
        <v>224</v>
      </c>
      <c r="H79" s="25" t="s">
        <v>225</v>
      </c>
      <c r="I79" s="25" t="s">
        <v>218</v>
      </c>
      <c r="J79" s="25" t="s">
        <v>224</v>
      </c>
      <c r="K79" s="25" t="s">
        <v>22</v>
      </c>
      <c r="L79" s="25" t="s">
        <v>223</v>
      </c>
      <c r="M79" s="25"/>
      <c r="N79" s="24"/>
    </row>
    <row r="80" spans="1:14" x14ac:dyDescent="0.25">
      <c r="A80" s="25" t="s">
        <v>222</v>
      </c>
      <c r="B80" s="25" t="s">
        <v>221</v>
      </c>
      <c r="C80" s="25"/>
      <c r="D80" s="38" t="str">
        <f>VLOOKUP(B80,MICS_vars!A:A,1,FALSE)</f>
        <v>c_diarrhea_med</v>
      </c>
      <c r="E80" s="38"/>
      <c r="F80" s="25" t="s">
        <v>162</v>
      </c>
      <c r="G80" s="25" t="s">
        <v>220</v>
      </c>
      <c r="H80" s="25" t="s">
        <v>219</v>
      </c>
      <c r="I80" s="25" t="s">
        <v>218</v>
      </c>
      <c r="J80" s="25" t="s">
        <v>217</v>
      </c>
      <c r="K80" s="25" t="s">
        <v>22</v>
      </c>
      <c r="L80" s="25" t="s">
        <v>216</v>
      </c>
      <c r="M80" s="25"/>
      <c r="N80" s="24"/>
    </row>
    <row r="81" spans="1:14" x14ac:dyDescent="0.25">
      <c r="A81" s="23" t="s">
        <v>195</v>
      </c>
      <c r="B81" s="23" t="s">
        <v>215</v>
      </c>
      <c r="C81" s="23"/>
      <c r="D81" s="38" t="str">
        <f>VLOOKUP(B81,MICS_vars!A:A,1,FALSE)</f>
        <v>c_underweight</v>
      </c>
      <c r="E81" s="38"/>
      <c r="F81" s="23" t="s">
        <v>36</v>
      </c>
      <c r="G81" s="23" t="s">
        <v>214</v>
      </c>
      <c r="H81" s="23" t="s">
        <v>213</v>
      </c>
      <c r="I81" s="23" t="s">
        <v>191</v>
      </c>
      <c r="J81" s="23" t="s">
        <v>212</v>
      </c>
      <c r="K81" s="23" t="s">
        <v>22</v>
      </c>
      <c r="L81" s="23" t="s">
        <v>211</v>
      </c>
      <c r="M81" s="23" t="s">
        <v>205</v>
      </c>
      <c r="N81" s="22"/>
    </row>
    <row r="82" spans="1:14" x14ac:dyDescent="0.25">
      <c r="A82" s="23" t="s">
        <v>195</v>
      </c>
      <c r="B82" s="23" t="s">
        <v>210</v>
      </c>
      <c r="C82" s="23"/>
      <c r="D82" s="38" t="str">
        <f>VLOOKUP(B82,MICS_vars!A:A,1,FALSE)</f>
        <v>c_stunted</v>
      </c>
      <c r="E82" s="38"/>
      <c r="F82" s="23" t="s">
        <v>36</v>
      </c>
      <c r="G82" s="23" t="s">
        <v>209</v>
      </c>
      <c r="H82" s="23" t="s">
        <v>208</v>
      </c>
      <c r="I82" s="23" t="s">
        <v>191</v>
      </c>
      <c r="J82" s="23" t="s">
        <v>207</v>
      </c>
      <c r="K82" s="23" t="s">
        <v>22</v>
      </c>
      <c r="L82" s="23" t="s">
        <v>206</v>
      </c>
      <c r="M82" s="23" t="s">
        <v>205</v>
      </c>
      <c r="N82" s="22"/>
    </row>
    <row r="83" spans="1:14" x14ac:dyDescent="0.25">
      <c r="A83" s="23" t="s">
        <v>195</v>
      </c>
      <c r="B83" s="23" t="s">
        <v>204</v>
      </c>
      <c r="C83" s="23"/>
      <c r="D83" s="38" t="s">
        <v>721</v>
      </c>
      <c r="E83" s="38" t="s">
        <v>723</v>
      </c>
      <c r="F83" s="23" t="s">
        <v>36</v>
      </c>
      <c r="G83" s="23" t="s">
        <v>203</v>
      </c>
      <c r="H83" s="23" t="s">
        <v>202</v>
      </c>
      <c r="I83" s="23" t="s">
        <v>191</v>
      </c>
      <c r="J83" s="23" t="s">
        <v>3</v>
      </c>
      <c r="K83" s="23" t="s">
        <v>3</v>
      </c>
      <c r="L83" s="23" t="s">
        <v>201</v>
      </c>
      <c r="M83" s="23" t="s">
        <v>196</v>
      </c>
      <c r="N83" s="22"/>
    </row>
    <row r="84" spans="1:14" x14ac:dyDescent="0.25">
      <c r="A84" s="23" t="s">
        <v>195</v>
      </c>
      <c r="B84" s="23" t="s">
        <v>200</v>
      </c>
      <c r="C84" s="23"/>
      <c r="D84" s="38" t="s">
        <v>722</v>
      </c>
      <c r="E84" s="38" t="s">
        <v>723</v>
      </c>
      <c r="F84" s="23" t="s">
        <v>36</v>
      </c>
      <c r="G84" s="23" t="s">
        <v>199</v>
      </c>
      <c r="H84" s="23" t="s">
        <v>198</v>
      </c>
      <c r="I84" s="23" t="s">
        <v>191</v>
      </c>
      <c r="J84" s="23" t="s">
        <v>3</v>
      </c>
      <c r="K84" s="23" t="s">
        <v>3</v>
      </c>
      <c r="L84" s="23" t="s">
        <v>197</v>
      </c>
      <c r="M84" s="23" t="s">
        <v>196</v>
      </c>
      <c r="N84" s="22"/>
    </row>
    <row r="85" spans="1:14" x14ac:dyDescent="0.25">
      <c r="A85" s="23" t="s">
        <v>195</v>
      </c>
      <c r="B85" s="23" t="s">
        <v>727</v>
      </c>
      <c r="C85" s="23"/>
      <c r="D85" s="38" t="s">
        <v>725</v>
      </c>
      <c r="E85" s="38" t="s">
        <v>726</v>
      </c>
      <c r="F85" s="23" t="s">
        <v>36</v>
      </c>
      <c r="G85" s="23" t="s">
        <v>724</v>
      </c>
      <c r="H85" s="23"/>
      <c r="I85" s="23"/>
      <c r="J85" s="23"/>
      <c r="K85" s="23"/>
      <c r="L85" s="23"/>
      <c r="M85" s="23"/>
      <c r="N85" s="22"/>
    </row>
    <row r="86" spans="1:14" x14ac:dyDescent="0.25">
      <c r="A86" s="23" t="s">
        <v>195</v>
      </c>
      <c r="B86" s="23" t="s">
        <v>194</v>
      </c>
      <c r="C86" s="23"/>
      <c r="D86" s="38" t="e">
        <f>VLOOKUP(B86,MICS_vars!A:A,1,FALSE)</f>
        <v>#N/A</v>
      </c>
      <c r="E86" s="38"/>
      <c r="F86" s="23" t="s">
        <v>36</v>
      </c>
      <c r="G86" s="23" t="s">
        <v>193</v>
      </c>
      <c r="H86" s="23" t="s">
        <v>192</v>
      </c>
      <c r="I86" s="23" t="s">
        <v>191</v>
      </c>
      <c r="J86" s="23" t="s">
        <v>3</v>
      </c>
      <c r="K86" s="23" t="s">
        <v>3</v>
      </c>
      <c r="L86" s="23" t="s">
        <v>190</v>
      </c>
      <c r="M86" s="23"/>
      <c r="N86" s="22"/>
    </row>
    <row r="87" spans="1:14" x14ac:dyDescent="0.25">
      <c r="A87" s="21" t="s">
        <v>176</v>
      </c>
      <c r="B87" s="21" t="s">
        <v>189</v>
      </c>
      <c r="C87" s="21"/>
      <c r="D87" s="38" t="str">
        <f>VLOOKUP(B87,MICS_vars!A:A,1,FALSE)</f>
        <v>mor_ade</v>
      </c>
      <c r="E87" s="38"/>
      <c r="F87" s="21" t="s">
        <v>162</v>
      </c>
      <c r="G87" s="21" t="s">
        <v>188</v>
      </c>
      <c r="H87" s="21" t="s">
        <v>188</v>
      </c>
      <c r="I87" s="21" t="s">
        <v>184</v>
      </c>
      <c r="J87" s="21" t="s">
        <v>3</v>
      </c>
      <c r="K87" s="21" t="s">
        <v>3</v>
      </c>
      <c r="L87" s="21" t="s">
        <v>187</v>
      </c>
      <c r="M87" s="21"/>
      <c r="N87" s="20"/>
    </row>
    <row r="88" spans="1:14" x14ac:dyDescent="0.25">
      <c r="A88" s="21" t="s">
        <v>176</v>
      </c>
      <c r="B88" s="21" t="s">
        <v>186</v>
      </c>
      <c r="C88" s="21"/>
      <c r="D88" s="38" t="str">
        <f>VLOOKUP(B88,MICS_vars!A:A,1,FALSE)</f>
        <v>mor_afl</v>
      </c>
      <c r="E88" s="38"/>
      <c r="F88" s="21" t="s">
        <v>162</v>
      </c>
      <c r="G88" s="21" t="s">
        <v>185</v>
      </c>
      <c r="H88" s="21" t="s">
        <v>185</v>
      </c>
      <c r="I88" s="21" t="s">
        <v>184</v>
      </c>
      <c r="J88" s="21" t="s">
        <v>3</v>
      </c>
      <c r="K88" s="21" t="s">
        <v>3</v>
      </c>
      <c r="L88" s="21" t="s">
        <v>183</v>
      </c>
      <c r="M88" s="21"/>
      <c r="N88" s="20"/>
    </row>
    <row r="89" spans="1:14" x14ac:dyDescent="0.25">
      <c r="A89" s="21" t="s">
        <v>176</v>
      </c>
      <c r="B89" s="21" t="s">
        <v>182</v>
      </c>
      <c r="C89" s="21"/>
      <c r="D89" s="38" t="str">
        <f>VLOOKUP(B89,MICS_vars!A:A,1,FALSE)</f>
        <v>mor_ali</v>
      </c>
      <c r="E89" s="38"/>
      <c r="F89" s="21" t="s">
        <v>162</v>
      </c>
      <c r="G89" s="21" t="s">
        <v>181</v>
      </c>
      <c r="H89" s="21" t="s">
        <v>181</v>
      </c>
      <c r="I89" s="21" t="s">
        <v>173</v>
      </c>
      <c r="J89" s="21" t="s">
        <v>180</v>
      </c>
      <c r="K89" s="21" t="s">
        <v>22</v>
      </c>
      <c r="L89" s="21" t="s">
        <v>102</v>
      </c>
      <c r="M89" s="21"/>
      <c r="N89" s="20"/>
    </row>
    <row r="90" spans="1:14" x14ac:dyDescent="0.25">
      <c r="A90" s="21" t="s">
        <v>176</v>
      </c>
      <c r="B90" s="21" t="s">
        <v>179</v>
      </c>
      <c r="C90" s="21"/>
      <c r="D90" s="38" t="str">
        <f>VLOOKUP(B90,MICS_vars!A:A,1,FALSE)</f>
        <v>mor_dob</v>
      </c>
      <c r="E90" s="38"/>
      <c r="F90" s="21" t="s">
        <v>162</v>
      </c>
      <c r="G90" s="21" t="s">
        <v>178</v>
      </c>
      <c r="H90" s="21" t="s">
        <v>178</v>
      </c>
      <c r="I90" s="21" t="s">
        <v>173</v>
      </c>
      <c r="J90" s="21" t="s">
        <v>3</v>
      </c>
      <c r="K90" s="21" t="s">
        <v>3</v>
      </c>
      <c r="L90" s="21" t="s">
        <v>177</v>
      </c>
      <c r="M90" s="21"/>
      <c r="N90" s="20"/>
    </row>
    <row r="91" spans="1:14" x14ac:dyDescent="0.25">
      <c r="A91" s="21" t="s">
        <v>176</v>
      </c>
      <c r="B91" s="21" t="s">
        <v>175</v>
      </c>
      <c r="C91" s="21"/>
      <c r="D91" s="38" t="str">
        <f>VLOOKUP(B91,MICS_vars!A:A,1,FALSE)</f>
        <v>mor_wln</v>
      </c>
      <c r="E91" s="38"/>
      <c r="F91" s="21" t="s">
        <v>162</v>
      </c>
      <c r="G91" s="21" t="s">
        <v>174</v>
      </c>
      <c r="H91" s="21" t="s">
        <v>174</v>
      </c>
      <c r="I91" s="21" t="s">
        <v>173</v>
      </c>
      <c r="J91" s="21" t="s">
        <v>3</v>
      </c>
      <c r="K91" s="21" t="s">
        <v>3</v>
      </c>
      <c r="L91" s="21" t="s">
        <v>172</v>
      </c>
      <c r="M91" s="21"/>
      <c r="N91" s="20"/>
    </row>
    <row r="92" spans="1:14" x14ac:dyDescent="0.25">
      <c r="A92" s="19" t="s">
        <v>171</v>
      </c>
      <c r="B92" s="19" t="s">
        <v>170</v>
      </c>
      <c r="C92" s="19"/>
      <c r="D92" s="38" t="str">
        <f>VLOOKUP(B92,MICS_vars!A:A,1,FALSE)</f>
        <v>c_ITN</v>
      </c>
      <c r="E92" s="38"/>
      <c r="F92" s="19" t="s">
        <v>162</v>
      </c>
      <c r="G92" s="19" t="s">
        <v>169</v>
      </c>
      <c r="H92" s="19" t="s">
        <v>168</v>
      </c>
      <c r="I92" s="19" t="s">
        <v>167</v>
      </c>
      <c r="J92" s="19" t="s">
        <v>166</v>
      </c>
      <c r="K92" s="19" t="s">
        <v>22</v>
      </c>
      <c r="L92" s="19" t="s">
        <v>165</v>
      </c>
      <c r="M92" s="19"/>
      <c r="N92" s="18"/>
    </row>
    <row r="93" spans="1:14" x14ac:dyDescent="0.25">
      <c r="A93" s="17" t="s">
        <v>164</v>
      </c>
      <c r="B93" s="16" t="s">
        <v>163</v>
      </c>
      <c r="C93" s="16" t="s">
        <v>693</v>
      </c>
      <c r="D93" s="16" t="s">
        <v>693</v>
      </c>
      <c r="E93" s="16"/>
      <c r="F93" s="16" t="s">
        <v>162</v>
      </c>
      <c r="G93" s="16" t="s">
        <v>161</v>
      </c>
      <c r="H93" s="16" t="s">
        <v>160</v>
      </c>
      <c r="I93" s="16"/>
      <c r="J93" s="16" t="s">
        <v>3</v>
      </c>
      <c r="K93" s="16" t="s">
        <v>3</v>
      </c>
      <c r="L93" s="16" t="s">
        <v>159</v>
      </c>
      <c r="M93" s="16"/>
      <c r="N93" s="15"/>
    </row>
    <row r="94" spans="1:14" x14ac:dyDescent="0.25">
      <c r="A94" s="14" t="s">
        <v>152</v>
      </c>
      <c r="B94" s="14" t="s">
        <v>158</v>
      </c>
      <c r="C94" s="14"/>
      <c r="D94" s="38" t="e">
        <f>VLOOKUP(B94,MICS_vars!A:A,1,FALSE)</f>
        <v>#N/A</v>
      </c>
      <c r="E94" s="38"/>
      <c r="F94" s="14" t="s">
        <v>150</v>
      </c>
      <c r="G94" s="14" t="s">
        <v>157</v>
      </c>
      <c r="H94" s="14" t="s">
        <v>156</v>
      </c>
      <c r="I94" s="14" t="s">
        <v>155</v>
      </c>
      <c r="J94" s="14" t="s">
        <v>154</v>
      </c>
      <c r="K94" s="14" t="s">
        <v>22</v>
      </c>
      <c r="L94" s="14" t="s">
        <v>153</v>
      </c>
      <c r="M94" s="14"/>
      <c r="N94" s="13"/>
    </row>
    <row r="95" spans="1:14" x14ac:dyDescent="0.25">
      <c r="A95" s="14" t="s">
        <v>152</v>
      </c>
      <c r="B95" s="14" t="s">
        <v>151</v>
      </c>
      <c r="C95" s="14"/>
      <c r="D95" s="38" t="e">
        <f>VLOOKUP(B95,MICS_vars!A:A,1,FALSE)</f>
        <v>#N/A</v>
      </c>
      <c r="E95" s="38"/>
      <c r="F95" s="14" t="s">
        <v>150</v>
      </c>
      <c r="G95" s="14" t="s">
        <v>149</v>
      </c>
      <c r="H95" s="14" t="s">
        <v>149</v>
      </c>
      <c r="I95" s="14" t="s">
        <v>148</v>
      </c>
      <c r="J95" s="14" t="s">
        <v>3</v>
      </c>
      <c r="K95" s="14" t="s">
        <v>3</v>
      </c>
      <c r="L95" s="14" t="s">
        <v>147</v>
      </c>
      <c r="M95" s="14"/>
      <c r="N95" s="13"/>
    </row>
    <row r="96" spans="1:14" x14ac:dyDescent="0.25">
      <c r="A96" s="11" t="s">
        <v>146</v>
      </c>
      <c r="B96" s="11" t="s">
        <v>145</v>
      </c>
      <c r="C96" s="11"/>
      <c r="D96" s="38" t="e">
        <f>VLOOKUP(B96,MICS_vars!A:A,1,FALSE)</f>
        <v>#N/A</v>
      </c>
      <c r="E96" s="38"/>
      <c r="F96" s="11" t="s">
        <v>36</v>
      </c>
      <c r="G96" s="12" t="s">
        <v>144</v>
      </c>
      <c r="H96" s="12" t="s">
        <v>143</v>
      </c>
      <c r="I96" s="11" t="s">
        <v>115</v>
      </c>
      <c r="J96" s="11" t="s">
        <v>142</v>
      </c>
      <c r="K96" s="11" t="s">
        <v>22</v>
      </c>
      <c r="L96" s="11" t="s">
        <v>141</v>
      </c>
      <c r="M96" s="11"/>
      <c r="N96" s="10" t="s">
        <v>112</v>
      </c>
    </row>
    <row r="97" spans="1:14" x14ac:dyDescent="0.25">
      <c r="A97" s="11" t="s">
        <v>140</v>
      </c>
      <c r="B97" s="11" t="s">
        <v>139</v>
      </c>
      <c r="C97" s="11"/>
      <c r="D97" s="38" t="e">
        <f>VLOOKUP(B97,MICS_vars!A:A,1,FALSE)</f>
        <v>#N/A</v>
      </c>
      <c r="E97" s="38"/>
      <c r="F97" s="11" t="s">
        <v>36</v>
      </c>
      <c r="G97" s="11" t="s">
        <v>138</v>
      </c>
      <c r="H97" s="11" t="s">
        <v>138</v>
      </c>
      <c r="I97" s="11" t="s">
        <v>115</v>
      </c>
      <c r="J97" s="11" t="s">
        <v>137</v>
      </c>
      <c r="K97" s="11" t="s">
        <v>22</v>
      </c>
      <c r="L97" s="11" t="s">
        <v>136</v>
      </c>
      <c r="M97" s="11"/>
      <c r="N97" s="10" t="s">
        <v>112</v>
      </c>
    </row>
    <row r="98" spans="1:14" x14ac:dyDescent="0.25">
      <c r="A98" s="11" t="s">
        <v>119</v>
      </c>
      <c r="B98" s="11" t="s">
        <v>135</v>
      </c>
      <c r="C98" s="11"/>
      <c r="D98" s="38" t="e">
        <f>VLOOKUP(B98,MICS_vars!A:A,1,FALSE)</f>
        <v>#N/A</v>
      </c>
      <c r="E98" s="38"/>
      <c r="F98" s="11" t="s">
        <v>36</v>
      </c>
      <c r="G98" s="12" t="s">
        <v>134</v>
      </c>
      <c r="H98" s="12" t="s">
        <v>133</v>
      </c>
      <c r="I98" s="11" t="s">
        <v>115</v>
      </c>
      <c r="J98" s="11" t="s">
        <v>132</v>
      </c>
      <c r="K98" s="11" t="s">
        <v>22</v>
      </c>
      <c r="L98" s="11" t="s">
        <v>131</v>
      </c>
      <c r="M98" s="11"/>
      <c r="N98" s="10" t="s">
        <v>112</v>
      </c>
    </row>
    <row r="99" spans="1:14" x14ac:dyDescent="0.25">
      <c r="A99" s="11" t="s">
        <v>119</v>
      </c>
      <c r="B99" s="11" t="s">
        <v>130</v>
      </c>
      <c r="C99" s="11"/>
      <c r="D99" s="38" t="e">
        <f>VLOOKUP(B99,MICS_vars!A:A,1,FALSE)</f>
        <v>#N/A</v>
      </c>
      <c r="E99" s="38"/>
      <c r="F99" s="11" t="s">
        <v>36</v>
      </c>
      <c r="G99" s="12" t="s">
        <v>129</v>
      </c>
      <c r="H99" s="12" t="s">
        <v>129</v>
      </c>
      <c r="I99" s="11" t="s">
        <v>115</v>
      </c>
      <c r="J99" s="11" t="s">
        <v>3</v>
      </c>
      <c r="K99" s="11" t="s">
        <v>3</v>
      </c>
      <c r="L99" s="11" t="s">
        <v>128</v>
      </c>
      <c r="M99" s="11"/>
      <c r="N99" s="10" t="s">
        <v>112</v>
      </c>
    </row>
    <row r="100" spans="1:14" x14ac:dyDescent="0.25">
      <c r="A100" s="11" t="s">
        <v>119</v>
      </c>
      <c r="B100" s="11" t="s">
        <v>127</v>
      </c>
      <c r="C100" s="11"/>
      <c r="D100" s="38" t="e">
        <f>VLOOKUP(B100,MICS_vars!A:A,1,FALSE)</f>
        <v>#N/A</v>
      </c>
      <c r="E100" s="38"/>
      <c r="F100" s="11" t="s">
        <v>36</v>
      </c>
      <c r="G100" s="12" t="s">
        <v>126</v>
      </c>
      <c r="H100" s="12" t="s">
        <v>126</v>
      </c>
      <c r="I100" s="11" t="s">
        <v>115</v>
      </c>
      <c r="J100" s="11" t="s">
        <v>3</v>
      </c>
      <c r="K100" s="11" t="s">
        <v>3</v>
      </c>
      <c r="L100" s="11" t="s">
        <v>125</v>
      </c>
      <c r="M100" s="11"/>
      <c r="N100" s="10" t="s">
        <v>112</v>
      </c>
    </row>
    <row r="101" spans="1:14" x14ac:dyDescent="0.25">
      <c r="A101" s="11" t="s">
        <v>119</v>
      </c>
      <c r="B101" s="11" t="s">
        <v>124</v>
      </c>
      <c r="C101" s="11"/>
      <c r="D101" s="38" t="e">
        <f>VLOOKUP(B101,MICS_vars!A:A,1,FALSE)</f>
        <v>#N/A</v>
      </c>
      <c r="E101" s="38"/>
      <c r="F101" s="11" t="s">
        <v>36</v>
      </c>
      <c r="G101" s="12" t="s">
        <v>123</v>
      </c>
      <c r="H101" s="12" t="s">
        <v>122</v>
      </c>
      <c r="I101" s="11" t="s">
        <v>115</v>
      </c>
      <c r="J101" s="11" t="s">
        <v>121</v>
      </c>
      <c r="K101" s="11" t="s">
        <v>22</v>
      </c>
      <c r="L101" s="11" t="s">
        <v>120</v>
      </c>
      <c r="M101" s="11"/>
      <c r="N101" s="10" t="s">
        <v>112</v>
      </c>
    </row>
    <row r="102" spans="1:14" x14ac:dyDescent="0.25">
      <c r="A102" s="11" t="s">
        <v>119</v>
      </c>
      <c r="B102" s="11" t="s">
        <v>118</v>
      </c>
      <c r="C102" s="11"/>
      <c r="D102" s="38" t="e">
        <f>VLOOKUP(B102,MICS_vars!A:A,1,FALSE)</f>
        <v>#N/A</v>
      </c>
      <c r="E102" s="38"/>
      <c r="F102" s="11" t="s">
        <v>36</v>
      </c>
      <c r="G102" s="12" t="s">
        <v>117</v>
      </c>
      <c r="H102" s="12" t="s">
        <v>116</v>
      </c>
      <c r="I102" s="11" t="s">
        <v>115</v>
      </c>
      <c r="J102" s="11" t="s">
        <v>114</v>
      </c>
      <c r="K102" s="11" t="s">
        <v>22</v>
      </c>
      <c r="L102" s="11" t="s">
        <v>113</v>
      </c>
      <c r="M102" s="11"/>
      <c r="N102" s="10" t="s">
        <v>112</v>
      </c>
    </row>
    <row r="103" spans="1:14" x14ac:dyDescent="0.25">
      <c r="A103" s="9" t="s">
        <v>73</v>
      </c>
      <c r="B103" s="9" t="s">
        <v>111</v>
      </c>
      <c r="C103" s="9" t="s">
        <v>709</v>
      </c>
      <c r="D103" s="9" t="s">
        <v>111</v>
      </c>
      <c r="E103" s="9"/>
      <c r="F103" s="9" t="s">
        <v>36</v>
      </c>
      <c r="G103" s="9" t="s">
        <v>110</v>
      </c>
      <c r="H103" s="9" t="s">
        <v>109</v>
      </c>
      <c r="I103" s="9" t="s">
        <v>4</v>
      </c>
      <c r="J103" s="9" t="s">
        <v>3</v>
      </c>
      <c r="K103" s="9" t="s">
        <v>3</v>
      </c>
      <c r="L103" s="9" t="s">
        <v>3</v>
      </c>
      <c r="M103" s="9" t="s">
        <v>108</v>
      </c>
      <c r="N103" s="8"/>
    </row>
    <row r="104" spans="1:14" x14ac:dyDescent="0.25">
      <c r="A104" s="9" t="s">
        <v>73</v>
      </c>
      <c r="B104" s="9" t="s">
        <v>107</v>
      </c>
      <c r="C104" s="9"/>
      <c r="D104" s="38" t="str">
        <f>VLOOKUP(B104,MICS_vars!A:A,1,FALSE)</f>
        <v>hm_live</v>
      </c>
      <c r="E104" s="38"/>
      <c r="F104" s="9" t="s">
        <v>76</v>
      </c>
      <c r="G104" s="9" t="s">
        <v>106</v>
      </c>
      <c r="H104" s="9" t="s">
        <v>105</v>
      </c>
      <c r="I104" s="9" t="s">
        <v>104</v>
      </c>
      <c r="J104" s="9" t="s">
        <v>103</v>
      </c>
      <c r="K104" s="9" t="s">
        <v>22</v>
      </c>
      <c r="L104" s="9" t="s">
        <v>102</v>
      </c>
      <c r="M104" s="9"/>
      <c r="N104" s="8"/>
    </row>
    <row r="105" spans="1:14" x14ac:dyDescent="0.25">
      <c r="A105" s="9" t="s">
        <v>73</v>
      </c>
      <c r="B105" s="9" t="s">
        <v>101</v>
      </c>
      <c r="C105" s="9"/>
      <c r="D105" s="38" t="str">
        <f>VLOOKUP(B105,MICS_vars!A:A,1,FALSE)</f>
        <v>hm_male</v>
      </c>
      <c r="E105" s="38"/>
      <c r="F105" s="9" t="s">
        <v>76</v>
      </c>
      <c r="G105" s="9" t="s">
        <v>100</v>
      </c>
      <c r="H105" s="9" t="s">
        <v>100</v>
      </c>
      <c r="I105" s="9" t="s">
        <v>4</v>
      </c>
      <c r="J105" s="9" t="s">
        <v>99</v>
      </c>
      <c r="K105" s="9" t="s">
        <v>98</v>
      </c>
      <c r="L105" s="9" t="s">
        <v>97</v>
      </c>
      <c r="M105" s="9"/>
      <c r="N105" s="8"/>
    </row>
    <row r="106" spans="1:14" x14ac:dyDescent="0.25">
      <c r="A106" s="9" t="s">
        <v>73</v>
      </c>
      <c r="B106" s="9" t="s">
        <v>96</v>
      </c>
      <c r="C106" s="9"/>
      <c r="D106" s="38" t="str">
        <f>VLOOKUP(B106,MICS_vars!A:A,1,FALSE)</f>
        <v>hm_age_yrs</v>
      </c>
      <c r="E106" s="38"/>
      <c r="F106" s="9" t="s">
        <v>76</v>
      </c>
      <c r="G106" s="9" t="s">
        <v>95</v>
      </c>
      <c r="H106" s="9" t="s">
        <v>95</v>
      </c>
      <c r="I106" s="9" t="s">
        <v>4</v>
      </c>
      <c r="J106" s="9" t="s">
        <v>3</v>
      </c>
      <c r="K106" s="9" t="s">
        <v>3</v>
      </c>
      <c r="L106" s="9" t="s">
        <v>94</v>
      </c>
      <c r="M106" s="9"/>
      <c r="N106" s="8"/>
    </row>
    <row r="107" spans="1:14" x14ac:dyDescent="0.25">
      <c r="A107" s="9" t="s">
        <v>73</v>
      </c>
      <c r="B107" s="9" t="s">
        <v>93</v>
      </c>
      <c r="C107" s="9"/>
      <c r="D107" s="38" t="str">
        <f>VLOOKUP(B107,MICS_vars!A:A,1,FALSE)</f>
        <v>hm_age_mon</v>
      </c>
      <c r="E107" s="38"/>
      <c r="F107" s="9" t="s">
        <v>76</v>
      </c>
      <c r="G107" s="9" t="s">
        <v>92</v>
      </c>
      <c r="H107" s="9" t="s">
        <v>92</v>
      </c>
      <c r="I107" s="9" t="s">
        <v>91</v>
      </c>
      <c r="J107" s="9" t="s">
        <v>3</v>
      </c>
      <c r="K107" s="9" t="s">
        <v>3</v>
      </c>
      <c r="L107" s="9" t="s">
        <v>90</v>
      </c>
      <c r="M107" s="9"/>
      <c r="N107" s="8"/>
    </row>
    <row r="108" spans="1:14" x14ac:dyDescent="0.25">
      <c r="A108" s="9" t="s">
        <v>73</v>
      </c>
      <c r="B108" s="9" t="s">
        <v>89</v>
      </c>
      <c r="C108" s="9"/>
      <c r="D108" s="38" t="str">
        <f>VLOOKUP(B108,MICS_vars!A:A,1,FALSE)</f>
        <v>hm_headrel</v>
      </c>
      <c r="E108" s="38"/>
      <c r="F108" s="9" t="s">
        <v>36</v>
      </c>
      <c r="G108" s="9" t="s">
        <v>88</v>
      </c>
      <c r="H108" s="9" t="s">
        <v>87</v>
      </c>
      <c r="I108" s="9" t="s">
        <v>70</v>
      </c>
      <c r="J108" s="9" t="s">
        <v>3</v>
      </c>
      <c r="K108" s="9" t="s">
        <v>3</v>
      </c>
      <c r="L108" s="9" t="s">
        <v>86</v>
      </c>
      <c r="M108" s="9" t="s">
        <v>85</v>
      </c>
      <c r="N108" s="8"/>
    </row>
    <row r="109" spans="1:14" x14ac:dyDescent="0.25">
      <c r="A109" s="9" t="s">
        <v>73</v>
      </c>
      <c r="B109" s="9" t="s">
        <v>84</v>
      </c>
      <c r="C109" s="9"/>
      <c r="D109" s="38" t="str">
        <f>VLOOKUP(B109,MICS_vars!A:A,1,FALSE)</f>
        <v>hm_stay</v>
      </c>
      <c r="E109" s="38"/>
      <c r="F109" s="9" t="s">
        <v>36</v>
      </c>
      <c r="G109" s="9" t="s">
        <v>83</v>
      </c>
      <c r="H109" s="9" t="s">
        <v>83</v>
      </c>
      <c r="I109" s="9" t="s">
        <v>70</v>
      </c>
      <c r="J109" s="9" t="s">
        <v>82</v>
      </c>
      <c r="K109" s="9" t="s">
        <v>22</v>
      </c>
      <c r="L109" s="9" t="s">
        <v>81</v>
      </c>
      <c r="M109" s="9"/>
      <c r="N109" s="8"/>
    </row>
    <row r="110" spans="1:14" x14ac:dyDescent="0.25">
      <c r="A110" s="9" t="s">
        <v>73</v>
      </c>
      <c r="B110" s="9" t="s">
        <v>80</v>
      </c>
      <c r="C110" s="9" t="s">
        <v>694</v>
      </c>
      <c r="D110" s="9" t="s">
        <v>80</v>
      </c>
      <c r="E110" s="9"/>
      <c r="F110" s="9" t="s">
        <v>76</v>
      </c>
      <c r="G110" s="9" t="s">
        <v>79</v>
      </c>
      <c r="H110" s="9" t="s">
        <v>79</v>
      </c>
      <c r="I110" s="9" t="s">
        <v>4</v>
      </c>
      <c r="J110" s="9" t="s">
        <v>3</v>
      </c>
      <c r="K110" s="9" t="s">
        <v>3</v>
      </c>
      <c r="L110" s="9" t="s">
        <v>78</v>
      </c>
      <c r="M110" s="9"/>
      <c r="N110" s="8"/>
    </row>
    <row r="111" spans="1:14" x14ac:dyDescent="0.25">
      <c r="A111" s="9" t="s">
        <v>73</v>
      </c>
      <c r="B111" s="9" t="s">
        <v>77</v>
      </c>
      <c r="C111" s="9" t="s">
        <v>695</v>
      </c>
      <c r="D111" s="9" t="s">
        <v>77</v>
      </c>
      <c r="E111" s="9"/>
      <c r="F111" s="9" t="s">
        <v>76</v>
      </c>
      <c r="G111" s="9" t="s">
        <v>75</v>
      </c>
      <c r="H111" s="9" t="s">
        <v>75</v>
      </c>
      <c r="I111" s="9" t="s">
        <v>4</v>
      </c>
      <c r="J111" s="9" t="s">
        <v>3</v>
      </c>
      <c r="K111" s="9" t="s">
        <v>3</v>
      </c>
      <c r="L111" s="9" t="s">
        <v>74</v>
      </c>
      <c r="M111" s="9"/>
      <c r="N111" s="8"/>
    </row>
    <row r="112" spans="1:14" x14ac:dyDescent="0.25">
      <c r="A112" s="9" t="s">
        <v>73</v>
      </c>
      <c r="B112" s="9" t="s">
        <v>72</v>
      </c>
      <c r="C112" s="9"/>
      <c r="D112" s="38" t="str">
        <f>VLOOKUP(B112,MICS_vars!A:A,1,FALSE)</f>
        <v>ln</v>
      </c>
      <c r="E112" s="38"/>
      <c r="F112" s="9" t="s">
        <v>36</v>
      </c>
      <c r="G112" s="9" t="s">
        <v>71</v>
      </c>
      <c r="H112" s="9" t="s">
        <v>71</v>
      </c>
      <c r="I112" s="9" t="s">
        <v>70</v>
      </c>
      <c r="J112" s="9" t="s">
        <v>3</v>
      </c>
      <c r="K112" s="9" t="s">
        <v>3</v>
      </c>
      <c r="L112" s="9" t="s">
        <v>69</v>
      </c>
      <c r="M112" s="9"/>
      <c r="N112" s="8"/>
    </row>
    <row r="113" spans="1:14" x14ac:dyDescent="0.25">
      <c r="A113" s="7" t="s">
        <v>38</v>
      </c>
      <c r="B113" s="7" t="s">
        <v>68</v>
      </c>
      <c r="C113" s="7"/>
      <c r="D113" s="38" t="str">
        <f>VLOOKUP(B113,MICS_vars!A:A,1,FALSE)</f>
        <v>hh_id</v>
      </c>
      <c r="E113" s="38"/>
      <c r="F113" s="7" t="s">
        <v>36</v>
      </c>
      <c r="G113" s="7" t="s">
        <v>67</v>
      </c>
      <c r="H113" s="7" t="s">
        <v>67</v>
      </c>
      <c r="I113" s="7" t="s">
        <v>4</v>
      </c>
      <c r="J113" s="7" t="s">
        <v>3</v>
      </c>
      <c r="K113" s="7" t="s">
        <v>3</v>
      </c>
      <c r="L113" s="7" t="s">
        <v>3</v>
      </c>
      <c r="M113" s="7"/>
      <c r="N113" s="6"/>
    </row>
    <row r="114" spans="1:14" x14ac:dyDescent="0.25">
      <c r="A114" s="7" t="s">
        <v>38</v>
      </c>
      <c r="B114" s="7" t="s">
        <v>66</v>
      </c>
      <c r="C114" s="7"/>
      <c r="D114" s="38" t="str">
        <f>VLOOKUP(B114,MICS_vars!A:A,1,FALSE)</f>
        <v>hh_headed</v>
      </c>
      <c r="E114" s="38"/>
      <c r="F114" s="7" t="s">
        <v>36</v>
      </c>
      <c r="G114" s="7" t="s">
        <v>65</v>
      </c>
      <c r="H114" s="7" t="s">
        <v>64</v>
      </c>
      <c r="I114" s="7" t="s">
        <v>4</v>
      </c>
      <c r="J114" s="7" t="s">
        <v>3</v>
      </c>
      <c r="K114" s="7" t="s">
        <v>3</v>
      </c>
      <c r="L114" s="7" t="s">
        <v>63</v>
      </c>
      <c r="M114" s="7"/>
      <c r="N114" s="6"/>
    </row>
    <row r="115" spans="1:14" x14ac:dyDescent="0.25">
      <c r="A115" s="7" t="s">
        <v>38</v>
      </c>
      <c r="B115" s="7" t="s">
        <v>62</v>
      </c>
      <c r="C115" s="7"/>
      <c r="D115" s="38" t="str">
        <f>VLOOKUP(B115,MICS_vars!A:A,1,FALSE)</f>
        <v>hh_region_num</v>
      </c>
      <c r="E115" s="38"/>
      <c r="F115" s="7" t="s">
        <v>36</v>
      </c>
      <c r="G115" s="7" t="s">
        <v>61</v>
      </c>
      <c r="H115" s="7" t="s">
        <v>61</v>
      </c>
      <c r="I115" s="7" t="s">
        <v>4</v>
      </c>
      <c r="J115" s="7" t="s">
        <v>3</v>
      </c>
      <c r="K115" s="7" t="s">
        <v>3</v>
      </c>
      <c r="L115" s="7" t="s">
        <v>60</v>
      </c>
      <c r="M115" s="7"/>
      <c r="N115" s="6"/>
    </row>
    <row r="116" spans="1:14" x14ac:dyDescent="0.25">
      <c r="A116" s="7" t="s">
        <v>38</v>
      </c>
      <c r="B116" s="7" t="s">
        <v>59</v>
      </c>
      <c r="C116" s="7"/>
      <c r="D116" s="38" t="str">
        <f>VLOOKUP(B116,MICS_vars!A:A,1,FALSE)</f>
        <v>hh_region_lab</v>
      </c>
      <c r="E116" s="38"/>
      <c r="F116" s="7" t="s">
        <v>36</v>
      </c>
      <c r="G116" s="7" t="s">
        <v>58</v>
      </c>
      <c r="H116" s="7" t="s">
        <v>58</v>
      </c>
      <c r="I116" s="7" t="s">
        <v>4</v>
      </c>
      <c r="J116" s="7" t="s">
        <v>3</v>
      </c>
      <c r="K116" s="7" t="s">
        <v>3</v>
      </c>
      <c r="L116" s="7" t="s">
        <v>57</v>
      </c>
      <c r="M116" s="7"/>
      <c r="N116" s="6"/>
    </row>
    <row r="117" spans="1:14" x14ac:dyDescent="0.25">
      <c r="A117" s="7" t="s">
        <v>38</v>
      </c>
      <c r="B117" s="7" t="s">
        <v>56</v>
      </c>
      <c r="C117" s="7"/>
      <c r="D117" s="38" t="str">
        <f>VLOOKUP(B117,MICS_vars!A:A,1,FALSE)</f>
        <v>hh_size</v>
      </c>
      <c r="E117" s="38"/>
      <c r="F117" s="7" t="s">
        <v>36</v>
      </c>
      <c r="G117" s="7" t="s">
        <v>55</v>
      </c>
      <c r="H117" s="7" t="s">
        <v>55</v>
      </c>
      <c r="I117" s="7" t="s">
        <v>4</v>
      </c>
      <c r="J117" s="7" t="s">
        <v>3</v>
      </c>
      <c r="K117" s="7" t="s">
        <v>3</v>
      </c>
      <c r="L117" s="7" t="s">
        <v>3</v>
      </c>
      <c r="M117" s="7"/>
      <c r="N117" s="6"/>
    </row>
    <row r="118" spans="1:14" x14ac:dyDescent="0.25">
      <c r="A118" s="7" t="s">
        <v>38</v>
      </c>
      <c r="B118" s="7" t="s">
        <v>54</v>
      </c>
      <c r="C118" s="7"/>
      <c r="D118" s="38" t="str">
        <f>VLOOKUP(B118,MICS_vars!A:A,1,FALSE)</f>
        <v>hh_urban</v>
      </c>
      <c r="E118" s="38"/>
      <c r="F118" s="7" t="s">
        <v>36</v>
      </c>
      <c r="G118" s="7" t="s">
        <v>53</v>
      </c>
      <c r="H118" s="7" t="s">
        <v>53</v>
      </c>
      <c r="I118" s="7" t="s">
        <v>4</v>
      </c>
      <c r="J118" s="7" t="s">
        <v>52</v>
      </c>
      <c r="K118" s="7" t="s">
        <v>22</v>
      </c>
      <c r="L118" s="7" t="s">
        <v>3</v>
      </c>
      <c r="M118" s="7"/>
      <c r="N118" s="6"/>
    </row>
    <row r="119" spans="1:14" x14ac:dyDescent="0.25">
      <c r="A119" s="7" t="s">
        <v>38</v>
      </c>
      <c r="B119" s="7" t="s">
        <v>51</v>
      </c>
      <c r="C119" s="7"/>
      <c r="D119" s="38" t="str">
        <f>VLOOKUP(B119,MICS_vars!A:A,1,FALSE)</f>
        <v>hh_sampleweight</v>
      </c>
      <c r="E119" s="38"/>
      <c r="F119" s="7" t="s">
        <v>36</v>
      </c>
      <c r="G119" s="7" t="s">
        <v>50</v>
      </c>
      <c r="H119" s="7" t="s">
        <v>49</v>
      </c>
      <c r="I119" s="7" t="s">
        <v>4</v>
      </c>
      <c r="J119" s="7" t="s">
        <v>3</v>
      </c>
      <c r="K119" s="7" t="s">
        <v>3</v>
      </c>
      <c r="L119" s="7" t="s">
        <v>3</v>
      </c>
      <c r="M119" s="7"/>
      <c r="N119" s="6"/>
    </row>
    <row r="120" spans="1:14" x14ac:dyDescent="0.25">
      <c r="A120" s="7" t="s">
        <v>38</v>
      </c>
      <c r="B120" s="7" t="s">
        <v>48</v>
      </c>
      <c r="C120" s="7"/>
      <c r="D120" s="38" t="str">
        <f>VLOOKUP(B120,MICS_vars!A:A,1,FALSE)</f>
        <v>hh_wealth_quintile</v>
      </c>
      <c r="E120" s="38"/>
      <c r="F120" s="7" t="s">
        <v>36</v>
      </c>
      <c r="G120" s="7" t="s">
        <v>47</v>
      </c>
      <c r="H120" s="7" t="s">
        <v>47</v>
      </c>
      <c r="I120" s="7" t="s">
        <v>4</v>
      </c>
      <c r="J120" s="7" t="s">
        <v>3</v>
      </c>
      <c r="K120" s="7" t="s">
        <v>3</v>
      </c>
      <c r="L120" s="7" t="s">
        <v>46</v>
      </c>
      <c r="M120" s="7"/>
      <c r="N120" s="6"/>
    </row>
    <row r="121" spans="1:14" x14ac:dyDescent="0.25">
      <c r="A121" s="7" t="s">
        <v>38</v>
      </c>
      <c r="B121" s="7" t="s">
        <v>45</v>
      </c>
      <c r="C121" s="7"/>
      <c r="D121" s="38" t="str">
        <f>VLOOKUP(B121,MICS_vars!A:A,1,FALSE)</f>
        <v>hh_wealthscore</v>
      </c>
      <c r="E121" s="38"/>
      <c r="F121" s="7" t="s">
        <v>36</v>
      </c>
      <c r="G121" s="7" t="s">
        <v>44</v>
      </c>
      <c r="H121" s="7" t="s">
        <v>44</v>
      </c>
      <c r="I121" s="7" t="s">
        <v>4</v>
      </c>
      <c r="J121" s="7" t="s">
        <v>3</v>
      </c>
      <c r="K121" s="7" t="s">
        <v>3</v>
      </c>
      <c r="L121" s="7" t="s">
        <v>43</v>
      </c>
      <c r="M121" s="7"/>
      <c r="N121" s="6"/>
    </row>
    <row r="122" spans="1:14" x14ac:dyDescent="0.25">
      <c r="A122" s="7" t="s">
        <v>38</v>
      </c>
      <c r="B122" s="7" t="s">
        <v>42</v>
      </c>
      <c r="C122" s="7" t="s">
        <v>702</v>
      </c>
      <c r="D122" s="7" t="s">
        <v>42</v>
      </c>
      <c r="E122" s="7"/>
      <c r="F122" s="7" t="s">
        <v>36</v>
      </c>
      <c r="G122" s="7" t="s">
        <v>41</v>
      </c>
      <c r="H122" s="7" t="s">
        <v>41</v>
      </c>
      <c r="I122" s="7" t="s">
        <v>4</v>
      </c>
      <c r="J122" s="7" t="s">
        <v>3</v>
      </c>
      <c r="K122" s="7" t="s">
        <v>3</v>
      </c>
      <c r="L122" s="7" t="s">
        <v>3</v>
      </c>
      <c r="M122" s="7"/>
      <c r="N122" s="6"/>
    </row>
    <row r="123" spans="1:14" x14ac:dyDescent="0.25">
      <c r="A123" s="7" t="s">
        <v>38</v>
      </c>
      <c r="B123" s="7" t="s">
        <v>40</v>
      </c>
      <c r="C123" s="7" t="s">
        <v>704</v>
      </c>
      <c r="D123" s="7" t="s">
        <v>40</v>
      </c>
      <c r="E123" s="7"/>
      <c r="F123" s="7" t="s">
        <v>36</v>
      </c>
      <c r="G123" s="7" t="s">
        <v>39</v>
      </c>
      <c r="H123" s="7" t="s">
        <v>39</v>
      </c>
      <c r="I123" s="7" t="s">
        <v>4</v>
      </c>
      <c r="J123" s="7" t="s">
        <v>3</v>
      </c>
      <c r="K123" s="7" t="s">
        <v>3</v>
      </c>
      <c r="L123" s="7" t="s">
        <v>3</v>
      </c>
      <c r="M123" s="7"/>
      <c r="N123" s="6"/>
    </row>
    <row r="124" spans="1:14" x14ac:dyDescent="0.25">
      <c r="A124" s="7" t="s">
        <v>38</v>
      </c>
      <c r="B124" s="7" t="s">
        <v>37</v>
      </c>
      <c r="C124" s="7"/>
      <c r="D124" s="38" t="e">
        <f>VLOOKUP(B124,MICS_vars!A:A,1,FALSE)</f>
        <v>#N/A</v>
      </c>
      <c r="E124" s="38"/>
      <c r="F124" s="7" t="s">
        <v>36</v>
      </c>
      <c r="G124" s="7" t="s">
        <v>35</v>
      </c>
      <c r="H124" s="7" t="s">
        <v>35</v>
      </c>
      <c r="I124" s="7" t="s">
        <v>4</v>
      </c>
      <c r="J124" s="7" t="s">
        <v>3</v>
      </c>
      <c r="K124" s="7" t="s">
        <v>3</v>
      </c>
      <c r="L124" s="7" t="s">
        <v>34</v>
      </c>
      <c r="M124" s="7"/>
      <c r="N124" s="6"/>
    </row>
    <row r="125" spans="1:14" x14ac:dyDescent="0.25">
      <c r="A125" s="5" t="s">
        <v>28</v>
      </c>
      <c r="B125" s="5" t="s">
        <v>33</v>
      </c>
      <c r="C125" s="5"/>
      <c r="D125" s="38" t="e">
        <f>VLOOKUP(B125,MICS_vars!A:A,1,FALSE)</f>
        <v>#N/A</v>
      </c>
      <c r="E125" s="38"/>
      <c r="F125" s="5" t="s">
        <v>26</v>
      </c>
      <c r="G125" s="5" t="s">
        <v>32</v>
      </c>
      <c r="H125" s="5" t="s">
        <v>32</v>
      </c>
      <c r="I125" s="5" t="s">
        <v>31</v>
      </c>
      <c r="J125" s="5" t="s">
        <v>30</v>
      </c>
      <c r="K125" s="5" t="s">
        <v>22</v>
      </c>
      <c r="L125" s="5" t="s">
        <v>29</v>
      </c>
      <c r="M125" s="5"/>
      <c r="N125" s="4"/>
    </row>
    <row r="126" spans="1:14" x14ac:dyDescent="0.25">
      <c r="A126" s="5" t="s">
        <v>28</v>
      </c>
      <c r="B126" s="5" t="s">
        <v>27</v>
      </c>
      <c r="C126" s="5"/>
      <c r="D126" s="38" t="e">
        <f>VLOOKUP(B126,MICS_vars!A:A,1,FALSE)</f>
        <v>#N/A</v>
      </c>
      <c r="E126" s="38"/>
      <c r="F126" s="5" t="s">
        <v>26</v>
      </c>
      <c r="G126" s="5" t="s">
        <v>25</v>
      </c>
      <c r="H126" s="5" t="s">
        <v>25</v>
      </c>
      <c r="I126" s="5" t="s">
        <v>24</v>
      </c>
      <c r="J126" s="5" t="s">
        <v>23</v>
      </c>
      <c r="K126" s="5" t="s">
        <v>22</v>
      </c>
      <c r="L126" s="5" t="s">
        <v>21</v>
      </c>
      <c r="M126" s="5"/>
      <c r="N126" s="4"/>
    </row>
    <row r="127" spans="1:14" x14ac:dyDescent="0.25">
      <c r="A127" s="3" t="s">
        <v>1</v>
      </c>
      <c r="B127" s="3" t="s">
        <v>20</v>
      </c>
      <c r="C127" s="3"/>
      <c r="D127" s="38" t="str">
        <f>VLOOKUP(B127,MICS_vars!A:A,1,FALSE)</f>
        <v>survey</v>
      </c>
      <c r="E127" s="38"/>
      <c r="F127" s="3"/>
      <c r="G127" s="3" t="s">
        <v>19</v>
      </c>
      <c r="H127" s="3" t="s">
        <v>18</v>
      </c>
      <c r="I127" s="3" t="s">
        <v>4</v>
      </c>
      <c r="J127" s="3" t="s">
        <v>3</v>
      </c>
      <c r="K127" s="3" t="s">
        <v>3</v>
      </c>
      <c r="L127" s="3" t="s">
        <v>3</v>
      </c>
      <c r="M127" s="3" t="s">
        <v>17</v>
      </c>
      <c r="N127" s="2"/>
    </row>
    <row r="128" spans="1:14" x14ac:dyDescent="0.25">
      <c r="A128" s="3" t="s">
        <v>1</v>
      </c>
      <c r="B128" s="3" t="s">
        <v>16</v>
      </c>
      <c r="C128" s="3"/>
      <c r="D128" s="38" t="str">
        <f>VLOOKUP(B128,MICS_vars!A:A,1,FALSE)</f>
        <v>year</v>
      </c>
      <c r="E128" s="38"/>
      <c r="F128" s="3"/>
      <c r="G128" s="3" t="s">
        <v>15</v>
      </c>
      <c r="H128" s="3" t="s">
        <v>14</v>
      </c>
      <c r="I128" s="3" t="s">
        <v>4</v>
      </c>
      <c r="J128" s="3" t="s">
        <v>3</v>
      </c>
      <c r="K128" s="3" t="s">
        <v>3</v>
      </c>
      <c r="L128" s="3" t="s">
        <v>3</v>
      </c>
      <c r="M128" s="3"/>
      <c r="N128" s="2"/>
    </row>
    <row r="129" spans="1:14" x14ac:dyDescent="0.25">
      <c r="A129" s="3" t="s">
        <v>1</v>
      </c>
      <c r="B129" s="3" t="s">
        <v>13</v>
      </c>
      <c r="C129" s="3"/>
      <c r="D129" s="38" t="str">
        <f>VLOOKUP(B129,MICS_vars!A:A,1,FALSE)</f>
        <v>country</v>
      </c>
      <c r="E129" s="38"/>
      <c r="F129" s="3"/>
      <c r="G129" s="3" t="s">
        <v>12</v>
      </c>
      <c r="H129" s="3" t="s">
        <v>11</v>
      </c>
      <c r="I129" s="3" t="s">
        <v>4</v>
      </c>
      <c r="J129" s="3" t="s">
        <v>3</v>
      </c>
      <c r="K129" s="3" t="s">
        <v>3</v>
      </c>
      <c r="L129" s="3" t="s">
        <v>3</v>
      </c>
      <c r="M129" s="3" t="s">
        <v>2</v>
      </c>
      <c r="N129" s="2"/>
    </row>
    <row r="130" spans="1:14" x14ac:dyDescent="0.25">
      <c r="A130" s="3" t="s">
        <v>1</v>
      </c>
      <c r="B130" s="3" t="s">
        <v>10</v>
      </c>
      <c r="C130" s="3"/>
      <c r="D130" s="38" t="str">
        <f>VLOOKUP(B130,MICS_vars!A:A,1,FALSE)</f>
        <v>iso3c</v>
      </c>
      <c r="E130" s="38"/>
      <c r="F130" s="3"/>
      <c r="G130" s="3" t="s">
        <v>9</v>
      </c>
      <c r="H130" s="3" t="s">
        <v>8</v>
      </c>
      <c r="I130" s="3" t="s">
        <v>4</v>
      </c>
      <c r="J130" s="3" t="s">
        <v>3</v>
      </c>
      <c r="K130" s="3" t="s">
        <v>3</v>
      </c>
      <c r="L130" s="3" t="s">
        <v>3</v>
      </c>
      <c r="M130" s="3" t="s">
        <v>2</v>
      </c>
      <c r="N130" s="2"/>
    </row>
    <row r="131" spans="1:14" x14ac:dyDescent="0.25">
      <c r="A131" s="3" t="s">
        <v>1</v>
      </c>
      <c r="B131" s="3" t="s">
        <v>7</v>
      </c>
      <c r="C131" s="3"/>
      <c r="D131" s="38" t="str">
        <f>VLOOKUP(B131,MICS_vars!A:A,1,FALSE)</f>
        <v>iso2c</v>
      </c>
      <c r="E131" s="38"/>
      <c r="F131" s="3"/>
      <c r="G131" s="3" t="s">
        <v>6</v>
      </c>
      <c r="H131" s="3" t="s">
        <v>5</v>
      </c>
      <c r="I131" s="3" t="s">
        <v>4</v>
      </c>
      <c r="J131" s="3" t="s">
        <v>3</v>
      </c>
      <c r="K131" s="3" t="s">
        <v>3</v>
      </c>
      <c r="L131" s="3" t="s">
        <v>3</v>
      </c>
      <c r="M131" s="3" t="s">
        <v>2</v>
      </c>
      <c r="N131" s="2"/>
    </row>
    <row r="132" spans="1:14" x14ac:dyDescent="0.25">
      <c r="A132" s="1" t="s">
        <v>1</v>
      </c>
      <c r="D132" s="38" t="e">
        <f>VLOOKUP(B132,MICS_vars!A:A,1,FALSE)</f>
        <v>#N/A</v>
      </c>
      <c r="E132" s="94"/>
      <c r="G132" s="1" t="s">
        <v>0</v>
      </c>
    </row>
  </sheetData>
  <autoFilter ref="A1:N132" xr:uid="{04A01C68-77EC-4758-BA68-84CC4991905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0011-E2CF-4669-A93D-B8216FEFF10D}">
  <dimension ref="A1:E116"/>
  <sheetViews>
    <sheetView workbookViewId="0">
      <selection activeCell="A117" sqref="A117"/>
    </sheetView>
  </sheetViews>
  <sheetFormatPr defaultRowHeight="15" x14ac:dyDescent="0.25"/>
  <cols>
    <col min="1" max="1" width="22" customWidth="1"/>
    <col min="2" max="2" width="12.140625" customWidth="1"/>
    <col min="4" max="4" width="35.28515625" customWidth="1"/>
    <col min="5" max="5" width="50.140625" customWidth="1"/>
  </cols>
  <sheetData>
    <row r="1" spans="1:5" x14ac:dyDescent="0.25">
      <c r="A1" t="s">
        <v>710</v>
      </c>
      <c r="B1" t="s">
        <v>711</v>
      </c>
      <c r="C1" t="s">
        <v>719</v>
      </c>
      <c r="D1" t="s">
        <v>716</v>
      </c>
      <c r="E1" t="s">
        <v>717</v>
      </c>
    </row>
    <row r="2" spans="1:5" x14ac:dyDescent="0.25">
      <c r="A2" t="s">
        <v>708</v>
      </c>
      <c r="B2" t="e">
        <f>VLOOKUP(A2,Codebook_DHS!B:B,1,FALSE)</f>
        <v>#N/A</v>
      </c>
      <c r="C2">
        <v>1</v>
      </c>
    </row>
    <row r="3" spans="1:5" hidden="1" x14ac:dyDescent="0.25">
      <c r="A3" t="s">
        <v>360</v>
      </c>
      <c r="B3" t="str">
        <f>VLOOKUP(A3,Codebook_DHS!B:B,1,FALSE)</f>
        <v>c_bcg</v>
      </c>
    </row>
    <row r="4" spans="1:5" hidden="1" x14ac:dyDescent="0.25">
      <c r="A4" t="s">
        <v>355</v>
      </c>
      <c r="B4" t="str">
        <f>VLOOKUP(A4,Codebook_DHS!B:B,1,FALSE)</f>
        <v>c_dpt1</v>
      </c>
    </row>
    <row r="5" spans="1:5" hidden="1" x14ac:dyDescent="0.25">
      <c r="A5" t="s">
        <v>351</v>
      </c>
      <c r="B5" t="str">
        <f>VLOOKUP(A5,Codebook_DHS!B:B,1,FALSE)</f>
        <v>c_dpt2</v>
      </c>
    </row>
    <row r="6" spans="1:5" hidden="1" x14ac:dyDescent="0.25">
      <c r="A6" t="s">
        <v>347</v>
      </c>
      <c r="B6" t="str">
        <f>VLOOKUP(A6,Codebook_DHS!B:B,1,FALSE)</f>
        <v>c_dpt3</v>
      </c>
    </row>
    <row r="7" spans="1:5" hidden="1" x14ac:dyDescent="0.25">
      <c r="A7" t="s">
        <v>330</v>
      </c>
      <c r="B7" t="str">
        <f>VLOOKUP(A7,Codebook_DHS!B:B,1,FALSE)</f>
        <v>c_polio1</v>
      </c>
    </row>
    <row r="8" spans="1:5" hidden="1" x14ac:dyDescent="0.25">
      <c r="A8" t="s">
        <v>326</v>
      </c>
      <c r="B8" t="str">
        <f>VLOOKUP(A8,Codebook_DHS!B:B,1,FALSE)</f>
        <v>c_polio2</v>
      </c>
    </row>
    <row r="9" spans="1:5" hidden="1" x14ac:dyDescent="0.25">
      <c r="A9" t="s">
        <v>321</v>
      </c>
      <c r="B9" t="str">
        <f>VLOOKUP(A9,Codebook_DHS!B:B,1,FALSE)</f>
        <v>c_polio3</v>
      </c>
    </row>
    <row r="10" spans="1:5" hidden="1" x14ac:dyDescent="0.25">
      <c r="A10" t="s">
        <v>341</v>
      </c>
      <c r="B10" t="str">
        <f>VLOOKUP(A10,Codebook_DHS!B:B,1,FALSE)</f>
        <v>c_fullimm</v>
      </c>
    </row>
    <row r="11" spans="1:5" hidden="1" x14ac:dyDescent="0.25">
      <c r="A11" t="s">
        <v>210</v>
      </c>
      <c r="B11" t="str">
        <f>VLOOKUP(A11,Codebook_DHS!B:B,1,FALSE)</f>
        <v>c_stunted</v>
      </c>
    </row>
    <row r="12" spans="1:5" hidden="1" x14ac:dyDescent="0.25">
      <c r="A12" t="s">
        <v>215</v>
      </c>
      <c r="B12" t="str">
        <f>VLOOKUP(A12,Codebook_DHS!B:B,1,FALSE)</f>
        <v>c_underweight</v>
      </c>
    </row>
    <row r="13" spans="1:5" hidden="1" x14ac:dyDescent="0.25">
      <c r="A13" t="s">
        <v>707</v>
      </c>
      <c r="B13" t="str">
        <f>VLOOKUP(A13,Codebook_DHS!B:B,1,FALSE)</f>
        <v>c_diarrhea</v>
      </c>
    </row>
    <row r="14" spans="1:5" hidden="1" x14ac:dyDescent="0.25">
      <c r="A14" t="s">
        <v>314</v>
      </c>
      <c r="B14" t="str">
        <f>VLOOKUP(A14,Codebook_DHS!B:B,1,FALSE)</f>
        <v>c_ari</v>
      </c>
    </row>
    <row r="15" spans="1:5" hidden="1" x14ac:dyDescent="0.25">
      <c r="A15" t="s">
        <v>264</v>
      </c>
      <c r="B15" t="str">
        <f>VLOOKUP(A15,Codebook_DHS!B:B,1,FALSE)</f>
        <v>c_illness</v>
      </c>
    </row>
    <row r="16" spans="1:5" hidden="1" x14ac:dyDescent="0.25">
      <c r="A16" t="s">
        <v>226</v>
      </c>
      <c r="B16" t="str">
        <f>VLOOKUP(A16,Codebook_DHS!B:B,1,FALSE)</f>
        <v>c_treatdiarrhea</v>
      </c>
    </row>
    <row r="17" spans="1:2" hidden="1" x14ac:dyDescent="0.25">
      <c r="A17" t="s">
        <v>304</v>
      </c>
      <c r="B17" t="str">
        <f>VLOOKUP(A17,Codebook_DHS!B:B,1,FALSE)</f>
        <v>c_diarrhea_hmf</v>
      </c>
    </row>
    <row r="18" spans="1:2" hidden="1" x14ac:dyDescent="0.25">
      <c r="A18" t="s">
        <v>221</v>
      </c>
      <c r="B18" t="str">
        <f>VLOOKUP(A18,Codebook_DHS!B:B,1,FALSE)</f>
        <v>c_diarrhea_med</v>
      </c>
    </row>
    <row r="19" spans="1:2" hidden="1" x14ac:dyDescent="0.25">
      <c r="A19" t="s">
        <v>299</v>
      </c>
      <c r="B19" t="str">
        <f>VLOOKUP(A19,Codebook_DHS!B:B,1,FALSE)</f>
        <v>c_diarrhea_medfor</v>
      </c>
    </row>
    <row r="20" spans="1:2" hidden="1" x14ac:dyDescent="0.25">
      <c r="A20" t="s">
        <v>291</v>
      </c>
      <c r="B20" t="str">
        <f>VLOOKUP(A20,Codebook_DHS!B:B,1,FALSE)</f>
        <v>c_diarrhea_pro</v>
      </c>
    </row>
    <row r="21" spans="1:2" hidden="1" x14ac:dyDescent="0.25">
      <c r="A21" t="s">
        <v>287</v>
      </c>
      <c r="B21" t="str">
        <f>VLOOKUP(A21,Codebook_DHS!B:B,1,FALSE)</f>
        <v>c_diarrheaact</v>
      </c>
    </row>
    <row r="22" spans="1:2" hidden="1" x14ac:dyDescent="0.25">
      <c r="A22" t="s">
        <v>281</v>
      </c>
      <c r="B22" t="str">
        <f>VLOOKUP(A22,Codebook_DHS!B:B,1,FALSE)</f>
        <v>c_diarrheaact_q</v>
      </c>
    </row>
    <row r="23" spans="1:2" hidden="1" x14ac:dyDescent="0.25">
      <c r="A23" t="s">
        <v>295</v>
      </c>
      <c r="B23" t="str">
        <f>VLOOKUP(A23,Codebook_DHS!B:B,1,FALSE)</f>
        <v>c_diarrhea_mof</v>
      </c>
    </row>
    <row r="24" spans="1:2" hidden="1" x14ac:dyDescent="0.25">
      <c r="A24" t="s">
        <v>252</v>
      </c>
      <c r="B24" t="str">
        <f>VLOOKUP(A24,Codebook_DHS!B:B,1,FALSE)</f>
        <v>c_sevdiarrhea</v>
      </c>
    </row>
    <row r="25" spans="1:2" hidden="1" x14ac:dyDescent="0.25">
      <c r="A25" t="s">
        <v>247</v>
      </c>
      <c r="B25" t="str">
        <f>VLOOKUP(A25,Codebook_DHS!B:B,1,FALSE)</f>
        <v>c_sevdiarrheatreat</v>
      </c>
    </row>
    <row r="26" spans="1:2" hidden="1" x14ac:dyDescent="0.25">
      <c r="A26" t="s">
        <v>241</v>
      </c>
      <c r="B26" t="str">
        <f>VLOOKUP(A26,Codebook_DHS!B:B,1,FALSE)</f>
        <v>c_sevdiarrheatreat_q</v>
      </c>
    </row>
    <row r="27" spans="1:2" hidden="1" x14ac:dyDescent="0.25">
      <c r="A27" t="s">
        <v>235</v>
      </c>
      <c r="B27" t="str">
        <f>VLOOKUP(A27,Codebook_DHS!B:B,1,FALSE)</f>
        <v>c_treatARI</v>
      </c>
    </row>
    <row r="28" spans="1:2" hidden="1" x14ac:dyDescent="0.25">
      <c r="A28" t="s">
        <v>258</v>
      </c>
      <c r="B28" t="str">
        <f>VLOOKUP(A28,Codebook_DHS!B:B,1,FALSE)</f>
        <v>c_illtreat</v>
      </c>
    </row>
    <row r="29" spans="1:2" hidden="1" x14ac:dyDescent="0.25">
      <c r="A29" t="s">
        <v>170</v>
      </c>
      <c r="B29" t="str">
        <f>VLOOKUP(A29,Codebook_DHS!B:B,1,FALSE)</f>
        <v>c_ITN</v>
      </c>
    </row>
    <row r="30" spans="1:2" hidden="1" x14ac:dyDescent="0.25">
      <c r="A30" t="s">
        <v>594</v>
      </c>
      <c r="B30" t="str">
        <f>VLOOKUP(A30,Codebook_DHS!B:B,1,FALSE)</f>
        <v>c_anc</v>
      </c>
    </row>
    <row r="31" spans="1:2" hidden="1" x14ac:dyDescent="0.25">
      <c r="A31" t="s">
        <v>588</v>
      </c>
      <c r="B31" t="str">
        <f>VLOOKUP(A31,Codebook_DHS!B:B,1,FALSE)</f>
        <v>c_anc_any</v>
      </c>
    </row>
    <row r="32" spans="1:2" hidden="1" x14ac:dyDescent="0.25">
      <c r="A32" t="s">
        <v>564</v>
      </c>
      <c r="B32" t="str">
        <f>VLOOKUP(A32,Codebook_DHS!B:B,1,FALSE)</f>
        <v>c_anc_ear</v>
      </c>
    </row>
    <row r="33" spans="1:2" hidden="1" x14ac:dyDescent="0.25">
      <c r="A33" t="s">
        <v>559</v>
      </c>
      <c r="B33" t="str">
        <f>VLOOKUP(A33,Codebook_DHS!B:B,1,FALSE)</f>
        <v>c_anc_ear_q</v>
      </c>
    </row>
    <row r="34" spans="1:2" hidden="1" x14ac:dyDescent="0.25">
      <c r="A34" t="s">
        <v>553</v>
      </c>
      <c r="B34" t="str">
        <f>VLOOKUP(A34,Codebook_DHS!B:B,1,FALSE)</f>
        <v>c_anc_eff</v>
      </c>
    </row>
    <row r="35" spans="1:2" hidden="1" x14ac:dyDescent="0.25">
      <c r="A35" t="s">
        <v>550</v>
      </c>
      <c r="B35" t="str">
        <f>VLOOKUP(A35,Codebook_DHS!B:B,1,FALSE)</f>
        <v>c_anc_eff_q</v>
      </c>
    </row>
    <row r="36" spans="1:2" hidden="1" x14ac:dyDescent="0.25">
      <c r="A36" t="s">
        <v>518</v>
      </c>
      <c r="B36" t="str">
        <f>VLOOKUP(A36,Codebook_DHS!B:B,1,FALSE)</f>
        <v>c_anc_ski</v>
      </c>
    </row>
    <row r="37" spans="1:2" hidden="1" x14ac:dyDescent="0.25">
      <c r="A37" t="s">
        <v>512</v>
      </c>
      <c r="B37" t="str">
        <f>VLOOKUP(A37,Codebook_DHS!B:B,1,FALSE)</f>
        <v>c_anc_ski_q</v>
      </c>
    </row>
    <row r="38" spans="1:2" hidden="1" x14ac:dyDescent="0.25">
      <c r="A38" t="s">
        <v>582</v>
      </c>
      <c r="B38" t="str">
        <f>VLOOKUP(A38,Codebook_DHS!B:B,1,FALSE)</f>
        <v>c_anc_bp</v>
      </c>
    </row>
    <row r="39" spans="1:2" hidden="1" x14ac:dyDescent="0.25">
      <c r="A39" t="s">
        <v>578</v>
      </c>
      <c r="B39" t="str">
        <f>VLOOKUP(A39,Codebook_DHS!B:B,1,FALSE)</f>
        <v>c_anc_bp_q</v>
      </c>
    </row>
    <row r="40" spans="1:2" hidden="1" x14ac:dyDescent="0.25">
      <c r="A40" t="s">
        <v>573</v>
      </c>
      <c r="B40" t="str">
        <f>VLOOKUP(A40,Codebook_DHS!B:B,1,FALSE)</f>
        <v>c_anc_bs</v>
      </c>
    </row>
    <row r="41" spans="1:2" hidden="1" x14ac:dyDescent="0.25">
      <c r="A41" t="s">
        <v>569</v>
      </c>
      <c r="B41" t="str">
        <f>VLOOKUP(A41,Codebook_DHS!B:B,1,FALSE)</f>
        <v>c_anc_bs_q</v>
      </c>
    </row>
    <row r="42" spans="1:2" hidden="1" x14ac:dyDescent="0.25">
      <c r="A42" t="s">
        <v>498</v>
      </c>
      <c r="B42" t="str">
        <f>VLOOKUP(A42,Codebook_DHS!B:B,1,FALSE)</f>
        <v>c_anc_ur</v>
      </c>
    </row>
    <row r="43" spans="1:2" hidden="1" x14ac:dyDescent="0.25">
      <c r="A43" t="s">
        <v>491</v>
      </c>
      <c r="B43" t="str">
        <f>VLOOKUP(A43,Codebook_DHS!B:B,1,FALSE)</f>
        <v>c_anc_ur_q</v>
      </c>
    </row>
    <row r="44" spans="1:2" hidden="1" x14ac:dyDescent="0.25">
      <c r="A44" t="s">
        <v>529</v>
      </c>
      <c r="B44" t="str">
        <f>VLOOKUP(A44,Codebook_DHS!B:B,1,FALSE)</f>
        <v>c_anc_ir</v>
      </c>
    </row>
    <row r="45" spans="1:2" hidden="1" x14ac:dyDescent="0.25">
      <c r="A45" t="s">
        <v>523</v>
      </c>
      <c r="B45" t="str">
        <f>VLOOKUP(A45,Codebook_DHS!B:B,1,FALSE)</f>
        <v>c_anc_ir_q</v>
      </c>
    </row>
    <row r="46" spans="1:2" hidden="1" x14ac:dyDescent="0.25">
      <c r="A46" t="s">
        <v>507</v>
      </c>
      <c r="B46" t="str">
        <f>VLOOKUP(A46,Codebook_DHS!B:B,1,FALSE)</f>
        <v>c_anc_tet</v>
      </c>
    </row>
    <row r="47" spans="1:2" hidden="1" x14ac:dyDescent="0.25">
      <c r="A47" t="s">
        <v>503</v>
      </c>
      <c r="B47" t="str">
        <f>VLOOKUP(A47,Codebook_DHS!B:B,1,FALSE)</f>
        <v>c_anc_tet_q</v>
      </c>
    </row>
    <row r="48" spans="1:2" hidden="1" x14ac:dyDescent="0.25">
      <c r="A48" t="s">
        <v>546</v>
      </c>
      <c r="B48" t="str">
        <f>VLOOKUP(A48,Codebook_DHS!B:B,1,FALSE)</f>
        <v>c_anc_eff2</v>
      </c>
    </row>
    <row r="49" spans="1:3" hidden="1" x14ac:dyDescent="0.25">
      <c r="A49" t="s">
        <v>542</v>
      </c>
      <c r="B49" t="str">
        <f>VLOOKUP(A49,Codebook_DHS!B:B,1,FALSE)</f>
        <v>c_anc_eff2_q</v>
      </c>
    </row>
    <row r="50" spans="1:3" hidden="1" x14ac:dyDescent="0.25">
      <c r="A50" t="s">
        <v>537</v>
      </c>
      <c r="B50" t="str">
        <f>VLOOKUP(A50,Codebook_DHS!B:B,1,FALSE)</f>
        <v>c_anc_eff3</v>
      </c>
    </row>
    <row r="51" spans="1:3" hidden="1" x14ac:dyDescent="0.25">
      <c r="A51" t="s">
        <v>534</v>
      </c>
      <c r="B51" t="str">
        <f>VLOOKUP(A51,Codebook_DHS!B:B,1,FALSE)</f>
        <v>c_anc_eff3_q</v>
      </c>
    </row>
    <row r="52" spans="1:3" hidden="1" x14ac:dyDescent="0.25">
      <c r="A52" t="s">
        <v>469</v>
      </c>
      <c r="B52" t="str">
        <f>VLOOKUP(A52,Codebook_DHS!B:B,1,FALSE)</f>
        <v>c_hospdel</v>
      </c>
    </row>
    <row r="53" spans="1:3" hidden="1" x14ac:dyDescent="0.25">
      <c r="A53" t="s">
        <v>475</v>
      </c>
      <c r="B53" t="str">
        <f>VLOOKUP(A53,Codebook_DHS!B:B,1,FALSE)</f>
        <v>c_facdel</v>
      </c>
    </row>
    <row r="54" spans="1:3" hidden="1" x14ac:dyDescent="0.25">
      <c r="A54" t="s">
        <v>481</v>
      </c>
      <c r="B54" t="str">
        <f>VLOOKUP(A54,Codebook_DHS!B:B,1,FALSE)</f>
        <v>c_earlybreast</v>
      </c>
    </row>
    <row r="55" spans="1:3" hidden="1" x14ac:dyDescent="0.25">
      <c r="A55" t="s">
        <v>435</v>
      </c>
      <c r="B55" t="str">
        <f>VLOOKUP(A55,Codebook_DHS!B:B,1,FALSE)</f>
        <v>c_skin2skin</v>
      </c>
    </row>
    <row r="56" spans="1:3" hidden="1" x14ac:dyDescent="0.25">
      <c r="A56" t="s">
        <v>463</v>
      </c>
      <c r="B56" t="str">
        <f>VLOOKUP(A56,Codebook_DHS!B:B,1,FALSE)</f>
        <v>c_sba</v>
      </c>
    </row>
    <row r="57" spans="1:3" hidden="1" x14ac:dyDescent="0.25">
      <c r="A57" t="s">
        <v>443</v>
      </c>
      <c r="B57" t="str">
        <f>VLOOKUP(A57,Codebook_DHS!B:B,1,FALSE)</f>
        <v>c_sba_q</v>
      </c>
    </row>
    <row r="58" spans="1:3" hidden="1" x14ac:dyDescent="0.25">
      <c r="A58" t="s">
        <v>485</v>
      </c>
      <c r="B58" t="str">
        <f>VLOOKUP(A58,Codebook_DHS!B:B,1,FALSE)</f>
        <v>c_caesarean</v>
      </c>
    </row>
    <row r="59" spans="1:3" x14ac:dyDescent="0.25">
      <c r="A59" t="s">
        <v>699</v>
      </c>
      <c r="B59" t="e">
        <f>VLOOKUP(A59,Codebook_DHS!B:B,1,FALSE)</f>
        <v>#N/A</v>
      </c>
      <c r="C59">
        <v>1</v>
      </c>
    </row>
    <row r="60" spans="1:3" x14ac:dyDescent="0.25">
      <c r="A60" t="s">
        <v>700</v>
      </c>
      <c r="B60" t="e">
        <f>VLOOKUP(A60,Codebook_DHS!B:B,1,FALSE)</f>
        <v>#N/A</v>
      </c>
      <c r="C60">
        <v>1</v>
      </c>
    </row>
    <row r="61" spans="1:3" x14ac:dyDescent="0.25">
      <c r="A61" t="s">
        <v>701</v>
      </c>
      <c r="B61" t="e">
        <f>VLOOKUP(A61,Codebook_DHS!B:B,1,FALSE)</f>
        <v>#N/A</v>
      </c>
      <c r="C61">
        <v>1</v>
      </c>
    </row>
    <row r="62" spans="1:3" x14ac:dyDescent="0.25">
      <c r="A62" t="s">
        <v>703</v>
      </c>
      <c r="B62" t="e">
        <f>VLOOKUP(A62,Codebook_DHS!B:B,1,FALSE)</f>
        <v>#N/A</v>
      </c>
      <c r="C62">
        <v>1</v>
      </c>
    </row>
    <row r="63" spans="1:3" hidden="1" x14ac:dyDescent="0.25">
      <c r="A63" t="s">
        <v>430</v>
      </c>
      <c r="B63" t="str">
        <f>VLOOKUP(A63,Codebook_DHS!B:B,1,FALSE)</f>
        <v>c_pnc_any</v>
      </c>
    </row>
    <row r="64" spans="1:3" hidden="1" x14ac:dyDescent="0.25">
      <c r="A64" t="s">
        <v>425</v>
      </c>
      <c r="B64" t="str">
        <f>VLOOKUP(A64,Codebook_DHS!B:B,1,FALSE)</f>
        <v>c_pnc_eff</v>
      </c>
    </row>
    <row r="65" spans="1:3" hidden="1" x14ac:dyDescent="0.25">
      <c r="A65" t="s">
        <v>424</v>
      </c>
      <c r="B65" t="str">
        <f>VLOOKUP(A65,Codebook_DHS!B:B,1,FALSE)</f>
        <v>c_pnc_eff_q</v>
      </c>
    </row>
    <row r="66" spans="1:3" hidden="1" x14ac:dyDescent="0.25">
      <c r="A66" t="s">
        <v>421</v>
      </c>
      <c r="B66" t="str">
        <f>VLOOKUP(A66,Codebook_DHS!B:B,1,FALSE)</f>
        <v>c_pnc_eff2</v>
      </c>
    </row>
    <row r="67" spans="1:3" hidden="1" x14ac:dyDescent="0.25">
      <c r="A67" t="s">
        <v>415</v>
      </c>
      <c r="B67" t="str">
        <f>VLOOKUP(A67,Codebook_DHS!B:B,1,FALSE)</f>
        <v>c_pnc_eff2_q</v>
      </c>
    </row>
    <row r="68" spans="1:3" x14ac:dyDescent="0.25">
      <c r="A68" t="s">
        <v>693</v>
      </c>
      <c r="B68" t="e">
        <f>VLOOKUP(A68,Codebook_DHS!B:B,1,FALSE)</f>
        <v>#N/A</v>
      </c>
      <c r="C68">
        <v>1</v>
      </c>
    </row>
    <row r="69" spans="1:3" hidden="1" x14ac:dyDescent="0.25">
      <c r="A69" t="s">
        <v>382</v>
      </c>
      <c r="B69" t="str">
        <f>VLOOKUP(A69,Codebook_DHS!B:B,1,FALSE)</f>
        <v>w_condom_conc</v>
      </c>
    </row>
    <row r="70" spans="1:3" hidden="1" x14ac:dyDescent="0.25">
      <c r="A70" t="s">
        <v>408</v>
      </c>
      <c r="B70" t="str">
        <f>VLOOKUP(A70,Codebook_DHS!B:B,1,FALSE)</f>
        <v>w_CPR</v>
      </c>
    </row>
    <row r="71" spans="1:3" x14ac:dyDescent="0.25">
      <c r="A71" t="s">
        <v>697</v>
      </c>
      <c r="B71" t="e">
        <f>VLOOKUP(A71,Codebook_DHS!B:B,1,FALSE)</f>
        <v>#N/A</v>
      </c>
      <c r="C71">
        <v>1</v>
      </c>
    </row>
    <row r="72" spans="1:3" hidden="1" x14ac:dyDescent="0.25">
      <c r="A72" t="s">
        <v>399</v>
      </c>
      <c r="B72" t="str">
        <f>VLOOKUP(A72,Codebook_DHS!B:B,1,FALSE)</f>
        <v>w_need_fp</v>
      </c>
    </row>
    <row r="73" spans="1:3" hidden="1" x14ac:dyDescent="0.25">
      <c r="A73" t="s">
        <v>395</v>
      </c>
      <c r="B73" t="str">
        <f>VLOOKUP(A73,Codebook_DHS!B:B,1,FALSE)</f>
        <v>w_metany_fp</v>
      </c>
    </row>
    <row r="74" spans="1:3" hidden="1" x14ac:dyDescent="0.25">
      <c r="A74" t="s">
        <v>392</v>
      </c>
      <c r="B74" t="str">
        <f>VLOOKUP(A74,Codebook_DHS!B:B,1,FALSE)</f>
        <v>w_metmod_fp</v>
      </c>
    </row>
    <row r="75" spans="1:3" hidden="1" x14ac:dyDescent="0.25">
      <c r="A75" t="s">
        <v>388</v>
      </c>
      <c r="B75" t="str">
        <f>VLOOKUP(A75,Codebook_DHS!B:B,1,FALSE)</f>
        <v>w_metany_fp_q</v>
      </c>
    </row>
    <row r="76" spans="1:3" hidden="1" x14ac:dyDescent="0.25">
      <c r="A76" t="s">
        <v>179</v>
      </c>
      <c r="B76" t="str">
        <f>VLOOKUP(A76,Codebook_DHS!B:B,1,FALSE)</f>
        <v>mor_dob</v>
      </c>
    </row>
    <row r="77" spans="1:3" hidden="1" x14ac:dyDescent="0.25">
      <c r="A77" t="s">
        <v>175</v>
      </c>
      <c r="B77" t="str">
        <f>VLOOKUP(A77,Codebook_DHS!B:B,1,FALSE)</f>
        <v>mor_wln</v>
      </c>
    </row>
    <row r="78" spans="1:3" hidden="1" x14ac:dyDescent="0.25">
      <c r="A78" t="s">
        <v>182</v>
      </c>
      <c r="B78" t="str">
        <f>VLOOKUP(A78,Codebook_DHS!B:B,1,FALSE)</f>
        <v>mor_ali</v>
      </c>
    </row>
    <row r="79" spans="1:3" hidden="1" x14ac:dyDescent="0.25">
      <c r="A79" t="s">
        <v>189</v>
      </c>
      <c r="B79" t="str">
        <f>VLOOKUP(A79,Codebook_DHS!B:B,1,FALSE)</f>
        <v>mor_ade</v>
      </c>
    </row>
    <row r="80" spans="1:3" hidden="1" x14ac:dyDescent="0.25">
      <c r="A80" t="s">
        <v>186</v>
      </c>
      <c r="B80" t="str">
        <f>VLOOKUP(A80,Codebook_DHS!B:B,1,FALSE)</f>
        <v>mor_afl</v>
      </c>
    </row>
    <row r="81" spans="1:3" x14ac:dyDescent="0.25">
      <c r="A81" t="s">
        <v>694</v>
      </c>
      <c r="B81" t="e">
        <f>VLOOKUP(A81,Codebook_DHS!B:B,1,FALSE)</f>
        <v>#N/A</v>
      </c>
      <c r="C81">
        <v>1</v>
      </c>
    </row>
    <row r="82" spans="1:3" x14ac:dyDescent="0.25">
      <c r="A82" t="s">
        <v>695</v>
      </c>
      <c r="B82" t="e">
        <f>VLOOKUP(A82,Codebook_DHS!B:B,1,FALSE)</f>
        <v>#N/A</v>
      </c>
      <c r="C82">
        <v>1</v>
      </c>
    </row>
    <row r="83" spans="1:3" x14ac:dyDescent="0.25">
      <c r="A83" t="s">
        <v>709</v>
      </c>
      <c r="B83" t="e">
        <f>VLOOKUP(A83,Codebook_DHS!B:B,1,FALSE)</f>
        <v>#N/A</v>
      </c>
      <c r="C83">
        <v>1</v>
      </c>
    </row>
    <row r="84" spans="1:3" hidden="1" x14ac:dyDescent="0.25">
      <c r="A84" t="s">
        <v>72</v>
      </c>
      <c r="B84" t="str">
        <f>VLOOKUP(A84,Codebook_DHS!B:B,1,FALSE)</f>
        <v>ln</v>
      </c>
    </row>
    <row r="85" spans="1:3" hidden="1" x14ac:dyDescent="0.25">
      <c r="A85" t="s">
        <v>107</v>
      </c>
      <c r="B85" t="str">
        <f>VLOOKUP(A85,Codebook_DHS!B:B,1,FALSE)</f>
        <v>hm_live</v>
      </c>
    </row>
    <row r="86" spans="1:3" hidden="1" x14ac:dyDescent="0.25">
      <c r="A86" t="s">
        <v>101</v>
      </c>
      <c r="B86" t="str">
        <f>VLOOKUP(A86,Codebook_DHS!B:B,1,FALSE)</f>
        <v>hm_male</v>
      </c>
    </row>
    <row r="87" spans="1:3" hidden="1" x14ac:dyDescent="0.25">
      <c r="A87" t="s">
        <v>96</v>
      </c>
      <c r="B87" t="str">
        <f>VLOOKUP(A87,Codebook_DHS!B:B,1,FALSE)</f>
        <v>hm_age_yrs</v>
      </c>
    </row>
    <row r="88" spans="1:3" hidden="1" x14ac:dyDescent="0.25">
      <c r="A88" t="s">
        <v>93</v>
      </c>
      <c r="B88" t="str">
        <f>VLOOKUP(A88,Codebook_DHS!B:B,1,FALSE)</f>
        <v>hm_age_mon</v>
      </c>
    </row>
    <row r="89" spans="1:3" hidden="1" x14ac:dyDescent="0.25">
      <c r="A89" t="s">
        <v>89</v>
      </c>
      <c r="B89" t="str">
        <f>VLOOKUP(A89,Codebook_DHS!B:B,1,FALSE)</f>
        <v>hm_headrel</v>
      </c>
    </row>
    <row r="90" spans="1:3" hidden="1" x14ac:dyDescent="0.25">
      <c r="A90" t="s">
        <v>84</v>
      </c>
      <c r="B90" t="str">
        <f>VLOOKUP(A90,Codebook_DHS!B:B,1,FALSE)</f>
        <v>hm_stay</v>
      </c>
    </row>
    <row r="91" spans="1:3" hidden="1" x14ac:dyDescent="0.25">
      <c r="A91" t="s">
        <v>68</v>
      </c>
      <c r="B91" t="str">
        <f>VLOOKUP(A91,Codebook_DHS!B:B,1,FALSE)</f>
        <v>hh_id</v>
      </c>
    </row>
    <row r="92" spans="1:3" hidden="1" x14ac:dyDescent="0.25">
      <c r="A92" t="s">
        <v>66</v>
      </c>
      <c r="B92" t="str">
        <f>VLOOKUP(A92,Codebook_DHS!B:B,1,FALSE)</f>
        <v>hh_headed</v>
      </c>
    </row>
    <row r="93" spans="1:3" hidden="1" x14ac:dyDescent="0.25">
      <c r="A93" t="s">
        <v>62</v>
      </c>
      <c r="B93" t="str">
        <f>VLOOKUP(A93,Codebook_DHS!B:B,1,FALSE)</f>
        <v>hh_region_num</v>
      </c>
    </row>
    <row r="94" spans="1:3" hidden="1" x14ac:dyDescent="0.25">
      <c r="A94" t="s">
        <v>59</v>
      </c>
      <c r="B94" t="str">
        <f>VLOOKUP(A94,Codebook_DHS!B:B,1,FALSE)</f>
        <v>hh_region_lab</v>
      </c>
    </row>
    <row r="95" spans="1:3" hidden="1" x14ac:dyDescent="0.25">
      <c r="A95" t="s">
        <v>56</v>
      </c>
      <c r="B95" t="str">
        <f>VLOOKUP(A95,Codebook_DHS!B:B,1,FALSE)</f>
        <v>hh_size</v>
      </c>
    </row>
    <row r="96" spans="1:3" hidden="1" x14ac:dyDescent="0.25">
      <c r="A96" t="s">
        <v>54</v>
      </c>
      <c r="B96" t="str">
        <f>VLOOKUP(A96,Codebook_DHS!B:B,1,FALSE)</f>
        <v>hh_urban</v>
      </c>
    </row>
    <row r="97" spans="1:4" hidden="1" x14ac:dyDescent="0.25">
      <c r="A97" t="s">
        <v>51</v>
      </c>
      <c r="B97" t="str">
        <f>VLOOKUP(A97,Codebook_DHS!B:B,1,FALSE)</f>
        <v>hh_sampleweight</v>
      </c>
    </row>
    <row r="98" spans="1:4" hidden="1" x14ac:dyDescent="0.25">
      <c r="A98" t="s">
        <v>48</v>
      </c>
      <c r="B98" t="str">
        <f>VLOOKUP(A98,Codebook_DHS!B:B,1,FALSE)</f>
        <v>hh_wealth_quintile</v>
      </c>
    </row>
    <row r="99" spans="1:4" hidden="1" x14ac:dyDescent="0.25">
      <c r="A99" t="s">
        <v>45</v>
      </c>
      <c r="B99" t="str">
        <f>VLOOKUP(A99,Codebook_DHS!B:B,1,FALSE)</f>
        <v>hh_wealthscore</v>
      </c>
    </row>
    <row r="100" spans="1:4" x14ac:dyDescent="0.25">
      <c r="A100" t="s">
        <v>702</v>
      </c>
      <c r="B100" t="e">
        <f>VLOOKUP(A100,Codebook_DHS!B:B,1,FALSE)</f>
        <v>#N/A</v>
      </c>
      <c r="C100">
        <v>1</v>
      </c>
    </row>
    <row r="101" spans="1:4" x14ac:dyDescent="0.25">
      <c r="A101" t="s">
        <v>704</v>
      </c>
      <c r="B101" t="e">
        <f>VLOOKUP(A101,Codebook_DHS!B:B,1,FALSE)</f>
        <v>#N/A</v>
      </c>
      <c r="C101">
        <v>1</v>
      </c>
    </row>
    <row r="102" spans="1:4" x14ac:dyDescent="0.25">
      <c r="A102" t="s">
        <v>705</v>
      </c>
      <c r="B102" t="e">
        <f>VLOOKUP(A102,Codebook_DHS!B:B,1,FALSE)</f>
        <v>#N/A</v>
      </c>
      <c r="C102">
        <v>0</v>
      </c>
      <c r="D102" t="s">
        <v>713</v>
      </c>
    </row>
    <row r="103" spans="1:4" x14ac:dyDescent="0.25">
      <c r="A103" t="s">
        <v>706</v>
      </c>
      <c r="B103" t="e">
        <f>VLOOKUP(A103,Codebook_DHS!B:B,1,FALSE)</f>
        <v>#N/A</v>
      </c>
      <c r="C103">
        <v>0</v>
      </c>
      <c r="D103" t="s">
        <v>712</v>
      </c>
    </row>
    <row r="104" spans="1:4" hidden="1" x14ac:dyDescent="0.25">
      <c r="A104" t="s">
        <v>20</v>
      </c>
      <c r="B104" t="str">
        <f>VLOOKUP(A104,Codebook_DHS!B:B,1,FALSE)</f>
        <v>survey</v>
      </c>
    </row>
    <row r="105" spans="1:4" hidden="1" x14ac:dyDescent="0.25">
      <c r="A105" t="s">
        <v>16</v>
      </c>
      <c r="B105" t="str">
        <f>VLOOKUP(A105,Codebook_DHS!B:B,1,FALSE)</f>
        <v>year</v>
      </c>
    </row>
    <row r="106" spans="1:4" hidden="1" x14ac:dyDescent="0.25">
      <c r="A106" t="s">
        <v>13</v>
      </c>
      <c r="B106" t="str">
        <f>VLOOKUP(A106,Codebook_DHS!B:B,1,FALSE)</f>
        <v>country</v>
      </c>
    </row>
    <row r="107" spans="1:4" hidden="1" x14ac:dyDescent="0.25">
      <c r="A107" t="s">
        <v>10</v>
      </c>
      <c r="B107" t="str">
        <f>VLOOKUP(A107,Codebook_DHS!B:B,1,FALSE)</f>
        <v>iso3c</v>
      </c>
    </row>
    <row r="108" spans="1:4" hidden="1" x14ac:dyDescent="0.25">
      <c r="A108" t="s">
        <v>7</v>
      </c>
      <c r="B108" t="str">
        <f>VLOOKUP(A108,Codebook_DHS!B:B,1,FALSE)</f>
        <v>iso2c</v>
      </c>
    </row>
    <row r="109" spans="1:4" x14ac:dyDescent="0.25">
      <c r="A109" t="s">
        <v>696</v>
      </c>
      <c r="B109" t="e">
        <f>VLOOKUP(A109,Codebook_DHS!B:B,1,FALSE)</f>
        <v>#N/A</v>
      </c>
      <c r="C109">
        <v>0</v>
      </c>
      <c r="D109" t="s">
        <v>715</v>
      </c>
    </row>
    <row r="110" spans="1:4" x14ac:dyDescent="0.25">
      <c r="A110" t="s">
        <v>698</v>
      </c>
      <c r="B110" t="e">
        <f>VLOOKUP(A110,Codebook_DHS!B:B,1,FALSE)</f>
        <v>#N/A</v>
      </c>
      <c r="C110">
        <v>0</v>
      </c>
      <c r="D110" t="s">
        <v>714</v>
      </c>
    </row>
    <row r="116" spans="1:1" x14ac:dyDescent="0.25">
      <c r="A116" t="s">
        <v>729</v>
      </c>
    </row>
  </sheetData>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135F-04ED-4914-A652-21B0822352F3}">
  <dimension ref="A1:N114"/>
  <sheetViews>
    <sheetView tabSelected="1" workbookViewId="0">
      <selection activeCell="F62" sqref="F62"/>
    </sheetView>
  </sheetViews>
  <sheetFormatPr defaultRowHeight="15" x14ac:dyDescent="0.25"/>
  <cols>
    <col min="1" max="1" width="19.28515625" customWidth="1"/>
    <col min="2" max="3" width="18.42578125" hidden="1" customWidth="1"/>
    <col min="4" max="5" width="18.42578125" customWidth="1"/>
    <col min="6" max="6" width="10.7109375" customWidth="1"/>
    <col min="7" max="7" width="42.42578125" customWidth="1"/>
    <col min="8" max="11" width="10.7109375" customWidth="1"/>
    <col min="12" max="12" width="23.28515625" customWidth="1"/>
    <col min="13" max="13" width="8.85546875" bestFit="1" customWidth="1"/>
    <col min="14" max="14" width="49.140625" bestFit="1" customWidth="1"/>
    <col min="15" max="15" width="4.140625" bestFit="1" customWidth="1"/>
    <col min="16" max="16" width="14.42578125" bestFit="1" customWidth="1"/>
    <col min="17" max="17" width="10.5703125" bestFit="1" customWidth="1"/>
    <col min="18" max="18" width="13.140625" bestFit="1" customWidth="1"/>
    <col min="19" max="19" width="4.7109375" bestFit="1" customWidth="1"/>
    <col min="20" max="20" width="13.140625" bestFit="1" customWidth="1"/>
    <col min="21" max="21" width="7" bestFit="1" customWidth="1"/>
    <col min="22" max="22" width="49.85546875" bestFit="1" customWidth="1"/>
    <col min="23" max="23" width="23.5703125" bestFit="1" customWidth="1"/>
    <col min="24" max="24" width="11.28515625" bestFit="1" customWidth="1"/>
  </cols>
  <sheetData>
    <row r="1" spans="1:14" x14ac:dyDescent="0.25">
      <c r="A1" s="40" t="s">
        <v>604</v>
      </c>
      <c r="B1" s="40" t="s">
        <v>720</v>
      </c>
      <c r="C1" s="40" t="s">
        <v>718</v>
      </c>
      <c r="D1" s="40" t="s">
        <v>710</v>
      </c>
      <c r="E1" s="40" t="s">
        <v>728</v>
      </c>
      <c r="F1" s="40" t="s">
        <v>603</v>
      </c>
      <c r="G1" s="40" t="s">
        <v>602</v>
      </c>
      <c r="H1" s="40" t="s">
        <v>601</v>
      </c>
      <c r="I1" s="40" t="s">
        <v>600</v>
      </c>
      <c r="J1" s="40" t="s">
        <v>599</v>
      </c>
      <c r="K1" s="40" t="s">
        <v>598</v>
      </c>
      <c r="L1" s="40" t="s">
        <v>597</v>
      </c>
      <c r="M1" s="40" t="s">
        <v>596</v>
      </c>
      <c r="N1" s="39" t="s">
        <v>595</v>
      </c>
    </row>
    <row r="2" spans="1:14" x14ac:dyDescent="0.25">
      <c r="A2" s="38" t="s">
        <v>492</v>
      </c>
      <c r="B2" s="38" t="s">
        <v>594</v>
      </c>
      <c r="C2" s="38"/>
      <c r="D2" s="38" t="str">
        <f>VLOOKUP(B2,MICS_vars!A:A,1,FALSE)</f>
        <v>c_anc</v>
      </c>
      <c r="E2" s="38"/>
      <c r="F2" s="38" t="s">
        <v>162</v>
      </c>
      <c r="G2" s="38" t="s">
        <v>593</v>
      </c>
      <c r="H2" s="38" t="s">
        <v>592</v>
      </c>
      <c r="I2" s="38" t="s">
        <v>496</v>
      </c>
      <c r="J2" s="38" t="s">
        <v>591</v>
      </c>
      <c r="K2" s="38" t="s">
        <v>590</v>
      </c>
      <c r="L2" s="38" t="s">
        <v>589</v>
      </c>
      <c r="M2" s="38"/>
      <c r="N2" s="37"/>
    </row>
    <row r="3" spans="1:14" x14ac:dyDescent="0.25">
      <c r="A3" s="38" t="s">
        <v>492</v>
      </c>
      <c r="B3" s="38" t="s">
        <v>588</v>
      </c>
      <c r="C3" s="38"/>
      <c r="D3" s="38" t="str">
        <f>VLOOKUP(B3,MICS_vars!A:A,1,FALSE)</f>
        <v>c_anc_any</v>
      </c>
      <c r="E3" s="38"/>
      <c r="F3" s="38" t="s">
        <v>162</v>
      </c>
      <c r="G3" s="38" t="s">
        <v>587</v>
      </c>
      <c r="H3" s="38" t="s">
        <v>586</v>
      </c>
      <c r="I3" s="38" t="s">
        <v>496</v>
      </c>
      <c r="J3" s="38" t="s">
        <v>585</v>
      </c>
      <c r="K3" s="38" t="s">
        <v>584</v>
      </c>
      <c r="L3" s="38" t="s">
        <v>583</v>
      </c>
      <c r="M3" s="38"/>
      <c r="N3" s="37"/>
    </row>
    <row r="4" spans="1:14" x14ac:dyDescent="0.25">
      <c r="A4" s="38" t="s">
        <v>492</v>
      </c>
      <c r="B4" s="38" t="s">
        <v>582</v>
      </c>
      <c r="C4" s="38"/>
      <c r="D4" s="38" t="str">
        <f>VLOOKUP(B4,MICS_vars!A:A,1,FALSE)</f>
        <v>c_anc_bp</v>
      </c>
      <c r="E4" s="38"/>
      <c r="F4" s="38" t="s">
        <v>162</v>
      </c>
      <c r="G4" s="38" t="s">
        <v>580</v>
      </c>
      <c r="H4" s="38" t="s">
        <v>581</v>
      </c>
      <c r="I4" s="38" t="s">
        <v>496</v>
      </c>
      <c r="J4" s="38" t="s">
        <v>580</v>
      </c>
      <c r="K4" s="38" t="s">
        <v>494</v>
      </c>
      <c r="L4" s="38" t="s">
        <v>579</v>
      </c>
      <c r="M4" s="38"/>
      <c r="N4" s="37"/>
    </row>
    <row r="5" spans="1:14" x14ac:dyDescent="0.25">
      <c r="A5" s="38" t="s">
        <v>492</v>
      </c>
      <c r="B5" s="38" t="s">
        <v>578</v>
      </c>
      <c r="C5" s="38"/>
      <c r="D5" s="38" t="str">
        <f>VLOOKUP(B5,MICS_vars!A:A,1,FALSE)</f>
        <v>c_anc_bp_q</v>
      </c>
      <c r="E5" s="38"/>
      <c r="F5" s="38" t="s">
        <v>162</v>
      </c>
      <c r="G5" s="38" t="s">
        <v>577</v>
      </c>
      <c r="H5" s="38" t="s">
        <v>576</v>
      </c>
      <c r="I5" s="38" t="s">
        <v>488</v>
      </c>
      <c r="J5" s="38" t="s">
        <v>575</v>
      </c>
      <c r="K5" s="38" t="s">
        <v>22</v>
      </c>
      <c r="L5" s="38" t="s">
        <v>574</v>
      </c>
      <c r="M5" s="38"/>
      <c r="N5" s="37"/>
    </row>
    <row r="6" spans="1:14" x14ac:dyDescent="0.25">
      <c r="A6" s="38" t="s">
        <v>492</v>
      </c>
      <c r="B6" s="38" t="s">
        <v>573</v>
      </c>
      <c r="C6" s="38"/>
      <c r="D6" s="38" t="str">
        <f>VLOOKUP(B6,MICS_vars!A:A,1,FALSE)</f>
        <v>c_anc_bs</v>
      </c>
      <c r="E6" s="38"/>
      <c r="F6" s="38" t="s">
        <v>162</v>
      </c>
      <c r="G6" s="38" t="s">
        <v>571</v>
      </c>
      <c r="H6" s="38" t="s">
        <v>572</v>
      </c>
      <c r="I6" s="38" t="s">
        <v>496</v>
      </c>
      <c r="J6" s="38" t="s">
        <v>571</v>
      </c>
      <c r="K6" s="38" t="s">
        <v>494</v>
      </c>
      <c r="L6" s="38" t="s">
        <v>570</v>
      </c>
      <c r="M6" s="38"/>
      <c r="N6" s="37"/>
    </row>
    <row r="7" spans="1:14" x14ac:dyDescent="0.25">
      <c r="A7" s="38" t="s">
        <v>492</v>
      </c>
      <c r="B7" s="38" t="s">
        <v>569</v>
      </c>
      <c r="C7" s="38"/>
      <c r="D7" s="38" t="str">
        <f>VLOOKUP(B7,MICS_vars!A:A,1,FALSE)</f>
        <v>c_anc_bs_q</v>
      </c>
      <c r="E7" s="38"/>
      <c r="F7" s="38" t="s">
        <v>162</v>
      </c>
      <c r="G7" s="38" t="s">
        <v>568</v>
      </c>
      <c r="H7" s="38" t="s">
        <v>567</v>
      </c>
      <c r="I7" s="38" t="s">
        <v>488</v>
      </c>
      <c r="J7" s="38" t="s">
        <v>566</v>
      </c>
      <c r="K7" s="38" t="s">
        <v>22</v>
      </c>
      <c r="L7" s="38" t="s">
        <v>565</v>
      </c>
      <c r="M7" s="38"/>
      <c r="N7" s="37"/>
    </row>
    <row r="8" spans="1:14" x14ac:dyDescent="0.25">
      <c r="A8" s="38" t="s">
        <v>492</v>
      </c>
      <c r="B8" s="38" t="s">
        <v>564</v>
      </c>
      <c r="C8" s="38"/>
      <c r="D8" s="38" t="str">
        <f>VLOOKUP(B8,MICS_vars!A:A,1,FALSE)</f>
        <v>c_anc_ear</v>
      </c>
      <c r="E8" s="38"/>
      <c r="F8" s="38" t="s">
        <v>162</v>
      </c>
      <c r="G8" s="38" t="s">
        <v>563</v>
      </c>
      <c r="H8" s="38" t="s">
        <v>562</v>
      </c>
      <c r="I8" s="38" t="s">
        <v>496</v>
      </c>
      <c r="J8" s="38" t="s">
        <v>556</v>
      </c>
      <c r="K8" s="38" t="s">
        <v>561</v>
      </c>
      <c r="L8" s="38" t="s">
        <v>560</v>
      </c>
      <c r="M8" s="38"/>
      <c r="N8" s="37"/>
    </row>
    <row r="9" spans="1:14" x14ac:dyDescent="0.25">
      <c r="A9" s="38" t="s">
        <v>492</v>
      </c>
      <c r="B9" s="38" t="s">
        <v>559</v>
      </c>
      <c r="C9" s="38"/>
      <c r="D9" s="38" t="str">
        <f>VLOOKUP(B9,MICS_vars!A:A,1,FALSE)</f>
        <v>c_anc_ear_q</v>
      </c>
      <c r="E9" s="38"/>
      <c r="F9" s="38" t="s">
        <v>162</v>
      </c>
      <c r="G9" s="38" t="s">
        <v>558</v>
      </c>
      <c r="H9" s="38" t="s">
        <v>557</v>
      </c>
      <c r="I9" s="38" t="s">
        <v>488</v>
      </c>
      <c r="J9" s="38" t="s">
        <v>556</v>
      </c>
      <c r="K9" s="38" t="s">
        <v>555</v>
      </c>
      <c r="L9" s="38" t="s">
        <v>554</v>
      </c>
      <c r="M9" s="38"/>
      <c r="N9" s="37"/>
    </row>
    <row r="10" spans="1:14" x14ac:dyDescent="0.25">
      <c r="A10" s="38" t="s">
        <v>492</v>
      </c>
      <c r="B10" s="38" t="s">
        <v>553</v>
      </c>
      <c r="C10" s="38"/>
      <c r="D10" s="38" t="str">
        <f>VLOOKUP(B10,MICS_vars!A:A,1,FALSE)</f>
        <v>c_anc_eff</v>
      </c>
      <c r="E10" s="38"/>
      <c r="F10" s="38" t="s">
        <v>162</v>
      </c>
      <c r="G10" s="38" t="s">
        <v>552</v>
      </c>
      <c r="H10" s="38" t="s">
        <v>551</v>
      </c>
      <c r="I10" s="38" t="s">
        <v>526</v>
      </c>
      <c r="J10" s="38" t="s">
        <v>547</v>
      </c>
      <c r="K10" s="38" t="s">
        <v>535</v>
      </c>
      <c r="L10" s="38" t="s">
        <v>417</v>
      </c>
      <c r="M10" s="38"/>
      <c r="N10" s="37"/>
    </row>
    <row r="11" spans="1:14" x14ac:dyDescent="0.25">
      <c r="A11" s="38" t="s">
        <v>492</v>
      </c>
      <c r="B11" s="38" t="s">
        <v>550</v>
      </c>
      <c r="C11" s="38"/>
      <c r="D11" s="38" t="str">
        <f>VLOOKUP(B11,MICS_vars!A:A,1,FALSE)</f>
        <v>c_anc_eff_q</v>
      </c>
      <c r="E11" s="38"/>
      <c r="F11" s="38" t="s">
        <v>162</v>
      </c>
      <c r="G11" s="38" t="s">
        <v>549</v>
      </c>
      <c r="H11" s="38" t="s">
        <v>548</v>
      </c>
      <c r="I11" s="38" t="s">
        <v>488</v>
      </c>
      <c r="J11" s="38" t="s">
        <v>547</v>
      </c>
      <c r="K11" s="38" t="s">
        <v>410</v>
      </c>
      <c r="L11" s="38" t="s">
        <v>538</v>
      </c>
      <c r="M11" s="38"/>
      <c r="N11" s="37"/>
    </row>
    <row r="12" spans="1:14" x14ac:dyDescent="0.25">
      <c r="A12" s="38" t="s">
        <v>492</v>
      </c>
      <c r="B12" s="38" t="s">
        <v>546</v>
      </c>
      <c r="C12" s="38"/>
      <c r="D12" s="38" t="str">
        <f>VLOOKUP(B12,MICS_vars!A:A,1,FALSE)</f>
        <v>c_anc_eff2</v>
      </c>
      <c r="E12" s="38"/>
      <c r="F12" s="38" t="s">
        <v>162</v>
      </c>
      <c r="G12" s="38" t="s">
        <v>545</v>
      </c>
      <c r="H12" s="38" t="s">
        <v>544</v>
      </c>
      <c r="I12" s="38" t="s">
        <v>526</v>
      </c>
      <c r="J12" s="38" t="s">
        <v>543</v>
      </c>
      <c r="K12" s="38" t="s">
        <v>535</v>
      </c>
      <c r="L12" s="38" t="s">
        <v>417</v>
      </c>
      <c r="M12" s="38"/>
      <c r="N12" s="37"/>
    </row>
    <row r="13" spans="1:14" x14ac:dyDescent="0.25">
      <c r="A13" s="38" t="s">
        <v>492</v>
      </c>
      <c r="B13" s="38" t="s">
        <v>542</v>
      </c>
      <c r="C13" s="38"/>
      <c r="D13" s="38" t="str">
        <f>VLOOKUP(B13,MICS_vars!A:A,1,FALSE)</f>
        <v>c_anc_eff2_q</v>
      </c>
      <c r="E13" s="38"/>
      <c r="F13" s="38" t="s">
        <v>162</v>
      </c>
      <c r="G13" s="38" t="s">
        <v>541</v>
      </c>
      <c r="H13" s="38" t="s">
        <v>540</v>
      </c>
      <c r="I13" s="38" t="s">
        <v>488</v>
      </c>
      <c r="J13" s="38" t="s">
        <v>539</v>
      </c>
      <c r="K13" s="38" t="s">
        <v>410</v>
      </c>
      <c r="L13" s="38" t="s">
        <v>538</v>
      </c>
      <c r="M13" s="38"/>
      <c r="N13" s="37"/>
    </row>
    <row r="14" spans="1:14" x14ac:dyDescent="0.25">
      <c r="A14" s="38" t="s">
        <v>492</v>
      </c>
      <c r="B14" s="38" t="s">
        <v>537</v>
      </c>
      <c r="C14" s="38"/>
      <c r="D14" s="38" t="str">
        <f>VLOOKUP(B14,MICS_vars!A:A,1,FALSE)</f>
        <v>c_anc_eff3</v>
      </c>
      <c r="E14" s="38"/>
      <c r="F14" s="38" t="s">
        <v>162</v>
      </c>
      <c r="G14" s="38" t="s">
        <v>536</v>
      </c>
      <c r="H14" s="38" t="s">
        <v>532</v>
      </c>
      <c r="I14" s="38" t="s">
        <v>526</v>
      </c>
      <c r="J14" s="38" t="s">
        <v>531</v>
      </c>
      <c r="K14" s="38" t="s">
        <v>535</v>
      </c>
      <c r="L14" s="38" t="s">
        <v>417</v>
      </c>
      <c r="M14" s="38"/>
      <c r="N14" s="37"/>
    </row>
    <row r="15" spans="1:14" x14ac:dyDescent="0.25">
      <c r="A15" s="38" t="s">
        <v>492</v>
      </c>
      <c r="B15" s="38" t="s">
        <v>534</v>
      </c>
      <c r="C15" s="38"/>
      <c r="D15" s="38" t="str">
        <f>VLOOKUP(B15,MICS_vars!A:A,1,FALSE)</f>
        <v>c_anc_eff3_q</v>
      </c>
      <c r="E15" s="38"/>
      <c r="F15" s="38" t="s">
        <v>162</v>
      </c>
      <c r="G15" s="38" t="s">
        <v>533</v>
      </c>
      <c r="H15" s="38" t="s">
        <v>532</v>
      </c>
      <c r="I15" s="38" t="s">
        <v>488</v>
      </c>
      <c r="J15" s="38" t="s">
        <v>531</v>
      </c>
      <c r="K15" s="38" t="s">
        <v>410</v>
      </c>
      <c r="L15" s="38" t="s">
        <v>530</v>
      </c>
      <c r="M15" s="38"/>
      <c r="N15" s="37"/>
    </row>
    <row r="16" spans="1:14" x14ac:dyDescent="0.25">
      <c r="A16" s="38" t="s">
        <v>492</v>
      </c>
      <c r="B16" s="38" t="s">
        <v>529</v>
      </c>
      <c r="C16" s="38"/>
      <c r="D16" s="38" t="str">
        <f>VLOOKUP(B16,MICS_vars!A:A,1,FALSE)</f>
        <v>c_anc_ir</v>
      </c>
      <c r="E16" s="38"/>
      <c r="F16" s="38" t="s">
        <v>162</v>
      </c>
      <c r="G16" s="38" t="s">
        <v>528</v>
      </c>
      <c r="H16" s="38" t="s">
        <v>527</v>
      </c>
      <c r="I16" s="38" t="s">
        <v>526</v>
      </c>
      <c r="J16" s="38" t="s">
        <v>525</v>
      </c>
      <c r="K16" s="38" t="s">
        <v>22</v>
      </c>
      <c r="L16" s="38" t="s">
        <v>524</v>
      </c>
      <c r="M16" s="38"/>
      <c r="N16" s="37"/>
    </row>
    <row r="17" spans="1:14" x14ac:dyDescent="0.25">
      <c r="A17" s="38" t="s">
        <v>492</v>
      </c>
      <c r="B17" s="38" t="s">
        <v>523</v>
      </c>
      <c r="C17" s="38"/>
      <c r="D17" s="38" t="str">
        <f>VLOOKUP(B17,MICS_vars!A:A,1,FALSE)</f>
        <v>c_anc_ir_q</v>
      </c>
      <c r="E17" s="38"/>
      <c r="F17" s="38" t="s">
        <v>162</v>
      </c>
      <c r="G17" s="38" t="s">
        <v>522</v>
      </c>
      <c r="H17" s="38" t="s">
        <v>521</v>
      </c>
      <c r="I17" s="38" t="s">
        <v>488</v>
      </c>
      <c r="J17" s="38" t="s">
        <v>520</v>
      </c>
      <c r="K17" s="38" t="s">
        <v>22</v>
      </c>
      <c r="L17" s="38" t="s">
        <v>519</v>
      </c>
      <c r="M17" s="38"/>
      <c r="N17" s="37"/>
    </row>
    <row r="18" spans="1:14" x14ac:dyDescent="0.25">
      <c r="A18" s="38" t="s">
        <v>492</v>
      </c>
      <c r="B18" s="38" t="s">
        <v>518</v>
      </c>
      <c r="C18" s="38"/>
      <c r="D18" s="38" t="str">
        <f>VLOOKUP(B18,MICS_vars!A:A,1,FALSE)</f>
        <v>c_anc_ski</v>
      </c>
      <c r="E18" s="38"/>
      <c r="F18" s="38" t="s">
        <v>162</v>
      </c>
      <c r="G18" s="38" t="s">
        <v>517</v>
      </c>
      <c r="H18" s="38" t="s">
        <v>516</v>
      </c>
      <c r="I18" s="38" t="s">
        <v>496</v>
      </c>
      <c r="J18" s="38" t="s">
        <v>515</v>
      </c>
      <c r="K18" s="38" t="s">
        <v>514</v>
      </c>
      <c r="L18" s="38" t="s">
        <v>513</v>
      </c>
      <c r="M18" s="38"/>
      <c r="N18" s="37"/>
    </row>
    <row r="19" spans="1:14" x14ac:dyDescent="0.25">
      <c r="A19" s="38" t="s">
        <v>492</v>
      </c>
      <c r="B19" s="38" t="s">
        <v>512</v>
      </c>
      <c r="C19" s="38"/>
      <c r="D19" s="38" t="str">
        <f>VLOOKUP(B19,MICS_vars!A:A,1,FALSE)</f>
        <v>c_anc_ski_q</v>
      </c>
      <c r="E19" s="38"/>
      <c r="F19" s="38" t="s">
        <v>162</v>
      </c>
      <c r="G19" s="38" t="s">
        <v>511</v>
      </c>
      <c r="H19" s="38" t="s">
        <v>510</v>
      </c>
      <c r="I19" s="38" t="s">
        <v>488</v>
      </c>
      <c r="J19" s="38" t="s">
        <v>509</v>
      </c>
      <c r="K19" s="38" t="s">
        <v>22</v>
      </c>
      <c r="L19" s="38" t="s">
        <v>508</v>
      </c>
      <c r="M19" s="38"/>
      <c r="N19" s="37"/>
    </row>
    <row r="20" spans="1:14" x14ac:dyDescent="0.25">
      <c r="A20" s="38" t="s">
        <v>492</v>
      </c>
      <c r="B20" s="38" t="s">
        <v>507</v>
      </c>
      <c r="C20" s="38"/>
      <c r="D20" s="38" t="str">
        <f>VLOOKUP(B20,MICS_vars!A:A,1,FALSE)</f>
        <v>c_anc_tet</v>
      </c>
      <c r="E20" s="38"/>
      <c r="F20" s="38" t="s">
        <v>162</v>
      </c>
      <c r="G20" s="38" t="s">
        <v>506</v>
      </c>
      <c r="H20" s="38" t="s">
        <v>505</v>
      </c>
      <c r="I20" s="38" t="s">
        <v>496</v>
      </c>
      <c r="J20" s="38" t="s">
        <v>500</v>
      </c>
      <c r="K20" s="38" t="s">
        <v>22</v>
      </c>
      <c r="L20" s="38" t="s">
        <v>504</v>
      </c>
      <c r="M20" s="38"/>
      <c r="N20" s="37"/>
    </row>
    <row r="21" spans="1:14" x14ac:dyDescent="0.25">
      <c r="A21" s="38" t="s">
        <v>492</v>
      </c>
      <c r="B21" s="38" t="s">
        <v>503</v>
      </c>
      <c r="C21" s="38"/>
      <c r="D21" s="38" t="str">
        <f>VLOOKUP(B21,MICS_vars!A:A,1,FALSE)</f>
        <v>c_anc_tet_q</v>
      </c>
      <c r="E21" s="38"/>
      <c r="F21" s="38" t="s">
        <v>162</v>
      </c>
      <c r="G21" s="38" t="s">
        <v>502</v>
      </c>
      <c r="H21" s="38" t="s">
        <v>501</v>
      </c>
      <c r="I21" s="38" t="s">
        <v>488</v>
      </c>
      <c r="J21" s="38" t="s">
        <v>500</v>
      </c>
      <c r="K21" s="38" t="s">
        <v>22</v>
      </c>
      <c r="L21" s="38" t="s">
        <v>499</v>
      </c>
      <c r="M21" s="38"/>
      <c r="N21" s="37"/>
    </row>
    <row r="22" spans="1:14" x14ac:dyDescent="0.25">
      <c r="A22" s="38" t="s">
        <v>492</v>
      </c>
      <c r="B22" s="38" t="s">
        <v>498</v>
      </c>
      <c r="C22" s="38"/>
      <c r="D22" s="38" t="str">
        <f>VLOOKUP(B22,MICS_vars!A:A,1,FALSE)</f>
        <v>c_anc_ur</v>
      </c>
      <c r="E22" s="38"/>
      <c r="F22" s="38" t="s">
        <v>162</v>
      </c>
      <c r="G22" s="38" t="s">
        <v>495</v>
      </c>
      <c r="H22" s="38" t="s">
        <v>497</v>
      </c>
      <c r="I22" s="38" t="s">
        <v>496</v>
      </c>
      <c r="J22" s="38" t="s">
        <v>495</v>
      </c>
      <c r="K22" s="38" t="s">
        <v>494</v>
      </c>
      <c r="L22" s="38" t="s">
        <v>493</v>
      </c>
      <c r="M22" s="38"/>
      <c r="N22" s="37"/>
    </row>
    <row r="23" spans="1:14" x14ac:dyDescent="0.25">
      <c r="A23" s="38" t="s">
        <v>492</v>
      </c>
      <c r="B23" s="38" t="s">
        <v>491</v>
      </c>
      <c r="C23" s="38"/>
      <c r="D23" s="38" t="str">
        <f>VLOOKUP(B23,MICS_vars!A:A,1,FALSE)</f>
        <v>c_anc_ur_q</v>
      </c>
      <c r="E23" s="38"/>
      <c r="F23" s="38" t="s">
        <v>162</v>
      </c>
      <c r="G23" s="38" t="s">
        <v>490</v>
      </c>
      <c r="H23" s="38" t="s">
        <v>489</v>
      </c>
      <c r="I23" s="38" t="s">
        <v>488</v>
      </c>
      <c r="J23" s="38" t="s">
        <v>487</v>
      </c>
      <c r="K23" s="38" t="s">
        <v>22</v>
      </c>
      <c r="L23" s="38" t="s">
        <v>486</v>
      </c>
      <c r="M23" s="38"/>
      <c r="N23" s="37"/>
    </row>
    <row r="24" spans="1:14" x14ac:dyDescent="0.25">
      <c r="A24" s="35" t="s">
        <v>436</v>
      </c>
      <c r="B24" s="35" t="s">
        <v>485</v>
      </c>
      <c r="C24" s="35"/>
      <c r="D24" s="35" t="str">
        <f>VLOOKUP(B24,MICS_vars!A:A,1,FALSE)</f>
        <v>c_caesarean</v>
      </c>
      <c r="E24" s="35"/>
      <c r="F24" s="35" t="s">
        <v>162</v>
      </c>
      <c r="G24" s="35" t="s">
        <v>483</v>
      </c>
      <c r="H24" s="35" t="s">
        <v>484</v>
      </c>
      <c r="I24" s="35" t="s">
        <v>433</v>
      </c>
      <c r="J24" s="35" t="s">
        <v>483</v>
      </c>
      <c r="K24" s="35" t="s">
        <v>22</v>
      </c>
      <c r="L24" s="35" t="s">
        <v>482</v>
      </c>
      <c r="M24" s="35"/>
      <c r="N24" s="36"/>
    </row>
    <row r="25" spans="1:14" x14ac:dyDescent="0.25">
      <c r="A25" s="35" t="s">
        <v>436</v>
      </c>
      <c r="B25" s="35" t="s">
        <v>481</v>
      </c>
      <c r="C25" s="35"/>
      <c r="D25" s="35" t="str">
        <f>VLOOKUP(B25,MICS_vars!A:A,1,FALSE)</f>
        <v>c_earlybreast</v>
      </c>
      <c r="E25" s="35"/>
      <c r="F25" s="35" t="s">
        <v>162</v>
      </c>
      <c r="G25" s="35" t="s">
        <v>480</v>
      </c>
      <c r="H25" s="35" t="s">
        <v>479</v>
      </c>
      <c r="I25" s="35" t="s">
        <v>433</v>
      </c>
      <c r="J25" s="35" t="s">
        <v>478</v>
      </c>
      <c r="K25" s="35" t="s">
        <v>477</v>
      </c>
      <c r="L25" s="35" t="s">
        <v>476</v>
      </c>
      <c r="M25" s="35"/>
      <c r="N25" s="36"/>
    </row>
    <row r="26" spans="1:14" x14ac:dyDescent="0.25">
      <c r="A26" s="35" t="s">
        <v>436</v>
      </c>
      <c r="B26" s="35" t="s">
        <v>475</v>
      </c>
      <c r="C26" s="35"/>
      <c r="D26" s="35" t="str">
        <f>VLOOKUP(B26,MICS_vars!A:A,1,FALSE)</f>
        <v>c_facdel</v>
      </c>
      <c r="E26" s="35"/>
      <c r="F26" s="35" t="s">
        <v>162</v>
      </c>
      <c r="G26" s="35" t="s">
        <v>474</v>
      </c>
      <c r="H26" s="35" t="s">
        <v>473</v>
      </c>
      <c r="I26" s="35" t="s">
        <v>433</v>
      </c>
      <c r="J26" s="35" t="s">
        <v>472</v>
      </c>
      <c r="K26" s="35" t="s">
        <v>471</v>
      </c>
      <c r="L26" s="35" t="s">
        <v>470</v>
      </c>
      <c r="M26" s="35"/>
      <c r="N26" s="36"/>
    </row>
    <row r="27" spans="1:14" x14ac:dyDescent="0.25">
      <c r="A27" s="35" t="s">
        <v>436</v>
      </c>
      <c r="B27" s="35" t="s">
        <v>469</v>
      </c>
      <c r="C27" s="35"/>
      <c r="D27" s="35" t="str">
        <f>VLOOKUP(B27,MICS_vars!A:A,1,FALSE)</f>
        <v>c_hospdel</v>
      </c>
      <c r="E27" s="35"/>
      <c r="F27" s="35" t="s">
        <v>162</v>
      </c>
      <c r="G27" s="35" t="s">
        <v>468</v>
      </c>
      <c r="H27" s="35" t="s">
        <v>467</v>
      </c>
      <c r="I27" s="35" t="s">
        <v>433</v>
      </c>
      <c r="J27" s="35" t="s">
        <v>466</v>
      </c>
      <c r="K27" s="35" t="s">
        <v>465</v>
      </c>
      <c r="L27" s="35" t="s">
        <v>464</v>
      </c>
      <c r="M27" s="35"/>
      <c r="N27" s="36"/>
    </row>
    <row r="28" spans="1:14" x14ac:dyDescent="0.25">
      <c r="A28" s="35" t="s">
        <v>436</v>
      </c>
      <c r="B28" s="35" t="s">
        <v>463</v>
      </c>
      <c r="C28" s="35"/>
      <c r="D28" s="35" t="str">
        <f>VLOOKUP(B28,MICS_vars!A:A,1,FALSE)</f>
        <v>c_sba</v>
      </c>
      <c r="E28" s="35"/>
      <c r="F28" s="35" t="s">
        <v>162</v>
      </c>
      <c r="G28" s="35" t="s">
        <v>462</v>
      </c>
      <c r="H28" s="35" t="s">
        <v>461</v>
      </c>
      <c r="I28" s="35" t="s">
        <v>433</v>
      </c>
      <c r="J28" s="35" t="s">
        <v>460</v>
      </c>
      <c r="K28" s="35" t="s">
        <v>459</v>
      </c>
      <c r="L28" s="35" t="s">
        <v>458</v>
      </c>
      <c r="M28" s="35"/>
      <c r="N28" s="36"/>
    </row>
    <row r="29" spans="1:14" x14ac:dyDescent="0.25">
      <c r="A29" s="35" t="s">
        <v>436</v>
      </c>
      <c r="B29" s="35" t="s">
        <v>457</v>
      </c>
      <c r="C29" s="35" t="s">
        <v>699</v>
      </c>
      <c r="D29" s="35" t="s">
        <v>457</v>
      </c>
      <c r="E29" s="35"/>
      <c r="F29" s="35" t="s">
        <v>162</v>
      </c>
      <c r="G29" s="35" t="s">
        <v>450</v>
      </c>
      <c r="H29" s="35" t="s">
        <v>456</v>
      </c>
      <c r="I29" s="35" t="s">
        <v>433</v>
      </c>
      <c r="J29" s="35" t="s">
        <v>450</v>
      </c>
      <c r="K29" s="35" t="s">
        <v>449</v>
      </c>
      <c r="L29" s="35" t="s">
        <v>417</v>
      </c>
      <c r="M29" s="35"/>
      <c r="N29" s="36"/>
    </row>
    <row r="30" spans="1:14" x14ac:dyDescent="0.25">
      <c r="A30" s="35" t="s">
        <v>436</v>
      </c>
      <c r="B30" s="35" t="s">
        <v>455</v>
      </c>
      <c r="C30" s="35" t="s">
        <v>700</v>
      </c>
      <c r="D30" s="35" t="s">
        <v>455</v>
      </c>
      <c r="E30" s="35"/>
      <c r="F30" s="35" t="s">
        <v>162</v>
      </c>
      <c r="G30" s="35" t="s">
        <v>454</v>
      </c>
      <c r="H30" s="35" t="s">
        <v>453</v>
      </c>
      <c r="I30" s="35" t="s">
        <v>440</v>
      </c>
      <c r="J30" s="35" t="s">
        <v>450</v>
      </c>
      <c r="K30" s="35" t="s">
        <v>410</v>
      </c>
      <c r="L30" s="35" t="s">
        <v>444</v>
      </c>
      <c r="M30" s="35"/>
      <c r="N30" s="36"/>
    </row>
    <row r="31" spans="1:14" x14ac:dyDescent="0.25">
      <c r="A31" s="35" t="s">
        <v>436</v>
      </c>
      <c r="B31" s="35" t="s">
        <v>452</v>
      </c>
      <c r="C31" s="35" t="s">
        <v>701</v>
      </c>
      <c r="D31" s="35" t="s">
        <v>452</v>
      </c>
      <c r="E31" s="35"/>
      <c r="F31" s="35" t="s">
        <v>162</v>
      </c>
      <c r="G31" s="35" t="s">
        <v>445</v>
      </c>
      <c r="H31" s="35" t="s">
        <v>451</v>
      </c>
      <c r="I31" s="35" t="s">
        <v>433</v>
      </c>
      <c r="J31" s="35" t="s">
        <v>450</v>
      </c>
      <c r="K31" s="35" t="s">
        <v>449</v>
      </c>
      <c r="L31" s="35" t="s">
        <v>417</v>
      </c>
      <c r="M31" s="35"/>
      <c r="N31" s="36"/>
    </row>
    <row r="32" spans="1:14" x14ac:dyDescent="0.25">
      <c r="A32" s="35" t="s">
        <v>436</v>
      </c>
      <c r="B32" s="35" t="s">
        <v>448</v>
      </c>
      <c r="C32" s="35" t="s">
        <v>703</v>
      </c>
      <c r="D32" s="35" t="s">
        <v>448</v>
      </c>
      <c r="E32" s="35"/>
      <c r="F32" s="35" t="s">
        <v>162</v>
      </c>
      <c r="G32" s="35" t="s">
        <v>447</v>
      </c>
      <c r="H32" s="35" t="s">
        <v>446</v>
      </c>
      <c r="I32" s="35" t="s">
        <v>440</v>
      </c>
      <c r="J32" s="35" t="s">
        <v>445</v>
      </c>
      <c r="K32" s="35" t="s">
        <v>410</v>
      </c>
      <c r="L32" s="35" t="s">
        <v>444</v>
      </c>
      <c r="M32" s="35"/>
      <c r="N32" s="36"/>
    </row>
    <row r="33" spans="1:14" x14ac:dyDescent="0.25">
      <c r="A33" s="35" t="s">
        <v>436</v>
      </c>
      <c r="B33" s="35" t="s">
        <v>443</v>
      </c>
      <c r="C33" s="35"/>
      <c r="D33" s="35" t="str">
        <f>VLOOKUP(B33,MICS_vars!A:A,1,FALSE)</f>
        <v>c_sba_q</v>
      </c>
      <c r="E33" s="35"/>
      <c r="F33" s="35" t="s">
        <v>162</v>
      </c>
      <c r="G33" s="35" t="s">
        <v>442</v>
      </c>
      <c r="H33" s="35" t="s">
        <v>441</v>
      </c>
      <c r="I33" s="35" t="s">
        <v>440</v>
      </c>
      <c r="J33" s="35" t="s">
        <v>439</v>
      </c>
      <c r="K33" s="35" t="s">
        <v>438</v>
      </c>
      <c r="L33" s="35" t="s">
        <v>437</v>
      </c>
      <c r="M33" s="35"/>
      <c r="N33" s="36"/>
    </row>
    <row r="34" spans="1:14" x14ac:dyDescent="0.25">
      <c r="A34" s="35" t="s">
        <v>436</v>
      </c>
      <c r="B34" s="35" t="s">
        <v>435</v>
      </c>
      <c r="C34" s="35"/>
      <c r="D34" s="35" t="str">
        <f>VLOOKUP(B34,MICS_vars!A:A,1,FALSE)</f>
        <v>c_skin2skin</v>
      </c>
      <c r="E34" s="35"/>
      <c r="F34" s="35" t="s">
        <v>162</v>
      </c>
      <c r="G34" s="35" t="s">
        <v>432</v>
      </c>
      <c r="H34" s="35" t="s">
        <v>434</v>
      </c>
      <c r="I34" s="35" t="s">
        <v>433</v>
      </c>
      <c r="J34" s="35" t="s">
        <v>432</v>
      </c>
      <c r="K34" s="35" t="s">
        <v>22</v>
      </c>
      <c r="L34" s="35" t="s">
        <v>431</v>
      </c>
      <c r="M34" s="35"/>
      <c r="N34" s="36"/>
    </row>
    <row r="35" spans="1:14" x14ac:dyDescent="0.25">
      <c r="A35" s="34" t="s">
        <v>416</v>
      </c>
      <c r="B35" s="34" t="s">
        <v>430</v>
      </c>
      <c r="C35" s="34"/>
      <c r="D35" s="34" t="str">
        <f>VLOOKUP(B35,MICS_vars!A:A,1,FALSE)</f>
        <v>c_pnc_any</v>
      </c>
      <c r="E35" s="34"/>
      <c r="F35" s="34" t="s">
        <v>162</v>
      </c>
      <c r="G35" s="34" t="s">
        <v>429</v>
      </c>
      <c r="H35" s="34" t="s">
        <v>428</v>
      </c>
      <c r="I35" s="34" t="s">
        <v>419</v>
      </c>
      <c r="J35" s="34" t="s">
        <v>427</v>
      </c>
      <c r="K35" s="34" t="s">
        <v>426</v>
      </c>
      <c r="L35" s="34" t="s">
        <v>417</v>
      </c>
      <c r="M35" s="34"/>
      <c r="N35" s="33"/>
    </row>
    <row r="36" spans="1:14" x14ac:dyDescent="0.25">
      <c r="A36" s="34" t="s">
        <v>416</v>
      </c>
      <c r="B36" s="34" t="s">
        <v>425</v>
      </c>
      <c r="C36" s="34"/>
      <c r="D36" s="34" t="str">
        <f>VLOOKUP(B36,MICS_vars!A:A,1,FALSE)</f>
        <v>c_pnc_eff</v>
      </c>
      <c r="E36" s="34"/>
      <c r="F36" s="34" t="s">
        <v>162</v>
      </c>
      <c r="G36" s="34" t="s">
        <v>422</v>
      </c>
      <c r="H36" s="34" t="s">
        <v>420</v>
      </c>
      <c r="I36" s="34" t="s">
        <v>419</v>
      </c>
      <c r="J36" s="34" t="s">
        <v>422</v>
      </c>
      <c r="K36" s="34" t="s">
        <v>418</v>
      </c>
      <c r="L36" s="34" t="s">
        <v>417</v>
      </c>
      <c r="M36" s="34"/>
      <c r="N36" s="33"/>
    </row>
    <row r="37" spans="1:14" x14ac:dyDescent="0.25">
      <c r="A37" s="34" t="s">
        <v>416</v>
      </c>
      <c r="B37" s="34" t="s">
        <v>424</v>
      </c>
      <c r="C37" s="34"/>
      <c r="D37" s="34" t="str">
        <f>VLOOKUP(B37,MICS_vars!A:A,1,FALSE)</f>
        <v>c_pnc_eff_q</v>
      </c>
      <c r="E37" s="34"/>
      <c r="F37" s="34" t="s">
        <v>162</v>
      </c>
      <c r="G37" s="34" t="s">
        <v>423</v>
      </c>
      <c r="H37" s="34" t="s">
        <v>413</v>
      </c>
      <c r="I37" s="34" t="s">
        <v>412</v>
      </c>
      <c r="J37" s="34" t="s">
        <v>422</v>
      </c>
      <c r="K37" s="34" t="s">
        <v>410</v>
      </c>
      <c r="L37" s="34" t="s">
        <v>409</v>
      </c>
      <c r="M37" s="34"/>
      <c r="N37" s="33"/>
    </row>
    <row r="38" spans="1:14" x14ac:dyDescent="0.25">
      <c r="A38" s="34" t="s">
        <v>416</v>
      </c>
      <c r="B38" s="34" t="s">
        <v>421</v>
      </c>
      <c r="C38" s="34"/>
      <c r="D38" s="34" t="str">
        <f>VLOOKUP(B38,MICS_vars!A:A,1,FALSE)</f>
        <v>c_pnc_eff2</v>
      </c>
      <c r="E38" s="34"/>
      <c r="F38" s="34" t="s">
        <v>162</v>
      </c>
      <c r="G38" s="34" t="s">
        <v>411</v>
      </c>
      <c r="H38" s="34" t="s">
        <v>420</v>
      </c>
      <c r="I38" s="34" t="s">
        <v>419</v>
      </c>
      <c r="J38" s="34" t="s">
        <v>411</v>
      </c>
      <c r="K38" s="34" t="s">
        <v>418</v>
      </c>
      <c r="L38" s="34" t="s">
        <v>417</v>
      </c>
      <c r="M38" s="34"/>
      <c r="N38" s="33"/>
    </row>
    <row r="39" spans="1:14" x14ac:dyDescent="0.25">
      <c r="A39" s="34" t="s">
        <v>416</v>
      </c>
      <c r="B39" s="34" t="s">
        <v>415</v>
      </c>
      <c r="C39" s="34"/>
      <c r="D39" s="34" t="str">
        <f>VLOOKUP(B39,MICS_vars!A:A,1,FALSE)</f>
        <v>c_pnc_eff2_q</v>
      </c>
      <c r="E39" s="34"/>
      <c r="F39" s="34" t="s">
        <v>162</v>
      </c>
      <c r="G39" s="34" t="s">
        <v>414</v>
      </c>
      <c r="H39" s="34" t="s">
        <v>413</v>
      </c>
      <c r="I39" s="34" t="s">
        <v>412</v>
      </c>
      <c r="J39" s="34" t="s">
        <v>411</v>
      </c>
      <c r="K39" s="34" t="s">
        <v>410</v>
      </c>
      <c r="L39" s="34" t="s">
        <v>409</v>
      </c>
      <c r="M39" s="34"/>
      <c r="N39" s="33"/>
    </row>
    <row r="40" spans="1:14" x14ac:dyDescent="0.25">
      <c r="A40" s="32" t="s">
        <v>383</v>
      </c>
      <c r="B40" s="32" t="s">
        <v>408</v>
      </c>
      <c r="C40" s="32"/>
      <c r="D40" s="32" t="str">
        <f>VLOOKUP(B40,MICS_vars!A:A,1,FALSE)</f>
        <v>w_CPR</v>
      </c>
      <c r="E40" s="32"/>
      <c r="F40" s="32" t="s">
        <v>26</v>
      </c>
      <c r="G40" s="32" t="s">
        <v>407</v>
      </c>
      <c r="H40" s="32" t="s">
        <v>406</v>
      </c>
      <c r="I40" s="32" t="s">
        <v>405</v>
      </c>
      <c r="J40" s="32" t="s">
        <v>404</v>
      </c>
      <c r="K40" s="32" t="s">
        <v>22</v>
      </c>
      <c r="L40" s="32" t="s">
        <v>403</v>
      </c>
      <c r="M40" s="32"/>
      <c r="N40" s="31"/>
    </row>
    <row r="41" spans="1:14" x14ac:dyDescent="0.25">
      <c r="A41" s="32" t="s">
        <v>383</v>
      </c>
      <c r="B41" s="32" t="s">
        <v>402</v>
      </c>
      <c r="C41" s="32" t="s">
        <v>697</v>
      </c>
      <c r="D41" s="32" t="s">
        <v>402</v>
      </c>
      <c r="E41" s="32"/>
      <c r="F41" s="32" t="s">
        <v>26</v>
      </c>
      <c r="G41" s="32" t="s">
        <v>401</v>
      </c>
      <c r="H41" s="32" t="s">
        <v>401</v>
      </c>
      <c r="I41" s="32" t="s">
        <v>397</v>
      </c>
      <c r="J41" s="32" t="s">
        <v>400</v>
      </c>
      <c r="K41" s="32" t="s">
        <v>22</v>
      </c>
      <c r="L41" s="32" t="s">
        <v>384</v>
      </c>
      <c r="M41" s="32"/>
      <c r="N41" s="31"/>
    </row>
    <row r="42" spans="1:14" x14ac:dyDescent="0.25">
      <c r="A42" s="32" t="s">
        <v>383</v>
      </c>
      <c r="B42" s="32" t="s">
        <v>399</v>
      </c>
      <c r="C42" s="32"/>
      <c r="D42" s="32" t="str">
        <f>VLOOKUP(B42,MICS_vars!A:A,1,FALSE)</f>
        <v>w_need_fp</v>
      </c>
      <c r="E42" s="32"/>
      <c r="F42" s="32" t="s">
        <v>26</v>
      </c>
      <c r="G42" s="32" t="s">
        <v>398</v>
      </c>
      <c r="H42" s="32" t="s">
        <v>398</v>
      </c>
      <c r="I42" s="32" t="s">
        <v>397</v>
      </c>
      <c r="J42" s="32" t="s">
        <v>396</v>
      </c>
      <c r="K42" s="32" t="s">
        <v>22</v>
      </c>
      <c r="L42" s="32" t="s">
        <v>384</v>
      </c>
      <c r="M42" s="32"/>
      <c r="N42" s="31"/>
    </row>
    <row r="43" spans="1:14" x14ac:dyDescent="0.25">
      <c r="A43" s="32" t="s">
        <v>383</v>
      </c>
      <c r="B43" s="32" t="s">
        <v>395</v>
      </c>
      <c r="C43" s="32"/>
      <c r="D43" s="32" t="str">
        <f>VLOOKUP(B43,MICS_vars!A:A,1,FALSE)</f>
        <v>w_metany_fp</v>
      </c>
      <c r="E43" s="32"/>
      <c r="F43" s="32" t="s">
        <v>26</v>
      </c>
      <c r="G43" s="32" t="s">
        <v>394</v>
      </c>
      <c r="H43" s="32" t="s">
        <v>394</v>
      </c>
      <c r="I43" s="32" t="s">
        <v>390</v>
      </c>
      <c r="J43" s="32" t="s">
        <v>393</v>
      </c>
      <c r="K43" s="32" t="s">
        <v>22</v>
      </c>
      <c r="L43" s="32" t="s">
        <v>384</v>
      </c>
      <c r="M43" s="32"/>
      <c r="N43" s="31"/>
    </row>
    <row r="44" spans="1:14" x14ac:dyDescent="0.25">
      <c r="A44" s="32" t="s">
        <v>383</v>
      </c>
      <c r="B44" s="32" t="s">
        <v>392</v>
      </c>
      <c r="C44" s="32"/>
      <c r="D44" s="32" t="str">
        <f>VLOOKUP(B44,MICS_vars!A:A,1,FALSE)</f>
        <v>w_metmod_fp</v>
      </c>
      <c r="E44" s="32"/>
      <c r="F44" s="32" t="s">
        <v>26</v>
      </c>
      <c r="G44" s="32" t="s">
        <v>391</v>
      </c>
      <c r="H44" s="32" t="s">
        <v>391</v>
      </c>
      <c r="I44" s="32" t="s">
        <v>390</v>
      </c>
      <c r="J44" s="32" t="s">
        <v>389</v>
      </c>
      <c r="K44" s="32" t="s">
        <v>22</v>
      </c>
      <c r="L44" s="32" t="s">
        <v>384</v>
      </c>
      <c r="M44" s="32"/>
      <c r="N44" s="31"/>
    </row>
    <row r="45" spans="1:14" x14ac:dyDescent="0.25">
      <c r="A45" s="32" t="s">
        <v>383</v>
      </c>
      <c r="B45" s="32" t="s">
        <v>388</v>
      </c>
      <c r="C45" s="32"/>
      <c r="D45" s="32" t="str">
        <f>VLOOKUP(B45,MICS_vars!A:A,1,FALSE)</f>
        <v>w_metany_fp_q</v>
      </c>
      <c r="E45" s="32"/>
      <c r="F45" s="32" t="s">
        <v>26</v>
      </c>
      <c r="G45" s="32" t="s">
        <v>387</v>
      </c>
      <c r="H45" s="32" t="s">
        <v>387</v>
      </c>
      <c r="I45" s="32" t="s">
        <v>386</v>
      </c>
      <c r="J45" s="32" t="s">
        <v>385</v>
      </c>
      <c r="K45" s="32" t="s">
        <v>22</v>
      </c>
      <c r="L45" s="32" t="s">
        <v>384</v>
      </c>
      <c r="M45" s="32"/>
      <c r="N45" s="31"/>
    </row>
    <row r="46" spans="1:14" x14ac:dyDescent="0.25">
      <c r="A46" s="32" t="s">
        <v>383</v>
      </c>
      <c r="B46" s="32" t="s">
        <v>382</v>
      </c>
      <c r="C46" s="32"/>
      <c r="D46" s="32" t="str">
        <f>VLOOKUP(B46,MICS_vars!A:A,1,FALSE)</f>
        <v>w_condom_conc</v>
      </c>
      <c r="E46" s="32"/>
      <c r="F46" s="32" t="s">
        <v>26</v>
      </c>
      <c r="G46" s="32" t="s">
        <v>381</v>
      </c>
      <c r="H46" s="32" t="s">
        <v>380</v>
      </c>
      <c r="I46" s="32" t="s">
        <v>379</v>
      </c>
      <c r="J46" s="32" t="s">
        <v>378</v>
      </c>
      <c r="K46" s="32" t="s">
        <v>22</v>
      </c>
      <c r="L46" s="32" t="s">
        <v>377</v>
      </c>
      <c r="M46" s="32"/>
      <c r="N46" s="31"/>
    </row>
    <row r="47" spans="1:14" x14ac:dyDescent="0.25">
      <c r="A47" s="28" t="s">
        <v>322</v>
      </c>
      <c r="B47" s="28" t="s">
        <v>360</v>
      </c>
      <c r="C47" s="28"/>
      <c r="D47" s="28" t="str">
        <f>VLOOKUP(B47,MICS_vars!A:A,1,FALSE)</f>
        <v>c_bcg</v>
      </c>
      <c r="E47" s="28"/>
      <c r="F47" s="28" t="s">
        <v>162</v>
      </c>
      <c r="G47" s="28" t="s">
        <v>358</v>
      </c>
      <c r="H47" s="28" t="s">
        <v>359</v>
      </c>
      <c r="I47" s="28" t="s">
        <v>318</v>
      </c>
      <c r="J47" s="28" t="s">
        <v>358</v>
      </c>
      <c r="K47" s="28" t="s">
        <v>357</v>
      </c>
      <c r="L47" s="28" t="s">
        <v>356</v>
      </c>
      <c r="M47" s="28"/>
      <c r="N47" s="27"/>
    </row>
    <row r="48" spans="1:14" x14ac:dyDescent="0.25">
      <c r="A48" s="28" t="s">
        <v>322</v>
      </c>
      <c r="B48" s="28" t="s">
        <v>355</v>
      </c>
      <c r="C48" s="28"/>
      <c r="D48" s="28" t="str">
        <f>VLOOKUP(B48,MICS_vars!A:A,1,FALSE)</f>
        <v>c_dpt1</v>
      </c>
      <c r="E48" s="28"/>
      <c r="F48" s="28" t="s">
        <v>162</v>
      </c>
      <c r="G48" s="28" t="s">
        <v>354</v>
      </c>
      <c r="H48" s="28" t="s">
        <v>353</v>
      </c>
      <c r="I48" s="28" t="s">
        <v>318</v>
      </c>
      <c r="J48" s="28" t="s">
        <v>352</v>
      </c>
      <c r="K48" s="28" t="s">
        <v>22</v>
      </c>
      <c r="L48" s="28" t="s">
        <v>343</v>
      </c>
      <c r="M48" s="28" t="s">
        <v>342</v>
      </c>
      <c r="N48" s="27"/>
    </row>
    <row r="49" spans="1:14" x14ac:dyDescent="0.25">
      <c r="A49" s="28" t="s">
        <v>322</v>
      </c>
      <c r="B49" s="28" t="s">
        <v>351</v>
      </c>
      <c r="C49" s="28"/>
      <c r="D49" s="28" t="str">
        <f>VLOOKUP(B49,MICS_vars!A:A,1,FALSE)</f>
        <v>c_dpt2</v>
      </c>
      <c r="E49" s="28"/>
      <c r="F49" s="28" t="s">
        <v>162</v>
      </c>
      <c r="G49" s="28" t="s">
        <v>350</v>
      </c>
      <c r="H49" s="28" t="s">
        <v>349</v>
      </c>
      <c r="I49" s="28" t="s">
        <v>318</v>
      </c>
      <c r="J49" s="28" t="s">
        <v>348</v>
      </c>
      <c r="K49" s="28" t="s">
        <v>22</v>
      </c>
      <c r="L49" s="28" t="s">
        <v>343</v>
      </c>
      <c r="M49" s="28" t="s">
        <v>342</v>
      </c>
      <c r="N49" s="27"/>
    </row>
    <row r="50" spans="1:14" x14ac:dyDescent="0.25">
      <c r="A50" s="28" t="s">
        <v>322</v>
      </c>
      <c r="B50" s="28" t="s">
        <v>347</v>
      </c>
      <c r="C50" s="28"/>
      <c r="D50" s="28" t="str">
        <f>VLOOKUP(B50,MICS_vars!A:A,1,FALSE)</f>
        <v>c_dpt3</v>
      </c>
      <c r="E50" s="28"/>
      <c r="F50" s="28" t="s">
        <v>162</v>
      </c>
      <c r="G50" s="28" t="s">
        <v>346</v>
      </c>
      <c r="H50" s="28" t="s">
        <v>345</v>
      </c>
      <c r="I50" s="28" t="s">
        <v>318</v>
      </c>
      <c r="J50" s="28" t="s">
        <v>344</v>
      </c>
      <c r="K50" s="28" t="s">
        <v>22</v>
      </c>
      <c r="L50" s="28" t="s">
        <v>343</v>
      </c>
      <c r="M50" s="28" t="s">
        <v>342</v>
      </c>
      <c r="N50" s="27"/>
    </row>
    <row r="51" spans="1:14" x14ac:dyDescent="0.25">
      <c r="A51" s="28" t="s">
        <v>322</v>
      </c>
      <c r="B51" s="28" t="s">
        <v>341</v>
      </c>
      <c r="C51" s="28"/>
      <c r="D51" s="28" t="str">
        <f>VLOOKUP(B51,MICS_vars!A:A,1,FALSE)</f>
        <v>c_fullimm</v>
      </c>
      <c r="E51" s="28"/>
      <c r="F51" s="28" t="s">
        <v>162</v>
      </c>
      <c r="G51" s="28" t="s">
        <v>340</v>
      </c>
      <c r="H51" s="28" t="s">
        <v>339</v>
      </c>
      <c r="I51" s="28" t="s">
        <v>318</v>
      </c>
      <c r="J51" s="28" t="s">
        <v>338</v>
      </c>
      <c r="K51" s="28" t="s">
        <v>337</v>
      </c>
      <c r="L51" s="28" t="s">
        <v>336</v>
      </c>
      <c r="M51" s="28"/>
      <c r="N51" s="27"/>
    </row>
    <row r="52" spans="1:14" x14ac:dyDescent="0.25">
      <c r="A52" s="28" t="s">
        <v>322</v>
      </c>
      <c r="B52" s="28" t="s">
        <v>335</v>
      </c>
      <c r="C52" s="28" t="s">
        <v>708</v>
      </c>
      <c r="D52" s="28" t="s">
        <v>335</v>
      </c>
      <c r="E52" s="28"/>
      <c r="F52" s="28" t="s">
        <v>162</v>
      </c>
      <c r="G52" s="28" t="s">
        <v>334</v>
      </c>
      <c r="H52" s="28" t="s">
        <v>333</v>
      </c>
      <c r="I52" s="28" t="s">
        <v>318</v>
      </c>
      <c r="J52" s="28" t="s">
        <v>332</v>
      </c>
      <c r="K52" s="28" t="s">
        <v>22</v>
      </c>
      <c r="L52" s="28" t="s">
        <v>331</v>
      </c>
      <c r="M52" s="28"/>
      <c r="N52" s="27"/>
    </row>
    <row r="53" spans="1:14" x14ac:dyDescent="0.25">
      <c r="A53" s="28" t="s">
        <v>322</v>
      </c>
      <c r="B53" s="28" t="s">
        <v>330</v>
      </c>
      <c r="C53" s="28"/>
      <c r="D53" s="28" t="str">
        <f>VLOOKUP(B53,MICS_vars!A:A,1,FALSE)</f>
        <v>c_polio1</v>
      </c>
      <c r="E53" s="28"/>
      <c r="F53" s="28" t="s">
        <v>162</v>
      </c>
      <c r="G53" s="28" t="s">
        <v>329</v>
      </c>
      <c r="H53" s="28" t="s">
        <v>328</v>
      </c>
      <c r="I53" s="28" t="s">
        <v>318</v>
      </c>
      <c r="J53" s="28" t="s">
        <v>327</v>
      </c>
      <c r="K53" s="28" t="s">
        <v>22</v>
      </c>
      <c r="L53" s="28" t="s">
        <v>316</v>
      </c>
      <c r="M53" s="28" t="s">
        <v>315</v>
      </c>
      <c r="N53" s="27"/>
    </row>
    <row r="54" spans="1:14" x14ac:dyDescent="0.25">
      <c r="A54" s="28" t="s">
        <v>322</v>
      </c>
      <c r="B54" s="28" t="s">
        <v>326</v>
      </c>
      <c r="C54" s="28"/>
      <c r="D54" s="28" t="str">
        <f>VLOOKUP(B54,MICS_vars!A:A,1,FALSE)</f>
        <v>c_polio2</v>
      </c>
      <c r="E54" s="28"/>
      <c r="F54" s="28" t="s">
        <v>162</v>
      </c>
      <c r="G54" s="28" t="s">
        <v>325</v>
      </c>
      <c r="H54" s="28" t="s">
        <v>324</v>
      </c>
      <c r="I54" s="28" t="s">
        <v>318</v>
      </c>
      <c r="J54" s="28" t="s">
        <v>323</v>
      </c>
      <c r="K54" s="28" t="s">
        <v>22</v>
      </c>
      <c r="L54" s="28" t="s">
        <v>316</v>
      </c>
      <c r="M54" s="28" t="s">
        <v>315</v>
      </c>
      <c r="N54" s="27"/>
    </row>
    <row r="55" spans="1:14" x14ac:dyDescent="0.25">
      <c r="A55" s="28" t="s">
        <v>322</v>
      </c>
      <c r="B55" s="28" t="s">
        <v>321</v>
      </c>
      <c r="C55" s="28"/>
      <c r="D55" s="28" t="str">
        <f>VLOOKUP(B55,MICS_vars!A:A,1,FALSE)</f>
        <v>c_polio3</v>
      </c>
      <c r="E55" s="28"/>
      <c r="F55" s="28" t="s">
        <v>162</v>
      </c>
      <c r="G55" s="28" t="s">
        <v>320</v>
      </c>
      <c r="H55" s="28" t="s">
        <v>319</v>
      </c>
      <c r="I55" s="28" t="s">
        <v>318</v>
      </c>
      <c r="J55" s="28" t="s">
        <v>317</v>
      </c>
      <c r="K55" s="28" t="s">
        <v>22</v>
      </c>
      <c r="L55" s="28" t="s">
        <v>316</v>
      </c>
      <c r="M55" s="28" t="s">
        <v>315</v>
      </c>
      <c r="N55" s="27"/>
    </row>
    <row r="56" spans="1:14" x14ac:dyDescent="0.25">
      <c r="A56" s="25" t="s">
        <v>222</v>
      </c>
      <c r="B56" s="25" t="s">
        <v>314</v>
      </c>
      <c r="C56" s="25"/>
      <c r="D56" s="25" t="str">
        <f>VLOOKUP(B56,MICS_vars!A:A,1,FALSE)</f>
        <v>c_ari</v>
      </c>
      <c r="E56" s="25"/>
      <c r="F56" s="25" t="s">
        <v>162</v>
      </c>
      <c r="G56" s="25" t="s">
        <v>313</v>
      </c>
      <c r="H56" s="25" t="s">
        <v>312</v>
      </c>
      <c r="I56" s="25" t="s">
        <v>191</v>
      </c>
      <c r="J56" s="25" t="s">
        <v>311</v>
      </c>
      <c r="K56" s="25" t="s">
        <v>22</v>
      </c>
      <c r="L56" s="25" t="s">
        <v>310</v>
      </c>
      <c r="M56" s="25"/>
      <c r="N56" s="25"/>
    </row>
    <row r="57" spans="1:14" x14ac:dyDescent="0.25">
      <c r="A57" s="25" t="s">
        <v>222</v>
      </c>
      <c r="B57" s="25" t="s">
        <v>707</v>
      </c>
      <c r="C57" s="25"/>
      <c r="D57" s="25" t="str">
        <f>VLOOKUP(B57,MICS_vars!A:A,1,FALSE)</f>
        <v>c_diarrhea</v>
      </c>
      <c r="E57" s="25"/>
      <c r="F57" s="25" t="s">
        <v>162</v>
      </c>
      <c r="G57" s="25" t="s">
        <v>308</v>
      </c>
      <c r="H57" s="25" t="s">
        <v>307</v>
      </c>
      <c r="I57" s="25" t="s">
        <v>191</v>
      </c>
      <c r="J57" s="25" t="s">
        <v>306</v>
      </c>
      <c r="K57" s="25" t="s">
        <v>22</v>
      </c>
      <c r="L57" s="25" t="s">
        <v>305</v>
      </c>
      <c r="M57" s="25"/>
      <c r="N57" s="25"/>
    </row>
    <row r="58" spans="1:14" x14ac:dyDescent="0.25">
      <c r="A58" s="25" t="s">
        <v>222</v>
      </c>
      <c r="B58" s="25" t="s">
        <v>304</v>
      </c>
      <c r="C58" s="25"/>
      <c r="D58" s="25" t="str">
        <f>VLOOKUP(B58,MICS_vars!A:A,1,FALSE)</f>
        <v>c_diarrhea_hmf</v>
      </c>
      <c r="E58" s="25"/>
      <c r="F58" s="25" t="s">
        <v>162</v>
      </c>
      <c r="G58" s="25" t="s">
        <v>303</v>
      </c>
      <c r="H58" s="25" t="s">
        <v>302</v>
      </c>
      <c r="I58" s="25" t="s">
        <v>218</v>
      </c>
      <c r="J58" s="25" t="s">
        <v>301</v>
      </c>
      <c r="K58" s="25" t="s">
        <v>22</v>
      </c>
      <c r="L58" s="25" t="s">
        <v>300</v>
      </c>
      <c r="M58" s="25"/>
      <c r="N58" s="25"/>
    </row>
    <row r="59" spans="1:14" x14ac:dyDescent="0.25">
      <c r="A59" s="25" t="s">
        <v>222</v>
      </c>
      <c r="B59" s="25" t="s">
        <v>221</v>
      </c>
      <c r="C59" s="25"/>
      <c r="D59" s="25" t="str">
        <f>VLOOKUP(B59,MICS_vars!A:A,1,FALSE)</f>
        <v>c_diarrhea_med</v>
      </c>
      <c r="E59" s="25"/>
      <c r="F59" s="25" t="s">
        <v>162</v>
      </c>
      <c r="G59" s="25"/>
      <c r="H59" s="25"/>
      <c r="I59" s="25"/>
      <c r="J59" s="25"/>
      <c r="K59" s="25"/>
      <c r="L59" s="25"/>
      <c r="M59" s="25"/>
      <c r="N59" s="25"/>
    </row>
    <row r="60" spans="1:14" x14ac:dyDescent="0.25">
      <c r="A60" s="25" t="s">
        <v>222</v>
      </c>
      <c r="B60" s="25" t="s">
        <v>299</v>
      </c>
      <c r="C60" s="25"/>
      <c r="D60" s="25" t="str">
        <f>VLOOKUP(B60,MICS_vars!A:A,1,FALSE)</f>
        <v>c_diarrhea_medfor</v>
      </c>
      <c r="E60" s="25"/>
      <c r="F60" s="25" t="s">
        <v>162</v>
      </c>
      <c r="G60" s="25" t="s">
        <v>298</v>
      </c>
      <c r="H60" s="25" t="s">
        <v>285</v>
      </c>
      <c r="I60" s="25" t="s">
        <v>218</v>
      </c>
      <c r="J60" s="25" t="s">
        <v>297</v>
      </c>
      <c r="K60" s="25" t="s">
        <v>22</v>
      </c>
      <c r="L60" s="25" t="s">
        <v>296</v>
      </c>
      <c r="M60" s="25"/>
      <c r="N60" s="25"/>
    </row>
    <row r="61" spans="1:14" x14ac:dyDescent="0.25">
      <c r="A61" s="25" t="s">
        <v>222</v>
      </c>
      <c r="B61" s="25" t="s">
        <v>295</v>
      </c>
      <c r="C61" s="25"/>
      <c r="D61" s="25" t="str">
        <f>VLOOKUP(B61,MICS_vars!A:A,1,FALSE)</f>
        <v>c_diarrhea_mof</v>
      </c>
      <c r="E61" s="25"/>
      <c r="F61" s="25" t="s">
        <v>162</v>
      </c>
      <c r="G61" s="25" t="s">
        <v>294</v>
      </c>
      <c r="H61" s="25" t="s">
        <v>293</v>
      </c>
      <c r="I61" s="25" t="s">
        <v>218</v>
      </c>
      <c r="J61" s="25" t="s">
        <v>292</v>
      </c>
      <c r="K61" s="25"/>
      <c r="L61" s="25"/>
      <c r="M61" s="25"/>
      <c r="N61" s="25"/>
    </row>
    <row r="62" spans="1:14" x14ac:dyDescent="0.25">
      <c r="A62" s="25" t="s">
        <v>222</v>
      </c>
      <c r="B62" s="25" t="s">
        <v>291</v>
      </c>
      <c r="C62" s="25"/>
      <c r="D62" s="25" t="str">
        <f>VLOOKUP(B62,MICS_vars!A:A,1,FALSE)</f>
        <v>c_diarrhea_pro</v>
      </c>
      <c r="E62" s="25"/>
      <c r="F62" s="25" t="s">
        <v>162</v>
      </c>
      <c r="G62" s="25" t="s">
        <v>290</v>
      </c>
      <c r="H62" s="25" t="s">
        <v>285</v>
      </c>
      <c r="I62" s="25" t="s">
        <v>218</v>
      </c>
      <c r="J62" s="25" t="s">
        <v>289</v>
      </c>
      <c r="K62" s="25" t="s">
        <v>22</v>
      </c>
      <c r="L62" s="25" t="s">
        <v>288</v>
      </c>
      <c r="M62" s="25"/>
      <c r="N62" s="25"/>
    </row>
    <row r="63" spans="1:14" x14ac:dyDescent="0.25">
      <c r="A63" s="25" t="s">
        <v>222</v>
      </c>
      <c r="B63" s="25" t="s">
        <v>287</v>
      </c>
      <c r="C63" s="25"/>
      <c r="D63" s="25" t="str">
        <f>VLOOKUP(B63,MICS_vars!A:A,1,FALSE)</f>
        <v>c_diarrheaact</v>
      </c>
      <c r="E63" s="25"/>
      <c r="F63" s="25" t="s">
        <v>162</v>
      </c>
      <c r="G63" s="25" t="s">
        <v>286</v>
      </c>
      <c r="H63" s="25" t="s">
        <v>285</v>
      </c>
      <c r="I63" s="25" t="s">
        <v>218</v>
      </c>
      <c r="J63" s="25" t="s">
        <v>284</v>
      </c>
      <c r="K63" s="25" t="s">
        <v>283</v>
      </c>
      <c r="L63" s="25" t="s">
        <v>282</v>
      </c>
      <c r="M63" s="25"/>
      <c r="N63" s="25"/>
    </row>
    <row r="64" spans="1:14" x14ac:dyDescent="0.25">
      <c r="A64" s="25" t="s">
        <v>222</v>
      </c>
      <c r="B64" s="25" t="s">
        <v>281</v>
      </c>
      <c r="C64" s="25"/>
      <c r="D64" s="25" t="str">
        <f>VLOOKUP(B64,MICS_vars!A:A,1,FALSE)</f>
        <v>c_diarrheaact_q</v>
      </c>
      <c r="E64" s="25"/>
      <c r="F64" s="25" t="s">
        <v>162</v>
      </c>
      <c r="G64" s="25" t="s">
        <v>280</v>
      </c>
      <c r="H64" s="25" t="s">
        <v>279</v>
      </c>
      <c r="I64" s="25" t="s">
        <v>278</v>
      </c>
      <c r="J64" s="25" t="s">
        <v>277</v>
      </c>
      <c r="K64" s="25" t="s">
        <v>276</v>
      </c>
      <c r="L64" s="25" t="s">
        <v>275</v>
      </c>
      <c r="M64" s="25"/>
      <c r="N64" s="25"/>
    </row>
    <row r="65" spans="1:14" x14ac:dyDescent="0.25">
      <c r="A65" s="25" t="s">
        <v>222</v>
      </c>
      <c r="B65" s="25" t="s">
        <v>264</v>
      </c>
      <c r="C65" s="25"/>
      <c r="D65" s="25" t="str">
        <f>VLOOKUP(B65,MICS_vars!A:A,1,FALSE)</f>
        <v>c_illness</v>
      </c>
      <c r="E65" s="25"/>
      <c r="F65" s="25" t="s">
        <v>162</v>
      </c>
      <c r="G65" s="25" t="s">
        <v>263</v>
      </c>
      <c r="H65" s="25" t="s">
        <v>262</v>
      </c>
      <c r="I65" s="25" t="s">
        <v>191</v>
      </c>
      <c r="J65" s="25" t="s">
        <v>261</v>
      </c>
      <c r="K65" s="25" t="s">
        <v>260</v>
      </c>
      <c r="L65" s="25" t="s">
        <v>259</v>
      </c>
      <c r="M65" s="25"/>
      <c r="N65" s="25"/>
    </row>
    <row r="66" spans="1:14" x14ac:dyDescent="0.25">
      <c r="A66" s="25" t="s">
        <v>222</v>
      </c>
      <c r="B66" s="25" t="s">
        <v>258</v>
      </c>
      <c r="C66" s="25"/>
      <c r="D66" s="25" t="str">
        <f>VLOOKUP(B66,MICS_vars!A:A,1,FALSE)</f>
        <v>c_illtreat</v>
      </c>
      <c r="E66" s="25"/>
      <c r="F66" s="25" t="s">
        <v>162</v>
      </c>
      <c r="G66" s="25" t="s">
        <v>257</v>
      </c>
      <c r="H66" s="25" t="s">
        <v>256</v>
      </c>
      <c r="I66" s="25" t="s">
        <v>255</v>
      </c>
      <c r="J66" s="25" t="s">
        <v>254</v>
      </c>
      <c r="K66" s="25" t="s">
        <v>231</v>
      </c>
      <c r="L66" s="25" t="s">
        <v>253</v>
      </c>
      <c r="M66" s="25"/>
      <c r="N66" s="25"/>
    </row>
    <row r="67" spans="1:14" x14ac:dyDescent="0.25">
      <c r="A67" s="25" t="s">
        <v>222</v>
      </c>
      <c r="B67" s="25" t="s">
        <v>252</v>
      </c>
      <c r="C67" s="25"/>
      <c r="D67" s="25" t="str">
        <f>VLOOKUP(B67,MICS_vars!A:A,1,FALSE)</f>
        <v>c_sevdiarrhea</v>
      </c>
      <c r="E67" s="25"/>
      <c r="F67" s="25" t="s">
        <v>162</v>
      </c>
      <c r="G67" s="25" t="s">
        <v>251</v>
      </c>
      <c r="H67" s="25" t="s">
        <v>250</v>
      </c>
      <c r="I67" s="25" t="s">
        <v>191</v>
      </c>
      <c r="J67" s="25" t="s">
        <v>249</v>
      </c>
      <c r="K67" s="25" t="s">
        <v>22</v>
      </c>
      <c r="L67" s="25" t="s">
        <v>248</v>
      </c>
      <c r="M67" s="25"/>
      <c r="N67" s="25"/>
    </row>
    <row r="68" spans="1:14" x14ac:dyDescent="0.25">
      <c r="A68" s="25" t="s">
        <v>222</v>
      </c>
      <c r="B68" s="25" t="s">
        <v>247</v>
      </c>
      <c r="C68" s="25"/>
      <c r="D68" s="25" t="str">
        <f>VLOOKUP(B68,MICS_vars!A:A,1,FALSE)</f>
        <v>c_sevdiarrheatreat</v>
      </c>
      <c r="E68" s="25"/>
      <c r="F68" s="25" t="s">
        <v>162</v>
      </c>
      <c r="G68" s="25" t="s">
        <v>246</v>
      </c>
      <c r="H68" s="25" t="s">
        <v>245</v>
      </c>
      <c r="I68" s="25" t="s">
        <v>244</v>
      </c>
      <c r="J68" s="25" t="s">
        <v>243</v>
      </c>
      <c r="K68" s="25" t="s">
        <v>22</v>
      </c>
      <c r="L68" s="25" t="s">
        <v>242</v>
      </c>
      <c r="M68" s="25"/>
      <c r="N68" s="25"/>
    </row>
    <row r="69" spans="1:14" x14ac:dyDescent="0.25">
      <c r="A69" s="25" t="s">
        <v>222</v>
      </c>
      <c r="B69" s="25" t="s">
        <v>241</v>
      </c>
      <c r="C69" s="25"/>
      <c r="D69" s="25" t="str">
        <f>VLOOKUP(B69,MICS_vars!A:A,1,FALSE)</f>
        <v>c_sevdiarrheatreat_q</v>
      </c>
      <c r="E69" s="25"/>
      <c r="F69" s="25" t="s">
        <v>162</v>
      </c>
      <c r="G69" s="25" t="s">
        <v>240</v>
      </c>
      <c r="H69" s="25" t="s">
        <v>239</v>
      </c>
      <c r="I69" s="25" t="s">
        <v>238</v>
      </c>
      <c r="J69" s="25" t="s">
        <v>237</v>
      </c>
      <c r="K69" s="25" t="s">
        <v>22</v>
      </c>
      <c r="L69" s="25" t="s">
        <v>236</v>
      </c>
      <c r="M69" s="25"/>
      <c r="N69" s="25"/>
    </row>
    <row r="70" spans="1:14" x14ac:dyDescent="0.25">
      <c r="A70" s="25" t="s">
        <v>222</v>
      </c>
      <c r="B70" s="25" t="s">
        <v>235</v>
      </c>
      <c r="C70" s="25"/>
      <c r="D70" s="25" t="str">
        <f>VLOOKUP(B70,MICS_vars!A:A,1,FALSE)</f>
        <v>c_treatARI</v>
      </c>
      <c r="E70" s="25"/>
      <c r="F70" s="25" t="s">
        <v>162</v>
      </c>
      <c r="G70" s="25" t="s">
        <v>228</v>
      </c>
      <c r="H70" s="25" t="s">
        <v>234</v>
      </c>
      <c r="I70" s="25" t="s">
        <v>233</v>
      </c>
      <c r="J70" s="25" t="s">
        <v>232</v>
      </c>
      <c r="K70" s="25" t="s">
        <v>231</v>
      </c>
      <c r="L70" s="25" t="s">
        <v>230</v>
      </c>
      <c r="M70" s="25"/>
      <c r="N70" s="25"/>
    </row>
    <row r="71" spans="1:14" x14ac:dyDescent="0.25">
      <c r="A71" s="25" t="s">
        <v>222</v>
      </c>
      <c r="B71" s="25" t="s">
        <v>226</v>
      </c>
      <c r="C71" s="25"/>
      <c r="D71" s="25" t="str">
        <f>VLOOKUP(B71,MICS_vars!A:A,1,FALSE)</f>
        <v>c_treatdiarrhea</v>
      </c>
      <c r="E71" s="25"/>
      <c r="F71" s="25" t="s">
        <v>162</v>
      </c>
      <c r="G71" s="25" t="s">
        <v>224</v>
      </c>
      <c r="H71" s="25" t="s">
        <v>225</v>
      </c>
      <c r="I71" s="25" t="s">
        <v>218</v>
      </c>
      <c r="J71" s="25" t="s">
        <v>224</v>
      </c>
      <c r="K71" s="25" t="s">
        <v>22</v>
      </c>
      <c r="L71" s="25" t="s">
        <v>223</v>
      </c>
      <c r="M71" s="25"/>
      <c r="N71" s="25"/>
    </row>
    <row r="72" spans="1:14" x14ac:dyDescent="0.25">
      <c r="A72" s="25" t="s">
        <v>222</v>
      </c>
      <c r="B72" s="25" t="s">
        <v>221</v>
      </c>
      <c r="C72" s="25"/>
      <c r="D72" s="25" t="str">
        <f>VLOOKUP(B72,MICS_vars!A:A,1,FALSE)</f>
        <v>c_diarrhea_med</v>
      </c>
      <c r="E72" s="25"/>
      <c r="F72" s="25" t="s">
        <v>162</v>
      </c>
      <c r="G72" s="25" t="s">
        <v>220</v>
      </c>
      <c r="H72" s="25" t="s">
        <v>219</v>
      </c>
      <c r="I72" s="25" t="s">
        <v>218</v>
      </c>
      <c r="J72" s="25" t="s">
        <v>217</v>
      </c>
      <c r="K72" s="25" t="s">
        <v>22</v>
      </c>
      <c r="L72" s="25" t="s">
        <v>216</v>
      </c>
      <c r="M72" s="25"/>
      <c r="N72" s="25"/>
    </row>
    <row r="73" spans="1:14" x14ac:dyDescent="0.25">
      <c r="A73" s="23" t="s">
        <v>195</v>
      </c>
      <c r="B73" s="23" t="s">
        <v>215</v>
      </c>
      <c r="C73" s="23"/>
      <c r="D73" s="23" t="str">
        <f>VLOOKUP(B73,MICS_vars!A:A,1,FALSE)</f>
        <v>c_underweight</v>
      </c>
      <c r="E73" s="23"/>
      <c r="F73" s="23" t="s">
        <v>36</v>
      </c>
      <c r="G73" s="23" t="s">
        <v>214</v>
      </c>
      <c r="H73" s="23" t="s">
        <v>213</v>
      </c>
      <c r="I73" s="23" t="s">
        <v>191</v>
      </c>
      <c r="J73" s="23" t="s">
        <v>212</v>
      </c>
      <c r="K73" s="23" t="s">
        <v>22</v>
      </c>
      <c r="L73" s="23" t="s">
        <v>211</v>
      </c>
      <c r="M73" s="23" t="s">
        <v>205</v>
      </c>
      <c r="N73" s="23"/>
    </row>
    <row r="74" spans="1:14" x14ac:dyDescent="0.25">
      <c r="A74" s="23" t="s">
        <v>195</v>
      </c>
      <c r="B74" s="23" t="s">
        <v>210</v>
      </c>
      <c r="C74" s="23"/>
      <c r="D74" s="23" t="str">
        <f>VLOOKUP(B74,MICS_vars!A:A,1,FALSE)</f>
        <v>c_stunted</v>
      </c>
      <c r="E74" s="23"/>
      <c r="F74" s="23" t="s">
        <v>36</v>
      </c>
      <c r="G74" s="23" t="s">
        <v>209</v>
      </c>
      <c r="H74" s="23" t="s">
        <v>208</v>
      </c>
      <c r="I74" s="23" t="s">
        <v>191</v>
      </c>
      <c r="J74" s="23" t="s">
        <v>207</v>
      </c>
      <c r="K74" s="23" t="s">
        <v>22</v>
      </c>
      <c r="L74" s="23" t="s">
        <v>206</v>
      </c>
      <c r="M74" s="23" t="s">
        <v>205</v>
      </c>
      <c r="N74" s="23"/>
    </row>
    <row r="75" spans="1:14" x14ac:dyDescent="0.25">
      <c r="A75" s="23" t="s">
        <v>195</v>
      </c>
      <c r="B75" s="23" t="s">
        <v>204</v>
      </c>
      <c r="C75" s="23"/>
      <c r="D75" s="23" t="s">
        <v>721</v>
      </c>
      <c r="E75" s="23" t="s">
        <v>723</v>
      </c>
      <c r="F75" s="23" t="s">
        <v>36</v>
      </c>
      <c r="G75" s="23" t="s">
        <v>203</v>
      </c>
      <c r="H75" s="23" t="s">
        <v>202</v>
      </c>
      <c r="I75" s="23" t="s">
        <v>191</v>
      </c>
      <c r="J75" s="23" t="s">
        <v>3</v>
      </c>
      <c r="K75" s="23" t="s">
        <v>3</v>
      </c>
      <c r="L75" s="23" t="s">
        <v>201</v>
      </c>
      <c r="M75" s="23" t="s">
        <v>196</v>
      </c>
      <c r="N75" s="23"/>
    </row>
    <row r="76" spans="1:14" x14ac:dyDescent="0.25">
      <c r="A76" s="23" t="s">
        <v>195</v>
      </c>
      <c r="B76" s="23" t="s">
        <v>200</v>
      </c>
      <c r="C76" s="23"/>
      <c r="D76" s="23" t="s">
        <v>722</v>
      </c>
      <c r="E76" s="23" t="s">
        <v>723</v>
      </c>
      <c r="F76" s="23" t="s">
        <v>36</v>
      </c>
      <c r="G76" s="23" t="s">
        <v>199</v>
      </c>
      <c r="H76" s="23" t="s">
        <v>198</v>
      </c>
      <c r="I76" s="23" t="s">
        <v>191</v>
      </c>
      <c r="J76" s="23" t="s">
        <v>3</v>
      </c>
      <c r="K76" s="23" t="s">
        <v>3</v>
      </c>
      <c r="L76" s="23" t="s">
        <v>197</v>
      </c>
      <c r="M76" s="23" t="s">
        <v>196</v>
      </c>
      <c r="N76" s="23"/>
    </row>
    <row r="77" spans="1:14" x14ac:dyDescent="0.25">
      <c r="A77" s="23" t="s">
        <v>195</v>
      </c>
      <c r="B77" s="23" t="s">
        <v>727</v>
      </c>
      <c r="C77" s="23"/>
      <c r="D77" s="23" t="s">
        <v>725</v>
      </c>
      <c r="E77" s="23" t="s">
        <v>726</v>
      </c>
      <c r="F77" s="23" t="s">
        <v>36</v>
      </c>
      <c r="G77" s="23" t="s">
        <v>724</v>
      </c>
      <c r="H77" s="23"/>
      <c r="I77" s="23"/>
      <c r="J77" s="23"/>
      <c r="K77" s="23"/>
      <c r="L77" s="23"/>
      <c r="M77" s="23"/>
      <c r="N77" s="23"/>
    </row>
    <row r="78" spans="1:14" x14ac:dyDescent="0.25">
      <c r="A78" s="21" t="s">
        <v>176</v>
      </c>
      <c r="B78" s="21" t="s">
        <v>189</v>
      </c>
      <c r="C78" s="21"/>
      <c r="D78" s="21" t="str">
        <f>VLOOKUP(B78,MICS_vars!A:A,1,FALSE)</f>
        <v>mor_ade</v>
      </c>
      <c r="E78" s="21"/>
      <c r="F78" s="21" t="s">
        <v>162</v>
      </c>
      <c r="G78" s="21" t="s">
        <v>188</v>
      </c>
      <c r="H78" s="21" t="s">
        <v>188</v>
      </c>
      <c r="I78" s="21" t="s">
        <v>184</v>
      </c>
      <c r="J78" s="21" t="s">
        <v>3</v>
      </c>
      <c r="K78" s="21" t="s">
        <v>3</v>
      </c>
      <c r="L78" s="21" t="s">
        <v>187</v>
      </c>
      <c r="M78" s="21"/>
      <c r="N78" s="20"/>
    </row>
    <row r="79" spans="1:14" x14ac:dyDescent="0.25">
      <c r="A79" s="21" t="s">
        <v>176</v>
      </c>
      <c r="B79" s="21" t="s">
        <v>186</v>
      </c>
      <c r="C79" s="21"/>
      <c r="D79" s="21" t="str">
        <f>VLOOKUP(B79,MICS_vars!A:A,1,FALSE)</f>
        <v>mor_afl</v>
      </c>
      <c r="E79" s="21"/>
      <c r="F79" s="21" t="s">
        <v>162</v>
      </c>
      <c r="G79" s="21" t="s">
        <v>185</v>
      </c>
      <c r="H79" s="21" t="s">
        <v>185</v>
      </c>
      <c r="I79" s="21" t="s">
        <v>184</v>
      </c>
      <c r="J79" s="21" t="s">
        <v>3</v>
      </c>
      <c r="K79" s="21" t="s">
        <v>3</v>
      </c>
      <c r="L79" s="21" t="s">
        <v>183</v>
      </c>
      <c r="M79" s="21"/>
      <c r="N79" s="20"/>
    </row>
    <row r="80" spans="1:14" x14ac:dyDescent="0.25">
      <c r="A80" s="21" t="s">
        <v>176</v>
      </c>
      <c r="B80" s="21" t="s">
        <v>182</v>
      </c>
      <c r="C80" s="21"/>
      <c r="D80" s="21" t="str">
        <f>VLOOKUP(B80,MICS_vars!A:A,1,FALSE)</f>
        <v>mor_ali</v>
      </c>
      <c r="E80" s="21"/>
      <c r="F80" s="21" t="s">
        <v>162</v>
      </c>
      <c r="G80" s="21" t="s">
        <v>181</v>
      </c>
      <c r="H80" s="21" t="s">
        <v>181</v>
      </c>
      <c r="I80" s="21" t="s">
        <v>173</v>
      </c>
      <c r="J80" s="21" t="s">
        <v>180</v>
      </c>
      <c r="K80" s="21" t="s">
        <v>22</v>
      </c>
      <c r="L80" s="21" t="s">
        <v>102</v>
      </c>
      <c r="M80" s="21"/>
      <c r="N80" s="20"/>
    </row>
    <row r="81" spans="1:14" x14ac:dyDescent="0.25">
      <c r="A81" s="21" t="s">
        <v>176</v>
      </c>
      <c r="B81" s="21" t="s">
        <v>179</v>
      </c>
      <c r="C81" s="21"/>
      <c r="D81" s="21" t="str">
        <f>VLOOKUP(B81,MICS_vars!A:A,1,FALSE)</f>
        <v>mor_dob</v>
      </c>
      <c r="E81" s="21"/>
      <c r="F81" s="21" t="s">
        <v>162</v>
      </c>
      <c r="G81" s="21" t="s">
        <v>178</v>
      </c>
      <c r="H81" s="21" t="s">
        <v>178</v>
      </c>
      <c r="I81" s="21" t="s">
        <v>173</v>
      </c>
      <c r="J81" s="21" t="s">
        <v>3</v>
      </c>
      <c r="K81" s="21" t="s">
        <v>3</v>
      </c>
      <c r="L81" s="21" t="s">
        <v>177</v>
      </c>
      <c r="M81" s="21"/>
      <c r="N81" s="20"/>
    </row>
    <row r="82" spans="1:14" x14ac:dyDescent="0.25">
      <c r="A82" s="21" t="s">
        <v>176</v>
      </c>
      <c r="B82" s="21" t="s">
        <v>175</v>
      </c>
      <c r="C82" s="21"/>
      <c r="D82" s="21" t="str">
        <f>VLOOKUP(B82,MICS_vars!A:A,1,FALSE)</f>
        <v>mor_wln</v>
      </c>
      <c r="E82" s="21"/>
      <c r="F82" s="21" t="s">
        <v>162</v>
      </c>
      <c r="G82" s="21" t="s">
        <v>174</v>
      </c>
      <c r="H82" s="21" t="s">
        <v>174</v>
      </c>
      <c r="I82" s="21" t="s">
        <v>173</v>
      </c>
      <c r="J82" s="21" t="s">
        <v>3</v>
      </c>
      <c r="K82" s="21" t="s">
        <v>3</v>
      </c>
      <c r="L82" s="21" t="s">
        <v>172</v>
      </c>
      <c r="M82" s="21"/>
      <c r="N82" s="20"/>
    </row>
    <row r="83" spans="1:14" x14ac:dyDescent="0.25">
      <c r="A83" s="19" t="s">
        <v>171</v>
      </c>
      <c r="B83" s="19" t="s">
        <v>170</v>
      </c>
      <c r="C83" s="19"/>
      <c r="D83" s="19" t="str">
        <f>VLOOKUP(B83,MICS_vars!A:A,1,FALSE)</f>
        <v>c_ITN</v>
      </c>
      <c r="E83" s="19"/>
      <c r="F83" s="19" t="s">
        <v>162</v>
      </c>
      <c r="G83" s="19" t="s">
        <v>169</v>
      </c>
      <c r="H83" s="19" t="s">
        <v>168</v>
      </c>
      <c r="I83" s="19" t="s">
        <v>167</v>
      </c>
      <c r="J83" s="19" t="s">
        <v>166</v>
      </c>
      <c r="K83" s="19" t="s">
        <v>22</v>
      </c>
      <c r="L83" s="19" t="s">
        <v>165</v>
      </c>
      <c r="M83" s="19"/>
      <c r="N83" s="18"/>
    </row>
    <row r="84" spans="1:14" x14ac:dyDescent="0.25">
      <c r="A84" s="17" t="s">
        <v>164</v>
      </c>
      <c r="B84" s="16" t="s">
        <v>163</v>
      </c>
      <c r="C84" s="16" t="s">
        <v>693</v>
      </c>
      <c r="D84" s="16" t="s">
        <v>693</v>
      </c>
      <c r="E84" s="16"/>
      <c r="F84" s="16" t="s">
        <v>162</v>
      </c>
      <c r="G84" s="16" t="s">
        <v>161</v>
      </c>
      <c r="H84" s="16" t="s">
        <v>160</v>
      </c>
      <c r="I84" s="16"/>
      <c r="J84" s="16" t="s">
        <v>3</v>
      </c>
      <c r="K84" s="16" t="s">
        <v>3</v>
      </c>
      <c r="L84" s="16" t="s">
        <v>159</v>
      </c>
      <c r="M84" s="16"/>
      <c r="N84" s="15"/>
    </row>
    <row r="85" spans="1:14" x14ac:dyDescent="0.25">
      <c r="A85" s="9" t="s">
        <v>73</v>
      </c>
      <c r="B85" s="9" t="s">
        <v>111</v>
      </c>
      <c r="C85" s="9" t="s">
        <v>709</v>
      </c>
      <c r="D85" s="9" t="s">
        <v>111</v>
      </c>
      <c r="E85" s="9"/>
      <c r="F85" s="9" t="s">
        <v>36</v>
      </c>
      <c r="G85" s="9" t="s">
        <v>110</v>
      </c>
      <c r="H85" s="9" t="s">
        <v>109</v>
      </c>
      <c r="I85" s="9" t="s">
        <v>4</v>
      </c>
      <c r="J85" s="9" t="s">
        <v>3</v>
      </c>
      <c r="K85" s="9" t="s">
        <v>3</v>
      </c>
      <c r="L85" s="9" t="s">
        <v>3</v>
      </c>
      <c r="M85" s="9" t="s">
        <v>108</v>
      </c>
      <c r="N85" s="8"/>
    </row>
    <row r="86" spans="1:14" x14ac:dyDescent="0.25">
      <c r="A86" s="9" t="s">
        <v>73</v>
      </c>
      <c r="B86" s="9" t="s">
        <v>107</v>
      </c>
      <c r="C86" s="9"/>
      <c r="D86" s="9" t="str">
        <f>VLOOKUP(B86,MICS_vars!A:A,1,FALSE)</f>
        <v>hm_live</v>
      </c>
      <c r="E86" s="9"/>
      <c r="F86" s="9" t="s">
        <v>76</v>
      </c>
      <c r="G86" s="9" t="s">
        <v>106</v>
      </c>
      <c r="H86" s="9" t="s">
        <v>105</v>
      </c>
      <c r="I86" s="9" t="s">
        <v>104</v>
      </c>
      <c r="J86" s="9" t="s">
        <v>103</v>
      </c>
      <c r="K86" s="9" t="s">
        <v>22</v>
      </c>
      <c r="L86" s="9" t="s">
        <v>102</v>
      </c>
      <c r="M86" s="9"/>
      <c r="N86" s="8"/>
    </row>
    <row r="87" spans="1:14" x14ac:dyDescent="0.25">
      <c r="A87" s="9" t="s">
        <v>73</v>
      </c>
      <c r="B87" s="9" t="s">
        <v>101</v>
      </c>
      <c r="C87" s="9"/>
      <c r="D87" s="9" t="str">
        <f>VLOOKUP(B87,MICS_vars!A:A,1,FALSE)</f>
        <v>hm_male</v>
      </c>
      <c r="E87" s="9"/>
      <c r="F87" s="9" t="s">
        <v>76</v>
      </c>
      <c r="G87" s="9" t="s">
        <v>100</v>
      </c>
      <c r="H87" s="9" t="s">
        <v>100</v>
      </c>
      <c r="I87" s="9" t="s">
        <v>4</v>
      </c>
      <c r="J87" s="9" t="s">
        <v>99</v>
      </c>
      <c r="K87" s="9" t="s">
        <v>98</v>
      </c>
      <c r="L87" s="9" t="s">
        <v>97</v>
      </c>
      <c r="M87" s="9"/>
      <c r="N87" s="8"/>
    </row>
    <row r="88" spans="1:14" x14ac:dyDescent="0.25">
      <c r="A88" s="9" t="s">
        <v>73</v>
      </c>
      <c r="B88" s="9" t="s">
        <v>96</v>
      </c>
      <c r="C88" s="9"/>
      <c r="D88" s="9" t="str">
        <f>VLOOKUP(B88,MICS_vars!A:A,1,FALSE)</f>
        <v>hm_age_yrs</v>
      </c>
      <c r="E88" s="9"/>
      <c r="F88" s="9" t="s">
        <v>76</v>
      </c>
      <c r="G88" s="9" t="s">
        <v>95</v>
      </c>
      <c r="H88" s="9" t="s">
        <v>95</v>
      </c>
      <c r="I88" s="9" t="s">
        <v>4</v>
      </c>
      <c r="J88" s="9" t="s">
        <v>3</v>
      </c>
      <c r="K88" s="9" t="s">
        <v>3</v>
      </c>
      <c r="L88" s="9" t="s">
        <v>94</v>
      </c>
      <c r="M88" s="9"/>
      <c r="N88" s="8"/>
    </row>
    <row r="89" spans="1:14" x14ac:dyDescent="0.25">
      <c r="A89" s="9" t="s">
        <v>73</v>
      </c>
      <c r="B89" s="9" t="s">
        <v>93</v>
      </c>
      <c r="C89" s="9"/>
      <c r="D89" s="9" t="str">
        <f>VLOOKUP(B89,MICS_vars!A:A,1,FALSE)</f>
        <v>hm_age_mon</v>
      </c>
      <c r="E89" s="9"/>
      <c r="F89" s="9" t="s">
        <v>76</v>
      </c>
      <c r="G89" s="9" t="s">
        <v>92</v>
      </c>
      <c r="H89" s="9" t="s">
        <v>92</v>
      </c>
      <c r="I89" s="9" t="s">
        <v>91</v>
      </c>
      <c r="J89" s="9" t="s">
        <v>3</v>
      </c>
      <c r="K89" s="9" t="s">
        <v>3</v>
      </c>
      <c r="L89" s="9" t="s">
        <v>90</v>
      </c>
      <c r="M89" s="9"/>
      <c r="N89" s="8"/>
    </row>
    <row r="90" spans="1:14" x14ac:dyDescent="0.25">
      <c r="A90" s="9" t="s">
        <v>73</v>
      </c>
      <c r="B90" s="9" t="s">
        <v>89</v>
      </c>
      <c r="C90" s="9"/>
      <c r="D90" s="9" t="str">
        <f>VLOOKUP(B90,MICS_vars!A:A,1,FALSE)</f>
        <v>hm_headrel</v>
      </c>
      <c r="E90" s="9"/>
      <c r="F90" s="9" t="s">
        <v>36</v>
      </c>
      <c r="G90" s="9" t="s">
        <v>88</v>
      </c>
      <c r="H90" s="9" t="s">
        <v>87</v>
      </c>
      <c r="I90" s="9" t="s">
        <v>70</v>
      </c>
      <c r="J90" s="9" t="s">
        <v>3</v>
      </c>
      <c r="K90" s="9" t="s">
        <v>3</v>
      </c>
      <c r="L90" s="9" t="s">
        <v>86</v>
      </c>
      <c r="M90" s="9" t="s">
        <v>85</v>
      </c>
      <c r="N90" s="8"/>
    </row>
    <row r="91" spans="1:14" x14ac:dyDescent="0.25">
      <c r="A91" s="9" t="s">
        <v>73</v>
      </c>
      <c r="B91" s="9" t="s">
        <v>84</v>
      </c>
      <c r="C91" s="9"/>
      <c r="D91" s="9" t="str">
        <f>VLOOKUP(B91,MICS_vars!A:A,1,FALSE)</f>
        <v>hm_stay</v>
      </c>
      <c r="E91" s="9"/>
      <c r="F91" s="9" t="s">
        <v>36</v>
      </c>
      <c r="G91" s="9" t="s">
        <v>83</v>
      </c>
      <c r="H91" s="9" t="s">
        <v>83</v>
      </c>
      <c r="I91" s="9" t="s">
        <v>70</v>
      </c>
      <c r="J91" s="9" t="s">
        <v>82</v>
      </c>
      <c r="K91" s="9" t="s">
        <v>22</v>
      </c>
      <c r="L91" s="9" t="s">
        <v>81</v>
      </c>
      <c r="M91" s="9"/>
      <c r="N91" s="8"/>
    </row>
    <row r="92" spans="1:14" x14ac:dyDescent="0.25">
      <c r="A92" s="9" t="s">
        <v>73</v>
      </c>
      <c r="B92" s="9" t="s">
        <v>80</v>
      </c>
      <c r="C92" s="9" t="s">
        <v>694</v>
      </c>
      <c r="D92" s="9" t="s">
        <v>80</v>
      </c>
      <c r="E92" s="9"/>
      <c r="F92" s="9" t="s">
        <v>76</v>
      </c>
      <c r="G92" s="9" t="s">
        <v>79</v>
      </c>
      <c r="H92" s="9" t="s">
        <v>79</v>
      </c>
      <c r="I92" s="9" t="s">
        <v>4</v>
      </c>
      <c r="J92" s="9" t="s">
        <v>3</v>
      </c>
      <c r="K92" s="9" t="s">
        <v>3</v>
      </c>
      <c r="L92" s="9" t="s">
        <v>78</v>
      </c>
      <c r="M92" s="9"/>
      <c r="N92" s="8"/>
    </row>
    <row r="93" spans="1:14" x14ac:dyDescent="0.25">
      <c r="A93" s="9" t="s">
        <v>73</v>
      </c>
      <c r="B93" s="9" t="s">
        <v>77</v>
      </c>
      <c r="C93" s="9" t="s">
        <v>695</v>
      </c>
      <c r="D93" s="9" t="s">
        <v>77</v>
      </c>
      <c r="E93" s="9"/>
      <c r="F93" s="9" t="s">
        <v>76</v>
      </c>
      <c r="G93" s="9" t="s">
        <v>75</v>
      </c>
      <c r="H93" s="9" t="s">
        <v>75</v>
      </c>
      <c r="I93" s="9" t="s">
        <v>4</v>
      </c>
      <c r="J93" s="9" t="s">
        <v>3</v>
      </c>
      <c r="K93" s="9" t="s">
        <v>3</v>
      </c>
      <c r="L93" s="9" t="s">
        <v>74</v>
      </c>
      <c r="M93" s="9"/>
      <c r="N93" s="8"/>
    </row>
    <row r="94" spans="1:14" x14ac:dyDescent="0.25">
      <c r="A94" s="9" t="s">
        <v>73</v>
      </c>
      <c r="B94" s="9" t="s">
        <v>72</v>
      </c>
      <c r="C94" s="9"/>
      <c r="D94" s="9" t="str">
        <f>VLOOKUP(B94,MICS_vars!A:A,1,FALSE)</f>
        <v>ln</v>
      </c>
      <c r="E94" s="9"/>
      <c r="F94" s="9" t="s">
        <v>36</v>
      </c>
      <c r="G94" s="9" t="s">
        <v>71</v>
      </c>
      <c r="H94" s="9" t="s">
        <v>71</v>
      </c>
      <c r="I94" s="9" t="s">
        <v>70</v>
      </c>
      <c r="J94" s="9" t="s">
        <v>3</v>
      </c>
      <c r="K94" s="9" t="s">
        <v>3</v>
      </c>
      <c r="L94" s="9" t="s">
        <v>69</v>
      </c>
      <c r="M94" s="9"/>
      <c r="N94" s="8"/>
    </row>
    <row r="95" spans="1:14" x14ac:dyDescent="0.25">
      <c r="A95" s="7" t="s">
        <v>38</v>
      </c>
      <c r="B95" s="7" t="s">
        <v>68</v>
      </c>
      <c r="C95" s="7"/>
      <c r="D95" s="7" t="str">
        <f>VLOOKUP(B95,MICS_vars!A:A,1,FALSE)</f>
        <v>hh_id</v>
      </c>
      <c r="E95" s="7"/>
      <c r="F95" s="7" t="s">
        <v>36</v>
      </c>
      <c r="G95" s="7" t="s">
        <v>67</v>
      </c>
      <c r="H95" s="7" t="s">
        <v>67</v>
      </c>
      <c r="I95" s="7" t="s">
        <v>4</v>
      </c>
      <c r="J95" s="7" t="s">
        <v>3</v>
      </c>
      <c r="K95" s="7" t="s">
        <v>3</v>
      </c>
      <c r="L95" s="7" t="s">
        <v>3</v>
      </c>
      <c r="M95" s="7"/>
      <c r="N95" s="6"/>
    </row>
    <row r="96" spans="1:14" x14ac:dyDescent="0.25">
      <c r="A96" s="7" t="s">
        <v>38</v>
      </c>
      <c r="B96" s="7" t="s">
        <v>66</v>
      </c>
      <c r="C96" s="7"/>
      <c r="D96" s="7" t="str">
        <f>VLOOKUP(B96,MICS_vars!A:A,1,FALSE)</f>
        <v>hh_headed</v>
      </c>
      <c r="E96" s="7"/>
      <c r="F96" s="7" t="s">
        <v>36</v>
      </c>
      <c r="G96" s="7" t="s">
        <v>65</v>
      </c>
      <c r="H96" s="7" t="s">
        <v>64</v>
      </c>
      <c r="I96" s="7" t="s">
        <v>4</v>
      </c>
      <c r="J96" s="7" t="s">
        <v>3</v>
      </c>
      <c r="K96" s="7" t="s">
        <v>3</v>
      </c>
      <c r="L96" s="7" t="s">
        <v>63</v>
      </c>
      <c r="M96" s="7"/>
      <c r="N96" s="6"/>
    </row>
    <row r="97" spans="1:14" x14ac:dyDescent="0.25">
      <c r="A97" s="7" t="s">
        <v>38</v>
      </c>
      <c r="B97" s="7" t="s">
        <v>62</v>
      </c>
      <c r="C97" s="7"/>
      <c r="D97" s="7" t="str">
        <f>VLOOKUP(B97,MICS_vars!A:A,1,FALSE)</f>
        <v>hh_region_num</v>
      </c>
      <c r="E97" s="7"/>
      <c r="F97" s="7" t="s">
        <v>36</v>
      </c>
      <c r="G97" s="7" t="s">
        <v>61</v>
      </c>
      <c r="H97" s="7" t="s">
        <v>61</v>
      </c>
      <c r="I97" s="7" t="s">
        <v>4</v>
      </c>
      <c r="J97" s="7" t="s">
        <v>3</v>
      </c>
      <c r="K97" s="7" t="s">
        <v>3</v>
      </c>
      <c r="L97" s="7" t="s">
        <v>60</v>
      </c>
      <c r="M97" s="7"/>
      <c r="N97" s="6"/>
    </row>
    <row r="98" spans="1:14" x14ac:dyDescent="0.25">
      <c r="A98" s="7" t="s">
        <v>38</v>
      </c>
      <c r="B98" s="7" t="s">
        <v>59</v>
      </c>
      <c r="C98" s="7"/>
      <c r="D98" s="7" t="str">
        <f>VLOOKUP(B98,MICS_vars!A:A,1,FALSE)</f>
        <v>hh_region_lab</v>
      </c>
      <c r="E98" s="7"/>
      <c r="F98" s="7" t="s">
        <v>36</v>
      </c>
      <c r="G98" s="7" t="s">
        <v>58</v>
      </c>
      <c r="H98" s="7" t="s">
        <v>58</v>
      </c>
      <c r="I98" s="7" t="s">
        <v>4</v>
      </c>
      <c r="J98" s="7" t="s">
        <v>3</v>
      </c>
      <c r="K98" s="7" t="s">
        <v>3</v>
      </c>
      <c r="L98" s="7" t="s">
        <v>57</v>
      </c>
      <c r="M98" s="7"/>
      <c r="N98" s="6"/>
    </row>
    <row r="99" spans="1:14" x14ac:dyDescent="0.25">
      <c r="A99" s="7" t="s">
        <v>38</v>
      </c>
      <c r="B99" s="7" t="s">
        <v>56</v>
      </c>
      <c r="C99" s="7"/>
      <c r="D99" s="7" t="str">
        <f>VLOOKUP(B99,MICS_vars!A:A,1,FALSE)</f>
        <v>hh_size</v>
      </c>
      <c r="E99" s="7"/>
      <c r="F99" s="7" t="s">
        <v>36</v>
      </c>
      <c r="G99" s="7" t="s">
        <v>55</v>
      </c>
      <c r="H99" s="7" t="s">
        <v>55</v>
      </c>
      <c r="I99" s="7" t="s">
        <v>4</v>
      </c>
      <c r="J99" s="7" t="s">
        <v>3</v>
      </c>
      <c r="K99" s="7" t="s">
        <v>3</v>
      </c>
      <c r="L99" s="7" t="s">
        <v>3</v>
      </c>
      <c r="M99" s="7"/>
      <c r="N99" s="6"/>
    </row>
    <row r="100" spans="1:14" x14ac:dyDescent="0.25">
      <c r="A100" s="7" t="s">
        <v>38</v>
      </c>
      <c r="B100" s="7" t="s">
        <v>54</v>
      </c>
      <c r="C100" s="7"/>
      <c r="D100" s="7" t="str">
        <f>VLOOKUP(B100,MICS_vars!A:A,1,FALSE)</f>
        <v>hh_urban</v>
      </c>
      <c r="E100" s="7"/>
      <c r="F100" s="7" t="s">
        <v>36</v>
      </c>
      <c r="G100" s="7" t="s">
        <v>53</v>
      </c>
      <c r="H100" s="7" t="s">
        <v>53</v>
      </c>
      <c r="I100" s="7" t="s">
        <v>4</v>
      </c>
      <c r="J100" s="7" t="s">
        <v>52</v>
      </c>
      <c r="K100" s="7" t="s">
        <v>22</v>
      </c>
      <c r="L100" s="7" t="s">
        <v>3</v>
      </c>
      <c r="M100" s="7"/>
      <c r="N100" s="6"/>
    </row>
    <row r="101" spans="1:14" x14ac:dyDescent="0.25">
      <c r="A101" s="7" t="s">
        <v>38</v>
      </c>
      <c r="B101" s="7" t="s">
        <v>51</v>
      </c>
      <c r="C101" s="7"/>
      <c r="D101" s="7" t="str">
        <f>VLOOKUP(B101,MICS_vars!A:A,1,FALSE)</f>
        <v>hh_sampleweight</v>
      </c>
      <c r="E101" s="7"/>
      <c r="F101" s="7" t="s">
        <v>36</v>
      </c>
      <c r="G101" s="7" t="s">
        <v>50</v>
      </c>
      <c r="H101" s="7" t="s">
        <v>49</v>
      </c>
      <c r="I101" s="7" t="s">
        <v>4</v>
      </c>
      <c r="J101" s="7" t="s">
        <v>3</v>
      </c>
      <c r="K101" s="7" t="s">
        <v>3</v>
      </c>
      <c r="L101" s="7" t="s">
        <v>3</v>
      </c>
      <c r="M101" s="7"/>
      <c r="N101" s="6"/>
    </row>
    <row r="102" spans="1:14" x14ac:dyDescent="0.25">
      <c r="A102" s="7" t="s">
        <v>38</v>
      </c>
      <c r="B102" s="7" t="s">
        <v>48</v>
      </c>
      <c r="C102" s="7"/>
      <c r="D102" s="7" t="str">
        <f>VLOOKUP(B102,MICS_vars!A:A,1,FALSE)</f>
        <v>hh_wealth_quintile</v>
      </c>
      <c r="E102" s="7"/>
      <c r="F102" s="7" t="s">
        <v>36</v>
      </c>
      <c r="G102" s="7" t="s">
        <v>47</v>
      </c>
      <c r="H102" s="7" t="s">
        <v>47</v>
      </c>
      <c r="I102" s="7" t="s">
        <v>4</v>
      </c>
      <c r="J102" s="7" t="s">
        <v>3</v>
      </c>
      <c r="K102" s="7" t="s">
        <v>3</v>
      </c>
      <c r="L102" s="7" t="s">
        <v>46</v>
      </c>
      <c r="M102" s="7"/>
      <c r="N102" s="6"/>
    </row>
    <row r="103" spans="1:14" x14ac:dyDescent="0.25">
      <c r="A103" s="7" t="s">
        <v>38</v>
      </c>
      <c r="B103" s="7" t="s">
        <v>45</v>
      </c>
      <c r="C103" s="7"/>
      <c r="D103" s="7" t="str">
        <f>VLOOKUP(B103,MICS_vars!A:A,1,FALSE)</f>
        <v>hh_wealthscore</v>
      </c>
      <c r="E103" s="7"/>
      <c r="F103" s="7" t="s">
        <v>36</v>
      </c>
      <c r="G103" s="7" t="s">
        <v>44</v>
      </c>
      <c r="H103" s="7" t="s">
        <v>44</v>
      </c>
      <c r="I103" s="7" t="s">
        <v>4</v>
      </c>
      <c r="J103" s="7" t="s">
        <v>3</v>
      </c>
      <c r="K103" s="7" t="s">
        <v>3</v>
      </c>
      <c r="L103" s="7" t="s">
        <v>43</v>
      </c>
      <c r="M103" s="7"/>
      <c r="N103" s="6"/>
    </row>
    <row r="104" spans="1:14" x14ac:dyDescent="0.25">
      <c r="A104" s="7" t="s">
        <v>38</v>
      </c>
      <c r="B104" s="7" t="s">
        <v>42</v>
      </c>
      <c r="C104" s="7" t="s">
        <v>702</v>
      </c>
      <c r="D104" s="7" t="s">
        <v>42</v>
      </c>
      <c r="E104" s="7"/>
      <c r="F104" s="7" t="s">
        <v>36</v>
      </c>
      <c r="G104" s="7" t="s">
        <v>41</v>
      </c>
      <c r="H104" s="7" t="s">
        <v>41</v>
      </c>
      <c r="I104" s="7" t="s">
        <v>4</v>
      </c>
      <c r="J104" s="7" t="s">
        <v>3</v>
      </c>
      <c r="K104" s="7" t="s">
        <v>3</v>
      </c>
      <c r="L104" s="7" t="s">
        <v>3</v>
      </c>
      <c r="M104" s="7"/>
      <c r="N104" s="6"/>
    </row>
    <row r="105" spans="1:14" x14ac:dyDescent="0.25">
      <c r="A105" s="7" t="s">
        <v>38</v>
      </c>
      <c r="B105" s="7" t="s">
        <v>40</v>
      </c>
      <c r="C105" s="7" t="s">
        <v>704</v>
      </c>
      <c r="D105" s="7" t="s">
        <v>40</v>
      </c>
      <c r="E105" s="7"/>
      <c r="F105" s="7" t="s">
        <v>36</v>
      </c>
      <c r="G105" s="7" t="s">
        <v>39</v>
      </c>
      <c r="H105" s="7" t="s">
        <v>39</v>
      </c>
      <c r="I105" s="7" t="s">
        <v>4</v>
      </c>
      <c r="J105" s="7" t="s">
        <v>3</v>
      </c>
      <c r="K105" s="7" t="s">
        <v>3</v>
      </c>
      <c r="L105" s="7" t="s">
        <v>3</v>
      </c>
      <c r="M105" s="7"/>
      <c r="N105" s="6"/>
    </row>
    <row r="106" spans="1:14" x14ac:dyDescent="0.25">
      <c r="A106" s="3" t="s">
        <v>1</v>
      </c>
      <c r="B106" s="3" t="s">
        <v>20</v>
      </c>
      <c r="C106" s="3"/>
      <c r="D106" s="3" t="str">
        <f>VLOOKUP(B106,MICS_vars!A:A,1,FALSE)</f>
        <v>survey</v>
      </c>
      <c r="E106" s="3"/>
      <c r="F106" s="3"/>
      <c r="G106" s="3" t="s">
        <v>19</v>
      </c>
      <c r="H106" s="3" t="s">
        <v>18</v>
      </c>
      <c r="I106" s="3" t="s">
        <v>4</v>
      </c>
      <c r="J106" s="3" t="s">
        <v>3</v>
      </c>
      <c r="K106" s="3" t="s">
        <v>3</v>
      </c>
      <c r="L106" s="3" t="s">
        <v>3</v>
      </c>
      <c r="M106" s="3" t="s">
        <v>17</v>
      </c>
      <c r="N106" s="2"/>
    </row>
    <row r="107" spans="1:14" x14ac:dyDescent="0.25">
      <c r="A107" s="3" t="s">
        <v>1</v>
      </c>
      <c r="B107" s="3" t="s">
        <v>16</v>
      </c>
      <c r="C107" s="3"/>
      <c r="D107" s="3" t="str">
        <f>VLOOKUP(B107,MICS_vars!A:A,1,FALSE)</f>
        <v>year</v>
      </c>
      <c r="E107" s="3"/>
      <c r="F107" s="3"/>
      <c r="G107" s="3" t="s">
        <v>15</v>
      </c>
      <c r="H107" s="3" t="s">
        <v>14</v>
      </c>
      <c r="I107" s="3" t="s">
        <v>4</v>
      </c>
      <c r="J107" s="3" t="s">
        <v>3</v>
      </c>
      <c r="K107" s="3" t="s">
        <v>3</v>
      </c>
      <c r="L107" s="3" t="s">
        <v>3</v>
      </c>
      <c r="M107" s="3"/>
      <c r="N107" s="2"/>
    </row>
    <row r="108" spans="1:14" x14ac:dyDescent="0.25">
      <c r="A108" s="3" t="s">
        <v>1</v>
      </c>
      <c r="B108" s="3" t="s">
        <v>13</v>
      </c>
      <c r="C108" s="3"/>
      <c r="D108" s="3" t="str">
        <f>VLOOKUP(B108,MICS_vars!A:A,1,FALSE)</f>
        <v>country</v>
      </c>
      <c r="E108" s="3"/>
      <c r="F108" s="3"/>
      <c r="G108" s="3" t="s">
        <v>12</v>
      </c>
      <c r="H108" s="3" t="s">
        <v>11</v>
      </c>
      <c r="I108" s="3" t="s">
        <v>4</v>
      </c>
      <c r="J108" s="3" t="s">
        <v>3</v>
      </c>
      <c r="K108" s="3" t="s">
        <v>3</v>
      </c>
      <c r="L108" s="3" t="s">
        <v>3</v>
      </c>
      <c r="M108" s="3" t="s">
        <v>2</v>
      </c>
      <c r="N108" s="2"/>
    </row>
    <row r="109" spans="1:14" x14ac:dyDescent="0.25">
      <c r="A109" s="3" t="s">
        <v>1</v>
      </c>
      <c r="B109" s="3" t="s">
        <v>10</v>
      </c>
      <c r="C109" s="3"/>
      <c r="D109" s="3" t="str">
        <f>VLOOKUP(B109,MICS_vars!A:A,1,FALSE)</f>
        <v>iso3c</v>
      </c>
      <c r="E109" s="3"/>
      <c r="F109" s="3"/>
      <c r="G109" s="3" t="s">
        <v>9</v>
      </c>
      <c r="H109" s="3" t="s">
        <v>8</v>
      </c>
      <c r="I109" s="3" t="s">
        <v>4</v>
      </c>
      <c r="J109" s="3" t="s">
        <v>3</v>
      </c>
      <c r="K109" s="3" t="s">
        <v>3</v>
      </c>
      <c r="L109" s="3" t="s">
        <v>3</v>
      </c>
      <c r="M109" s="3" t="s">
        <v>2</v>
      </c>
      <c r="N109" s="2"/>
    </row>
    <row r="110" spans="1:14" x14ac:dyDescent="0.25">
      <c r="A110" s="3" t="s">
        <v>1</v>
      </c>
      <c r="B110" s="3" t="s">
        <v>7</v>
      </c>
      <c r="C110" s="3"/>
      <c r="D110" s="3" t="str">
        <f>VLOOKUP(B110,MICS_vars!A:A,1,FALSE)</f>
        <v>iso2c</v>
      </c>
      <c r="E110" s="3"/>
      <c r="F110" s="3"/>
      <c r="G110" s="3" t="s">
        <v>6</v>
      </c>
      <c r="H110" s="3" t="s">
        <v>5</v>
      </c>
      <c r="I110" s="3" t="s">
        <v>4</v>
      </c>
      <c r="J110" s="3" t="s">
        <v>3</v>
      </c>
      <c r="K110" s="3" t="s">
        <v>3</v>
      </c>
      <c r="L110" s="3" t="s">
        <v>3</v>
      </c>
      <c r="M110" s="3" t="s">
        <v>2</v>
      </c>
      <c r="N110" s="3"/>
    </row>
    <row r="111" spans="1:14" x14ac:dyDescent="0.25">
      <c r="A111" s="3" t="s">
        <v>1</v>
      </c>
      <c r="B111" s="3"/>
      <c r="C111" s="3"/>
      <c r="D111" s="3" t="s">
        <v>705</v>
      </c>
      <c r="E111" s="3"/>
      <c r="F111" s="3"/>
      <c r="G111" s="3" t="s">
        <v>713</v>
      </c>
      <c r="H111" s="3"/>
      <c r="I111" s="3" t="s">
        <v>4</v>
      </c>
      <c r="J111" s="3"/>
      <c r="K111" s="3"/>
      <c r="L111" s="3"/>
      <c r="M111" s="3"/>
      <c r="N111" s="3"/>
    </row>
    <row r="112" spans="1:14" x14ac:dyDescent="0.25">
      <c r="A112" s="3" t="s">
        <v>1</v>
      </c>
      <c r="B112" s="3"/>
      <c r="C112" s="3"/>
      <c r="D112" s="3" t="s">
        <v>706</v>
      </c>
      <c r="E112" s="3"/>
      <c r="F112" s="3"/>
      <c r="G112" s="3" t="s">
        <v>712</v>
      </c>
      <c r="H112" s="3"/>
      <c r="I112" s="3" t="s">
        <v>4</v>
      </c>
      <c r="J112" s="3"/>
      <c r="K112" s="3"/>
      <c r="L112" s="3"/>
      <c r="M112" s="3"/>
      <c r="N112" s="3"/>
    </row>
    <row r="113" spans="1:14" x14ac:dyDescent="0.25">
      <c r="A113" s="3" t="s">
        <v>1</v>
      </c>
      <c r="B113" s="3"/>
      <c r="C113" s="3"/>
      <c r="D113" s="3" t="s">
        <v>696</v>
      </c>
      <c r="E113" s="3"/>
      <c r="F113" s="3"/>
      <c r="G113" s="3" t="s">
        <v>715</v>
      </c>
      <c r="H113" s="3"/>
      <c r="I113" s="3" t="s">
        <v>4</v>
      </c>
      <c r="J113" s="3"/>
      <c r="K113" s="3"/>
      <c r="L113" s="3"/>
      <c r="M113" s="3"/>
      <c r="N113" s="3"/>
    </row>
    <row r="114" spans="1:14" x14ac:dyDescent="0.25">
      <c r="A114" s="3" t="s">
        <v>1</v>
      </c>
      <c r="B114" s="3"/>
      <c r="C114" s="3"/>
      <c r="D114" s="3" t="s">
        <v>698</v>
      </c>
      <c r="E114" s="3"/>
      <c r="F114" s="3"/>
      <c r="G114" s="3" t="s">
        <v>714</v>
      </c>
      <c r="H114" s="3"/>
      <c r="I114" s="3" t="s">
        <v>4</v>
      </c>
      <c r="J114" s="3"/>
      <c r="K114" s="3"/>
      <c r="L114" s="3"/>
      <c r="M114" s="3"/>
      <c r="N114" s="3"/>
    </row>
  </sheetData>
  <autoFilter ref="A1:N110" xr:uid="{04A01C68-77EC-4758-BA68-84CC4991905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7FD3-4DC8-4F1A-ACF7-404E8F82A7A4}">
  <dimension ref="B1:AQ29"/>
  <sheetViews>
    <sheetView workbookViewId="0">
      <selection activeCell="B40" sqref="B40"/>
    </sheetView>
  </sheetViews>
  <sheetFormatPr defaultColWidth="8.7109375" defaultRowHeight="11.25" x14ac:dyDescent="0.2"/>
  <cols>
    <col min="1" max="1" width="8.7109375" style="41" customWidth="1"/>
    <col min="2" max="2" width="17.140625" style="41" bestFit="1" customWidth="1"/>
    <col min="3" max="3" width="17.140625" style="41" customWidth="1"/>
    <col min="4" max="13" width="8.7109375" style="41"/>
    <col min="14" max="14" width="14.140625" style="41" customWidth="1"/>
    <col min="15" max="20" width="8.7109375" style="41"/>
    <col min="21" max="21" width="10.140625" style="41" customWidth="1"/>
    <col min="22" max="22" width="10.42578125" style="41" customWidth="1"/>
    <col min="23" max="23" width="9.5703125" style="41" customWidth="1"/>
    <col min="24" max="32" width="8.7109375" style="41"/>
    <col min="33" max="33" width="13" style="41" customWidth="1"/>
    <col min="34" max="42" width="8.7109375" style="41"/>
    <col min="43" max="43" width="14.5703125" style="41" customWidth="1"/>
    <col min="44" max="16384" width="8.7109375" style="41"/>
  </cols>
  <sheetData>
    <row r="1" spans="2:43" s="74" customFormat="1" x14ac:dyDescent="0.2">
      <c r="B1" s="65" t="s">
        <v>692</v>
      </c>
      <c r="C1" s="75"/>
      <c r="D1" s="82" t="s">
        <v>691</v>
      </c>
      <c r="E1" s="83"/>
      <c r="F1" s="83"/>
      <c r="G1" s="83"/>
      <c r="H1" s="83"/>
      <c r="I1" s="83"/>
      <c r="J1" s="83"/>
      <c r="K1" s="83"/>
      <c r="L1" s="83"/>
      <c r="M1" s="83"/>
      <c r="N1" s="83"/>
      <c r="O1" s="83"/>
      <c r="P1" s="84"/>
      <c r="Q1" s="85" t="s">
        <v>690</v>
      </c>
      <c r="R1" s="86"/>
      <c r="S1" s="87" t="s">
        <v>689</v>
      </c>
      <c r="T1" s="87"/>
      <c r="U1" s="87"/>
      <c r="V1" s="87"/>
      <c r="W1" s="87"/>
      <c r="X1" s="87"/>
      <c r="Y1" s="87"/>
      <c r="Z1" s="87"/>
      <c r="AA1" s="87"/>
      <c r="AB1" s="87"/>
      <c r="AC1" s="87"/>
      <c r="AD1" s="87"/>
      <c r="AE1" s="87"/>
      <c r="AF1" s="87"/>
      <c r="AG1" s="87"/>
      <c r="AH1" s="88" t="s">
        <v>688</v>
      </c>
      <c r="AI1" s="88"/>
      <c r="AJ1" s="88"/>
      <c r="AK1" s="88"/>
      <c r="AL1" s="88"/>
      <c r="AM1" s="88"/>
      <c r="AN1" s="88"/>
      <c r="AO1" s="88"/>
      <c r="AP1" s="88"/>
      <c r="AQ1" s="88"/>
    </row>
    <row r="2" spans="2:43" s="67" customFormat="1" ht="56.25" x14ac:dyDescent="0.25">
      <c r="B2" s="65" t="s">
        <v>687</v>
      </c>
      <c r="D2" s="89" t="s">
        <v>686</v>
      </c>
      <c r="E2" s="89"/>
      <c r="F2" s="89"/>
      <c r="G2" s="89"/>
      <c r="H2" s="89"/>
      <c r="I2" s="89"/>
      <c r="J2" s="89"/>
      <c r="K2" s="89"/>
      <c r="L2" s="89"/>
      <c r="M2" s="89"/>
      <c r="N2" s="73" t="s">
        <v>685</v>
      </c>
      <c r="O2" s="90" t="s">
        <v>684</v>
      </c>
      <c r="P2" s="91"/>
      <c r="Q2" s="72" t="s">
        <v>683</v>
      </c>
      <c r="R2" s="71" t="s">
        <v>682</v>
      </c>
      <c r="S2" s="92" t="s">
        <v>681</v>
      </c>
      <c r="T2" s="92"/>
      <c r="U2" s="92"/>
      <c r="V2" s="70" t="s">
        <v>680</v>
      </c>
      <c r="W2" s="93" t="s">
        <v>679</v>
      </c>
      <c r="X2" s="93"/>
      <c r="Y2" s="93"/>
      <c r="Z2" s="93"/>
      <c r="AA2" s="76" t="s">
        <v>678</v>
      </c>
      <c r="AB2" s="76"/>
      <c r="AC2" s="76"/>
      <c r="AD2" s="76"/>
      <c r="AE2" s="76"/>
      <c r="AF2" s="76"/>
      <c r="AG2" s="69" t="s">
        <v>677</v>
      </c>
      <c r="AH2" s="77" t="s">
        <v>676</v>
      </c>
      <c r="AI2" s="78"/>
      <c r="AJ2" s="78"/>
      <c r="AK2" s="79"/>
      <c r="AL2" s="80" t="s">
        <v>675</v>
      </c>
      <c r="AM2" s="80"/>
      <c r="AN2" s="80"/>
      <c r="AO2" s="81" t="s">
        <v>674</v>
      </c>
      <c r="AP2" s="81"/>
      <c r="AQ2" s="68" t="s">
        <v>673</v>
      </c>
    </row>
    <row r="3" spans="2:43" s="54" customFormat="1" ht="56.25" x14ac:dyDescent="0.2">
      <c r="B3" s="66" t="s">
        <v>672</v>
      </c>
      <c r="C3" s="65"/>
      <c r="D3" s="63" t="s">
        <v>671</v>
      </c>
      <c r="E3" s="63" t="s">
        <v>670</v>
      </c>
      <c r="F3" s="63" t="s">
        <v>669</v>
      </c>
      <c r="G3" s="63" t="s">
        <v>668</v>
      </c>
      <c r="H3" s="63" t="s">
        <v>52</v>
      </c>
      <c r="I3" s="63" t="s">
        <v>667</v>
      </c>
      <c r="J3" s="63" t="s">
        <v>666</v>
      </c>
      <c r="K3" s="63" t="s">
        <v>665</v>
      </c>
      <c r="L3" s="63" t="s">
        <v>664</v>
      </c>
      <c r="M3" s="63" t="s">
        <v>663</v>
      </c>
      <c r="N3" s="64" t="s">
        <v>662</v>
      </c>
      <c r="O3" s="63" t="s">
        <v>661</v>
      </c>
      <c r="P3" s="63" t="s">
        <v>660</v>
      </c>
      <c r="Q3" s="62" t="s">
        <v>659</v>
      </c>
      <c r="R3" s="61" t="s">
        <v>152</v>
      </c>
      <c r="S3" s="60" t="s">
        <v>658</v>
      </c>
      <c r="T3" s="60" t="s">
        <v>657</v>
      </c>
      <c r="U3" s="60" t="s">
        <v>656</v>
      </c>
      <c r="V3" s="59" t="s">
        <v>655</v>
      </c>
      <c r="W3" s="57" t="s">
        <v>654</v>
      </c>
      <c r="X3" s="57" t="s">
        <v>653</v>
      </c>
      <c r="Y3" s="57" t="s">
        <v>652</v>
      </c>
      <c r="Z3" s="57" t="s">
        <v>651</v>
      </c>
      <c r="AA3" s="58" t="s">
        <v>650</v>
      </c>
      <c r="AB3" s="58" t="s">
        <v>649</v>
      </c>
      <c r="AC3" s="58" t="s">
        <v>648</v>
      </c>
      <c r="AD3" s="58" t="s">
        <v>647</v>
      </c>
      <c r="AE3" s="58" t="s">
        <v>646</v>
      </c>
      <c r="AF3" s="58" t="s">
        <v>645</v>
      </c>
      <c r="AG3" s="57" t="s">
        <v>644</v>
      </c>
      <c r="AH3" s="56" t="s">
        <v>643</v>
      </c>
      <c r="AI3" s="56" t="s">
        <v>642</v>
      </c>
      <c r="AJ3" s="56" t="s">
        <v>641</v>
      </c>
      <c r="AK3" s="56" t="s">
        <v>640</v>
      </c>
      <c r="AL3" s="55" t="s">
        <v>492</v>
      </c>
      <c r="AM3" s="55" t="s">
        <v>639</v>
      </c>
      <c r="AN3" s="55" t="s">
        <v>416</v>
      </c>
      <c r="AO3" s="56" t="s">
        <v>638</v>
      </c>
      <c r="AP3" s="56" t="s">
        <v>637</v>
      </c>
      <c r="AQ3" s="55" t="s">
        <v>636</v>
      </c>
    </row>
    <row r="4" spans="2:43" s="44" customFormat="1" x14ac:dyDescent="0.2">
      <c r="B4" s="48" t="s">
        <v>635</v>
      </c>
      <c r="C4" s="48"/>
      <c r="D4" s="46">
        <v>1</v>
      </c>
      <c r="E4" s="46">
        <v>1.03</v>
      </c>
      <c r="F4" s="46">
        <v>12</v>
      </c>
      <c r="G4" s="46" t="s">
        <v>620</v>
      </c>
      <c r="H4" s="46">
        <v>0</v>
      </c>
      <c r="I4" s="46">
        <v>3</v>
      </c>
      <c r="J4" s="46">
        <v>1</v>
      </c>
      <c r="K4" s="46" t="s">
        <v>619</v>
      </c>
      <c r="L4" s="46">
        <v>11</v>
      </c>
      <c r="M4" s="46" t="s">
        <v>618</v>
      </c>
      <c r="N4" s="47">
        <v>1</v>
      </c>
      <c r="O4" s="46">
        <v>1</v>
      </c>
      <c r="P4" s="46">
        <v>37</v>
      </c>
      <c r="Q4" s="45" t="s">
        <v>624</v>
      </c>
      <c r="R4" s="52">
        <v>0</v>
      </c>
      <c r="S4" s="44" t="s">
        <v>616</v>
      </c>
      <c r="T4" s="44" t="s">
        <v>616</v>
      </c>
      <c r="U4" s="44" t="s">
        <v>616</v>
      </c>
      <c r="V4" s="44" t="s">
        <v>616</v>
      </c>
      <c r="W4" s="44" t="s">
        <v>616</v>
      </c>
      <c r="X4" s="44" t="s">
        <v>616</v>
      </c>
      <c r="Y4" s="44" t="s">
        <v>616</v>
      </c>
      <c r="AA4" s="44" t="s">
        <v>616</v>
      </c>
      <c r="AB4" s="44" t="s">
        <v>616</v>
      </c>
      <c r="AC4" s="44" t="s">
        <v>616</v>
      </c>
      <c r="AD4" s="44" t="s">
        <v>616</v>
      </c>
      <c r="AE4" s="44" t="s">
        <v>616</v>
      </c>
      <c r="AF4" s="44" t="s">
        <v>616</v>
      </c>
      <c r="AG4" s="44" t="s">
        <v>616</v>
      </c>
      <c r="AH4" s="44" t="s">
        <v>616</v>
      </c>
      <c r="AI4" s="44" t="s">
        <v>616</v>
      </c>
      <c r="AJ4" s="44" t="s">
        <v>616</v>
      </c>
      <c r="AL4" s="44" t="s">
        <v>616</v>
      </c>
      <c r="AM4" s="44" t="s">
        <v>616</v>
      </c>
      <c r="AN4" s="44" t="s">
        <v>616</v>
      </c>
      <c r="AO4" s="44" t="s">
        <v>616</v>
      </c>
      <c r="AP4" s="44" t="s">
        <v>616</v>
      </c>
      <c r="AQ4" s="44" t="s">
        <v>616</v>
      </c>
    </row>
    <row r="5" spans="2:43" s="44" customFormat="1" x14ac:dyDescent="0.2">
      <c r="B5" s="48" t="s">
        <v>634</v>
      </c>
      <c r="C5" s="48"/>
      <c r="D5" s="46">
        <v>1</v>
      </c>
      <c r="E5" s="46">
        <v>1.03</v>
      </c>
      <c r="F5" s="46">
        <v>12</v>
      </c>
      <c r="G5" s="46" t="s">
        <v>620</v>
      </c>
      <c r="H5" s="46">
        <v>0</v>
      </c>
      <c r="I5" s="46">
        <v>3</v>
      </c>
      <c r="J5" s="46">
        <v>0</v>
      </c>
      <c r="K5" s="46" t="s">
        <v>619</v>
      </c>
      <c r="L5" s="46">
        <v>11</v>
      </c>
      <c r="M5" s="46" t="s">
        <v>618</v>
      </c>
      <c r="N5" s="47">
        <v>1</v>
      </c>
      <c r="O5" s="46">
        <v>2</v>
      </c>
      <c r="P5" s="46">
        <v>25</v>
      </c>
      <c r="Q5" s="45" t="s">
        <v>617</v>
      </c>
      <c r="R5" s="52">
        <v>0</v>
      </c>
      <c r="S5" s="44" t="s">
        <v>616</v>
      </c>
      <c r="T5" s="44" t="s">
        <v>616</v>
      </c>
      <c r="U5" s="44" t="s">
        <v>616</v>
      </c>
      <c r="V5" s="44" t="s">
        <v>616</v>
      </c>
      <c r="W5" s="44" t="s">
        <v>616</v>
      </c>
      <c r="X5" s="44" t="s">
        <v>616</v>
      </c>
      <c r="Y5" s="44" t="s">
        <v>616</v>
      </c>
      <c r="AA5" s="44" t="s">
        <v>616</v>
      </c>
      <c r="AB5" s="44" t="s">
        <v>616</v>
      </c>
      <c r="AC5" s="44" t="s">
        <v>616</v>
      </c>
      <c r="AD5" s="44" t="s">
        <v>616</v>
      </c>
      <c r="AE5" s="44" t="s">
        <v>616</v>
      </c>
      <c r="AF5" s="44" t="s">
        <v>616</v>
      </c>
      <c r="AG5" s="44" t="s">
        <v>616</v>
      </c>
      <c r="AH5" s="51">
        <v>1</v>
      </c>
      <c r="AI5" s="51">
        <v>0</v>
      </c>
      <c r="AJ5" s="51">
        <v>1</v>
      </c>
      <c r="AK5" s="51">
        <v>0</v>
      </c>
      <c r="AL5" s="50">
        <v>1</v>
      </c>
      <c r="AM5" s="50">
        <v>1</v>
      </c>
      <c r="AN5" s="50">
        <v>0</v>
      </c>
      <c r="AO5" s="51">
        <v>1</v>
      </c>
      <c r="AP5" s="51">
        <v>0</v>
      </c>
      <c r="AQ5" s="44" t="s">
        <v>616</v>
      </c>
    </row>
    <row r="6" spans="2:43" s="44" customFormat="1" x14ac:dyDescent="0.2">
      <c r="B6" s="48" t="s">
        <v>633</v>
      </c>
      <c r="C6" s="48"/>
      <c r="D6" s="46">
        <v>1</v>
      </c>
      <c r="E6" s="46">
        <v>1.03</v>
      </c>
      <c r="F6" s="46">
        <v>12</v>
      </c>
      <c r="G6" s="46" t="s">
        <v>620</v>
      </c>
      <c r="H6" s="46">
        <v>0</v>
      </c>
      <c r="I6" s="46">
        <v>3</v>
      </c>
      <c r="J6" s="46">
        <v>0</v>
      </c>
      <c r="K6" s="46" t="s">
        <v>619</v>
      </c>
      <c r="L6" s="46">
        <v>11</v>
      </c>
      <c r="M6" s="46" t="s">
        <v>618</v>
      </c>
      <c r="N6" s="47">
        <v>1</v>
      </c>
      <c r="O6" s="46">
        <v>3</v>
      </c>
      <c r="P6" s="46">
        <v>0</v>
      </c>
      <c r="Q6" s="44" t="s">
        <v>616</v>
      </c>
      <c r="R6" s="44" t="s">
        <v>616</v>
      </c>
      <c r="S6" s="49">
        <v>2</v>
      </c>
      <c r="T6" s="49" t="s">
        <v>617</v>
      </c>
      <c r="U6" s="49">
        <v>0</v>
      </c>
      <c r="V6" s="44" t="s">
        <v>616</v>
      </c>
      <c r="W6" s="49">
        <v>16</v>
      </c>
      <c r="X6" s="49">
        <v>0</v>
      </c>
      <c r="Y6" s="49">
        <v>1.06</v>
      </c>
      <c r="Z6" s="49">
        <v>1</v>
      </c>
      <c r="AA6" s="53">
        <v>0</v>
      </c>
      <c r="AB6" s="44" t="s">
        <v>616</v>
      </c>
      <c r="AC6" s="53">
        <v>1</v>
      </c>
      <c r="AD6" s="53">
        <v>1</v>
      </c>
      <c r="AE6" s="53">
        <v>1</v>
      </c>
      <c r="AF6" s="53">
        <v>1</v>
      </c>
      <c r="AG6" s="49">
        <v>1</v>
      </c>
      <c r="AH6" s="44" t="s">
        <v>616</v>
      </c>
      <c r="AI6" s="44" t="s">
        <v>616</v>
      </c>
      <c r="AJ6" s="44" t="s">
        <v>616</v>
      </c>
      <c r="AL6" s="44" t="s">
        <v>616</v>
      </c>
      <c r="AM6" s="44" t="s">
        <v>616</v>
      </c>
      <c r="AN6" s="44" t="s">
        <v>616</v>
      </c>
      <c r="AO6" s="44" t="s">
        <v>616</v>
      </c>
      <c r="AP6" s="44" t="s">
        <v>616</v>
      </c>
      <c r="AQ6" s="44" t="s">
        <v>616</v>
      </c>
    </row>
    <row r="7" spans="2:43" s="44" customFormat="1" x14ac:dyDescent="0.2">
      <c r="B7" s="48" t="s">
        <v>632</v>
      </c>
      <c r="C7" s="48"/>
      <c r="D7" s="46">
        <v>1</v>
      </c>
      <c r="E7" s="46">
        <v>1.03</v>
      </c>
      <c r="F7" s="46">
        <v>12</v>
      </c>
      <c r="G7" s="46" t="s">
        <v>620</v>
      </c>
      <c r="H7" s="46">
        <v>0</v>
      </c>
      <c r="I7" s="46">
        <v>3</v>
      </c>
      <c r="J7" s="46">
        <v>0</v>
      </c>
      <c r="K7" s="46" t="s">
        <v>619</v>
      </c>
      <c r="L7" s="46">
        <v>11</v>
      </c>
      <c r="M7" s="46" t="s">
        <v>618</v>
      </c>
      <c r="N7" s="47">
        <v>1</v>
      </c>
      <c r="O7" s="46">
        <v>4</v>
      </c>
      <c r="P7" s="46">
        <v>3</v>
      </c>
      <c r="Q7" s="44" t="s">
        <v>616</v>
      </c>
      <c r="R7" s="44" t="s">
        <v>616</v>
      </c>
      <c r="S7" s="49">
        <v>2</v>
      </c>
      <c r="T7" s="49" t="s">
        <v>617</v>
      </c>
      <c r="U7" s="49">
        <v>0</v>
      </c>
      <c r="V7" s="44" t="s">
        <v>616</v>
      </c>
      <c r="W7" s="49">
        <v>36</v>
      </c>
      <c r="X7" s="49">
        <v>0</v>
      </c>
      <c r="Y7" s="49">
        <v>1.06</v>
      </c>
      <c r="Z7" s="49">
        <v>1</v>
      </c>
      <c r="AA7" s="53">
        <v>1</v>
      </c>
      <c r="AB7" s="53">
        <v>0</v>
      </c>
      <c r="AC7" s="53">
        <v>0</v>
      </c>
      <c r="AD7" s="44" t="s">
        <v>616</v>
      </c>
      <c r="AE7" s="53">
        <v>1</v>
      </c>
      <c r="AF7" s="53">
        <v>1</v>
      </c>
      <c r="AG7" s="44" t="s">
        <v>616</v>
      </c>
      <c r="AH7" s="44" t="s">
        <v>616</v>
      </c>
      <c r="AI7" s="44" t="s">
        <v>616</v>
      </c>
      <c r="AJ7" s="44" t="s">
        <v>616</v>
      </c>
      <c r="AL7" s="44" t="s">
        <v>616</v>
      </c>
      <c r="AM7" s="44" t="s">
        <v>616</v>
      </c>
      <c r="AN7" s="44" t="s">
        <v>616</v>
      </c>
      <c r="AO7" s="44" t="s">
        <v>616</v>
      </c>
      <c r="AP7" s="44" t="s">
        <v>616</v>
      </c>
      <c r="AQ7" s="44" t="s">
        <v>616</v>
      </c>
    </row>
    <row r="8" spans="2:43" s="44" customFormat="1" x14ac:dyDescent="0.2">
      <c r="B8" s="48" t="s">
        <v>631</v>
      </c>
      <c r="C8" s="48"/>
      <c r="D8" s="46">
        <v>1</v>
      </c>
      <c r="E8" s="46">
        <v>1.03</v>
      </c>
      <c r="F8" s="46">
        <v>12</v>
      </c>
      <c r="G8" s="46" t="s">
        <v>620</v>
      </c>
      <c r="H8" s="46">
        <v>0</v>
      </c>
      <c r="I8" s="46">
        <v>3</v>
      </c>
      <c r="J8" s="46">
        <v>0</v>
      </c>
      <c r="K8" s="46" t="s">
        <v>619</v>
      </c>
      <c r="L8" s="46">
        <v>11</v>
      </c>
      <c r="M8" s="46" t="s">
        <v>618</v>
      </c>
      <c r="N8" s="44" t="s">
        <v>616</v>
      </c>
      <c r="O8" s="44" t="s">
        <v>616</v>
      </c>
      <c r="P8" s="44" t="s">
        <v>616</v>
      </c>
      <c r="Q8" s="44" t="s">
        <v>616</v>
      </c>
      <c r="R8" s="44" t="s">
        <v>616</v>
      </c>
      <c r="S8" s="49">
        <v>2</v>
      </c>
      <c r="T8" s="49" t="s">
        <v>617</v>
      </c>
      <c r="U8" s="49">
        <v>1</v>
      </c>
      <c r="V8" s="53" t="s">
        <v>618</v>
      </c>
      <c r="W8" s="44" t="s">
        <v>616</v>
      </c>
      <c r="X8" s="44" t="s">
        <v>616</v>
      </c>
      <c r="Y8" s="44" t="s">
        <v>616</v>
      </c>
      <c r="AA8" s="44" t="s">
        <v>616</v>
      </c>
      <c r="AB8" s="44" t="s">
        <v>616</v>
      </c>
      <c r="AC8" s="44" t="s">
        <v>616</v>
      </c>
      <c r="AD8" s="44" t="s">
        <v>616</v>
      </c>
      <c r="AE8" s="44" t="s">
        <v>616</v>
      </c>
      <c r="AF8" s="44" t="s">
        <v>616</v>
      </c>
      <c r="AG8" s="44" t="s">
        <v>616</v>
      </c>
      <c r="AH8" s="44" t="s">
        <v>616</v>
      </c>
      <c r="AI8" s="44" t="s">
        <v>616</v>
      </c>
      <c r="AJ8" s="44" t="s">
        <v>616</v>
      </c>
      <c r="AL8" s="44" t="s">
        <v>616</v>
      </c>
      <c r="AM8" s="44" t="s">
        <v>616</v>
      </c>
      <c r="AN8" s="44" t="s">
        <v>616</v>
      </c>
      <c r="AO8" s="44" t="s">
        <v>616</v>
      </c>
      <c r="AP8" s="44" t="s">
        <v>616</v>
      </c>
      <c r="AQ8" s="44" t="s">
        <v>616</v>
      </c>
    </row>
    <row r="9" spans="2:43" s="44" customFormat="1" x14ac:dyDescent="0.2">
      <c r="B9" s="48" t="s">
        <v>630</v>
      </c>
      <c r="C9" s="48"/>
      <c r="D9" s="46">
        <v>1</v>
      </c>
      <c r="E9" s="46">
        <v>1.03</v>
      </c>
      <c r="F9" s="46">
        <v>12</v>
      </c>
      <c r="G9" s="46" t="s">
        <v>620</v>
      </c>
      <c r="H9" s="46">
        <v>0</v>
      </c>
      <c r="I9" s="46">
        <v>3</v>
      </c>
      <c r="J9" s="46">
        <v>0</v>
      </c>
      <c r="K9" s="46" t="s">
        <v>619</v>
      </c>
      <c r="L9" s="46">
        <v>11</v>
      </c>
      <c r="M9" s="46" t="s">
        <v>618</v>
      </c>
      <c r="N9" s="47">
        <v>1</v>
      </c>
      <c r="O9" s="46">
        <v>5</v>
      </c>
      <c r="P9" s="46">
        <v>30</v>
      </c>
      <c r="Q9" s="45" t="s">
        <v>624</v>
      </c>
      <c r="R9" s="52">
        <v>0</v>
      </c>
      <c r="S9" s="44" t="s">
        <v>616</v>
      </c>
      <c r="T9" s="44" t="s">
        <v>616</v>
      </c>
      <c r="U9" s="44" t="s">
        <v>616</v>
      </c>
      <c r="V9" s="44" t="s">
        <v>616</v>
      </c>
      <c r="W9" s="44" t="s">
        <v>616</v>
      </c>
      <c r="X9" s="44" t="s">
        <v>616</v>
      </c>
      <c r="Y9" s="44" t="s">
        <v>616</v>
      </c>
      <c r="AA9" s="44" t="s">
        <v>616</v>
      </c>
      <c r="AB9" s="44" t="s">
        <v>616</v>
      </c>
      <c r="AC9" s="44" t="s">
        <v>616</v>
      </c>
      <c r="AD9" s="44" t="s">
        <v>616</v>
      </c>
      <c r="AE9" s="44" t="s">
        <v>616</v>
      </c>
      <c r="AF9" s="44" t="s">
        <v>616</v>
      </c>
      <c r="AG9" s="44" t="s">
        <v>616</v>
      </c>
      <c r="AH9" s="51">
        <v>0</v>
      </c>
      <c r="AI9" s="51">
        <v>0</v>
      </c>
      <c r="AJ9" s="51">
        <v>0</v>
      </c>
      <c r="AK9" s="51">
        <v>1</v>
      </c>
      <c r="AL9" s="50">
        <v>0</v>
      </c>
      <c r="AM9" s="50">
        <v>0</v>
      </c>
      <c r="AN9" s="50">
        <v>1</v>
      </c>
      <c r="AO9" s="44" t="s">
        <v>616</v>
      </c>
      <c r="AP9" s="44" t="s">
        <v>616</v>
      </c>
      <c r="AQ9" s="44" t="s">
        <v>616</v>
      </c>
    </row>
    <row r="10" spans="2:43" s="44" customFormat="1" x14ac:dyDescent="0.2">
      <c r="B10" s="48" t="s">
        <v>629</v>
      </c>
      <c r="C10" s="48"/>
      <c r="D10" s="46">
        <v>1</v>
      </c>
      <c r="E10" s="46">
        <v>1.03</v>
      </c>
      <c r="F10" s="46">
        <v>12</v>
      </c>
      <c r="G10" s="46" t="s">
        <v>620</v>
      </c>
      <c r="H10" s="46">
        <v>0</v>
      </c>
      <c r="I10" s="46">
        <v>3</v>
      </c>
      <c r="J10" s="46">
        <v>0</v>
      </c>
      <c r="K10" s="46" t="s">
        <v>619</v>
      </c>
      <c r="L10" s="46">
        <v>11</v>
      </c>
      <c r="M10" s="46" t="s">
        <v>618</v>
      </c>
      <c r="N10" s="44" t="s">
        <v>616</v>
      </c>
      <c r="O10" s="44" t="s">
        <v>616</v>
      </c>
      <c r="P10" s="44" t="s">
        <v>616</v>
      </c>
      <c r="Q10" s="44" t="s">
        <v>616</v>
      </c>
      <c r="R10" s="44" t="s">
        <v>616</v>
      </c>
      <c r="S10" s="49">
        <v>5</v>
      </c>
      <c r="T10" s="49" t="s">
        <v>624</v>
      </c>
      <c r="U10" s="49">
        <v>1</v>
      </c>
      <c r="V10" s="53" t="s">
        <v>618</v>
      </c>
      <c r="W10" s="44" t="s">
        <v>616</v>
      </c>
      <c r="X10" s="44" t="s">
        <v>616</v>
      </c>
      <c r="Y10" s="44" t="s">
        <v>616</v>
      </c>
      <c r="AA10" s="53">
        <v>0</v>
      </c>
      <c r="AB10" s="44" t="s">
        <v>616</v>
      </c>
      <c r="AC10" s="53">
        <v>0</v>
      </c>
      <c r="AD10" s="44" t="s">
        <v>616</v>
      </c>
      <c r="AE10" s="53">
        <v>1</v>
      </c>
      <c r="AF10" s="53">
        <v>0</v>
      </c>
      <c r="AG10" s="44" t="s">
        <v>616</v>
      </c>
      <c r="AH10" s="44" t="s">
        <v>616</v>
      </c>
      <c r="AI10" s="44" t="s">
        <v>616</v>
      </c>
      <c r="AJ10" s="44" t="s">
        <v>616</v>
      </c>
      <c r="AL10" s="44" t="s">
        <v>616</v>
      </c>
      <c r="AM10" s="44" t="s">
        <v>616</v>
      </c>
      <c r="AN10" s="44" t="s">
        <v>616</v>
      </c>
      <c r="AO10" s="44" t="s">
        <v>616</v>
      </c>
      <c r="AP10" s="44" t="s">
        <v>616</v>
      </c>
      <c r="AQ10" s="44" t="s">
        <v>616</v>
      </c>
    </row>
    <row r="11" spans="2:43" s="44" customFormat="1" x14ac:dyDescent="0.2">
      <c r="B11" s="48" t="s">
        <v>628</v>
      </c>
      <c r="C11" s="48"/>
      <c r="D11" s="46">
        <v>1</v>
      </c>
      <c r="E11" s="46">
        <v>1.03</v>
      </c>
      <c r="F11" s="46">
        <v>12</v>
      </c>
      <c r="G11" s="46" t="s">
        <v>620</v>
      </c>
      <c r="H11" s="46">
        <v>0</v>
      </c>
      <c r="I11" s="46">
        <v>3</v>
      </c>
      <c r="J11" s="46">
        <v>0</v>
      </c>
      <c r="K11" s="46" t="s">
        <v>619</v>
      </c>
      <c r="L11" s="46">
        <v>11</v>
      </c>
      <c r="M11" s="46" t="s">
        <v>618</v>
      </c>
      <c r="N11" s="47">
        <v>1</v>
      </c>
      <c r="O11" s="46">
        <v>7</v>
      </c>
      <c r="P11" s="46">
        <v>7</v>
      </c>
      <c r="Q11" s="44" t="s">
        <v>616</v>
      </c>
      <c r="R11" s="44" t="s">
        <v>616</v>
      </c>
      <c r="S11" s="49">
        <v>5</v>
      </c>
      <c r="T11" s="49" t="s">
        <v>624</v>
      </c>
      <c r="U11" s="49">
        <v>0</v>
      </c>
      <c r="V11" s="44" t="s">
        <v>616</v>
      </c>
      <c r="W11" s="44" t="s">
        <v>616</v>
      </c>
      <c r="X11" s="44" t="s">
        <v>616</v>
      </c>
      <c r="Y11" s="44" t="s">
        <v>616</v>
      </c>
      <c r="AA11" s="44" t="s">
        <v>616</v>
      </c>
      <c r="AB11" s="44" t="s">
        <v>616</v>
      </c>
      <c r="AC11" s="44" t="s">
        <v>616</v>
      </c>
      <c r="AD11" s="44" t="s">
        <v>616</v>
      </c>
      <c r="AE11" s="44" t="s">
        <v>616</v>
      </c>
      <c r="AF11" s="44" t="s">
        <v>616</v>
      </c>
      <c r="AG11" s="44" t="s">
        <v>616</v>
      </c>
      <c r="AH11" s="44" t="s">
        <v>616</v>
      </c>
      <c r="AI11" s="44" t="s">
        <v>616</v>
      </c>
      <c r="AJ11" s="44" t="s">
        <v>616</v>
      </c>
      <c r="AL11" s="44" t="s">
        <v>616</v>
      </c>
      <c r="AM11" s="44" t="s">
        <v>616</v>
      </c>
      <c r="AN11" s="44" t="s">
        <v>616</v>
      </c>
      <c r="AO11" s="44" t="s">
        <v>616</v>
      </c>
      <c r="AP11" s="44" t="s">
        <v>616</v>
      </c>
      <c r="AQ11" s="44" t="s">
        <v>616</v>
      </c>
    </row>
    <row r="12" spans="2:43" s="44" customFormat="1" x14ac:dyDescent="0.2">
      <c r="B12" s="48" t="s">
        <v>627</v>
      </c>
      <c r="C12" s="48"/>
      <c r="D12" s="46">
        <v>1</v>
      </c>
      <c r="E12" s="46">
        <v>1.03</v>
      </c>
      <c r="F12" s="46">
        <v>12</v>
      </c>
      <c r="G12" s="46" t="s">
        <v>620</v>
      </c>
      <c r="H12" s="46">
        <v>0</v>
      </c>
      <c r="I12" s="46">
        <v>3</v>
      </c>
      <c r="J12" s="46">
        <v>0</v>
      </c>
      <c r="K12" s="46" t="s">
        <v>619</v>
      </c>
      <c r="L12" s="46">
        <v>11</v>
      </c>
      <c r="M12" s="46" t="s">
        <v>618</v>
      </c>
      <c r="N12" s="47">
        <v>0</v>
      </c>
      <c r="O12" s="44" t="s">
        <v>616</v>
      </c>
      <c r="P12" s="44" t="s">
        <v>616</v>
      </c>
      <c r="Q12" s="44" t="s">
        <v>616</v>
      </c>
      <c r="R12" s="44" t="s">
        <v>616</v>
      </c>
      <c r="S12" s="49">
        <v>5</v>
      </c>
      <c r="T12" s="49" t="s">
        <v>624</v>
      </c>
      <c r="U12" s="49">
        <v>0</v>
      </c>
      <c r="V12" s="44" t="s">
        <v>616</v>
      </c>
      <c r="W12" s="44" t="s">
        <v>616</v>
      </c>
      <c r="X12" s="44" t="s">
        <v>616</v>
      </c>
      <c r="Y12" s="44" t="s">
        <v>616</v>
      </c>
      <c r="AA12" s="44" t="s">
        <v>616</v>
      </c>
      <c r="AB12" s="44" t="s">
        <v>616</v>
      </c>
      <c r="AC12" s="44" t="s">
        <v>616</v>
      </c>
      <c r="AD12" s="44" t="s">
        <v>616</v>
      </c>
      <c r="AE12" s="44" t="s">
        <v>616</v>
      </c>
      <c r="AF12" s="44" t="s">
        <v>616</v>
      </c>
      <c r="AG12" s="44" t="s">
        <v>616</v>
      </c>
      <c r="AH12" s="44" t="s">
        <v>616</v>
      </c>
      <c r="AI12" s="44" t="s">
        <v>616</v>
      </c>
      <c r="AJ12" s="44" t="s">
        <v>616</v>
      </c>
      <c r="AL12" s="44" t="s">
        <v>616</v>
      </c>
      <c r="AM12" s="44" t="s">
        <v>616</v>
      </c>
      <c r="AN12" s="44" t="s">
        <v>616</v>
      </c>
      <c r="AO12" s="44" t="s">
        <v>616</v>
      </c>
      <c r="AP12" s="44" t="s">
        <v>616</v>
      </c>
      <c r="AQ12" s="44" t="s">
        <v>616</v>
      </c>
    </row>
    <row r="13" spans="2:43" s="44" customFormat="1" x14ac:dyDescent="0.2">
      <c r="B13" s="48" t="s">
        <v>626</v>
      </c>
      <c r="C13" s="48"/>
      <c r="D13" s="46">
        <v>1</v>
      </c>
      <c r="E13" s="46">
        <v>1.03</v>
      </c>
      <c r="F13" s="46">
        <v>13</v>
      </c>
      <c r="G13" s="46" t="s">
        <v>620</v>
      </c>
      <c r="H13" s="46">
        <v>0</v>
      </c>
      <c r="I13" s="46">
        <v>3</v>
      </c>
      <c r="J13" s="46">
        <v>0</v>
      </c>
      <c r="K13" s="46" t="s">
        <v>619</v>
      </c>
      <c r="L13" s="46">
        <v>11</v>
      </c>
      <c r="M13" s="46" t="s">
        <v>618</v>
      </c>
      <c r="N13" s="47">
        <v>1</v>
      </c>
      <c r="O13" s="46">
        <v>8</v>
      </c>
      <c r="P13" s="46">
        <v>18</v>
      </c>
      <c r="Q13" s="45" t="s">
        <v>619</v>
      </c>
      <c r="R13" s="52">
        <v>1</v>
      </c>
      <c r="S13" s="44" t="s">
        <v>616</v>
      </c>
      <c r="T13" s="44" t="s">
        <v>616</v>
      </c>
      <c r="U13" s="44" t="s">
        <v>616</v>
      </c>
      <c r="V13" s="44" t="s">
        <v>616</v>
      </c>
      <c r="W13" s="44" t="s">
        <v>616</v>
      </c>
      <c r="X13" s="44" t="s">
        <v>616</v>
      </c>
      <c r="Y13" s="44" t="s">
        <v>616</v>
      </c>
      <c r="AA13" s="44" t="s">
        <v>616</v>
      </c>
      <c r="AB13" s="44" t="s">
        <v>616</v>
      </c>
      <c r="AC13" s="44" t="s">
        <v>616</v>
      </c>
      <c r="AD13" s="44" t="s">
        <v>616</v>
      </c>
      <c r="AE13" s="44" t="s">
        <v>616</v>
      </c>
      <c r="AF13" s="44" t="s">
        <v>616</v>
      </c>
      <c r="AG13" s="44" t="s">
        <v>616</v>
      </c>
      <c r="AH13" s="51">
        <v>0</v>
      </c>
      <c r="AI13" s="51">
        <v>1</v>
      </c>
      <c r="AJ13" s="51">
        <v>0</v>
      </c>
      <c r="AK13" s="51">
        <v>0</v>
      </c>
      <c r="AL13" s="44" t="s">
        <v>616</v>
      </c>
      <c r="AM13" s="44" t="s">
        <v>616</v>
      </c>
      <c r="AN13" s="44" t="s">
        <v>616</v>
      </c>
      <c r="AO13" s="44" t="s">
        <v>616</v>
      </c>
      <c r="AP13" s="44" t="s">
        <v>616</v>
      </c>
      <c r="AQ13" s="50">
        <v>1</v>
      </c>
    </row>
    <row r="14" spans="2:43" s="44" customFormat="1" x14ac:dyDescent="0.2">
      <c r="B14" s="48" t="s">
        <v>625</v>
      </c>
      <c r="C14" s="48"/>
      <c r="D14" s="46">
        <v>1</v>
      </c>
      <c r="E14" s="46">
        <v>1.03</v>
      </c>
      <c r="F14" s="46">
        <v>12</v>
      </c>
      <c r="G14" s="46" t="s">
        <v>620</v>
      </c>
      <c r="H14" s="46">
        <v>0</v>
      </c>
      <c r="I14" s="46">
        <v>3</v>
      </c>
      <c r="J14" s="46">
        <v>0</v>
      </c>
      <c r="K14" s="46" t="s">
        <v>619</v>
      </c>
      <c r="L14" s="46">
        <v>11</v>
      </c>
      <c r="M14" s="46" t="s">
        <v>618</v>
      </c>
      <c r="N14" s="47">
        <v>1</v>
      </c>
      <c r="O14" s="46">
        <v>9</v>
      </c>
      <c r="P14" s="46">
        <v>67</v>
      </c>
      <c r="Q14" s="45" t="s">
        <v>624</v>
      </c>
      <c r="R14" s="44" t="s">
        <v>616</v>
      </c>
      <c r="S14" s="44" t="s">
        <v>616</v>
      </c>
      <c r="T14" s="44" t="s">
        <v>616</v>
      </c>
      <c r="U14" s="44" t="s">
        <v>616</v>
      </c>
      <c r="V14" s="44" t="s">
        <v>616</v>
      </c>
      <c r="W14" s="44" t="s">
        <v>616</v>
      </c>
      <c r="X14" s="44" t="s">
        <v>616</v>
      </c>
      <c r="Y14" s="44" t="s">
        <v>616</v>
      </c>
      <c r="AA14" s="44" t="s">
        <v>616</v>
      </c>
      <c r="AB14" s="44" t="s">
        <v>616</v>
      </c>
      <c r="AC14" s="44" t="s">
        <v>616</v>
      </c>
      <c r="AD14" s="44" t="s">
        <v>616</v>
      </c>
      <c r="AE14" s="44" t="s">
        <v>616</v>
      </c>
      <c r="AF14" s="44" t="s">
        <v>616</v>
      </c>
      <c r="AG14" s="44" t="s">
        <v>616</v>
      </c>
      <c r="AH14" s="44" t="s">
        <v>616</v>
      </c>
      <c r="AI14" s="44" t="s">
        <v>616</v>
      </c>
      <c r="AJ14" s="44" t="s">
        <v>616</v>
      </c>
      <c r="AL14" s="44" t="s">
        <v>616</v>
      </c>
      <c r="AM14" s="44" t="s">
        <v>616</v>
      </c>
      <c r="AN14" s="44" t="s">
        <v>616</v>
      </c>
      <c r="AO14" s="44" t="s">
        <v>616</v>
      </c>
      <c r="AP14" s="44" t="s">
        <v>616</v>
      </c>
      <c r="AQ14" s="44" t="s">
        <v>616</v>
      </c>
    </row>
    <row r="15" spans="2:43" s="44" customFormat="1" x14ac:dyDescent="0.2">
      <c r="B15" s="48" t="s">
        <v>623</v>
      </c>
      <c r="C15" s="48"/>
      <c r="D15" s="46">
        <v>1</v>
      </c>
      <c r="E15" s="46">
        <v>1.03</v>
      </c>
      <c r="F15" s="46">
        <v>12</v>
      </c>
      <c r="G15" s="46" t="s">
        <v>620</v>
      </c>
      <c r="H15" s="46">
        <v>0</v>
      </c>
      <c r="I15" s="46">
        <v>3</v>
      </c>
      <c r="J15" s="46">
        <v>0</v>
      </c>
      <c r="K15" s="46" t="s">
        <v>619</v>
      </c>
      <c r="L15" s="46">
        <v>11</v>
      </c>
      <c r="M15" s="46" t="s">
        <v>618</v>
      </c>
      <c r="N15" s="47">
        <v>1</v>
      </c>
      <c r="O15" s="46">
        <v>10</v>
      </c>
      <c r="P15" s="46">
        <v>2</v>
      </c>
      <c r="Q15" s="44" t="s">
        <v>616</v>
      </c>
      <c r="R15" s="44" t="s">
        <v>616</v>
      </c>
      <c r="S15" s="44" t="s">
        <v>616</v>
      </c>
      <c r="T15" s="44" t="s">
        <v>616</v>
      </c>
      <c r="U15" s="44" t="s">
        <v>616</v>
      </c>
      <c r="V15" s="44" t="s">
        <v>616</v>
      </c>
      <c r="W15" s="49">
        <v>23</v>
      </c>
      <c r="X15" s="49">
        <v>1</v>
      </c>
      <c r="Y15" s="49">
        <v>1.06</v>
      </c>
      <c r="Z15" s="49">
        <v>0</v>
      </c>
      <c r="AA15" s="44" t="s">
        <v>616</v>
      </c>
      <c r="AB15" s="44" t="s">
        <v>616</v>
      </c>
      <c r="AC15" s="44" t="s">
        <v>616</v>
      </c>
      <c r="AD15" s="44" t="s">
        <v>616</v>
      </c>
      <c r="AE15" s="44" t="s">
        <v>616</v>
      </c>
      <c r="AF15" s="44" t="s">
        <v>616</v>
      </c>
      <c r="AG15" s="49">
        <v>0</v>
      </c>
      <c r="AH15" s="44" t="s">
        <v>616</v>
      </c>
      <c r="AI15" s="44" t="s">
        <v>616</v>
      </c>
      <c r="AJ15" s="44" t="s">
        <v>616</v>
      </c>
      <c r="AL15" s="44" t="s">
        <v>616</v>
      </c>
      <c r="AM15" s="44" t="s">
        <v>616</v>
      </c>
      <c r="AN15" s="44" t="s">
        <v>616</v>
      </c>
      <c r="AO15" s="44" t="s">
        <v>616</v>
      </c>
      <c r="AP15" s="44" t="s">
        <v>616</v>
      </c>
      <c r="AQ15" s="44" t="s">
        <v>616</v>
      </c>
    </row>
    <row r="16" spans="2:43" s="44" customFormat="1" x14ac:dyDescent="0.2">
      <c r="B16" s="48" t="s">
        <v>622</v>
      </c>
      <c r="C16" s="48"/>
      <c r="D16" s="46">
        <v>1</v>
      </c>
      <c r="E16" s="46">
        <v>1.03</v>
      </c>
      <c r="F16" s="46">
        <v>12</v>
      </c>
      <c r="G16" s="46" t="s">
        <v>620</v>
      </c>
      <c r="H16" s="46">
        <v>0</v>
      </c>
      <c r="I16" s="46">
        <v>3</v>
      </c>
      <c r="J16" s="46">
        <v>0</v>
      </c>
      <c r="K16" s="46" t="s">
        <v>619</v>
      </c>
      <c r="L16" s="46">
        <v>11</v>
      </c>
      <c r="M16" s="46" t="s">
        <v>618</v>
      </c>
      <c r="N16" s="47">
        <v>1</v>
      </c>
      <c r="O16" s="46">
        <v>11</v>
      </c>
      <c r="P16" s="46">
        <v>4</v>
      </c>
      <c r="Q16" s="44" t="s">
        <v>616</v>
      </c>
      <c r="R16" s="44" t="s">
        <v>616</v>
      </c>
      <c r="S16" s="44" t="s">
        <v>616</v>
      </c>
      <c r="T16" s="44" t="s">
        <v>616</v>
      </c>
      <c r="U16" s="44" t="s">
        <v>616</v>
      </c>
      <c r="V16" s="44" t="s">
        <v>616</v>
      </c>
      <c r="W16" s="49">
        <v>49</v>
      </c>
      <c r="X16" s="49">
        <v>0</v>
      </c>
      <c r="Y16" s="49">
        <v>1.06</v>
      </c>
      <c r="Z16" s="49">
        <v>0</v>
      </c>
      <c r="AA16" s="44" t="s">
        <v>616</v>
      </c>
      <c r="AB16" s="44" t="s">
        <v>616</v>
      </c>
      <c r="AC16" s="44" t="s">
        <v>616</v>
      </c>
      <c r="AD16" s="44" t="s">
        <v>616</v>
      </c>
      <c r="AE16" s="44" t="s">
        <v>616</v>
      </c>
      <c r="AF16" s="44" t="s">
        <v>616</v>
      </c>
      <c r="AG16" s="44" t="s">
        <v>616</v>
      </c>
      <c r="AH16" s="44" t="s">
        <v>616</v>
      </c>
      <c r="AI16" s="44" t="s">
        <v>616</v>
      </c>
      <c r="AJ16" s="44" t="s">
        <v>616</v>
      </c>
      <c r="AL16" s="44" t="s">
        <v>616</v>
      </c>
      <c r="AM16" s="44" t="s">
        <v>616</v>
      </c>
      <c r="AN16" s="44" t="s">
        <v>616</v>
      </c>
      <c r="AO16" s="44" t="s">
        <v>616</v>
      </c>
      <c r="AP16" s="44" t="s">
        <v>616</v>
      </c>
      <c r="AQ16" s="44" t="s">
        <v>616</v>
      </c>
    </row>
    <row r="17" spans="2:43" s="44" customFormat="1" x14ac:dyDescent="0.2">
      <c r="B17" s="48" t="s">
        <v>621</v>
      </c>
      <c r="C17" s="48"/>
      <c r="D17" s="46">
        <v>1</v>
      </c>
      <c r="E17" s="46">
        <v>1.03</v>
      </c>
      <c r="F17" s="46">
        <v>12</v>
      </c>
      <c r="G17" s="46" t="s">
        <v>620</v>
      </c>
      <c r="H17" s="46">
        <v>0</v>
      </c>
      <c r="I17" s="46">
        <v>3</v>
      </c>
      <c r="J17" s="46">
        <v>0</v>
      </c>
      <c r="K17" s="46" t="s">
        <v>619</v>
      </c>
      <c r="L17" s="46">
        <v>11</v>
      </c>
      <c r="M17" s="46" t="s">
        <v>618</v>
      </c>
      <c r="N17" s="47">
        <v>1</v>
      </c>
      <c r="O17" s="46">
        <v>12</v>
      </c>
      <c r="P17" s="46">
        <v>16</v>
      </c>
      <c r="Q17" s="45" t="s">
        <v>617</v>
      </c>
      <c r="R17" s="44" t="s">
        <v>616</v>
      </c>
      <c r="S17" s="44" t="s">
        <v>616</v>
      </c>
      <c r="T17" s="44" t="s">
        <v>616</v>
      </c>
      <c r="U17" s="44" t="s">
        <v>616</v>
      </c>
      <c r="V17" s="44" t="s">
        <v>616</v>
      </c>
      <c r="W17" s="44" t="s">
        <v>616</v>
      </c>
      <c r="X17" s="44" t="s">
        <v>616</v>
      </c>
      <c r="Y17" s="44" t="s">
        <v>616</v>
      </c>
      <c r="AA17" s="44" t="s">
        <v>616</v>
      </c>
      <c r="AB17" s="44" t="s">
        <v>616</v>
      </c>
      <c r="AC17" s="44" t="s">
        <v>616</v>
      </c>
      <c r="AD17" s="44" t="s">
        <v>616</v>
      </c>
      <c r="AE17" s="44" t="s">
        <v>616</v>
      </c>
      <c r="AF17" s="44" t="s">
        <v>616</v>
      </c>
      <c r="AG17" s="44" t="s">
        <v>616</v>
      </c>
      <c r="AH17" s="44" t="s">
        <v>616</v>
      </c>
      <c r="AI17" s="44" t="s">
        <v>616</v>
      </c>
      <c r="AJ17" s="44" t="s">
        <v>616</v>
      </c>
      <c r="AL17" s="44" t="s">
        <v>616</v>
      </c>
      <c r="AM17" s="44" t="s">
        <v>616</v>
      </c>
      <c r="AN17" s="44" t="s">
        <v>616</v>
      </c>
      <c r="AO17" s="44" t="s">
        <v>616</v>
      </c>
      <c r="AP17" s="44" t="s">
        <v>616</v>
      </c>
      <c r="AQ17" s="44" t="s">
        <v>616</v>
      </c>
    </row>
    <row r="19" spans="2:43" x14ac:dyDescent="0.2">
      <c r="B19" s="43" t="s">
        <v>615</v>
      </c>
      <c r="C19" s="43"/>
    </row>
    <row r="20" spans="2:43" x14ac:dyDescent="0.2">
      <c r="B20" s="41" t="s">
        <v>614</v>
      </c>
    </row>
    <row r="21" spans="2:43" x14ac:dyDescent="0.2">
      <c r="B21" s="41" t="s">
        <v>613</v>
      </c>
    </row>
    <row r="22" spans="2:43" x14ac:dyDescent="0.2">
      <c r="B22" s="41" t="s">
        <v>612</v>
      </c>
    </row>
    <row r="23" spans="2:43" x14ac:dyDescent="0.2">
      <c r="B23" s="43" t="s">
        <v>611</v>
      </c>
      <c r="C23" s="43"/>
    </row>
    <row r="24" spans="2:43" x14ac:dyDescent="0.2">
      <c r="B24" s="41" t="s">
        <v>610</v>
      </c>
    </row>
    <row r="25" spans="2:43" x14ac:dyDescent="0.2">
      <c r="B25" s="41" t="s">
        <v>609</v>
      </c>
    </row>
    <row r="26" spans="2:43" x14ac:dyDescent="0.2">
      <c r="B26" s="41" t="s">
        <v>608</v>
      </c>
    </row>
    <row r="27" spans="2:43" x14ac:dyDescent="0.2">
      <c r="B27" s="41" t="s">
        <v>607</v>
      </c>
    </row>
    <row r="28" spans="2:43" x14ac:dyDescent="0.2">
      <c r="B28" s="41" t="s">
        <v>606</v>
      </c>
    </row>
    <row r="29" spans="2:43" ht="15" x14ac:dyDescent="0.25">
      <c r="B29" s="42" t="s">
        <v>605</v>
      </c>
      <c r="C29" s="42"/>
    </row>
  </sheetData>
  <mergeCells count="12">
    <mergeCell ref="AA2:AF2"/>
    <mergeCell ref="AH2:AK2"/>
    <mergeCell ref="AL2:AN2"/>
    <mergeCell ref="AO2:AP2"/>
    <mergeCell ref="D1:P1"/>
    <mergeCell ref="Q1:R1"/>
    <mergeCell ref="S1:AG1"/>
    <mergeCell ref="AH1:AQ1"/>
    <mergeCell ref="D2:M2"/>
    <mergeCell ref="O2:P2"/>
    <mergeCell ref="S2:U2"/>
    <mergeCell ref="W2:Z2"/>
  </mergeCells>
  <hyperlinks>
    <hyperlink ref="B29" r:id="rId1" xr:uid="{5DFCC3E3-FA06-4B6C-9435-76864FEDF50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Codebook_DHS</vt:lpstr>
      <vt:lpstr>MICS_vars</vt:lpstr>
      <vt:lpstr>Codebook_MICS</vt:lpstr>
      <vt:lpstr>Target dataset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Aline Weng</dc:creator>
  <cp:lastModifiedBy>Aline Weng</cp:lastModifiedBy>
  <dcterms:created xsi:type="dcterms:W3CDTF">2021-07-14T14:12:47Z</dcterms:created>
  <dcterms:modified xsi:type="dcterms:W3CDTF">2021-08-06T06:18:53Z</dcterms:modified>
</cp:coreProperties>
</file>