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worldbankgroup-my.sharepoint.com/personal/sneelsen_worldbank_org/Documents/Projects/UHC/04 STC/Haozheyi/World Bank/MEASURE UHC DATA/"/>
    </mc:Choice>
  </mc:AlternateContent>
  <xr:revisionPtr revIDLastSave="130" documentId="8_{5DA5234B-8C42-4549-B683-AFC33CB4F9F5}" xr6:coauthVersionLast="45" xr6:coauthVersionMax="45" xr10:uidLastSave="{13B2F731-90FF-47CF-9FE0-FA1F99CB937B}"/>
  <bookViews>
    <workbookView xWindow="-120" yWindow="-120" windowWidth="29040" windowHeight="15840" xr2:uid="{73496108-0DF4-4D51-854A-96DF35928E2E}"/>
  </bookViews>
  <sheets>
    <sheet name="Codebook_DHS" sheetId="1" r:id="rId1"/>
    <sheet name="MICS_vars" sheetId="3" r:id="rId2"/>
    <sheet name="Target dataset structure" sheetId="2" r:id="rId3"/>
  </sheets>
  <definedNames>
    <definedName name="_xlnm._FilterDatabase" localSheetId="0" hidden="1">Codebook_DHS!$A$1:$M$131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3" i="1" l="1"/>
  <c r="D122" i="1"/>
  <c r="D121" i="1"/>
  <c r="D110" i="1"/>
  <c r="D109" i="1"/>
  <c r="D102" i="1"/>
  <c r="D101" i="1"/>
  <c r="D100" i="1"/>
  <c r="D99" i="1"/>
  <c r="D98" i="1"/>
  <c r="D97" i="1"/>
  <c r="D96" i="1"/>
  <c r="D95" i="1"/>
  <c r="D94" i="1"/>
  <c r="D93" i="1"/>
  <c r="D92" i="1"/>
  <c r="D85" i="1"/>
  <c r="D84" i="1"/>
  <c r="D83" i="1"/>
  <c r="D78" i="1"/>
  <c r="D71" i="1"/>
  <c r="D70" i="1"/>
  <c r="D61" i="1"/>
  <c r="D56" i="1"/>
  <c r="D32" i="1"/>
  <c r="D31" i="1"/>
  <c r="D30" i="1"/>
  <c r="D29" i="1"/>
  <c r="D41" i="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2" i="3"/>
  <c r="D3" i="1"/>
  <c r="D4" i="1"/>
  <c r="D5" i="1"/>
  <c r="D6" i="1"/>
  <c r="D7" i="1"/>
  <c r="D8" i="1"/>
  <c r="D9" i="1"/>
  <c r="D10" i="1"/>
  <c r="D11" i="1"/>
  <c r="D12" i="1"/>
  <c r="D13" i="1"/>
  <c r="D14" i="1"/>
  <c r="D15" i="1"/>
  <c r="D16" i="1"/>
  <c r="D17" i="1"/>
  <c r="D18" i="1"/>
  <c r="D19" i="1"/>
  <c r="D20" i="1"/>
  <c r="D21" i="1"/>
  <c r="D22" i="1"/>
  <c r="D23" i="1"/>
  <c r="D24" i="1"/>
  <c r="D25" i="1"/>
  <c r="D26" i="1"/>
  <c r="D27" i="1"/>
  <c r="D28" i="1"/>
  <c r="D33" i="1"/>
  <c r="D34" i="1"/>
  <c r="D35" i="1"/>
  <c r="D36" i="1"/>
  <c r="D37" i="1"/>
  <c r="D38" i="1"/>
  <c r="D39" i="1"/>
  <c r="D40" i="1"/>
  <c r="D42" i="1"/>
  <c r="D43" i="1"/>
  <c r="D44" i="1"/>
  <c r="D45" i="1"/>
  <c r="D46" i="1"/>
  <c r="D47" i="1"/>
  <c r="D48" i="1"/>
  <c r="D49" i="1"/>
  <c r="D50" i="1"/>
  <c r="D51" i="1"/>
  <c r="D52" i="1"/>
  <c r="D53" i="1"/>
  <c r="D54" i="1"/>
  <c r="D55" i="1"/>
  <c r="D57" i="1"/>
  <c r="D58" i="1"/>
  <c r="D59" i="1"/>
  <c r="D60" i="1"/>
  <c r="D62" i="1"/>
  <c r="D63" i="1"/>
  <c r="D64" i="1"/>
  <c r="D65" i="1"/>
  <c r="D66" i="1"/>
  <c r="D67" i="1"/>
  <c r="D68" i="1"/>
  <c r="D69" i="1"/>
  <c r="D72" i="1"/>
  <c r="D73" i="1"/>
  <c r="D74" i="1"/>
  <c r="D75" i="1"/>
  <c r="D76" i="1"/>
  <c r="D77" i="1"/>
  <c r="D79" i="1"/>
  <c r="D80" i="1"/>
  <c r="D81" i="1"/>
  <c r="D82" i="1"/>
  <c r="D86" i="1"/>
  <c r="D87" i="1"/>
  <c r="D88" i="1"/>
  <c r="D89" i="1"/>
  <c r="D90" i="1"/>
  <c r="D91" i="1"/>
  <c r="D103" i="1"/>
  <c r="D104" i="1"/>
  <c r="D105" i="1"/>
  <c r="D106" i="1"/>
  <c r="D107" i="1"/>
  <c r="D108" i="1"/>
  <c r="D111" i="1"/>
  <c r="D112" i="1"/>
  <c r="D113" i="1"/>
  <c r="D114" i="1"/>
  <c r="D115" i="1"/>
  <c r="D116" i="1"/>
  <c r="D117" i="1"/>
  <c r="D118" i="1"/>
  <c r="D119" i="1"/>
  <c r="D120" i="1"/>
  <c r="D124" i="1"/>
  <c r="D125" i="1"/>
  <c r="D126" i="1"/>
  <c r="D127" i="1"/>
  <c r="D128" i="1"/>
  <c r="D129" i="1"/>
  <c r="D130" i="1"/>
  <c r="D131" i="1"/>
  <c r="D2" i="1"/>
</calcChain>
</file>

<file path=xl/sharedStrings.xml><?xml version="1.0" encoding="utf-8"?>
<sst xmlns="http://schemas.openxmlformats.org/spreadsheetml/2006/main" count="1729" uniqueCount="721">
  <si>
    <t>DHS Country Code</t>
  </si>
  <si>
    <t>Survey</t>
  </si>
  <si>
    <t>See routine in MICS that pulls in the country names and codes</t>
  </si>
  <si>
    <t>-</t>
  </si>
  <si>
    <t>All observations</t>
  </si>
  <si>
    <t xml:space="preserve">iso2 country code     </t>
  </si>
  <si>
    <t xml:space="preserve"> iso2 country code     </t>
  </si>
  <si>
    <t>iso2c</t>
  </si>
  <si>
    <t xml:space="preserve">iso3c country code    </t>
  </si>
  <si>
    <t xml:space="preserve"> iso3c country code    </t>
  </si>
  <si>
    <t>iso3c</t>
  </si>
  <si>
    <t xml:space="preserve">WB country name       </t>
  </si>
  <si>
    <t xml:space="preserve"> WB country name       </t>
  </si>
  <si>
    <t>country</t>
  </si>
  <si>
    <t>Year survey conducted (if multiple, put in first)</t>
  </si>
  <si>
    <t xml:space="preserve"> (first) year survey conducted</t>
  </si>
  <si>
    <t>year</t>
  </si>
  <si>
    <t>For DHS, write "DHS"</t>
  </si>
  <si>
    <t xml:space="preserve">Survey name           </t>
  </si>
  <si>
    <t xml:space="preserve"> survey name           </t>
  </si>
  <si>
    <t>survey</t>
  </si>
  <si>
    <t>Age missing OR mamogram data missing</t>
  </si>
  <si>
    <t>Not</t>
  </si>
  <si>
    <t>Mammogram over reference period. Construct year 3 reference period if possible. If impossible, use original reference period in survey and always indicate which reference period your coding uses in accompanying Excel sheet)</t>
  </si>
  <si>
    <t>For entire age group for which pap smear data are available (which you indicate in accompanying Excel sheet)</t>
  </si>
  <si>
    <t>Women received a mammogram (1/0)</t>
  </si>
  <si>
    <t>ind</t>
  </si>
  <si>
    <t>w_mammogram</t>
  </si>
  <si>
    <t>Cancer screening</t>
  </si>
  <si>
    <t>Age missing OR pap smear data missing</t>
  </si>
  <si>
    <t>Pap smear over reference period. Construct year 3 reference period if possible. If impossible, use original reference period in survey and always indicate which reference period your coding uses in accompanying Excel sheet)</t>
  </si>
  <si>
    <t>For entire age group for which mammogram data are available (which you indicate in accompanying Excel sheet)</t>
  </si>
  <si>
    <t>Women received a pap smear  (1/0)</t>
  </si>
  <si>
    <t>w_papsmear</t>
  </si>
  <si>
    <t>Line number missing</t>
  </si>
  <si>
    <t>Respondent's line number in household roster (original)</t>
  </si>
  <si>
    <t>hm</t>
  </si>
  <si>
    <t>hv003</t>
  </si>
  <si>
    <t>Household</t>
  </si>
  <si>
    <t>Household number (original)</t>
  </si>
  <si>
    <t>hv002</t>
  </si>
  <si>
    <t>Sampling cluster number (original)</t>
  </si>
  <si>
    <t>hv001</t>
  </si>
  <si>
    <t>Wealth score variable missing</t>
  </si>
  <si>
    <t xml:space="preserve">Wealth index score        </t>
  </si>
  <si>
    <t>hh_wealthscore</t>
  </si>
  <si>
    <t>Wealth quintile variable missing</t>
  </si>
  <si>
    <t xml:space="preserve">Wealth quintile           </t>
  </si>
  <si>
    <t>hh_wealth_quintile</t>
  </si>
  <si>
    <t xml:space="preserve">Sample weight (v005/1000000)       </t>
  </si>
  <si>
    <t xml:space="preserve">Sample weight (v005/1000,000)       </t>
  </si>
  <si>
    <t>hh_sampleweight</t>
  </si>
  <si>
    <t>Urban</t>
  </si>
  <si>
    <t>Resides in urban area (1/0)</t>
  </si>
  <si>
    <t>hh_urban</t>
  </si>
  <si>
    <t xml:space="preserve"># of members              </t>
  </si>
  <si>
    <t>hh_size</t>
  </si>
  <si>
    <t>v024 without label or missing</t>
  </si>
  <si>
    <t>Region of residence label (v024)</t>
  </si>
  <si>
    <t>hh_region_lab</t>
  </si>
  <si>
    <t>v024 missing</t>
  </si>
  <si>
    <t>Region of residence numerical (v024)</t>
  </si>
  <si>
    <t>hh_region_num</t>
  </si>
  <si>
    <t>Head's education missing</t>
  </si>
  <si>
    <t>Head's highest educational attainment</t>
  </si>
  <si>
    <t>Head's highest educational attainment (1 = none, 2 = primary, 3 = lower sec or higher)</t>
  </si>
  <si>
    <t>hh_headed</t>
  </si>
  <si>
    <t xml:space="preserve">ID (generated)            </t>
  </si>
  <si>
    <t>hh_id</t>
  </si>
  <si>
    <t>Original line number missing</t>
  </si>
  <si>
    <t>All living persons in the household (child who's dead or no longer live here are not counted)</t>
  </si>
  <si>
    <t>Original line number of household member</t>
  </si>
  <si>
    <t>ln</t>
  </si>
  <si>
    <t>Demographics</t>
  </si>
  <si>
    <t>Date of mother interview missing</t>
  </si>
  <si>
    <t>date of interview (cmc)</t>
  </si>
  <si>
    <t>hm+birth</t>
  </si>
  <si>
    <t>hm_doi</t>
  </si>
  <si>
    <t>Mother's month and/or year of birth missing</t>
  </si>
  <si>
    <t>date of birth (cmc)</t>
  </si>
  <si>
    <t>hm_dob</t>
  </si>
  <si>
    <t>Informaiton on whether stayed in household last nigh missing</t>
  </si>
  <si>
    <t>Stayed in the HH the night before the survey</t>
  </si>
  <si>
    <t>Stayed in the HH the night before the survey (1/0)</t>
  </si>
  <si>
    <t>hm_stay</t>
  </si>
  <si>
    <t>Code as in survey</t>
  </si>
  <si>
    <t>Relationssip to household head missing</t>
  </si>
  <si>
    <t>Relationship with HH head</t>
  </si>
  <si>
    <t>Relationship with HH head (extend)</t>
  </si>
  <si>
    <t>hm_headrel</t>
  </si>
  <si>
    <t>Age in month missing and cannot be reconstructed</t>
  </si>
  <si>
    <t>All child observations</t>
  </si>
  <si>
    <t>Age in months (children only)</t>
  </si>
  <si>
    <t>hm_age_mon</t>
  </si>
  <si>
    <t>Year or month of birth missing</t>
  </si>
  <si>
    <t xml:space="preserve">Age in years       </t>
  </si>
  <si>
    <t>hm_age_yrs</t>
  </si>
  <si>
    <t>Sex missing</t>
  </si>
  <si>
    <t>Female</t>
  </si>
  <si>
    <t>Male</t>
  </si>
  <si>
    <t xml:space="preserve">Male (1/0)         </t>
  </si>
  <si>
    <t>hm_male</t>
  </si>
  <si>
    <t>Survival status missing</t>
  </si>
  <si>
    <t>All living persons in the household (child who's dead or no longer live here, and the servants…., are not counted)</t>
  </si>
  <si>
    <t>Alll observations</t>
  </si>
  <si>
    <t>Living and in HH (1/0)</t>
  </si>
  <si>
    <t>Alive (1/0)</t>
  </si>
  <si>
    <t>hm_live</t>
  </si>
  <si>
    <t>From women, child, etc. datasets</t>
  </si>
  <si>
    <t>Household member sampling weight</t>
  </si>
  <si>
    <t xml:space="preserve">Woman weight  (v005/1000,000)       </t>
  </si>
  <si>
    <t>w_sampleweight</t>
  </si>
  <si>
    <t>Use existing code</t>
  </si>
  <si>
    <t>Blood pressure measurement info missing OR age missing</t>
  </si>
  <si>
    <t xml:space="preserve">Blood pressure measured by health professional in the last year  </t>
  </si>
  <si>
    <t>All household members age 18+</t>
  </si>
  <si>
    <t>18y+ having their blood pressure measured by health professional in the last year (1/0)</t>
  </si>
  <si>
    <t xml:space="preserve">18y+ having their blood pressure measured by health professional in the last year  </t>
  </si>
  <si>
    <t>a_bp_meas</t>
  </si>
  <si>
    <t>Hypertension</t>
  </si>
  <si>
    <t>Blood pressure info OR treatment OR age info missing</t>
  </si>
  <si>
    <t>Treated for high blood pressure or hypertensive</t>
  </si>
  <si>
    <t>18y+ with high blood pressure or on treatment for high blood pressure (1/0)</t>
  </si>
  <si>
    <t>18y+ with high blood pressure or on treatment for high blood pressure</t>
  </si>
  <si>
    <t>a_hi_bp140_or_on_med</t>
  </si>
  <si>
    <t>Blood pressure  info missing or age missing</t>
  </si>
  <si>
    <t xml:space="preserve">18y+ diastolic blood pressure (mmHg) in adult population </t>
  </si>
  <si>
    <t>a_bp_dial</t>
  </si>
  <si>
    <t>Blood pressure info missing or age missing</t>
  </si>
  <si>
    <t xml:space="preserve">18y+ systolic blood pressure (mmHg) in adult population </t>
  </si>
  <si>
    <t>a_bp_sys</t>
  </si>
  <si>
    <t>Blood pressure treatment info missing or age missing</t>
  </si>
  <si>
    <t xml:space="preserve">Treated for high blood pressure </t>
  </si>
  <si>
    <t>18y +  received formal treatment  for high blood pressure  (1/0)</t>
  </si>
  <si>
    <t xml:space="preserve">18y + received formal treatment  for high blood pressure </t>
  </si>
  <si>
    <t>a_bp_treat</t>
  </si>
  <si>
    <t>Age information or hospitalization information missing</t>
  </si>
  <si>
    <t>Overnight admission to hospital in last 12 months</t>
  </si>
  <si>
    <t>18y+ household member hospitalized in last 12 months (1/0)</t>
  </si>
  <si>
    <t>a_inpatient_1y</t>
  </si>
  <si>
    <t>Hospitalization</t>
  </si>
  <si>
    <t>Diabetes treatment data missing OR age missing</t>
  </si>
  <si>
    <t xml:space="preserve">Treated for raised blood glucose or diabetes </t>
  </si>
  <si>
    <t>18y+ received formal treatment for raised blood glucose or diabetes (0/1)</t>
  </si>
  <si>
    <t xml:space="preserve">18y+ received formal treatment for raised blood glucose or diabetes </t>
  </si>
  <si>
    <t>a_diab_treat</t>
  </si>
  <si>
    <t>Diabetes</t>
  </si>
  <si>
    <t>HIV sample weight missing</t>
  </si>
  <si>
    <t>15-49y household members</t>
  </si>
  <si>
    <t>Sample weight for hiv prevalence estimates</t>
  </si>
  <si>
    <t>hiv</t>
  </si>
  <si>
    <t>a_hiv_sampleweight</t>
  </si>
  <si>
    <t>HIV</t>
  </si>
  <si>
    <t>HIV test information missing</t>
  </si>
  <si>
    <t>tested positive for HIV1 or HIV2</t>
  </si>
  <si>
    <t>15-49y household members (male and female)</t>
  </si>
  <si>
    <t>15-49y household member tested positive for HIV1 or HIV2 (1/0)</t>
  </si>
  <si>
    <t>15-49 household member (female or male) tested positive for HIV1 or HIV2 (1/0)</t>
  </si>
  <si>
    <t>a_hiv</t>
  </si>
  <si>
    <t>Maternal education missing</t>
  </si>
  <si>
    <t>Level of education of child's mother</t>
  </si>
  <si>
    <t>Mother's highest educational level ever attended (1 = none, 2 = primary, 3 = lower sec or higher)</t>
  </si>
  <si>
    <t>birth</t>
  </si>
  <si>
    <t>w_mateduc</t>
  </si>
  <si>
    <t>Child maternal education</t>
  </si>
  <si>
    <t xml:space="preserve">Survey does not include bednet information module OR  any of the information to construct the bednet characteristics missing. </t>
  </si>
  <si>
    <t>Children under 5 who slept under an insecticide treated bed net (ITN) the night before the survey. A bed net is considered treated if it a) is a long-lasting treated net, b) a pretreated net that was purchased or soaked in insecticides less than 12 months ago, or c) a non-pretreated net which was soaked in insecticides less than 12 months ago. MICS 2 data points (MICS surveys pre-2002) consider bed nets treated if they were ever treated.)</t>
  </si>
  <si>
    <t>Children under 5 in country where malaria is endemic</t>
  </si>
  <si>
    <t>0-4y slept under an ITN the night before the survey (1/0)</t>
  </si>
  <si>
    <t>Child slept under insecticide-treated-bednet (ITN) last night.</t>
  </si>
  <si>
    <t>c_ITN</t>
  </si>
  <si>
    <t>Child bednet use</t>
  </si>
  <si>
    <t>Mother's line number missing</t>
  </si>
  <si>
    <t>All children ever born incl. dead ones</t>
  </si>
  <si>
    <t>Woman line number in HH to match child with mother (original)</t>
  </si>
  <si>
    <t>mor_wln</t>
  </si>
  <si>
    <t>Child mortality</t>
  </si>
  <si>
    <t>Child month and/or year of birth missing</t>
  </si>
  <si>
    <t>Child date of birth (cmc)</t>
  </si>
  <si>
    <t>mor_dob</t>
  </si>
  <si>
    <t>Alive</t>
  </si>
  <si>
    <t>Child still alive (1/0)</t>
  </si>
  <si>
    <t>mor_ali</t>
  </si>
  <si>
    <t>Child imputed age at death missing</t>
  </si>
  <si>
    <t>Dead children ever born</t>
  </si>
  <si>
    <t>Child age at death imputation flag</t>
  </si>
  <si>
    <t>mor_afl</t>
  </si>
  <si>
    <t>Child age at death missing</t>
  </si>
  <si>
    <t>Child age at death in months</t>
  </si>
  <si>
    <t>mor_ade</t>
  </si>
  <si>
    <t>Height and weight flagged or age flagged</t>
  </si>
  <si>
    <t>All children under 5</t>
  </si>
  <si>
    <t>0-4y anthro sample weight</t>
  </si>
  <si>
    <t>Household weight (only children with antroprometric outcome)</t>
  </si>
  <si>
    <t>ant_sampleweight</t>
  </si>
  <si>
    <t>Child anthropometrics</t>
  </si>
  <si>
    <t>Original variable</t>
  </si>
  <si>
    <t>hc71 missing</t>
  </si>
  <si>
    <t>wt/a standard deviations (according to who)hc71</t>
  </si>
  <si>
    <t>Height-for-age z-score from survey (original variable)</t>
  </si>
  <si>
    <t>hc71</t>
  </si>
  <si>
    <t>hc70 missing</t>
  </si>
  <si>
    <t>ht/a standard deviations (according to who)hc70</t>
  </si>
  <si>
    <t>Weight-for-age z-score from survey (original variable)</t>
  </si>
  <si>
    <t>hc70</t>
  </si>
  <si>
    <t xml:space="preserve">Note on anthropometric variables: The later MICS and DHS waves have stunting and underweight already computed for the 2006 WHO growth standards and cases flagged where there are issues with the weight/height/age variables, so you can use these. In earlier waves, we have implemented a separate routine. </t>
  </si>
  <si>
    <t>Height or age flagged</t>
  </si>
  <si>
    <t>Height-for-Age z-score &lt;-2 standard deviations from the reference median (z-score calculated using WHO 2006 Child Growth Standards)</t>
  </si>
  <si>
    <t>0-4y HfA &lt;-2 std.dev. from median (WHO) (1/0)</t>
  </si>
  <si>
    <t>Child stunted</t>
  </si>
  <si>
    <t>c_stunted</t>
  </si>
  <si>
    <t xml:space="preserve">Weight or age flagged </t>
  </si>
  <si>
    <t>Weight-for-Age z-score &lt;-2 standard deviations from the reference median (z-score calculated using WHO 2006 Child Growth Standards)</t>
  </si>
  <si>
    <t>0-4y WfA &lt;-2 std.dev. from median (WHO) (1/0)</t>
  </si>
  <si>
    <t>Child underweight</t>
  </si>
  <si>
    <t>c_underweight</t>
  </si>
  <si>
    <t>Diarrhea variable missing OR any of the formal medicines variable missing</t>
  </si>
  <si>
    <t>Zinc or any other formal medicines administered (antibiotics, IV, etc.)</t>
  </si>
  <si>
    <t>c_diarrhea = 1</t>
  </si>
  <si>
    <t>0-4y with diarreha received formal meds other than ORS</t>
  </si>
  <si>
    <t>Child with diarrhea received formal meds other than ORS.</t>
  </si>
  <si>
    <t>c_diarrhea_med</t>
  </si>
  <si>
    <t>Child illness</t>
  </si>
  <si>
    <t>Diarrhea variable OR ORS treatment variable missing</t>
  </si>
  <si>
    <t>Child with diarrhea receive oral rehydration salts (ORS)</t>
  </si>
  <si>
    <t>0-4y with diarrhea in L2W got ORS (1/0)</t>
  </si>
  <si>
    <t>c_treatdiarrhea</t>
  </si>
  <si>
    <t>c_ARI2 = 1</t>
  </si>
  <si>
    <t>Child with acute respiratory infection (ARI) symptoms seen by formal provider</t>
  </si>
  <si>
    <t>c_treatARI2</t>
  </si>
  <si>
    <t>Any ARI symptom variable missing OR treatment/consultation variable missing for any formal provider</t>
  </si>
  <si>
    <t>Not (all formal provider types = 0)</t>
  </si>
  <si>
    <t>Consultation with a formal health care provider (excluding pharmacies and visits to ‘other’ health care providers). The definition of formal health care providers varies by country and data source.</t>
  </si>
  <si>
    <t>c_ARI = 1</t>
  </si>
  <si>
    <t>0-4y with ARI in L2W seen by formal provider (1/0)</t>
  </si>
  <si>
    <t>c_treatARI</t>
  </si>
  <si>
    <t>No formal provider visits OR  diarrhea variable missing OR IV variable missing</t>
  </si>
  <si>
    <t>Child received IV fluids</t>
  </si>
  <si>
    <t>c_sevdiarrheatreat = 1</t>
  </si>
  <si>
    <t>0-4y with severe diarrhea in L2W seen by fromal healthcare provider who r</t>
  </si>
  <si>
    <t>IV (intravenous) treatment of severe diarrhea among children with any formal provider visits</t>
  </si>
  <si>
    <t>c_sevdiarrheatreat_q</t>
  </si>
  <si>
    <t>Any severe diarrhea variable missing OR formal provider variable missing</t>
  </si>
  <si>
    <t>Child seen by formal provider (see list for treatment of respiratory infections, c_treatARI)</t>
  </si>
  <si>
    <t>c_sevdiarrhea = 1</t>
  </si>
  <si>
    <t>0-4y with severe diarrhea in L2W seen by fromal healthcare provider (1/0)</t>
  </si>
  <si>
    <t>Child with severe diarrhea seen by formal healthcare provider</t>
  </si>
  <si>
    <t>c_sevdiarrheatreat</t>
  </si>
  <si>
    <t>Missing if any of the variables to define severe diarrhea missing</t>
  </si>
  <si>
    <t>diarrhea in last 2 weeks AND any of the following three conditions: fever OR offered more than usual to drink OR given much less or nothing to eat or stopped eating</t>
  </si>
  <si>
    <t>0-4y with severe diarrhea</t>
  </si>
  <si>
    <t>Child with severe diarrhea</t>
  </si>
  <si>
    <t>c_sevdiarrhea</t>
  </si>
  <si>
    <t xml:space="preserve">Any symptom variable missing a OR treatment/consultation variable missing for any formal provider. Careful: there are treatment variables for both diarrhea and fever/respiratory infections. </t>
  </si>
  <si>
    <t>Consultation with a formal health care provider (excluding pharmacies and visits to ‘other’ health care providers).  The definition of formal health care providers varies by country and data source. Careful: there are treatment variables for both diarrhea and fever/respiratory infections.</t>
  </si>
  <si>
    <t>Children under 5 with fever OR cough and rapid breathing from chest OR diarrhea in the last two weeks</t>
  </si>
  <si>
    <t>0-4 with diarrhea, rapid breathing and/or fever in L2W seen by formal provider</t>
  </si>
  <si>
    <t>Child with any illness symptoms taken to formal provider</t>
  </si>
  <si>
    <t>c_illtreat</t>
  </si>
  <si>
    <t>Any symptom variable missing</t>
  </si>
  <si>
    <t>None of the three illnesses in last two weeks</t>
  </si>
  <si>
    <t>Child with diarrhea and/or fever and/or ARI in last two weeks</t>
  </si>
  <si>
    <t>0-4 with diarrhea, rapid breathing and/or fever in L2W</t>
  </si>
  <si>
    <t>Child with any illness symptoms in last two weeks</t>
  </si>
  <si>
    <t>c_illness</t>
  </si>
  <si>
    <t>Any symptom variable missing OR treatment/consultation variable missing for any formal provider. Careful: there are treatment variables for both diarrhea and fever/respiratory infections.</t>
  </si>
  <si>
    <t>c_fever = 1</t>
  </si>
  <si>
    <t>0-4y with fever in L2W seen by formal healthcare provider</t>
  </si>
  <si>
    <t>Child with fever seen by formal provider</t>
  </si>
  <si>
    <t>c_fevertreat</t>
  </si>
  <si>
    <t>Missing if fever variable missing</t>
  </si>
  <si>
    <t>Child with fever in last weeks</t>
  </si>
  <si>
    <t>0-4y with fever in L2W</t>
  </si>
  <si>
    <t>Child with a fever in last two weeks</t>
  </si>
  <si>
    <t>c_fever</t>
  </si>
  <si>
    <t>No consultation or treatment OR  diarrhea variable missing OR treatment/consultation variable missing OR ORS variable missing</t>
  </si>
  <si>
    <t>Did not receive ORS</t>
  </si>
  <si>
    <t>Received ORS</t>
  </si>
  <si>
    <t xml:space="preserve">c_diarrheaact = 1 </t>
  </si>
  <si>
    <t>0-4y with diarrhea in L2W seen by formal  provider or given any form of treatment</t>
  </si>
  <si>
    <t>Child under 5 with diarrhea who received any treatment or consultation and received ORS</t>
  </si>
  <si>
    <t>c_diarrheaact_q</t>
  </si>
  <si>
    <t>Diarrhea variable missing OR any of the  treatment/consultation variable missing</t>
  </si>
  <si>
    <t>No treatment received</t>
  </si>
  <si>
    <t xml:space="preserve">ORT (recommended home-made solutions or ORS) or zinc or any other formal medicines administered (antibiotics, IV, etc.) or consultation (even if informal or provided by parents or in the home </t>
  </si>
  <si>
    <t>0-4y with diarrhea in L2W seen by formal provider or given any form of  treatment</t>
  </si>
  <si>
    <t>Child with diarrhea seen by provider OR given any form of formal treatment</t>
  </si>
  <si>
    <t>c_diarrheaact</t>
  </si>
  <si>
    <t>provider information is missing</t>
  </si>
  <si>
    <t>A formal provider (all public provider except other public, pharmacy, and private sector)</t>
  </si>
  <si>
    <t>A formal provider (all public provider except other public, pharmacy, and other private sector)</t>
  </si>
  <si>
    <t>c_diarrhea_pro</t>
  </si>
  <si>
    <t xml:space="preserve">Given more to drink </t>
  </si>
  <si>
    <t>0-4y with diarrhea in L2W seen by formal provider or given more to drink</t>
  </si>
  <si>
    <t>Child with diarrhea received more fluids</t>
  </si>
  <si>
    <t>c_diarrhea_mof</t>
  </si>
  <si>
    <t>medicine information is missing</t>
  </si>
  <si>
    <t xml:space="preserve">Only formal medicine, other unknown is not included. </t>
  </si>
  <si>
    <t>Get any medicine except ors hmf home other_med.</t>
  </si>
  <si>
    <t>c_diarrhea_medfor</t>
  </si>
  <si>
    <t>Diarrhea variable OR any home-made fluids variable missing treatment variable missing</t>
  </si>
  <si>
    <t>Child with diarrhea received home-made fluids</t>
  </si>
  <si>
    <t>0-4y with diarrhea in L2W got government-recommended home-made solution (1/0)</t>
  </si>
  <si>
    <t>Child with diarrhea received recommended home-made fluids</t>
  </si>
  <si>
    <t>c_diarrhea_hmf</t>
  </si>
  <si>
    <t>Missing if diarrhea variable missing</t>
  </si>
  <si>
    <t>Child with diarrhea</t>
  </si>
  <si>
    <t>0-4y with diarrhea in L2W (1/0)</t>
  </si>
  <si>
    <t>Child with diarrhea in last 2 weeks</t>
  </si>
  <si>
    <t>c_ari2</t>
  </si>
  <si>
    <t>Missing if any of the variables to define ARI missing</t>
  </si>
  <si>
    <t>Children under 5 with cough and rapid breathing in the two weeks preceding the survey which originated from the chest.</t>
  </si>
  <si>
    <t>0-4y with ARI in L2W (1/0)</t>
  </si>
  <si>
    <t>Child with acute respiratory infection (ARI)</t>
  </si>
  <si>
    <t>c_ari</t>
  </si>
  <si>
    <t>Note on Polio/OPV vaccinations: Be very careful, sometimes there are questions for both polio and OPV (in which you code 1 if at least one of the two was given) and sometimes it is either polio or OPV. Sometimes there are also other vaccination names that provide protection against polio – when a survey asks about vaccinations you do not know, always check on the internet what they protect against.</t>
  </si>
  <si>
    <t>If  child age missing OR vaccination information missing for card AND mother (if both polio and OPV information is available, then code . if the vaccination for which the data are not missing is not received)</t>
  </si>
  <si>
    <t xml:space="preserve">Child received polio3/OPV3 vaccination according to vaccination card or mother (3+ polio vaccinations if vaccinations at birth (polio0) are not counted, 4+ if vaccination at birth (polio0) is counted). </t>
  </si>
  <si>
    <t>Children age 15-23 months</t>
  </si>
  <si>
    <t xml:space="preserve"> 15-23M had polio3/OPV3 vaccination (1/0)</t>
  </si>
  <si>
    <t>Child received polio3/OPV3 vaccination</t>
  </si>
  <si>
    <t>c_polio3</t>
  </si>
  <si>
    <t>Child vaccination</t>
  </si>
  <si>
    <t xml:space="preserve">Child received polio2 OR OPV2 vaccination according to vaccination card or mother (2+ polio vaccinations if vaccinations at birth (polio0) are not counted, 3+ if vaccination at birth (polio0) is counted). </t>
  </si>
  <si>
    <t xml:space="preserve"> 15-23M had polio2/OPV2 vaccination (1/0)</t>
  </si>
  <si>
    <t>Child received polio2/OPV2 vaccination</t>
  </si>
  <si>
    <t>c_polio2</t>
  </si>
  <si>
    <t xml:space="preserve">Child received polio1 OR OPV1 vaccination according to vaccination card or mother (1+ polio vaccinations if vaccinations at birth (polio0) are not counted, 2+ if vaccination at birth (polio0) is counted). </t>
  </si>
  <si>
    <t xml:space="preserve"> 15-23M had polio1/OPV1 vaccination (1/0)</t>
  </si>
  <si>
    <t>Child received polio1/OPV1 vaccination</t>
  </si>
  <si>
    <t>c_polio1</t>
  </si>
  <si>
    <t>If child age missing OR  vaccination information missing for card AND mother</t>
  </si>
  <si>
    <t>Child received measles1 OR MMR1 vaccination according to vaccination card or mother</t>
  </si>
  <si>
    <t xml:space="preserve"> 15-23M had measles/MMR vaccination (1/0)</t>
  </si>
  <si>
    <t>Child received measles1/MMR1 vaccination</t>
  </si>
  <si>
    <t>c_measles</t>
  </si>
  <si>
    <t>If child age missing OR vaccination information missing for any of the vaccination for both card AND mother AND all other vaccination for which vaccination information is available are received (=1).</t>
  </si>
  <si>
    <t>Any vaccination not given</t>
  </si>
  <si>
    <t>Child received BCG, DPT1/Penta1, DPT2/Penta2, DPT3/Penta3, Polio1/OPV1, Polio2/OPV2, Polio3/OPV3, and measles1/MMR1 vaccination according to vaccination card or mother</t>
  </si>
  <si>
    <t xml:space="preserve"> 15-23M had BCG, polio 1-3, DTP/Penta1-3 &amp; measles/MMR (1/0)</t>
  </si>
  <si>
    <t>Child fully vaccinated</t>
  </si>
  <si>
    <t>c_fullimm</t>
  </si>
  <si>
    <t>Note on DPT/Pentavalent vaccinations: Be very careful, sometimes there are questions for both DPT and pentavalent (in which you code 1 if at least one of the two was given) and sometimes it is either DPT or Pentavalent. Sometimes there are also other vaccination names that provide protection against all diseases that DPT provides – when a survey asks about vaccinations you don’t know, always check on the internet what they protect against.</t>
  </si>
  <si>
    <t>If  child age missing OR vaccination information missing for card AND mother (if both DPT and Pentavalent information is available, then code . if the vaccination for which the data are not missing is not received)</t>
  </si>
  <si>
    <t>Child received DPT3 OR Pentavalent3 vaccination according to vaccination card or mother (3+ DPT/Penta vaccinations)</t>
  </si>
  <si>
    <t xml:space="preserve"> 15-23M had DPT3 or Pentavalent 3 vaccination (1/0)</t>
  </si>
  <si>
    <t>Child received DPT3/Pentavalent3 vaccination</t>
  </si>
  <si>
    <t>c_dpt3</t>
  </si>
  <si>
    <t>Child received DPT2 OR Pentavalent2 vaccination according to vaccination card or mother (2+ DPT/Penta vaccinations)</t>
  </si>
  <si>
    <t xml:space="preserve"> 15-23M had DPT2 or Pentavalent 2 vaccination (1/0)</t>
  </si>
  <si>
    <t>Child received DPT2/Pentavalent2 vaccination</t>
  </si>
  <si>
    <t>c_dpt2</t>
  </si>
  <si>
    <t xml:space="preserve">Child received DPT1 OR Pentavalent 1 vaccination according to vaccination card or mother (1+ DPT/Penta vaccinations) </t>
  </si>
  <si>
    <t xml:space="preserve"> 15-23M had DPT1 or Pentavalent 1 vaccination (1/0)</t>
  </si>
  <si>
    <t>Child received DPT1/Pentavalent 1 vaccination</t>
  </si>
  <si>
    <t>c_dpt1</t>
  </si>
  <si>
    <t>If  child age missing OR vaccination information missing for card AND mother</t>
  </si>
  <si>
    <t xml:space="preserve">Not  </t>
  </si>
  <si>
    <t>Child received BCG vaccination</t>
  </si>
  <si>
    <t xml:space="preserve"> 15-23M had BCG vaccination (1/0)</t>
  </si>
  <si>
    <t>c_bcg</t>
  </si>
  <si>
    <t>Height or weight missing</t>
  </si>
  <si>
    <t>BMI&gt;25</t>
  </si>
  <si>
    <t>15-49y women</t>
  </si>
  <si>
    <t xml:space="preserve">15-49y woman's BMI&gt;25 (1/0)  </t>
  </si>
  <si>
    <t xml:space="preserve">15-49 woman's BMI&gt;=25 (1/0)  </t>
  </si>
  <si>
    <t>w_overweight_1549</t>
  </si>
  <si>
    <t>Woman anthropometrics</t>
  </si>
  <si>
    <t>BMI&gt;30</t>
  </si>
  <si>
    <t xml:space="preserve">15-49y woman's BMI&gt;30 (1/0)  </t>
  </si>
  <si>
    <t xml:space="preserve">15-49y woman's BMI&gt;=30 (1/0)  </t>
  </si>
  <si>
    <t>w_obese_1549</t>
  </si>
  <si>
    <t>Height missing</t>
  </si>
  <si>
    <t>15-49y woman's height in meters</t>
  </si>
  <si>
    <t>w_height_1549</t>
  </si>
  <si>
    <t xml:space="preserve">15-49y woman's BMI           </t>
  </si>
  <si>
    <t>w_bmi_1549</t>
  </si>
  <si>
    <t>Woman age missing OR sexual partner in last 12 months information missing OR condom use information missing</t>
  </si>
  <si>
    <t>Women age 18-49 who had more than one sexual partner in the last 12 months and used a condom during last intercourse</t>
  </si>
  <si>
    <t>Women age 18-49 who had more than one sexual partner in last 12 months</t>
  </si>
  <si>
    <t>18-49y, 2+ sex partners in L12M used condom in last sex (1/0)</t>
  </si>
  <si>
    <t>18-49y woman who had more than one sexual partner in the last 12 months and used a condom during last intercourse</t>
  </si>
  <si>
    <t>w_condom_conc</t>
  </si>
  <si>
    <t>Sexual health</t>
  </si>
  <si>
    <t>See coding routine provided</t>
  </si>
  <si>
    <t>Uses modern contraceptives</t>
  </si>
  <si>
    <t>w_metany_fp = 1</t>
  </si>
  <si>
    <t>15-49y married or in union using modern contraceptives among those with need for family planning who use any contraceptives (1/0)</t>
  </si>
  <si>
    <t>w_metany_fp_q</t>
  </si>
  <si>
    <t>15-49y married or in union with need for spacing or limiting births who currently use morden contraceptives</t>
  </si>
  <si>
    <t>Women age 15-49 who are married or live in union and have need for family planning for limiting or spacing</t>
  </si>
  <si>
    <t>15-49y married or in union with need for family planning using modern contraceptives (1/0)</t>
  </si>
  <si>
    <t>w_metmod_fp</t>
  </si>
  <si>
    <t>15-49y married or in union with need for spacing or limiting births who currently use any contraceptives</t>
  </si>
  <si>
    <t>15-49y married or in union with need for family planning using any contraceptives (1/0)</t>
  </si>
  <si>
    <t>w_metany_fp</t>
  </si>
  <si>
    <t>Has need for family planning</t>
  </si>
  <si>
    <t>Women age 15-49 who are married or live in union</t>
  </si>
  <si>
    <t>15-49y married or in union with need for family planning (1/0)</t>
  </si>
  <si>
    <t>w_need_fp</t>
  </si>
  <si>
    <t>15-49y married or in union with unmet need for family planning</t>
  </si>
  <si>
    <t>15-49y married or in union with unmet need for family planning (1/0)</t>
  </si>
  <si>
    <t>w_unmet_fp</t>
  </si>
  <si>
    <t>Information on any of the modern contraceptives missing</t>
  </si>
  <si>
    <t>Women age 15-49 who are married or live in union and currently use a modern method of contraception. Modern methods are defined as female sterilization, male sterilization, the contraceptive pill, intrauterine contraceptive device (IUD), injectables, implants, female condom, male condom, diaphragm, contraceptive foam and contraceptive jelly, lactational amenorrhea method (LAM), emergency contraception, country-specific modern methods and other modern contraceptive methods respondent mentioned.</t>
  </si>
  <si>
    <t xml:space="preserve">Women age 15-49 who are married or live in union. </t>
  </si>
  <si>
    <t>15-49y, married/in union currently uses modern contraceptives (1/0)</t>
  </si>
  <si>
    <t>15-49y married/in union women using modern contraceptive</t>
  </si>
  <si>
    <t>w_CPR</t>
  </si>
  <si>
    <t>c_pnc_any = 0 OR All non-missing conditions “YES” and 1 or more missing answers on any of the conditions missing OR time of pregnancy missing</t>
  </si>
  <si>
    <t>Any of the conditions is “no”</t>
  </si>
  <si>
    <t>Mother AND child receive PNC in first 24h by skilled health worker, and cord check, temperature check and breastfeeding counselling within first two days</t>
  </si>
  <si>
    <t>c_pnc_any = 1</t>
  </si>
  <si>
    <t xml:space="preserve"> Among PNC users 15-49y child AND women received any postnatal care in</t>
  </si>
  <si>
    <t>Mother AND child receive PNC in first 24h by skilled health worker and cord check, temperature check and breastfeeding counselling within first two days, among births with any PNC (c_pnc_any = 1)</t>
  </si>
  <si>
    <t>c_pnc_eff2_q</t>
  </si>
  <si>
    <t>PNC</t>
  </si>
  <si>
    <t>All non-missing conditions “YES” and 1 or more missing answers on any of the conditions missing OR time of pregnancy missing</t>
  </si>
  <si>
    <t>Any of the conditions is “no”, including if no PNC (c_pnc_any == 0)</t>
  </si>
  <si>
    <t>Last birth in last 2 years to women currently aged 15-49</t>
  </si>
  <si>
    <t xml:space="preserve"> 15-49y child AND women received any postnatal care in first 24 hours </t>
  </si>
  <si>
    <t>c_pnc_eff2</t>
  </si>
  <si>
    <t>Mother AND child receive PNC in first 24h by skilled health worker</t>
  </si>
  <si>
    <t>Mother AND child receive PNC in first 24h by skilled health worker, among births with any pnc (c_pnc_any = 1)</t>
  </si>
  <si>
    <t>c_pnc_eff_q</t>
  </si>
  <si>
    <t>c_pnc_eff</t>
  </si>
  <si>
    <t>Neither mother nor child received any PNC in first six weeks</t>
  </si>
  <si>
    <t>mother OR child receive PNC in first six weeks by skilled health worker</t>
  </si>
  <si>
    <t xml:space="preserve"> 15-49y child OR woman received any postnatal care in first six weeks </t>
  </si>
  <si>
    <t>Mother OR child receive PNC in first six weeks by skilled health worker</t>
  </si>
  <si>
    <t>c_pnc_any</t>
  </si>
  <si>
    <t>Skin-to-skin contact variable missing OR time of pregnancy missing</t>
  </si>
  <si>
    <t>Child placed on mother’s bare skin immediately after birth</t>
  </si>
  <si>
    <t>Last births in last 2 years of women currently aged 15-49</t>
  </si>
  <si>
    <t xml:space="preserve"> 15-49y child placed on mother's bare skin immediately after birth in </t>
  </si>
  <si>
    <t>c_skin2skin</t>
  </si>
  <si>
    <t>Delivery</t>
  </si>
  <si>
    <t>No skilled birth attendance OR 1 or more missing answers on any of the conditions missing OR time of pregnancy missing</t>
  </si>
  <si>
    <t>Child not placed on mother’s skin OR child not breastfed within first hour of birth</t>
  </si>
  <si>
    <t>Child placed on mother’s bare skin immediately after birth and breastfeeding initiated immediately after birth</t>
  </si>
  <si>
    <t>c_sba = 1</t>
  </si>
  <si>
    <t xml:space="preserve"> 15-49y child placed on mother's bare skin and breastfeeding initiated</t>
  </si>
  <si>
    <t>Child placed on mother’s bare skin immediately after birth and breastfeeding initiated immediately after birth among births with skilled birth attendance (c_sba = 1)</t>
  </si>
  <si>
    <t>c_sba_q</t>
  </si>
  <si>
    <t>No skilled birth attendance OR All non-missing conditions “YES” and 1 or more missing answers on any of the conditions missing OR time of pregnancy missing</t>
  </si>
  <si>
    <t>Baby delivered in formal facility, by skilled provider, mother and child stay in facility for min. 24h, breastfeeding initiated in first 1h after birth, and skin-2-skin contact</t>
  </si>
  <si>
    <t xml:space="preserve"> Among those with SBA, 15-49y SBA, facility, immediate breastfeeding, </t>
  </si>
  <si>
    <t>Baby delivered in formal facility, by skilled provider, mother and child stay in facility for min. 24h, breastfeeding initiated in first 1h after birth, , and skin-2-skin contact,  among births with skilled birth attendance (c_sba = 1)</t>
  </si>
  <si>
    <t>c_sba_eff2_q</t>
  </si>
  <si>
    <t>Any of the conditions is “no”, including if no SBA</t>
  </si>
  <si>
    <t>Baby delivered in formal facility, by skilled provider, mother and child stay in facility for min. 24h, breastfeeding initiated in first 1h after birth</t>
  </si>
  <si>
    <t xml:space="preserve"> 15-49y SBA, facility, immediate breastfeeding, skin2skin</t>
  </si>
  <si>
    <t>c_sba_eff2</t>
  </si>
  <si>
    <t xml:space="preserve"> Among those with SBA, 15-49y SBA, facility, immediate breastfeeding</t>
  </si>
  <si>
    <t>Baby delivered in formal facility, by skilled provider, mother and child stay in facility for min. 24h, breastfeeding initiated in first 1h after birth among births with skilled birth attendance (c_sba = 1)</t>
  </si>
  <si>
    <t>c_sba_eff1_q</t>
  </si>
  <si>
    <t xml:space="preserve"> 15-49y SBA, facility, immediate breastfeeding</t>
  </si>
  <si>
    <t>c_sba_eff1</t>
  </si>
  <si>
    <t>All non-missing skilled providers responded “No” and any skilled provider types with missing data and OR time of pregnancy missing</t>
  </si>
  <si>
    <t>Not (family/relatives/unskilled formal provider/traditional provider/nobody attending – check survey report on which categories are considered “skilled”)</t>
  </si>
  <si>
    <t>Skilled birth attendant (doctor, midwife, nurse, auxiliary nurse/midwife) present during birth</t>
  </si>
  <si>
    <t xml:space="preserve"> 15-49y had SBA for last birth in L2Y (1/0)</t>
  </si>
  <si>
    <t>Child’s birth attended by skilled health provider</t>
  </si>
  <si>
    <t>c_sba</t>
  </si>
  <si>
    <t>Any hospital types with missing data OR time of pregnancy missing</t>
  </si>
  <si>
    <t>Child born at home, at informal provider, in lower than secondary hospital medical facility, e.g. health center, health post, etc.</t>
  </si>
  <si>
    <t>Child born in public or private hospital, i.e. formal tertiary or secondary health facility.</t>
  </si>
  <si>
    <t xml:space="preserve"> 15-49y child born in hospital in last pregnancy in L2Y (1/0)</t>
  </si>
  <si>
    <t>Child born in hospital</t>
  </si>
  <si>
    <t>c_hospdel</t>
  </si>
  <si>
    <t>Any formal facility types with missing data OR time of pregnancy missing</t>
  </si>
  <si>
    <t>Not (home, traditional provider, etc.)</t>
  </si>
  <si>
    <t>Child born in public or formal private health facility</t>
  </si>
  <si>
    <t xml:space="preserve"> 15-49y child born in formal health facility in last pregnancy in L2Y </t>
  </si>
  <si>
    <t>Child born in formal health facility</t>
  </si>
  <si>
    <t>c_facdel</t>
  </si>
  <si>
    <t>Timing of breastfeeding initiation or ever breastfed variable missing OR time of pregnancy missing</t>
  </si>
  <si>
    <t>Child never breastfed or breastfeeding initiated after first hour after birth</t>
  </si>
  <si>
    <t>Breastfeeding initiated in the first hour after birth</t>
  </si>
  <si>
    <t xml:space="preserve"> 15-49y child breastfed within 1 hour of birth in last pregnancy in L2</t>
  </si>
  <si>
    <t>Child breastfed within 1 hour of birth</t>
  </si>
  <si>
    <t>c_earlybreast</t>
  </si>
  <si>
    <t>Caesarean section variable missing OR time of pregnancy missing</t>
  </si>
  <si>
    <t>Birth by caesarean section</t>
  </si>
  <si>
    <t xml:space="preserve"> 15-49y had caesarean for last birth in L2Y (1/0)</t>
  </si>
  <si>
    <t>c_caesarean</t>
  </si>
  <si>
    <t>No ANC visits OR ANC urine sample taken missing OR time of pregnancy missing</t>
  </si>
  <si>
    <t>Urine sample taken during ANC</t>
  </si>
  <si>
    <t>c_anc_any = 1</t>
  </si>
  <si>
    <t xml:space="preserve"> 15-49y among ANC users had urine sample taken during last pregnancy i</t>
  </si>
  <si>
    <t>Urine sample taken during pregnancy among ANC users</t>
  </si>
  <si>
    <t>c_anc_ur_q</t>
  </si>
  <si>
    <t>ANC</t>
  </si>
  <si>
    <t>ANC urine sample taken missing OR time of pregnancy missing</t>
  </si>
  <si>
    <t>Not, including if no ANC visits</t>
  </si>
  <si>
    <t>Urine sample taken during pregnancy</t>
  </si>
  <si>
    <t>Last pregnancies in last 2 years of women currently aged 15-49</t>
  </si>
  <si>
    <t xml:space="preserve"> 15-49y had urine sample taken during last pregnancy in L2Y (1/0)</t>
  </si>
  <si>
    <t>c_anc_ur</t>
  </si>
  <si>
    <t>No ANC visits OR Number or timing of tetanus injection variables missing OR time of pregnancy missing</t>
  </si>
  <si>
    <t>Woman vaccinated against tetanus during pregnancy. The number of required shots depends on how many were received in the past, please code according to these guidelines.</t>
  </si>
  <si>
    <t xml:space="preserve"> 15-49y among ANC users woman vaccinated against tetanus for last preg</t>
  </si>
  <si>
    <t>Pregnant women vaccinated against tetanus among ANC users</t>
  </si>
  <si>
    <t>c_anc_tet_q</t>
  </si>
  <si>
    <t>Number or timing of tetanus injection variables missing OR time of pregnancy missing</t>
  </si>
  <si>
    <t xml:space="preserve"> 15-49y woman vaccinated against tetanus for last pregnancy in L2Y (1/</t>
  </si>
  <si>
    <t>Pregnant women vaccinated against tetanus</t>
  </si>
  <si>
    <t>c_anc_tet</t>
  </si>
  <si>
    <t xml:space="preserve">No ANC visits OR all non-missing skilled provider variables “No” and 1 or more of the skilled provider type missing OR time of pregnancy missing </t>
  </si>
  <si>
    <t xml:space="preserve">Any skilled provider consulted for ANC during ANC (see above) </t>
  </si>
  <si>
    <t xml:space="preserve"> 15-49y among ANC users had ANC visit with a skilled provider in last </t>
  </si>
  <si>
    <t>ANC with a skilled provider among ANC users</t>
  </si>
  <si>
    <t>c_anc_ski_q</t>
  </si>
  <si>
    <t xml:space="preserve">All non-missing skilled provider variables “No” and 1 or more of the skilled provider type missing OR time of pregnancy missing </t>
  </si>
  <si>
    <t>No skilled provider consulted for ANC during pregnancy, including if no ANC visits</t>
  </si>
  <si>
    <t xml:space="preserve">Any skilled provider consulted for ANC during pregnancy (see above) </t>
  </si>
  <si>
    <t xml:space="preserve"> 15-49y had ANC visit with a skilled provider in last pregnancy in L2Y</t>
  </si>
  <si>
    <t>ANC with a skilled provider</t>
  </si>
  <si>
    <t>c_anc_ski</t>
  </si>
  <si>
    <t>No ANC visits OR ANC iron supplements variable missing OR time of pregnancy missing</t>
  </si>
  <si>
    <t>Iron supplements taken during ANC</t>
  </si>
  <si>
    <t xml:space="preserve"> 15-49y among ANC users took iron supplements during last pregnancy in</t>
  </si>
  <si>
    <t>Iron supplements taken during pregnancy among ANC users</t>
  </si>
  <si>
    <t>c_anc_ir_q</t>
  </si>
  <si>
    <t>ANC iron supplements variable missing OR time of pregnancy missing</t>
  </si>
  <si>
    <t>Iron supplements taken during pregnancy</t>
  </si>
  <si>
    <t xml:space="preserve">Last pregnancies in last 2 years of women currently aged 15-49 </t>
  </si>
  <si>
    <t xml:space="preserve"> 15-49y took iron supplements during last pregnancy in L2Y (1/0)</t>
  </si>
  <si>
    <t xml:space="preserve">Iron supplements taken during pregnancy </t>
  </si>
  <si>
    <t>c_anc_ir</t>
  </si>
  <si>
    <t>No ANC visits OR All non-missing conditions “YES” and 1 or more missing answers on any of the conditions missing  OR time of pregnancy missing</t>
  </si>
  <si>
    <t>&gt;=4 ANC visits AND any skilled provider present (doctor, nurse, midwife, auxiliary nurse/midwife) AND blood pressure AND urine sample AND blood sample taken AND mother vaccinated for tetanus AND first ANC visit in first trimester</t>
  </si>
  <si>
    <t xml:space="preserve"> 15-49y had effective ANC3 (4+ antenatal care visits, any skilled prov</t>
  </si>
  <si>
    <t>Effective ANC (4+ ANC visits, any with skilled provider, blood pressure, blood sample, and urine sample taken, mother vaccinated for tetanus, and first ANC visit in first trimester) among ANC users</t>
  </si>
  <si>
    <t>c_anc_eff3_q</t>
  </si>
  <si>
    <t>Any of the conditions is “no”, including if no ANC visits</t>
  </si>
  <si>
    <t>Effective ANC (4+ ANC visits, any with skilled provider, blood pressure, blood sample, urine sample taken, mother vaccinated for tetanus, and first ANC visit in first trimester)</t>
  </si>
  <si>
    <t>c_anc_eff3</t>
  </si>
  <si>
    <t>No ANC visits OR All non-missing conditions “YES” and 1 or more missing answers on any of the conditions missing OR time of pregnancy missing</t>
  </si>
  <si>
    <t>&gt;=4 ANC visits AND any skilled provider present (doctor, nurse, midwife, auxiliary nurse/midwife) AND blood pressure AND urine sample AND blood sample taken AND mother vaccinated for tetanus</t>
  </si>
  <si>
    <t xml:space="preserve"> 15-49y among ANC users had effective ANC2 (4+ antenatal care visits, </t>
  </si>
  <si>
    <t>Effective ANC (4+ ANC visits, any with skilled provider, blood pressure, blood sample, and urine sample taken, and mother vaccinated for tetanus) among ANC users</t>
  </si>
  <si>
    <t>c_anc_eff2_q</t>
  </si>
  <si>
    <t>&gt;=4 ANC visits AND any skilled provider present (doctor, nurse, midwife, auxiliary nurse/midwife) AND blood pressure AND urine sample AND blood sample taken AND mother vaccinated for tetanus)</t>
  </si>
  <si>
    <t xml:space="preserve"> 15-49y had effective ANC2 (4+ antenatal care visits, any skilled prov</t>
  </si>
  <si>
    <t>Effective ANC (4+ ANC visits, any with skilled provider, blood pressure, blood sample, urine sample taken, and mother vaccinated for tetanus)</t>
  </si>
  <si>
    <t>c_anc_eff2</t>
  </si>
  <si>
    <t>&gt;=4 ANC visits AND any skilled provider present (doctor, nurse, midwife, auxiliary nurse/midwife) AND blood pressure AND urine sample AND blood sample taken</t>
  </si>
  <si>
    <t xml:space="preserve"> 15-49y among ANC users had effective ANC visits (4+ visits, skilled p</t>
  </si>
  <si>
    <t>Effective ANC (4+ ANC visits, any with skilled provider, blood pressure, blood sample, and urine sample taken) among ANC users</t>
  </si>
  <si>
    <t>c_anc_eff_q</t>
  </si>
  <si>
    <t xml:space="preserve"> 15-49y had effective ANC visits (4+ visits, skilled provider, blood p</t>
  </si>
  <si>
    <t>Effective ANC (4+ ANC visits, any with skilled provider, blood pressure, blood sample, and urine sample taken)</t>
  </si>
  <si>
    <t>c_anc_eff</t>
  </si>
  <si>
    <t xml:space="preserve">No ANC visits OR Any ANC missing OR timing of ANC missing OR time of pregnancy missing </t>
  </si>
  <si>
    <t>First visit after first trimester</t>
  </si>
  <si>
    <t>First visit in first trimester</t>
  </si>
  <si>
    <t>15-49y among ANC users had first ANC visit in first trimester of last</t>
  </si>
  <si>
    <t>First ANC visit in first trimester of pregnancy among ANC users</t>
  </si>
  <si>
    <t>c_anc_ear_q</t>
  </si>
  <si>
    <t xml:space="preserve">Any ANC missing OR timing of ANC missing OR time of pregnancy missing </t>
  </si>
  <si>
    <t>No visits OR first visit after first trimester</t>
  </si>
  <si>
    <t xml:space="preserve"> 15-49y had first ANC visit in first trimester of last pregnancy in L2</t>
  </si>
  <si>
    <t>First ANC visit in first trimester of pregnancy</t>
  </si>
  <si>
    <t>c_anc_ear</t>
  </si>
  <si>
    <t>No ANC visits OR ANC blood sample taken missing OR time of pregnancy missing</t>
  </si>
  <si>
    <t>Blood sample taken during ANC</t>
  </si>
  <si>
    <t xml:space="preserve"> 15-49y among ANC users had blood sample taken during last pregnancy i</t>
  </si>
  <si>
    <t>Blood sample taken during pregnancy among ANC users</t>
  </si>
  <si>
    <t>c_anc_bs_q</t>
  </si>
  <si>
    <t>ANC blood sample taken missing OR time of pregnancy missing</t>
  </si>
  <si>
    <t>Blood sample taken during pregnancy</t>
  </si>
  <si>
    <t xml:space="preserve"> 15-49y had blood sample taken during last pregnancy in L2Y (1/0)</t>
  </si>
  <si>
    <t>c_anc_bs</t>
  </si>
  <si>
    <t>No ANC visits OR ANC blood pressure measurement missing OR time of pregnancy missing</t>
  </si>
  <si>
    <t>Blood pressure measured during ANC</t>
  </si>
  <si>
    <t xml:space="preserve"> 15-49y among ANC users had blood pressure measured during last pregna</t>
  </si>
  <si>
    <t>Blood pressure measured during pregnancy among ANC users</t>
  </si>
  <si>
    <t>c_anc_bp_q</t>
  </si>
  <si>
    <t>ANC blood pressure measurement missing OR time of pregnancy missing</t>
  </si>
  <si>
    <t>Blood pressure measured during pregnancy</t>
  </si>
  <si>
    <t xml:space="preserve"> 15-49y had blood pressure measured during last pregnancy in L2Y (1/0)</t>
  </si>
  <si>
    <t>c_anc_bp</t>
  </si>
  <si>
    <t xml:space="preserve">Any ANC missing OR time of pregnancy missing </t>
  </si>
  <si>
    <t>No visits</t>
  </si>
  <si>
    <t>Any visits</t>
  </si>
  <si>
    <t>15-49y had any ANC visits in last pregnancy in L2Y (1/0)</t>
  </si>
  <si>
    <t>Any ANC visits</t>
  </si>
  <si>
    <t>c_anc_any</t>
  </si>
  <si>
    <t xml:space="preserve">Any ANC missing OR # of visits missing OR time of pregnancy missing </t>
  </si>
  <si>
    <t>Less than 4 visits</t>
  </si>
  <si>
    <t>4 or more visits</t>
  </si>
  <si>
    <t>15-49y had 4+ ANC visits in last pregnancy in L2Y (1/0)</t>
  </si>
  <si>
    <t>4+ ANC visits</t>
  </si>
  <si>
    <t>c_anc</t>
  </si>
  <si>
    <t>Column2</t>
  </si>
  <si>
    <t>Notes</t>
  </si>
  <si>
    <t>= . if (missing, don’t know, or refusal to respond.)</t>
  </si>
  <si>
    <t>= 0 if</t>
  </si>
  <si>
    <t>= 1 if</t>
  </si>
  <si>
    <t>Sample (denominator)</t>
  </si>
  <si>
    <t>Label</t>
  </si>
  <si>
    <t>Short description</t>
  </si>
  <si>
    <t>Data</t>
  </si>
  <si>
    <t>Variable name</t>
  </si>
  <si>
    <t>Domain</t>
  </si>
  <si>
    <t>https://dhsprogram.com/data/Dataset-Types.cfm</t>
  </si>
  <si>
    <t>HM: All household member. Woman order than 50, kids not born in this familiy. Every body in HM should be in the final.</t>
  </si>
  <si>
    <t xml:space="preserve">HH: just household level like consumption. </t>
  </si>
  <si>
    <t xml:space="preserve">Ind:Every woman. (15-49), everything with _w come from here. Variable name are the same (wide and long), ind and birth. </t>
  </si>
  <si>
    <t xml:space="preserve">Child: dataset on children under 5. </t>
  </si>
  <si>
    <t>Birth: is all the birth (born in the household as children from mother), moved out and dead exclusively there.</t>
  </si>
  <si>
    <t>Household information</t>
  </si>
  <si>
    <t xml:space="preserve">Birth information is most important, everything with _c from birth. </t>
  </si>
  <si>
    <t xml:space="preserve">HEFPI variables are all there stay unchanged. Renaming file the name. The definition changed.  Other variable not in HEFPI the difinition should be cross validated. </t>
  </si>
  <si>
    <t>All observation in the HH file and every born children.</t>
  </si>
  <si>
    <t>Variable definition</t>
  </si>
  <si>
    <t>.</t>
  </si>
  <si>
    <t>Primary</t>
  </si>
  <si>
    <t>DDMMYY</t>
  </si>
  <si>
    <t>Secondary</t>
  </si>
  <si>
    <t>Katanga</t>
  </si>
  <si>
    <t>Child1&gt;4noMom</t>
  </si>
  <si>
    <t>Child2&lt;5noMom</t>
  </si>
  <si>
    <t>Child1&lt;5noMom</t>
  </si>
  <si>
    <t>None</t>
  </si>
  <si>
    <t>Woman50p_1</t>
  </si>
  <si>
    <t>Woman1549_3</t>
  </si>
  <si>
    <t>Child2&gt;4Woman1549_2</t>
  </si>
  <si>
    <t>Child1&gt;4Woman1549_2</t>
  </si>
  <si>
    <t>Child1&lt;5Woman1549_2</t>
  </si>
  <si>
    <t>Woman1549_2</t>
  </si>
  <si>
    <t>Child1&gt;4Woman1549_1</t>
  </si>
  <si>
    <t>Child2&lt;5Woman1549_1</t>
  </si>
  <si>
    <t>Child1&lt;5Woman1549_1</t>
  </si>
  <si>
    <t>Woman1549_1</t>
  </si>
  <si>
    <t>Man1549_1</t>
  </si>
  <si>
    <t>Condom use</t>
  </si>
  <si>
    <t>Umnet need for family planning</t>
  </si>
  <si>
    <t>Modern contreptive ue</t>
  </si>
  <si>
    <t>SBA</t>
  </si>
  <si>
    <t>Forgoing care for financial reasons</t>
  </si>
  <si>
    <t>Mammogram</t>
  </si>
  <si>
    <t>Pap smear</t>
  </si>
  <si>
    <t>Women anthropometrics, e.g. obese</t>
  </si>
  <si>
    <t>Vaccination</t>
  </si>
  <si>
    <t>Subsample with any symptom: treatment</t>
  </si>
  <si>
    <t>Any symptoms</t>
  </si>
  <si>
    <t>Subsample with cough: treatment</t>
  </si>
  <si>
    <t>Cough</t>
  </si>
  <si>
    <t>Subsample with diarrhea: treatment</t>
  </si>
  <si>
    <t>Diarrhea</t>
  </si>
  <si>
    <t>Slept under treated bednet last night</t>
  </si>
  <si>
    <t>Antropometric sample weight</t>
  </si>
  <si>
    <t>Anthropometrics</t>
  </si>
  <si>
    <t>Age in months</t>
  </si>
  <si>
    <t>Date of death</t>
  </si>
  <si>
    <t>Dead</t>
  </si>
  <si>
    <t>Mother education</t>
  </si>
  <si>
    <t>Mother-ID</t>
  </si>
  <si>
    <t>Education</t>
  </si>
  <si>
    <t>Age in years</t>
  </si>
  <si>
    <t>Current member-ID</t>
  </si>
  <si>
    <t>Lives in HH</t>
  </si>
  <si>
    <t>Date of birth</t>
  </si>
  <si>
    <t>Household size (current members)</t>
  </si>
  <si>
    <t>Head education</t>
  </si>
  <si>
    <t>Head</t>
  </si>
  <si>
    <t>Wealth quintile</t>
  </si>
  <si>
    <t>Region of residence name</t>
  </si>
  <si>
    <t>Region of residence code</t>
  </si>
  <si>
    <t>HH sample weight</t>
  </si>
  <si>
    <t>HH-ID</t>
  </si>
  <si>
    <t>Variable</t>
  </si>
  <si>
    <t>Woman age 18-49 who had more than one sexual partner in the last 12 months</t>
  </si>
  <si>
    <t>Women age 15-49 married or in union</t>
  </si>
  <si>
    <t>Last pregnancies in last 0-23M by women age 15-49</t>
  </si>
  <si>
    <t>Women age 15-49 living in HH</t>
  </si>
  <si>
    <t>Living children age 15-23 months of mothers age 15-49</t>
  </si>
  <si>
    <t>Living children &lt;5 of mothers age 15-49</t>
  </si>
  <si>
    <t>Living children &lt;5 in HH</t>
  </si>
  <si>
    <t>Dead children of mothers age 15-49</t>
  </si>
  <si>
    <t>All children (living and dead) of women age 15-49</t>
  </si>
  <si>
    <t>All members age 15-49</t>
  </si>
  <si>
    <t>All members 15 and older</t>
  </si>
  <si>
    <t>All current members</t>
  </si>
  <si>
    <t>All current members and living non-resident children of women age 15-49</t>
  </si>
  <si>
    <t>All current HH-members and ever-born children of women age 15-49 in household (dead or alive, resident or non-resident)</t>
  </si>
  <si>
    <t>Sample</t>
  </si>
  <si>
    <t>Women</t>
  </si>
  <si>
    <t>Children</t>
  </si>
  <si>
    <t>Men and Women</t>
  </si>
  <si>
    <t>Men, women and children</t>
  </si>
  <si>
    <t>Group (not in the dataset)</t>
  </si>
  <si>
    <t>c_mateduc</t>
  </si>
  <si>
    <t>mor_wdob</t>
  </si>
  <si>
    <t>mor_doi</t>
  </si>
  <si>
    <t>WB_region</t>
  </si>
  <si>
    <t>w_unmet</t>
  </si>
  <si>
    <t>referenceid</t>
  </si>
  <si>
    <t>c_del_eff1</t>
  </si>
  <si>
    <t>c_del_eff1_q</t>
  </si>
  <si>
    <t>c_del_eff2</t>
  </si>
  <si>
    <t>hh1</t>
  </si>
  <si>
    <t>c_del_eff2_q</t>
  </si>
  <si>
    <t>hh2</t>
  </si>
  <si>
    <t>gl_adm0_code</t>
  </si>
  <si>
    <t>gl_adm1_code</t>
  </si>
  <si>
    <t>c_diarrhea</t>
  </si>
  <si>
    <t>c_measles_vacc</t>
  </si>
  <si>
    <t>ind_sampleweight</t>
  </si>
  <si>
    <t>MICS_vars</t>
  </si>
  <si>
    <t>DHS_vars</t>
  </si>
  <si>
    <t>Global Administrative Unit Layers(GAUL) Code</t>
  </si>
  <si>
    <t>Global Administrative Unit Layers(GAUL) Country Code</t>
  </si>
  <si>
    <t>"Survey: reference ID"  gen referenceid=iso3c+"_"+year+"_"+survey+"_v01"+"_M"</t>
  </si>
  <si>
    <t>Utilized external data source. See the code at: https://github.com/wengxyu1030/MICS6/search?q=WB_region</t>
  </si>
  <si>
    <t>comment_AW</t>
  </si>
  <si>
    <t>comment_SN</t>
  </si>
  <si>
    <t>MICS (different var name)</t>
  </si>
  <si>
    <t>DHS_vars (different name, see Codebook DHS)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</si>
</sst>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color theme="1"/>
      <name val="Arial"/>
      <family val="2"/>
    </font>
    <font>
      <sz val="8"/>
      <color rgb="FF000000"/>
      <name val="Arial"/>
      <family val="2"/>
    </font>
    <font>
      <sz val="8"/>
      <name val="Arial"/>
      <family val="2"/>
    </font>
    <font>
      <sz val="8"/>
      <color rgb="FFFF0000"/>
      <name val="Arial"/>
      <family val="2"/>
    </font>
    <font>
      <u/>
      <sz val="11"/>
      <color theme="10"/>
      <name val="Calibri"/>
      <family val="2"/>
      <scheme val="minor"/>
    </font>
    <font>
      <b/>
      <sz val="8"/>
      <color theme="0"/>
      <name val="Arial"/>
      <family val="2"/>
    </font>
  </fonts>
  <fills count="25">
    <fill>
      <patternFill patternType="none"/>
    </fill>
    <fill>
      <patternFill patternType="gray125"/>
    </fill>
    <fill>
      <patternFill patternType="solid">
        <fgColor rgb="FFFF0000"/>
        <bgColor indexed="64"/>
      </patternFill>
    </fill>
    <fill>
      <patternFill patternType="solid">
        <fgColor rgb="FFFFCCCC"/>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FF99FF"/>
        <bgColor indexed="64"/>
      </patternFill>
    </fill>
    <fill>
      <patternFill patternType="solid">
        <fgColor rgb="FFFF3399"/>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1" tint="0.499984740745262"/>
        <bgColor indexed="64"/>
      </patternFill>
    </fill>
    <fill>
      <patternFill patternType="solid">
        <fgColor rgb="FF00B0F0"/>
        <bgColor indexed="64"/>
      </patternFill>
    </fill>
    <fill>
      <patternFill patternType="solid">
        <fgColor theme="2"/>
        <bgColor indexed="64"/>
      </patternFill>
    </fill>
    <fill>
      <patternFill patternType="solid">
        <fgColor rgb="FFD17EDA"/>
        <bgColor indexed="64"/>
      </patternFill>
    </fill>
    <fill>
      <patternFill patternType="solid">
        <fgColor rgb="FFB1E6FB"/>
        <bgColor indexed="64"/>
      </patternFill>
    </fill>
    <fill>
      <patternFill patternType="solid">
        <fgColor rgb="FFFFFFCC"/>
        <bgColor indexed="64"/>
      </patternFill>
    </fill>
  </fills>
  <borders count="8">
    <border>
      <left/>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94">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1" fillId="3" borderId="2" xfId="0" applyFont="1" applyFill="1" applyBorder="1"/>
    <xf numFmtId="0" fontId="1" fillId="3" borderId="3" xfId="0" applyFont="1" applyFill="1" applyBorder="1"/>
    <xf numFmtId="0" fontId="1" fillId="4" borderId="2" xfId="0" applyFont="1" applyFill="1" applyBorder="1"/>
    <xf numFmtId="0" fontId="1" fillId="4" borderId="3" xfId="0" applyFont="1" applyFill="1" applyBorder="1"/>
    <xf numFmtId="0" fontId="1" fillId="5" borderId="2" xfId="0" applyFont="1" applyFill="1" applyBorder="1"/>
    <xf numFmtId="0" fontId="1" fillId="5" borderId="3" xfId="0" applyFont="1" applyFill="1" applyBorder="1"/>
    <xf numFmtId="0" fontId="1" fillId="6" borderId="2" xfId="0" applyFont="1" applyFill="1" applyBorder="1"/>
    <xf numFmtId="0" fontId="1" fillId="6" borderId="3" xfId="0" applyFont="1" applyFill="1" applyBorder="1"/>
    <xf numFmtId="0" fontId="2" fillId="6" borderId="3" xfId="0" applyFont="1" applyFill="1" applyBorder="1"/>
    <xf numFmtId="0" fontId="1" fillId="7" borderId="2" xfId="0" applyFont="1" applyFill="1" applyBorder="1"/>
    <xf numFmtId="0" fontId="1" fillId="7" borderId="3" xfId="0" applyFont="1" applyFill="1" applyBorder="1"/>
    <xf numFmtId="0" fontId="1" fillId="8" borderId="2" xfId="0" applyFont="1" applyFill="1" applyBorder="1"/>
    <xf numFmtId="0" fontId="1" fillId="8" borderId="3" xfId="0" applyFont="1" applyFill="1" applyBorder="1"/>
    <xf numFmtId="0" fontId="3" fillId="8" borderId="3" xfId="0" applyFont="1" applyFill="1" applyBorder="1"/>
    <xf numFmtId="0" fontId="1" fillId="9" borderId="2" xfId="0" applyFont="1" applyFill="1" applyBorder="1"/>
    <xf numFmtId="0" fontId="1" fillId="9" borderId="3" xfId="0" applyFont="1" applyFill="1" applyBorder="1"/>
    <xf numFmtId="0" fontId="1" fillId="10" borderId="2" xfId="0" applyFont="1" applyFill="1" applyBorder="1"/>
    <xf numFmtId="0" fontId="1" fillId="10" borderId="3" xfId="0" applyFont="1" applyFill="1" applyBorder="1"/>
    <xf numFmtId="0" fontId="1" fillId="11" borderId="2" xfId="0" applyFont="1" applyFill="1" applyBorder="1"/>
    <xf numFmtId="0" fontId="1" fillId="11" borderId="3" xfId="0" applyFont="1" applyFill="1" applyBorder="1"/>
    <xf numFmtId="0" fontId="1" fillId="12" borderId="2" xfId="0" applyFont="1" applyFill="1" applyBorder="1"/>
    <xf numFmtId="0" fontId="1" fillId="12" borderId="3" xfId="0" applyFont="1" applyFill="1" applyBorder="1"/>
    <xf numFmtId="0" fontId="4" fillId="12" borderId="3" xfId="0" applyFont="1" applyFill="1" applyBorder="1"/>
    <xf numFmtId="0" fontId="1" fillId="13" borderId="2" xfId="0" applyFont="1" applyFill="1" applyBorder="1"/>
    <xf numFmtId="0" fontId="1" fillId="13" borderId="3" xfId="0" applyFont="1" applyFill="1" applyBorder="1"/>
    <xf numFmtId="0" fontId="1" fillId="14" borderId="2" xfId="0" applyFont="1" applyFill="1" applyBorder="1"/>
    <xf numFmtId="0" fontId="1" fillId="14" borderId="3" xfId="0" applyFont="1" applyFill="1" applyBorder="1"/>
    <xf numFmtId="0" fontId="1" fillId="15" borderId="2" xfId="0" applyFont="1" applyFill="1" applyBorder="1"/>
    <xf numFmtId="0" fontId="1" fillId="15" borderId="3" xfId="0" applyFont="1" applyFill="1" applyBorder="1"/>
    <xf numFmtId="0" fontId="1" fillId="16" borderId="2" xfId="0" applyFont="1" applyFill="1" applyBorder="1"/>
    <xf numFmtId="0" fontId="1" fillId="16" borderId="3" xfId="0" applyFont="1" applyFill="1" applyBorder="1"/>
    <xf numFmtId="0" fontId="1" fillId="17" borderId="3" xfId="0" applyFont="1" applyFill="1" applyBorder="1"/>
    <xf numFmtId="0" fontId="1" fillId="17" borderId="2" xfId="0" applyFont="1" applyFill="1" applyBorder="1"/>
    <xf numFmtId="0" fontId="1" fillId="18" borderId="2" xfId="0" applyFont="1" applyFill="1" applyBorder="1"/>
    <xf numFmtId="0" fontId="1" fillId="18" borderId="3" xfId="0" applyFont="1" applyFill="1" applyBorder="1"/>
    <xf numFmtId="0" fontId="6" fillId="19" borderId="2" xfId="0" applyFont="1" applyFill="1" applyBorder="1"/>
    <xf numFmtId="0" fontId="6" fillId="19" borderId="3" xfId="0" applyFont="1" applyFill="1" applyBorder="1"/>
    <xf numFmtId="0" fontId="1" fillId="0" borderId="0" xfId="0" applyFont="1"/>
    <xf numFmtId="0" fontId="5" fillId="0" borderId="0" xfId="1"/>
    <xf numFmtId="0" fontId="1" fillId="6" borderId="0" xfId="0" applyFont="1" applyFill="1"/>
    <xf numFmtId="0" fontId="1" fillId="0" borderId="4" xfId="0" applyFont="1" applyBorder="1" applyAlignment="1">
      <alignment horizontal="center"/>
    </xf>
    <xf numFmtId="0" fontId="1" fillId="20" borderId="4" xfId="0" applyFont="1" applyFill="1" applyBorder="1" applyAlignment="1">
      <alignment horizontal="center"/>
    </xf>
    <xf numFmtId="0" fontId="1" fillId="17" borderId="4" xfId="0" applyFont="1" applyFill="1" applyBorder="1" applyAlignment="1">
      <alignment horizontal="center"/>
    </xf>
    <xf numFmtId="0" fontId="1" fillId="18" borderId="4" xfId="0" applyFont="1" applyFill="1" applyBorder="1" applyAlignment="1">
      <alignment horizontal="center"/>
    </xf>
    <xf numFmtId="0" fontId="1" fillId="21" borderId="4" xfId="0" applyFont="1" applyFill="1" applyBorder="1" applyAlignment="1">
      <alignment horizontal="right"/>
    </xf>
    <xf numFmtId="0" fontId="1" fillId="7" borderId="4" xfId="0" applyFont="1" applyFill="1" applyBorder="1" applyAlignment="1">
      <alignment horizontal="center"/>
    </xf>
    <xf numFmtId="0" fontId="1" fillId="22" borderId="4" xfId="0" applyFont="1" applyFill="1" applyBorder="1" applyAlignment="1">
      <alignment horizontal="center"/>
    </xf>
    <xf numFmtId="0" fontId="1" fillId="14" borderId="4" xfId="0" applyFont="1" applyFill="1" applyBorder="1" applyAlignment="1">
      <alignment horizontal="center"/>
    </xf>
    <xf numFmtId="0" fontId="1" fillId="23" borderId="4" xfId="0" applyFont="1" applyFill="1" applyBorder="1" applyAlignment="1">
      <alignment horizontal="center"/>
    </xf>
    <xf numFmtId="0" fontId="1" fillId="24" borderId="4" xfId="0" applyFont="1" applyFill="1" applyBorder="1" applyAlignment="1">
      <alignment horizontal="center"/>
    </xf>
    <xf numFmtId="0" fontId="1" fillId="0" borderId="4" xfId="0" applyFont="1" applyBorder="1" applyAlignment="1">
      <alignment horizontal="center" wrapText="1"/>
    </xf>
    <xf numFmtId="0" fontId="1" fillId="22" borderId="4" xfId="0" applyFont="1" applyFill="1" applyBorder="1" applyAlignment="1">
      <alignment horizontal="center" wrapText="1"/>
    </xf>
    <xf numFmtId="0" fontId="1" fillId="14" borderId="4" xfId="0" applyFont="1" applyFill="1" applyBorder="1" applyAlignment="1">
      <alignment horizontal="center" wrapText="1"/>
    </xf>
    <xf numFmtId="0" fontId="1" fillId="7" borderId="4" xfId="0" applyFont="1" applyFill="1" applyBorder="1" applyAlignment="1">
      <alignment horizontal="center" wrapText="1"/>
    </xf>
    <xf numFmtId="0" fontId="1" fillId="24" borderId="4" xfId="0" applyFont="1" applyFill="1" applyBorder="1" applyAlignment="1">
      <alignment horizontal="center" wrapText="1"/>
    </xf>
    <xf numFmtId="0" fontId="3" fillId="24" borderId="4" xfId="0" applyFont="1" applyFill="1" applyBorder="1" applyAlignment="1">
      <alignment horizontal="center" wrapText="1"/>
    </xf>
    <xf numFmtId="0" fontId="3" fillId="7" borderId="4" xfId="0" applyFont="1" applyFill="1" applyBorder="1" applyAlignment="1">
      <alignment horizontal="center" wrapText="1"/>
    </xf>
    <xf numFmtId="0" fontId="1" fillId="23" borderId="4" xfId="0" applyFont="1" applyFill="1" applyBorder="1" applyAlignment="1">
      <alignment horizontal="center" wrapText="1"/>
    </xf>
    <xf numFmtId="0" fontId="1" fillId="20" borderId="4" xfId="0" applyFont="1" applyFill="1" applyBorder="1" applyAlignment="1">
      <alignment horizontal="center" wrapText="1"/>
    </xf>
    <xf numFmtId="0" fontId="1" fillId="17" borderId="4" xfId="0" applyFont="1" applyFill="1" applyBorder="1" applyAlignment="1">
      <alignment horizontal="center" wrapText="1"/>
    </xf>
    <xf numFmtId="0" fontId="1" fillId="18" borderId="4" xfId="0" applyFont="1" applyFill="1" applyBorder="1" applyAlignment="1">
      <alignment horizontal="center" wrapText="1"/>
    </xf>
    <xf numFmtId="0" fontId="1" fillId="21" borderId="4" xfId="0" applyFont="1" applyFill="1" applyBorder="1" applyAlignment="1">
      <alignment horizontal="center" vertical="center"/>
    </xf>
    <xf numFmtId="0" fontId="1" fillId="21" borderId="4" xfId="0" applyFont="1" applyFill="1" applyBorder="1" applyAlignment="1">
      <alignment horizontal="center" vertical="center" wrapText="1"/>
    </xf>
    <xf numFmtId="0" fontId="1" fillId="0" borderId="4" xfId="0" applyFont="1" applyBorder="1" applyAlignment="1">
      <alignment vertical="center"/>
    </xf>
    <xf numFmtId="0" fontId="2" fillId="22" borderId="4"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3" fillId="24" borderId="4" xfId="0" applyFont="1" applyFill="1" applyBorder="1" applyAlignment="1">
      <alignment horizontal="center" vertical="center" wrapText="1"/>
    </xf>
    <xf numFmtId="0" fontId="1" fillId="23" borderId="4" xfId="0" applyFont="1" applyFill="1" applyBorder="1" applyAlignment="1">
      <alignment horizontal="center" vertical="center" wrapText="1"/>
    </xf>
    <xf numFmtId="0" fontId="1" fillId="20" borderId="4" xfId="0" applyFont="1" applyFill="1" applyBorder="1" applyAlignment="1">
      <alignment horizontal="center" vertical="center" wrapText="1"/>
    </xf>
    <xf numFmtId="0" fontId="1" fillId="18" borderId="4" xfId="0" applyFont="1" applyFill="1" applyBorder="1" applyAlignment="1">
      <alignment horizontal="center" vertical="center" wrapText="1"/>
    </xf>
    <xf numFmtId="0" fontId="1" fillId="0" borderId="4" xfId="0" applyFont="1" applyBorder="1"/>
    <xf numFmtId="0" fontId="1" fillId="21" borderId="7" xfId="0" applyFont="1" applyFill="1" applyBorder="1" applyAlignment="1">
      <alignment horizontal="center" vertical="center"/>
    </xf>
    <xf numFmtId="0" fontId="1" fillId="24" borderId="4" xfId="0" applyFont="1" applyFill="1" applyBorder="1" applyAlignment="1">
      <alignment horizontal="center" vertical="center" wrapText="1"/>
    </xf>
    <xf numFmtId="0" fontId="1" fillId="14" borderId="7" xfId="0" applyFont="1" applyFill="1" applyBorder="1" applyAlignment="1">
      <alignment horizontal="center" vertical="center"/>
    </xf>
    <xf numFmtId="0" fontId="1" fillId="14" borderId="6" xfId="0" applyFont="1" applyFill="1" applyBorder="1" applyAlignment="1">
      <alignment horizontal="center" vertical="center"/>
    </xf>
    <xf numFmtId="0" fontId="1" fillId="14" borderId="5" xfId="0" applyFont="1" applyFill="1" applyBorder="1" applyAlignment="1">
      <alignment horizontal="center" vertical="center"/>
    </xf>
    <xf numFmtId="0" fontId="1" fillId="22" borderId="4" xfId="0" applyFont="1" applyFill="1" applyBorder="1" applyAlignment="1">
      <alignment horizontal="center" vertical="center" wrapText="1"/>
    </xf>
    <xf numFmtId="0" fontId="1" fillId="14" borderId="4" xfId="0" applyFont="1" applyFill="1" applyBorder="1" applyAlignment="1">
      <alignment horizontal="center" vertical="center" wrapText="1"/>
    </xf>
    <xf numFmtId="0" fontId="1" fillId="17" borderId="7" xfId="0" applyFont="1" applyFill="1" applyBorder="1" applyAlignment="1">
      <alignment horizontal="center" vertical="center"/>
    </xf>
    <xf numFmtId="0" fontId="1" fillId="17" borderId="6" xfId="0" applyFont="1" applyFill="1" applyBorder="1" applyAlignment="1">
      <alignment horizontal="center" vertical="center"/>
    </xf>
    <xf numFmtId="0" fontId="1" fillId="17" borderId="5" xfId="0" applyFont="1" applyFill="1" applyBorder="1" applyAlignment="1">
      <alignment horizontal="center" vertical="center"/>
    </xf>
    <xf numFmtId="0" fontId="1" fillId="20" borderId="7" xfId="0" applyFont="1" applyFill="1" applyBorder="1" applyAlignment="1">
      <alignment horizontal="center" vertical="center"/>
    </xf>
    <xf numFmtId="0" fontId="1" fillId="20" borderId="5" xfId="0" applyFont="1" applyFill="1" applyBorder="1" applyAlignment="1">
      <alignment horizontal="center" vertical="center"/>
    </xf>
    <xf numFmtId="0" fontId="1" fillId="7" borderId="4" xfId="0" applyFont="1" applyFill="1" applyBorder="1" applyAlignment="1">
      <alignment horizontal="center"/>
    </xf>
    <xf numFmtId="0" fontId="1" fillId="14" borderId="4" xfId="0" applyFont="1" applyFill="1" applyBorder="1" applyAlignment="1">
      <alignment horizontal="center"/>
    </xf>
    <xf numFmtId="0" fontId="1" fillId="17" borderId="4" xfId="0" applyFont="1" applyFill="1" applyBorder="1" applyAlignment="1">
      <alignment horizontal="center" vertical="center"/>
    </xf>
    <xf numFmtId="0" fontId="1" fillId="17" borderId="7" xfId="0" applyFont="1" applyFill="1" applyBorder="1" applyAlignment="1">
      <alignment horizontal="center" vertical="center" wrapText="1"/>
    </xf>
    <xf numFmtId="0" fontId="1" fillId="17" borderId="5"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1" fillId="7" borderId="4"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43A912-1EEF-429F-A84B-5653815F97FF}" name="Table1" displayName="Table1" ref="A1:E110" totalsRowShown="0">
  <autoFilter ref="A1:E110" xr:uid="{51C126AC-FA31-4279-8E0C-3B705C304864}">
    <filterColumn colId="1">
      <filters>
        <filter val="#N/A"/>
      </filters>
    </filterColumn>
  </autoFilter>
  <tableColumns count="5">
    <tableColumn id="1" xr3:uid="{3880AF3B-3B53-4029-9FC6-A7405276F0AC}" name="MICS_vars"/>
    <tableColumn id="2" xr3:uid="{4F7646D2-AA3D-4DA2-95DF-D5028D116463}" name="DHS_vars">
      <calculatedColumnFormula>VLOOKUP(A2,Codebook_DHS!B:B,1,FALSE)</calculatedColumnFormula>
    </tableColumn>
    <tableColumn id="3" xr3:uid="{A828C399-F67D-4115-9FFE-E66F50FD6972}" name="DHS_vars (different name, see Codebook DHS)"/>
    <tableColumn id="4" xr3:uid="{1B753AC4-D829-4932-B6EE-4ADFA926DD2E}" name="comment_AW"/>
    <tableColumn id="5" xr3:uid="{FEA3D6EB-B214-4D66-B55F-7D9CE3C0F0D9}" name="comment_S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hsprogram.com/data/Dataset-Types.cf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0F50C-4809-41B3-A6ED-37FC23502D8A}">
  <sheetPr filterMode="1"/>
  <dimension ref="A1:M131"/>
  <sheetViews>
    <sheetView tabSelected="1" workbookViewId="0">
      <selection activeCell="D83" sqref="D83"/>
    </sheetView>
  </sheetViews>
  <sheetFormatPr defaultRowHeight="15" x14ac:dyDescent="0.25"/>
  <cols>
    <col min="1" max="1" width="19.28515625" customWidth="1"/>
    <col min="2" max="4" width="18.42578125" customWidth="1"/>
    <col min="5" max="5" width="10.7109375" customWidth="1"/>
    <col min="6" max="6" width="42.42578125" customWidth="1"/>
    <col min="7" max="10" width="10.7109375" customWidth="1"/>
    <col min="11" max="11" width="23.28515625" customWidth="1"/>
    <col min="12" max="12" width="8.85546875" bestFit="1" customWidth="1"/>
    <col min="13" max="13" width="49.140625" bestFit="1" customWidth="1"/>
    <col min="14" max="14" width="4.140625" bestFit="1" customWidth="1"/>
    <col min="15" max="15" width="14.42578125" bestFit="1" customWidth="1"/>
    <col min="16" max="16" width="10.5703125" bestFit="1" customWidth="1"/>
    <col min="17" max="17" width="13.140625" bestFit="1" customWidth="1"/>
    <col min="18" max="18" width="4.7109375" bestFit="1" customWidth="1"/>
    <col min="19" max="19" width="13.140625" bestFit="1" customWidth="1"/>
    <col min="20" max="20" width="7" bestFit="1" customWidth="1"/>
    <col min="21" max="21" width="49.85546875" bestFit="1" customWidth="1"/>
    <col min="22" max="22" width="23.5703125" bestFit="1" customWidth="1"/>
    <col min="23" max="23" width="11.28515625" bestFit="1" customWidth="1"/>
  </cols>
  <sheetData>
    <row r="1" spans="1:13" x14ac:dyDescent="0.25">
      <c r="A1" s="40" t="s">
        <v>605</v>
      </c>
      <c r="B1" s="40" t="s">
        <v>604</v>
      </c>
      <c r="C1" s="40" t="s">
        <v>719</v>
      </c>
      <c r="D1" s="40" t="s">
        <v>711</v>
      </c>
      <c r="E1" s="40" t="s">
        <v>603</v>
      </c>
      <c r="F1" s="40" t="s">
        <v>602</v>
      </c>
      <c r="G1" s="40" t="s">
        <v>601</v>
      </c>
      <c r="H1" s="40" t="s">
        <v>600</v>
      </c>
      <c r="I1" s="40" t="s">
        <v>599</v>
      </c>
      <c r="J1" s="40" t="s">
        <v>598</v>
      </c>
      <c r="K1" s="40" t="s">
        <v>597</v>
      </c>
      <c r="L1" s="40" t="s">
        <v>596</v>
      </c>
      <c r="M1" s="39" t="s">
        <v>595</v>
      </c>
    </row>
    <row r="2" spans="1:13" hidden="1" x14ac:dyDescent="0.25">
      <c r="A2" s="38" t="s">
        <v>492</v>
      </c>
      <c r="B2" s="38" t="s">
        <v>594</v>
      </c>
      <c r="C2" s="38"/>
      <c r="D2" s="38" t="str">
        <f>VLOOKUP(B2,MICS_vars!A:A,1,FALSE)</f>
        <v>c_anc</v>
      </c>
      <c r="E2" s="38" t="s">
        <v>162</v>
      </c>
      <c r="F2" s="38" t="s">
        <v>593</v>
      </c>
      <c r="G2" s="38" t="s">
        <v>592</v>
      </c>
      <c r="H2" s="38" t="s">
        <v>496</v>
      </c>
      <c r="I2" s="38" t="s">
        <v>591</v>
      </c>
      <c r="J2" s="38" t="s">
        <v>590</v>
      </c>
      <c r="K2" s="38" t="s">
        <v>589</v>
      </c>
      <c r="L2" s="38"/>
      <c r="M2" s="37"/>
    </row>
    <row r="3" spans="1:13" hidden="1" x14ac:dyDescent="0.25">
      <c r="A3" s="38" t="s">
        <v>492</v>
      </c>
      <c r="B3" s="38" t="s">
        <v>588</v>
      </c>
      <c r="C3" s="38"/>
      <c r="D3" s="38" t="str">
        <f>VLOOKUP(B3,MICS_vars!A:A,1,FALSE)</f>
        <v>c_anc_any</v>
      </c>
      <c r="E3" s="38" t="s">
        <v>162</v>
      </c>
      <c r="F3" s="38" t="s">
        <v>587</v>
      </c>
      <c r="G3" s="38" t="s">
        <v>586</v>
      </c>
      <c r="H3" s="38" t="s">
        <v>496</v>
      </c>
      <c r="I3" s="38" t="s">
        <v>585</v>
      </c>
      <c r="J3" s="38" t="s">
        <v>584</v>
      </c>
      <c r="K3" s="38" t="s">
        <v>583</v>
      </c>
      <c r="L3" s="38"/>
      <c r="M3" s="37"/>
    </row>
    <row r="4" spans="1:13" hidden="1" x14ac:dyDescent="0.25">
      <c r="A4" s="38" t="s">
        <v>492</v>
      </c>
      <c r="B4" s="38" t="s">
        <v>582</v>
      </c>
      <c r="C4" s="38"/>
      <c r="D4" s="38" t="str">
        <f>VLOOKUP(B4,MICS_vars!A:A,1,FALSE)</f>
        <v>c_anc_bp</v>
      </c>
      <c r="E4" s="38" t="s">
        <v>162</v>
      </c>
      <c r="F4" s="38" t="s">
        <v>580</v>
      </c>
      <c r="G4" s="38" t="s">
        <v>581</v>
      </c>
      <c r="H4" s="38" t="s">
        <v>496</v>
      </c>
      <c r="I4" s="38" t="s">
        <v>580</v>
      </c>
      <c r="J4" s="38" t="s">
        <v>494</v>
      </c>
      <c r="K4" s="38" t="s">
        <v>579</v>
      </c>
      <c r="L4" s="38"/>
      <c r="M4" s="37"/>
    </row>
    <row r="5" spans="1:13" hidden="1" x14ac:dyDescent="0.25">
      <c r="A5" s="38" t="s">
        <v>492</v>
      </c>
      <c r="B5" s="38" t="s">
        <v>578</v>
      </c>
      <c r="C5" s="38"/>
      <c r="D5" s="38" t="str">
        <f>VLOOKUP(B5,MICS_vars!A:A,1,FALSE)</f>
        <v>c_anc_bp_q</v>
      </c>
      <c r="E5" s="38" t="s">
        <v>162</v>
      </c>
      <c r="F5" s="38" t="s">
        <v>577</v>
      </c>
      <c r="G5" s="38" t="s">
        <v>576</v>
      </c>
      <c r="H5" s="38" t="s">
        <v>488</v>
      </c>
      <c r="I5" s="38" t="s">
        <v>575</v>
      </c>
      <c r="J5" s="38" t="s">
        <v>22</v>
      </c>
      <c r="K5" s="38" t="s">
        <v>574</v>
      </c>
      <c r="L5" s="38"/>
      <c r="M5" s="37"/>
    </row>
    <row r="6" spans="1:13" hidden="1" x14ac:dyDescent="0.25">
      <c r="A6" s="38" t="s">
        <v>492</v>
      </c>
      <c r="B6" s="38" t="s">
        <v>573</v>
      </c>
      <c r="C6" s="38"/>
      <c r="D6" s="38" t="str">
        <f>VLOOKUP(B6,MICS_vars!A:A,1,FALSE)</f>
        <v>c_anc_bs</v>
      </c>
      <c r="E6" s="38" t="s">
        <v>162</v>
      </c>
      <c r="F6" s="38" t="s">
        <v>571</v>
      </c>
      <c r="G6" s="38" t="s">
        <v>572</v>
      </c>
      <c r="H6" s="38" t="s">
        <v>496</v>
      </c>
      <c r="I6" s="38" t="s">
        <v>571</v>
      </c>
      <c r="J6" s="38" t="s">
        <v>494</v>
      </c>
      <c r="K6" s="38" t="s">
        <v>570</v>
      </c>
      <c r="L6" s="38"/>
      <c r="M6" s="37"/>
    </row>
    <row r="7" spans="1:13" hidden="1" x14ac:dyDescent="0.25">
      <c r="A7" s="38" t="s">
        <v>492</v>
      </c>
      <c r="B7" s="38" t="s">
        <v>569</v>
      </c>
      <c r="C7" s="38"/>
      <c r="D7" s="38" t="str">
        <f>VLOOKUP(B7,MICS_vars!A:A,1,FALSE)</f>
        <v>c_anc_bs_q</v>
      </c>
      <c r="E7" s="38" t="s">
        <v>162</v>
      </c>
      <c r="F7" s="38" t="s">
        <v>568</v>
      </c>
      <c r="G7" s="38" t="s">
        <v>567</v>
      </c>
      <c r="H7" s="38" t="s">
        <v>488</v>
      </c>
      <c r="I7" s="38" t="s">
        <v>566</v>
      </c>
      <c r="J7" s="38" t="s">
        <v>22</v>
      </c>
      <c r="K7" s="38" t="s">
        <v>565</v>
      </c>
      <c r="L7" s="38"/>
      <c r="M7" s="37"/>
    </row>
    <row r="8" spans="1:13" hidden="1" x14ac:dyDescent="0.25">
      <c r="A8" s="38" t="s">
        <v>492</v>
      </c>
      <c r="B8" s="38" t="s">
        <v>564</v>
      </c>
      <c r="C8" s="38"/>
      <c r="D8" s="38" t="str">
        <f>VLOOKUP(B8,MICS_vars!A:A,1,FALSE)</f>
        <v>c_anc_ear</v>
      </c>
      <c r="E8" s="38" t="s">
        <v>162</v>
      </c>
      <c r="F8" s="38" t="s">
        <v>563</v>
      </c>
      <c r="G8" s="38" t="s">
        <v>562</v>
      </c>
      <c r="H8" s="38" t="s">
        <v>496</v>
      </c>
      <c r="I8" s="38" t="s">
        <v>556</v>
      </c>
      <c r="J8" s="38" t="s">
        <v>561</v>
      </c>
      <c r="K8" s="38" t="s">
        <v>560</v>
      </c>
      <c r="L8" s="38"/>
      <c r="M8" s="37"/>
    </row>
    <row r="9" spans="1:13" hidden="1" x14ac:dyDescent="0.25">
      <c r="A9" s="38" t="s">
        <v>492</v>
      </c>
      <c r="B9" s="38" t="s">
        <v>559</v>
      </c>
      <c r="C9" s="38"/>
      <c r="D9" s="38" t="str">
        <f>VLOOKUP(B9,MICS_vars!A:A,1,FALSE)</f>
        <v>c_anc_ear_q</v>
      </c>
      <c r="E9" s="38" t="s">
        <v>162</v>
      </c>
      <c r="F9" s="38" t="s">
        <v>558</v>
      </c>
      <c r="G9" s="38" t="s">
        <v>557</v>
      </c>
      <c r="H9" s="38" t="s">
        <v>488</v>
      </c>
      <c r="I9" s="38" t="s">
        <v>556</v>
      </c>
      <c r="J9" s="38" t="s">
        <v>555</v>
      </c>
      <c r="K9" s="38" t="s">
        <v>554</v>
      </c>
      <c r="L9" s="38"/>
      <c r="M9" s="37"/>
    </row>
    <row r="10" spans="1:13" hidden="1" x14ac:dyDescent="0.25">
      <c r="A10" s="38" t="s">
        <v>492</v>
      </c>
      <c r="B10" s="38" t="s">
        <v>553</v>
      </c>
      <c r="C10" s="38"/>
      <c r="D10" s="38" t="str">
        <f>VLOOKUP(B10,MICS_vars!A:A,1,FALSE)</f>
        <v>c_anc_eff</v>
      </c>
      <c r="E10" s="38" t="s">
        <v>162</v>
      </c>
      <c r="F10" s="38" t="s">
        <v>552</v>
      </c>
      <c r="G10" s="38" t="s">
        <v>551</v>
      </c>
      <c r="H10" s="38" t="s">
        <v>526</v>
      </c>
      <c r="I10" s="38" t="s">
        <v>547</v>
      </c>
      <c r="J10" s="38" t="s">
        <v>535</v>
      </c>
      <c r="K10" s="38" t="s">
        <v>417</v>
      </c>
      <c r="L10" s="38"/>
      <c r="M10" s="37"/>
    </row>
    <row r="11" spans="1:13" hidden="1" x14ac:dyDescent="0.25">
      <c r="A11" s="38" t="s">
        <v>492</v>
      </c>
      <c r="B11" s="38" t="s">
        <v>550</v>
      </c>
      <c r="C11" s="38"/>
      <c r="D11" s="38" t="str">
        <f>VLOOKUP(B11,MICS_vars!A:A,1,FALSE)</f>
        <v>c_anc_eff_q</v>
      </c>
      <c r="E11" s="38" t="s">
        <v>162</v>
      </c>
      <c r="F11" s="38" t="s">
        <v>549</v>
      </c>
      <c r="G11" s="38" t="s">
        <v>548</v>
      </c>
      <c r="H11" s="38" t="s">
        <v>488</v>
      </c>
      <c r="I11" s="38" t="s">
        <v>547</v>
      </c>
      <c r="J11" s="38" t="s">
        <v>410</v>
      </c>
      <c r="K11" s="38" t="s">
        <v>538</v>
      </c>
      <c r="L11" s="38"/>
      <c r="M11" s="37"/>
    </row>
    <row r="12" spans="1:13" hidden="1" x14ac:dyDescent="0.25">
      <c r="A12" s="38" t="s">
        <v>492</v>
      </c>
      <c r="B12" s="38" t="s">
        <v>546</v>
      </c>
      <c r="C12" s="38"/>
      <c r="D12" s="38" t="str">
        <f>VLOOKUP(B12,MICS_vars!A:A,1,FALSE)</f>
        <v>c_anc_eff2</v>
      </c>
      <c r="E12" s="38" t="s">
        <v>162</v>
      </c>
      <c r="F12" s="38" t="s">
        <v>545</v>
      </c>
      <c r="G12" s="38" t="s">
        <v>544</v>
      </c>
      <c r="H12" s="38" t="s">
        <v>526</v>
      </c>
      <c r="I12" s="38" t="s">
        <v>543</v>
      </c>
      <c r="J12" s="38" t="s">
        <v>535</v>
      </c>
      <c r="K12" s="38" t="s">
        <v>417</v>
      </c>
      <c r="L12" s="38"/>
      <c r="M12" s="37"/>
    </row>
    <row r="13" spans="1:13" hidden="1" x14ac:dyDescent="0.25">
      <c r="A13" s="38" t="s">
        <v>492</v>
      </c>
      <c r="B13" s="38" t="s">
        <v>542</v>
      </c>
      <c r="C13" s="38"/>
      <c r="D13" s="38" t="str">
        <f>VLOOKUP(B13,MICS_vars!A:A,1,FALSE)</f>
        <v>c_anc_eff2_q</v>
      </c>
      <c r="E13" s="38" t="s">
        <v>162</v>
      </c>
      <c r="F13" s="38" t="s">
        <v>541</v>
      </c>
      <c r="G13" s="38" t="s">
        <v>540</v>
      </c>
      <c r="H13" s="38" t="s">
        <v>488</v>
      </c>
      <c r="I13" s="38" t="s">
        <v>539</v>
      </c>
      <c r="J13" s="38" t="s">
        <v>410</v>
      </c>
      <c r="K13" s="38" t="s">
        <v>538</v>
      </c>
      <c r="L13" s="38"/>
      <c r="M13" s="37"/>
    </row>
    <row r="14" spans="1:13" hidden="1" x14ac:dyDescent="0.25">
      <c r="A14" s="38" t="s">
        <v>492</v>
      </c>
      <c r="B14" s="38" t="s">
        <v>537</v>
      </c>
      <c r="C14" s="38"/>
      <c r="D14" s="38" t="str">
        <f>VLOOKUP(B14,MICS_vars!A:A,1,FALSE)</f>
        <v>c_anc_eff3</v>
      </c>
      <c r="E14" s="38" t="s">
        <v>162</v>
      </c>
      <c r="F14" s="38" t="s">
        <v>536</v>
      </c>
      <c r="G14" s="38" t="s">
        <v>532</v>
      </c>
      <c r="H14" s="38" t="s">
        <v>526</v>
      </c>
      <c r="I14" s="38" t="s">
        <v>531</v>
      </c>
      <c r="J14" s="38" t="s">
        <v>535</v>
      </c>
      <c r="K14" s="38" t="s">
        <v>417</v>
      </c>
      <c r="L14" s="38"/>
      <c r="M14" s="37"/>
    </row>
    <row r="15" spans="1:13" hidden="1" x14ac:dyDescent="0.25">
      <c r="A15" s="38" t="s">
        <v>492</v>
      </c>
      <c r="B15" s="38" t="s">
        <v>534</v>
      </c>
      <c r="C15" s="38"/>
      <c r="D15" s="38" t="str">
        <f>VLOOKUP(B15,MICS_vars!A:A,1,FALSE)</f>
        <v>c_anc_eff3_q</v>
      </c>
      <c r="E15" s="38" t="s">
        <v>162</v>
      </c>
      <c r="F15" s="38" t="s">
        <v>533</v>
      </c>
      <c r="G15" s="38" t="s">
        <v>532</v>
      </c>
      <c r="H15" s="38" t="s">
        <v>488</v>
      </c>
      <c r="I15" s="38" t="s">
        <v>531</v>
      </c>
      <c r="J15" s="38" t="s">
        <v>410</v>
      </c>
      <c r="K15" s="38" t="s">
        <v>530</v>
      </c>
      <c r="L15" s="38"/>
      <c r="M15" s="37"/>
    </row>
    <row r="16" spans="1:13" hidden="1" x14ac:dyDescent="0.25">
      <c r="A16" s="38" t="s">
        <v>492</v>
      </c>
      <c r="B16" s="38" t="s">
        <v>529</v>
      </c>
      <c r="C16" s="38"/>
      <c r="D16" s="38" t="str">
        <f>VLOOKUP(B16,MICS_vars!A:A,1,FALSE)</f>
        <v>c_anc_ir</v>
      </c>
      <c r="E16" s="38" t="s">
        <v>162</v>
      </c>
      <c r="F16" s="38" t="s">
        <v>528</v>
      </c>
      <c r="G16" s="38" t="s">
        <v>527</v>
      </c>
      <c r="H16" s="38" t="s">
        <v>526</v>
      </c>
      <c r="I16" s="38" t="s">
        <v>525</v>
      </c>
      <c r="J16" s="38" t="s">
        <v>22</v>
      </c>
      <c r="K16" s="38" t="s">
        <v>524</v>
      </c>
      <c r="L16" s="38"/>
      <c r="M16" s="37"/>
    </row>
    <row r="17" spans="1:13" hidden="1" x14ac:dyDescent="0.25">
      <c r="A17" s="38" t="s">
        <v>492</v>
      </c>
      <c r="B17" s="38" t="s">
        <v>523</v>
      </c>
      <c r="C17" s="38"/>
      <c r="D17" s="38" t="str">
        <f>VLOOKUP(B17,MICS_vars!A:A,1,FALSE)</f>
        <v>c_anc_ir_q</v>
      </c>
      <c r="E17" s="38" t="s">
        <v>162</v>
      </c>
      <c r="F17" s="38" t="s">
        <v>522</v>
      </c>
      <c r="G17" s="38" t="s">
        <v>521</v>
      </c>
      <c r="H17" s="38" t="s">
        <v>488</v>
      </c>
      <c r="I17" s="38" t="s">
        <v>520</v>
      </c>
      <c r="J17" s="38" t="s">
        <v>22</v>
      </c>
      <c r="K17" s="38" t="s">
        <v>519</v>
      </c>
      <c r="L17" s="38"/>
      <c r="M17" s="37"/>
    </row>
    <row r="18" spans="1:13" hidden="1" x14ac:dyDescent="0.25">
      <c r="A18" s="38" t="s">
        <v>492</v>
      </c>
      <c r="B18" s="38" t="s">
        <v>518</v>
      </c>
      <c r="C18" s="38"/>
      <c r="D18" s="38" t="str">
        <f>VLOOKUP(B18,MICS_vars!A:A,1,FALSE)</f>
        <v>c_anc_ski</v>
      </c>
      <c r="E18" s="38" t="s">
        <v>162</v>
      </c>
      <c r="F18" s="38" t="s">
        <v>517</v>
      </c>
      <c r="G18" s="38" t="s">
        <v>516</v>
      </c>
      <c r="H18" s="38" t="s">
        <v>496</v>
      </c>
      <c r="I18" s="38" t="s">
        <v>515</v>
      </c>
      <c r="J18" s="38" t="s">
        <v>514</v>
      </c>
      <c r="K18" s="38" t="s">
        <v>513</v>
      </c>
      <c r="L18" s="38"/>
      <c r="M18" s="37"/>
    </row>
    <row r="19" spans="1:13" hidden="1" x14ac:dyDescent="0.25">
      <c r="A19" s="38" t="s">
        <v>492</v>
      </c>
      <c r="B19" s="38" t="s">
        <v>512</v>
      </c>
      <c r="C19" s="38"/>
      <c r="D19" s="38" t="str">
        <f>VLOOKUP(B19,MICS_vars!A:A,1,FALSE)</f>
        <v>c_anc_ski_q</v>
      </c>
      <c r="E19" s="38" t="s">
        <v>162</v>
      </c>
      <c r="F19" s="38" t="s">
        <v>511</v>
      </c>
      <c r="G19" s="38" t="s">
        <v>510</v>
      </c>
      <c r="H19" s="38" t="s">
        <v>488</v>
      </c>
      <c r="I19" s="38" t="s">
        <v>509</v>
      </c>
      <c r="J19" s="38" t="s">
        <v>22</v>
      </c>
      <c r="K19" s="38" t="s">
        <v>508</v>
      </c>
      <c r="L19" s="38"/>
      <c r="M19" s="37"/>
    </row>
    <row r="20" spans="1:13" hidden="1" x14ac:dyDescent="0.25">
      <c r="A20" s="38" t="s">
        <v>492</v>
      </c>
      <c r="B20" s="38" t="s">
        <v>507</v>
      </c>
      <c r="C20" s="38"/>
      <c r="D20" s="38" t="str">
        <f>VLOOKUP(B20,MICS_vars!A:A,1,FALSE)</f>
        <v>c_anc_tet</v>
      </c>
      <c r="E20" s="38" t="s">
        <v>162</v>
      </c>
      <c r="F20" s="38" t="s">
        <v>506</v>
      </c>
      <c r="G20" s="38" t="s">
        <v>505</v>
      </c>
      <c r="H20" s="38" t="s">
        <v>496</v>
      </c>
      <c r="I20" s="38" t="s">
        <v>500</v>
      </c>
      <c r="J20" s="38" t="s">
        <v>22</v>
      </c>
      <c r="K20" s="38" t="s">
        <v>504</v>
      </c>
      <c r="L20" s="38"/>
      <c r="M20" s="37"/>
    </row>
    <row r="21" spans="1:13" hidden="1" x14ac:dyDescent="0.25">
      <c r="A21" s="38" t="s">
        <v>492</v>
      </c>
      <c r="B21" s="38" t="s">
        <v>503</v>
      </c>
      <c r="C21" s="38"/>
      <c r="D21" s="38" t="str">
        <f>VLOOKUP(B21,MICS_vars!A:A,1,FALSE)</f>
        <v>c_anc_tet_q</v>
      </c>
      <c r="E21" s="38" t="s">
        <v>162</v>
      </c>
      <c r="F21" s="38" t="s">
        <v>502</v>
      </c>
      <c r="G21" s="38" t="s">
        <v>501</v>
      </c>
      <c r="H21" s="38" t="s">
        <v>488</v>
      </c>
      <c r="I21" s="38" t="s">
        <v>500</v>
      </c>
      <c r="J21" s="38" t="s">
        <v>22</v>
      </c>
      <c r="K21" s="38" t="s">
        <v>499</v>
      </c>
      <c r="L21" s="38"/>
      <c r="M21" s="37"/>
    </row>
    <row r="22" spans="1:13" hidden="1" x14ac:dyDescent="0.25">
      <c r="A22" s="38" t="s">
        <v>492</v>
      </c>
      <c r="B22" s="38" t="s">
        <v>498</v>
      </c>
      <c r="C22" s="38"/>
      <c r="D22" s="38" t="str">
        <f>VLOOKUP(B22,MICS_vars!A:A,1,FALSE)</f>
        <v>c_anc_ur</v>
      </c>
      <c r="E22" s="38" t="s">
        <v>162</v>
      </c>
      <c r="F22" s="38" t="s">
        <v>495</v>
      </c>
      <c r="G22" s="38" t="s">
        <v>497</v>
      </c>
      <c r="H22" s="38" t="s">
        <v>496</v>
      </c>
      <c r="I22" s="38" t="s">
        <v>495</v>
      </c>
      <c r="J22" s="38" t="s">
        <v>494</v>
      </c>
      <c r="K22" s="38" t="s">
        <v>493</v>
      </c>
      <c r="L22" s="38"/>
      <c r="M22" s="37"/>
    </row>
    <row r="23" spans="1:13" hidden="1" x14ac:dyDescent="0.25">
      <c r="A23" s="38" t="s">
        <v>492</v>
      </c>
      <c r="B23" s="38" t="s">
        <v>491</v>
      </c>
      <c r="C23" s="38"/>
      <c r="D23" s="38" t="str">
        <f>VLOOKUP(B23,MICS_vars!A:A,1,FALSE)</f>
        <v>c_anc_ur_q</v>
      </c>
      <c r="E23" s="38" t="s">
        <v>162</v>
      </c>
      <c r="F23" s="38" t="s">
        <v>490</v>
      </c>
      <c r="G23" s="38" t="s">
        <v>489</v>
      </c>
      <c r="H23" s="38" t="s">
        <v>488</v>
      </c>
      <c r="I23" s="38" t="s">
        <v>487</v>
      </c>
      <c r="J23" s="38" t="s">
        <v>22</v>
      </c>
      <c r="K23" s="38" t="s">
        <v>486</v>
      </c>
      <c r="L23" s="38"/>
      <c r="M23" s="37"/>
    </row>
    <row r="24" spans="1:13" hidden="1" x14ac:dyDescent="0.25">
      <c r="A24" s="35" t="s">
        <v>436</v>
      </c>
      <c r="B24" s="35" t="s">
        <v>485</v>
      </c>
      <c r="C24" s="35"/>
      <c r="D24" s="38" t="str">
        <f>VLOOKUP(B24,MICS_vars!A:A,1,FALSE)</f>
        <v>c_caesarean</v>
      </c>
      <c r="E24" s="35" t="s">
        <v>162</v>
      </c>
      <c r="F24" s="35" t="s">
        <v>483</v>
      </c>
      <c r="G24" s="35" t="s">
        <v>484</v>
      </c>
      <c r="H24" s="35" t="s">
        <v>433</v>
      </c>
      <c r="I24" s="35" t="s">
        <v>483</v>
      </c>
      <c r="J24" s="35" t="s">
        <v>22</v>
      </c>
      <c r="K24" s="35" t="s">
        <v>482</v>
      </c>
      <c r="L24" s="35"/>
      <c r="M24" s="36"/>
    </row>
    <row r="25" spans="1:13" hidden="1" x14ac:dyDescent="0.25">
      <c r="A25" s="35" t="s">
        <v>436</v>
      </c>
      <c r="B25" s="35" t="s">
        <v>481</v>
      </c>
      <c r="C25" s="35"/>
      <c r="D25" s="38" t="str">
        <f>VLOOKUP(B25,MICS_vars!A:A,1,FALSE)</f>
        <v>c_earlybreast</v>
      </c>
      <c r="E25" s="35" t="s">
        <v>162</v>
      </c>
      <c r="F25" s="35" t="s">
        <v>480</v>
      </c>
      <c r="G25" s="35" t="s">
        <v>479</v>
      </c>
      <c r="H25" s="35" t="s">
        <v>433</v>
      </c>
      <c r="I25" s="35" t="s">
        <v>478</v>
      </c>
      <c r="J25" s="35" t="s">
        <v>477</v>
      </c>
      <c r="K25" s="35" t="s">
        <v>476</v>
      </c>
      <c r="L25" s="35"/>
      <c r="M25" s="36"/>
    </row>
    <row r="26" spans="1:13" hidden="1" x14ac:dyDescent="0.25">
      <c r="A26" s="35" t="s">
        <v>436</v>
      </c>
      <c r="B26" s="35" t="s">
        <v>475</v>
      </c>
      <c r="C26" s="35"/>
      <c r="D26" s="38" t="str">
        <f>VLOOKUP(B26,MICS_vars!A:A,1,FALSE)</f>
        <v>c_facdel</v>
      </c>
      <c r="E26" s="35" t="s">
        <v>162</v>
      </c>
      <c r="F26" s="35" t="s">
        <v>474</v>
      </c>
      <c r="G26" s="35" t="s">
        <v>473</v>
      </c>
      <c r="H26" s="35" t="s">
        <v>433</v>
      </c>
      <c r="I26" s="35" t="s">
        <v>472</v>
      </c>
      <c r="J26" s="35" t="s">
        <v>471</v>
      </c>
      <c r="K26" s="35" t="s">
        <v>470</v>
      </c>
      <c r="L26" s="35"/>
      <c r="M26" s="36"/>
    </row>
    <row r="27" spans="1:13" hidden="1" x14ac:dyDescent="0.25">
      <c r="A27" s="35" t="s">
        <v>436</v>
      </c>
      <c r="B27" s="35" t="s">
        <v>469</v>
      </c>
      <c r="C27" s="35"/>
      <c r="D27" s="38" t="str">
        <f>VLOOKUP(B27,MICS_vars!A:A,1,FALSE)</f>
        <v>c_hospdel</v>
      </c>
      <c r="E27" s="35" t="s">
        <v>162</v>
      </c>
      <c r="F27" s="35" t="s">
        <v>468</v>
      </c>
      <c r="G27" s="35" t="s">
        <v>467</v>
      </c>
      <c r="H27" s="35" t="s">
        <v>433</v>
      </c>
      <c r="I27" s="35" t="s">
        <v>466</v>
      </c>
      <c r="J27" s="35" t="s">
        <v>465</v>
      </c>
      <c r="K27" s="35" t="s">
        <v>464</v>
      </c>
      <c r="L27" s="35"/>
      <c r="M27" s="36"/>
    </row>
    <row r="28" spans="1:13" hidden="1" x14ac:dyDescent="0.25">
      <c r="A28" s="35" t="s">
        <v>436</v>
      </c>
      <c r="B28" s="35" t="s">
        <v>463</v>
      </c>
      <c r="C28" s="35"/>
      <c r="D28" s="38" t="str">
        <f>VLOOKUP(B28,MICS_vars!A:A,1,FALSE)</f>
        <v>c_sba</v>
      </c>
      <c r="E28" s="35" t="s">
        <v>162</v>
      </c>
      <c r="F28" s="35" t="s">
        <v>462</v>
      </c>
      <c r="G28" s="35" t="s">
        <v>461</v>
      </c>
      <c r="H28" s="35" t="s">
        <v>433</v>
      </c>
      <c r="I28" s="35" t="s">
        <v>460</v>
      </c>
      <c r="J28" s="35" t="s">
        <v>459</v>
      </c>
      <c r="K28" s="35" t="s">
        <v>458</v>
      </c>
      <c r="L28" s="35"/>
      <c r="M28" s="36"/>
    </row>
    <row r="29" spans="1:13" x14ac:dyDescent="0.25">
      <c r="A29" s="35" t="s">
        <v>436</v>
      </c>
      <c r="B29" s="35" t="s">
        <v>457</v>
      </c>
      <c r="C29" s="35" t="s">
        <v>700</v>
      </c>
      <c r="D29" s="38" t="e">
        <f>VLOOKUP(B29,MICS_vars!A:A,1,FALSE)</f>
        <v>#N/A</v>
      </c>
      <c r="E29" s="35" t="s">
        <v>162</v>
      </c>
      <c r="F29" s="35" t="s">
        <v>450</v>
      </c>
      <c r="G29" s="35" t="s">
        <v>456</v>
      </c>
      <c r="H29" s="35" t="s">
        <v>433</v>
      </c>
      <c r="I29" s="35" t="s">
        <v>450</v>
      </c>
      <c r="J29" s="35" t="s">
        <v>449</v>
      </c>
      <c r="K29" s="35" t="s">
        <v>417</v>
      </c>
      <c r="L29" s="35"/>
      <c r="M29" s="36"/>
    </row>
    <row r="30" spans="1:13" x14ac:dyDescent="0.25">
      <c r="A30" s="35" t="s">
        <v>436</v>
      </c>
      <c r="B30" s="35" t="s">
        <v>455</v>
      </c>
      <c r="C30" s="35" t="s">
        <v>701</v>
      </c>
      <c r="D30" s="38" t="e">
        <f>VLOOKUP(B30,MICS_vars!A:A,1,FALSE)</f>
        <v>#N/A</v>
      </c>
      <c r="E30" s="35" t="s">
        <v>162</v>
      </c>
      <c r="F30" s="35" t="s">
        <v>454</v>
      </c>
      <c r="G30" s="35" t="s">
        <v>453</v>
      </c>
      <c r="H30" s="35" t="s">
        <v>440</v>
      </c>
      <c r="I30" s="35" t="s">
        <v>450</v>
      </c>
      <c r="J30" s="35" t="s">
        <v>410</v>
      </c>
      <c r="K30" s="35" t="s">
        <v>444</v>
      </c>
      <c r="L30" s="35"/>
      <c r="M30" s="36"/>
    </row>
    <row r="31" spans="1:13" x14ac:dyDescent="0.25">
      <c r="A31" s="35" t="s">
        <v>436</v>
      </c>
      <c r="B31" s="35" t="s">
        <v>452</v>
      </c>
      <c r="C31" s="35" t="s">
        <v>702</v>
      </c>
      <c r="D31" s="38" t="e">
        <f>VLOOKUP(B31,MICS_vars!A:A,1,FALSE)</f>
        <v>#N/A</v>
      </c>
      <c r="E31" s="35" t="s">
        <v>162</v>
      </c>
      <c r="F31" s="35" t="s">
        <v>445</v>
      </c>
      <c r="G31" s="35" t="s">
        <v>451</v>
      </c>
      <c r="H31" s="35" t="s">
        <v>433</v>
      </c>
      <c r="I31" s="35" t="s">
        <v>450</v>
      </c>
      <c r="J31" s="35" t="s">
        <v>449</v>
      </c>
      <c r="K31" s="35" t="s">
        <v>417</v>
      </c>
      <c r="L31" s="35"/>
      <c r="M31" s="36"/>
    </row>
    <row r="32" spans="1:13" x14ac:dyDescent="0.25">
      <c r="A32" s="35" t="s">
        <v>436</v>
      </c>
      <c r="B32" s="35" t="s">
        <v>448</v>
      </c>
      <c r="C32" s="35" t="s">
        <v>704</v>
      </c>
      <c r="D32" s="38" t="e">
        <f>VLOOKUP(B32,MICS_vars!A:A,1,FALSE)</f>
        <v>#N/A</v>
      </c>
      <c r="E32" s="35" t="s">
        <v>162</v>
      </c>
      <c r="F32" s="35" t="s">
        <v>447</v>
      </c>
      <c r="G32" s="35" t="s">
        <v>446</v>
      </c>
      <c r="H32" s="35" t="s">
        <v>440</v>
      </c>
      <c r="I32" s="35" t="s">
        <v>445</v>
      </c>
      <c r="J32" s="35" t="s">
        <v>410</v>
      </c>
      <c r="K32" s="35" t="s">
        <v>444</v>
      </c>
      <c r="L32" s="35"/>
      <c r="M32" s="36"/>
    </row>
    <row r="33" spans="1:13" hidden="1" x14ac:dyDescent="0.25">
      <c r="A33" s="35" t="s">
        <v>436</v>
      </c>
      <c r="B33" s="35" t="s">
        <v>443</v>
      </c>
      <c r="C33" s="35"/>
      <c r="D33" s="38" t="str">
        <f>VLOOKUP(B33,MICS_vars!A:A,1,FALSE)</f>
        <v>c_sba_q</v>
      </c>
      <c r="E33" s="35" t="s">
        <v>162</v>
      </c>
      <c r="F33" s="35" t="s">
        <v>442</v>
      </c>
      <c r="G33" s="35" t="s">
        <v>441</v>
      </c>
      <c r="H33" s="35" t="s">
        <v>440</v>
      </c>
      <c r="I33" s="35" t="s">
        <v>439</v>
      </c>
      <c r="J33" s="35" t="s">
        <v>438</v>
      </c>
      <c r="K33" s="35" t="s">
        <v>437</v>
      </c>
      <c r="L33" s="35"/>
      <c r="M33" s="36"/>
    </row>
    <row r="34" spans="1:13" hidden="1" x14ac:dyDescent="0.25">
      <c r="A34" s="35" t="s">
        <v>436</v>
      </c>
      <c r="B34" s="35" t="s">
        <v>435</v>
      </c>
      <c r="C34" s="35"/>
      <c r="D34" s="38" t="str">
        <f>VLOOKUP(B34,MICS_vars!A:A,1,FALSE)</f>
        <v>c_skin2skin</v>
      </c>
      <c r="E34" s="35" t="s">
        <v>162</v>
      </c>
      <c r="F34" s="35" t="s">
        <v>432</v>
      </c>
      <c r="G34" s="35" t="s">
        <v>434</v>
      </c>
      <c r="H34" s="35" t="s">
        <v>433</v>
      </c>
      <c r="I34" s="35" t="s">
        <v>432</v>
      </c>
      <c r="J34" s="35" t="s">
        <v>22</v>
      </c>
      <c r="K34" s="35" t="s">
        <v>431</v>
      </c>
      <c r="L34" s="35"/>
      <c r="M34" s="36"/>
    </row>
    <row r="35" spans="1:13" hidden="1" x14ac:dyDescent="0.25">
      <c r="A35" s="34" t="s">
        <v>416</v>
      </c>
      <c r="B35" s="34" t="s">
        <v>430</v>
      </c>
      <c r="C35" s="34"/>
      <c r="D35" s="38" t="str">
        <f>VLOOKUP(B35,MICS_vars!A:A,1,FALSE)</f>
        <v>c_pnc_any</v>
      </c>
      <c r="E35" s="34" t="s">
        <v>162</v>
      </c>
      <c r="F35" s="34" t="s">
        <v>429</v>
      </c>
      <c r="G35" s="34" t="s">
        <v>428</v>
      </c>
      <c r="H35" s="34" t="s">
        <v>419</v>
      </c>
      <c r="I35" s="34" t="s">
        <v>427</v>
      </c>
      <c r="J35" s="34" t="s">
        <v>426</v>
      </c>
      <c r="K35" s="34" t="s">
        <v>417</v>
      </c>
      <c r="L35" s="34"/>
      <c r="M35" s="33"/>
    </row>
    <row r="36" spans="1:13" hidden="1" x14ac:dyDescent="0.25">
      <c r="A36" s="34" t="s">
        <v>416</v>
      </c>
      <c r="B36" s="34" t="s">
        <v>425</v>
      </c>
      <c r="C36" s="34"/>
      <c r="D36" s="38" t="str">
        <f>VLOOKUP(B36,MICS_vars!A:A,1,FALSE)</f>
        <v>c_pnc_eff</v>
      </c>
      <c r="E36" s="34" t="s">
        <v>162</v>
      </c>
      <c r="F36" s="34" t="s">
        <v>422</v>
      </c>
      <c r="G36" s="34" t="s">
        <v>420</v>
      </c>
      <c r="H36" s="34" t="s">
        <v>419</v>
      </c>
      <c r="I36" s="34" t="s">
        <v>422</v>
      </c>
      <c r="J36" s="34" t="s">
        <v>418</v>
      </c>
      <c r="K36" s="34" t="s">
        <v>417</v>
      </c>
      <c r="L36" s="34"/>
      <c r="M36" s="33"/>
    </row>
    <row r="37" spans="1:13" hidden="1" x14ac:dyDescent="0.25">
      <c r="A37" s="34" t="s">
        <v>416</v>
      </c>
      <c r="B37" s="34" t="s">
        <v>424</v>
      </c>
      <c r="C37" s="34"/>
      <c r="D37" s="38" t="str">
        <f>VLOOKUP(B37,MICS_vars!A:A,1,FALSE)</f>
        <v>c_pnc_eff_q</v>
      </c>
      <c r="E37" s="34" t="s">
        <v>162</v>
      </c>
      <c r="F37" s="34" t="s">
        <v>423</v>
      </c>
      <c r="G37" s="34" t="s">
        <v>413</v>
      </c>
      <c r="H37" s="34" t="s">
        <v>412</v>
      </c>
      <c r="I37" s="34" t="s">
        <v>422</v>
      </c>
      <c r="J37" s="34" t="s">
        <v>410</v>
      </c>
      <c r="K37" s="34" t="s">
        <v>409</v>
      </c>
      <c r="L37" s="34"/>
      <c r="M37" s="33"/>
    </row>
    <row r="38" spans="1:13" hidden="1" x14ac:dyDescent="0.25">
      <c r="A38" s="34" t="s">
        <v>416</v>
      </c>
      <c r="B38" s="34" t="s">
        <v>421</v>
      </c>
      <c r="C38" s="34"/>
      <c r="D38" s="38" t="str">
        <f>VLOOKUP(B38,MICS_vars!A:A,1,FALSE)</f>
        <v>c_pnc_eff2</v>
      </c>
      <c r="E38" s="34" t="s">
        <v>162</v>
      </c>
      <c r="F38" s="34" t="s">
        <v>411</v>
      </c>
      <c r="G38" s="34" t="s">
        <v>420</v>
      </c>
      <c r="H38" s="34" t="s">
        <v>419</v>
      </c>
      <c r="I38" s="34" t="s">
        <v>411</v>
      </c>
      <c r="J38" s="34" t="s">
        <v>418</v>
      </c>
      <c r="K38" s="34" t="s">
        <v>417</v>
      </c>
      <c r="L38" s="34"/>
      <c r="M38" s="33"/>
    </row>
    <row r="39" spans="1:13" hidden="1" x14ac:dyDescent="0.25">
      <c r="A39" s="34" t="s">
        <v>416</v>
      </c>
      <c r="B39" s="34" t="s">
        <v>415</v>
      </c>
      <c r="C39" s="34"/>
      <c r="D39" s="38" t="str">
        <f>VLOOKUP(B39,MICS_vars!A:A,1,FALSE)</f>
        <v>c_pnc_eff2_q</v>
      </c>
      <c r="E39" s="34" t="s">
        <v>162</v>
      </c>
      <c r="F39" s="34" t="s">
        <v>414</v>
      </c>
      <c r="G39" s="34" t="s">
        <v>413</v>
      </c>
      <c r="H39" s="34" t="s">
        <v>412</v>
      </c>
      <c r="I39" s="34" t="s">
        <v>411</v>
      </c>
      <c r="J39" s="34" t="s">
        <v>410</v>
      </c>
      <c r="K39" s="34" t="s">
        <v>409</v>
      </c>
      <c r="L39" s="34"/>
      <c r="M39" s="33"/>
    </row>
    <row r="40" spans="1:13" hidden="1" x14ac:dyDescent="0.25">
      <c r="A40" s="32" t="s">
        <v>383</v>
      </c>
      <c r="B40" s="32" t="s">
        <v>408</v>
      </c>
      <c r="C40" s="32"/>
      <c r="D40" s="38" t="str">
        <f>VLOOKUP(B40,MICS_vars!A:A,1,FALSE)</f>
        <v>w_CPR</v>
      </c>
      <c r="E40" s="32" t="s">
        <v>26</v>
      </c>
      <c r="F40" s="32" t="s">
        <v>407</v>
      </c>
      <c r="G40" s="32" t="s">
        <v>406</v>
      </c>
      <c r="H40" s="32" t="s">
        <v>405</v>
      </c>
      <c r="I40" s="32" t="s">
        <v>404</v>
      </c>
      <c r="J40" s="32" t="s">
        <v>22</v>
      </c>
      <c r="K40" s="32" t="s">
        <v>403</v>
      </c>
      <c r="L40" s="32"/>
      <c r="M40" s="31"/>
    </row>
    <row r="41" spans="1:13" x14ac:dyDescent="0.25">
      <c r="A41" s="32" t="s">
        <v>383</v>
      </c>
      <c r="B41" s="32" t="s">
        <v>402</v>
      </c>
      <c r="C41" s="32" t="s">
        <v>698</v>
      </c>
      <c r="D41" s="38" t="e">
        <f>VLOOKUP(B41,MICS_vars!A:A,1,FALSE)</f>
        <v>#N/A</v>
      </c>
      <c r="E41" s="32" t="s">
        <v>26</v>
      </c>
      <c r="F41" s="32" t="s">
        <v>401</v>
      </c>
      <c r="G41" s="32" t="s">
        <v>401</v>
      </c>
      <c r="H41" s="32" t="s">
        <v>397</v>
      </c>
      <c r="I41" s="32" t="s">
        <v>400</v>
      </c>
      <c r="J41" s="32" t="s">
        <v>22</v>
      </c>
      <c r="K41" s="32" t="s">
        <v>384</v>
      </c>
      <c r="L41" s="32"/>
      <c r="M41" s="31"/>
    </row>
    <row r="42" spans="1:13" hidden="1" x14ac:dyDescent="0.25">
      <c r="A42" s="32" t="s">
        <v>383</v>
      </c>
      <c r="B42" s="32" t="s">
        <v>399</v>
      </c>
      <c r="C42" s="32"/>
      <c r="D42" s="38" t="str">
        <f>VLOOKUP(B42,MICS_vars!A:A,1,FALSE)</f>
        <v>w_need_fp</v>
      </c>
      <c r="E42" s="32" t="s">
        <v>26</v>
      </c>
      <c r="F42" s="32" t="s">
        <v>398</v>
      </c>
      <c r="G42" s="32" t="s">
        <v>398</v>
      </c>
      <c r="H42" s="32" t="s">
        <v>397</v>
      </c>
      <c r="I42" s="32" t="s">
        <v>396</v>
      </c>
      <c r="J42" s="32" t="s">
        <v>22</v>
      </c>
      <c r="K42" s="32" t="s">
        <v>384</v>
      </c>
      <c r="L42" s="32"/>
      <c r="M42" s="31"/>
    </row>
    <row r="43" spans="1:13" hidden="1" x14ac:dyDescent="0.25">
      <c r="A43" s="32" t="s">
        <v>383</v>
      </c>
      <c r="B43" s="32" t="s">
        <v>395</v>
      </c>
      <c r="C43" s="32"/>
      <c r="D43" s="38" t="str">
        <f>VLOOKUP(B43,MICS_vars!A:A,1,FALSE)</f>
        <v>w_metany_fp</v>
      </c>
      <c r="E43" s="32" t="s">
        <v>26</v>
      </c>
      <c r="F43" s="32" t="s">
        <v>394</v>
      </c>
      <c r="G43" s="32" t="s">
        <v>394</v>
      </c>
      <c r="H43" s="32" t="s">
        <v>390</v>
      </c>
      <c r="I43" s="32" t="s">
        <v>393</v>
      </c>
      <c r="J43" s="32" t="s">
        <v>22</v>
      </c>
      <c r="K43" s="32" t="s">
        <v>384</v>
      </c>
      <c r="L43" s="32"/>
      <c r="M43" s="31"/>
    </row>
    <row r="44" spans="1:13" hidden="1" x14ac:dyDescent="0.25">
      <c r="A44" s="32" t="s">
        <v>383</v>
      </c>
      <c r="B44" s="32" t="s">
        <v>392</v>
      </c>
      <c r="C44" s="32"/>
      <c r="D44" s="38" t="str">
        <f>VLOOKUP(B44,MICS_vars!A:A,1,FALSE)</f>
        <v>w_metmod_fp</v>
      </c>
      <c r="E44" s="32" t="s">
        <v>26</v>
      </c>
      <c r="F44" s="32" t="s">
        <v>391</v>
      </c>
      <c r="G44" s="32" t="s">
        <v>391</v>
      </c>
      <c r="H44" s="32" t="s">
        <v>390</v>
      </c>
      <c r="I44" s="32" t="s">
        <v>389</v>
      </c>
      <c r="J44" s="32" t="s">
        <v>22</v>
      </c>
      <c r="K44" s="32" t="s">
        <v>384</v>
      </c>
      <c r="L44" s="32"/>
      <c r="M44" s="31"/>
    </row>
    <row r="45" spans="1:13" hidden="1" x14ac:dyDescent="0.25">
      <c r="A45" s="32" t="s">
        <v>383</v>
      </c>
      <c r="B45" s="32" t="s">
        <v>388</v>
      </c>
      <c r="C45" s="32"/>
      <c r="D45" s="38" t="str">
        <f>VLOOKUP(B45,MICS_vars!A:A,1,FALSE)</f>
        <v>w_metany_fp_q</v>
      </c>
      <c r="E45" s="32" t="s">
        <v>26</v>
      </c>
      <c r="F45" s="32" t="s">
        <v>387</v>
      </c>
      <c r="G45" s="32" t="s">
        <v>387</v>
      </c>
      <c r="H45" s="32" t="s">
        <v>386</v>
      </c>
      <c r="I45" s="32" t="s">
        <v>385</v>
      </c>
      <c r="J45" s="32" t="s">
        <v>22</v>
      </c>
      <c r="K45" s="32" t="s">
        <v>384</v>
      </c>
      <c r="L45" s="32"/>
      <c r="M45" s="31"/>
    </row>
    <row r="46" spans="1:13" hidden="1" x14ac:dyDescent="0.25">
      <c r="A46" s="32" t="s">
        <v>383</v>
      </c>
      <c r="B46" s="32" t="s">
        <v>382</v>
      </c>
      <c r="C46" s="32"/>
      <c r="D46" s="38" t="str">
        <f>VLOOKUP(B46,MICS_vars!A:A,1,FALSE)</f>
        <v>w_condom_conc</v>
      </c>
      <c r="E46" s="32" t="s">
        <v>26</v>
      </c>
      <c r="F46" s="32" t="s">
        <v>381</v>
      </c>
      <c r="G46" s="32" t="s">
        <v>380</v>
      </c>
      <c r="H46" s="32" t="s">
        <v>379</v>
      </c>
      <c r="I46" s="32" t="s">
        <v>378</v>
      </c>
      <c r="J46" s="32" t="s">
        <v>22</v>
      </c>
      <c r="K46" s="32" t="s">
        <v>377</v>
      </c>
      <c r="L46" s="32"/>
      <c r="M46" s="31"/>
    </row>
    <row r="47" spans="1:13" x14ac:dyDescent="0.25">
      <c r="A47" s="30" t="s">
        <v>367</v>
      </c>
      <c r="B47" s="30" t="s">
        <v>376</v>
      </c>
      <c r="C47" s="30"/>
      <c r="D47" s="38" t="e">
        <f>VLOOKUP(B47,MICS_vars!A:A,1,FALSE)</f>
        <v>#N/A</v>
      </c>
      <c r="E47" s="30" t="s">
        <v>26</v>
      </c>
      <c r="F47" s="30" t="s">
        <v>375</v>
      </c>
      <c r="G47" s="30" t="s">
        <v>375</v>
      </c>
      <c r="H47" s="30" t="s">
        <v>363</v>
      </c>
      <c r="I47" s="30" t="s">
        <v>3</v>
      </c>
      <c r="J47" s="30" t="s">
        <v>3</v>
      </c>
      <c r="K47" s="30" t="s">
        <v>361</v>
      </c>
      <c r="L47" s="30"/>
      <c r="M47" s="29"/>
    </row>
    <row r="48" spans="1:13" x14ac:dyDescent="0.25">
      <c r="A48" s="30" t="s">
        <v>367</v>
      </c>
      <c r="B48" s="30" t="s">
        <v>374</v>
      </c>
      <c r="C48" s="30"/>
      <c r="D48" s="38" t="e">
        <f>VLOOKUP(B48,MICS_vars!A:A,1,FALSE)</f>
        <v>#N/A</v>
      </c>
      <c r="E48" s="30" t="s">
        <v>26</v>
      </c>
      <c r="F48" s="30" t="s">
        <v>373</v>
      </c>
      <c r="G48" s="30" t="s">
        <v>373</v>
      </c>
      <c r="H48" s="30" t="s">
        <v>363</v>
      </c>
      <c r="I48" s="30" t="s">
        <v>3</v>
      </c>
      <c r="J48" s="30" t="s">
        <v>3</v>
      </c>
      <c r="K48" s="30" t="s">
        <v>372</v>
      </c>
      <c r="L48" s="30"/>
      <c r="M48" s="29"/>
    </row>
    <row r="49" spans="1:13" x14ac:dyDescent="0.25">
      <c r="A49" s="30" t="s">
        <v>367</v>
      </c>
      <c r="B49" s="30" t="s">
        <v>371</v>
      </c>
      <c r="C49" s="30"/>
      <c r="D49" s="38" t="e">
        <f>VLOOKUP(B49,MICS_vars!A:A,1,FALSE)</f>
        <v>#N/A</v>
      </c>
      <c r="E49" s="30" t="s">
        <v>26</v>
      </c>
      <c r="F49" s="30" t="s">
        <v>370</v>
      </c>
      <c r="G49" s="30" t="s">
        <v>369</v>
      </c>
      <c r="H49" s="30" t="s">
        <v>363</v>
      </c>
      <c r="I49" s="30" t="s">
        <v>368</v>
      </c>
      <c r="J49" s="30" t="s">
        <v>22</v>
      </c>
      <c r="K49" s="30" t="s">
        <v>361</v>
      </c>
      <c r="L49" s="30"/>
      <c r="M49" s="29"/>
    </row>
    <row r="50" spans="1:13" x14ac:dyDescent="0.25">
      <c r="A50" s="30" t="s">
        <v>367</v>
      </c>
      <c r="B50" s="30" t="s">
        <v>366</v>
      </c>
      <c r="C50" s="30"/>
      <c r="D50" s="38" t="e">
        <f>VLOOKUP(B50,MICS_vars!A:A,1,FALSE)</f>
        <v>#N/A</v>
      </c>
      <c r="E50" s="30" t="s">
        <v>26</v>
      </c>
      <c r="F50" s="30" t="s">
        <v>365</v>
      </c>
      <c r="G50" s="30" t="s">
        <v>364</v>
      </c>
      <c r="H50" s="30" t="s">
        <v>363</v>
      </c>
      <c r="I50" s="30" t="s">
        <v>362</v>
      </c>
      <c r="J50" s="30" t="s">
        <v>22</v>
      </c>
      <c r="K50" s="30" t="s">
        <v>361</v>
      </c>
      <c r="L50" s="30"/>
      <c r="M50" s="29"/>
    </row>
    <row r="51" spans="1:13" hidden="1" x14ac:dyDescent="0.25">
      <c r="A51" s="28" t="s">
        <v>322</v>
      </c>
      <c r="B51" s="28" t="s">
        <v>360</v>
      </c>
      <c r="C51" s="28"/>
      <c r="D51" s="38" t="str">
        <f>VLOOKUP(B51,MICS_vars!A:A,1,FALSE)</f>
        <v>c_bcg</v>
      </c>
      <c r="E51" s="28" t="s">
        <v>162</v>
      </c>
      <c r="F51" s="28" t="s">
        <v>358</v>
      </c>
      <c r="G51" s="28" t="s">
        <v>359</v>
      </c>
      <c r="H51" s="28" t="s">
        <v>318</v>
      </c>
      <c r="I51" s="28" t="s">
        <v>358</v>
      </c>
      <c r="J51" s="28" t="s">
        <v>357</v>
      </c>
      <c r="K51" s="28" t="s">
        <v>356</v>
      </c>
      <c r="L51" s="28"/>
      <c r="M51" s="27"/>
    </row>
    <row r="52" spans="1:13" hidden="1" x14ac:dyDescent="0.25">
      <c r="A52" s="28" t="s">
        <v>322</v>
      </c>
      <c r="B52" s="28" t="s">
        <v>355</v>
      </c>
      <c r="C52" s="28"/>
      <c r="D52" s="38" t="str">
        <f>VLOOKUP(B52,MICS_vars!A:A,1,FALSE)</f>
        <v>c_dpt1</v>
      </c>
      <c r="E52" s="28" t="s">
        <v>162</v>
      </c>
      <c r="F52" s="28" t="s">
        <v>354</v>
      </c>
      <c r="G52" s="28" t="s">
        <v>353</v>
      </c>
      <c r="H52" s="28" t="s">
        <v>318</v>
      </c>
      <c r="I52" s="28" t="s">
        <v>352</v>
      </c>
      <c r="J52" s="28" t="s">
        <v>22</v>
      </c>
      <c r="K52" s="28" t="s">
        <v>343</v>
      </c>
      <c r="L52" s="28" t="s">
        <v>342</v>
      </c>
      <c r="M52" s="27"/>
    </row>
    <row r="53" spans="1:13" hidden="1" x14ac:dyDescent="0.25">
      <c r="A53" s="28" t="s">
        <v>322</v>
      </c>
      <c r="B53" s="28" t="s">
        <v>351</v>
      </c>
      <c r="C53" s="28"/>
      <c r="D53" s="38" t="str">
        <f>VLOOKUP(B53,MICS_vars!A:A,1,FALSE)</f>
        <v>c_dpt2</v>
      </c>
      <c r="E53" s="28" t="s">
        <v>162</v>
      </c>
      <c r="F53" s="28" t="s">
        <v>350</v>
      </c>
      <c r="G53" s="28" t="s">
        <v>349</v>
      </c>
      <c r="H53" s="28" t="s">
        <v>318</v>
      </c>
      <c r="I53" s="28" t="s">
        <v>348</v>
      </c>
      <c r="J53" s="28" t="s">
        <v>22</v>
      </c>
      <c r="K53" s="28" t="s">
        <v>343</v>
      </c>
      <c r="L53" s="28" t="s">
        <v>342</v>
      </c>
      <c r="M53" s="27"/>
    </row>
    <row r="54" spans="1:13" hidden="1" x14ac:dyDescent="0.25">
      <c r="A54" s="28" t="s">
        <v>322</v>
      </c>
      <c r="B54" s="28" t="s">
        <v>347</v>
      </c>
      <c r="C54" s="28"/>
      <c r="D54" s="38" t="str">
        <f>VLOOKUP(B54,MICS_vars!A:A,1,FALSE)</f>
        <v>c_dpt3</v>
      </c>
      <c r="E54" s="28" t="s">
        <v>162</v>
      </c>
      <c r="F54" s="28" t="s">
        <v>346</v>
      </c>
      <c r="G54" s="28" t="s">
        <v>345</v>
      </c>
      <c r="H54" s="28" t="s">
        <v>318</v>
      </c>
      <c r="I54" s="28" t="s">
        <v>344</v>
      </c>
      <c r="J54" s="28" t="s">
        <v>22</v>
      </c>
      <c r="K54" s="28" t="s">
        <v>343</v>
      </c>
      <c r="L54" s="28" t="s">
        <v>342</v>
      </c>
      <c r="M54" s="27"/>
    </row>
    <row r="55" spans="1:13" hidden="1" x14ac:dyDescent="0.25">
      <c r="A55" s="28" t="s">
        <v>322</v>
      </c>
      <c r="B55" s="28" t="s">
        <v>341</v>
      </c>
      <c r="C55" s="28"/>
      <c r="D55" s="38" t="str">
        <f>VLOOKUP(B55,MICS_vars!A:A,1,FALSE)</f>
        <v>c_fullimm</v>
      </c>
      <c r="E55" s="28" t="s">
        <v>162</v>
      </c>
      <c r="F55" s="28" t="s">
        <v>340</v>
      </c>
      <c r="G55" s="28" t="s">
        <v>339</v>
      </c>
      <c r="H55" s="28" t="s">
        <v>318</v>
      </c>
      <c r="I55" s="28" t="s">
        <v>338</v>
      </c>
      <c r="J55" s="28" t="s">
        <v>337</v>
      </c>
      <c r="K55" s="28" t="s">
        <v>336</v>
      </c>
      <c r="L55" s="28"/>
      <c r="M55" s="27"/>
    </row>
    <row r="56" spans="1:13" x14ac:dyDescent="0.25">
      <c r="A56" s="28" t="s">
        <v>322</v>
      </c>
      <c r="B56" s="28" t="s">
        <v>335</v>
      </c>
      <c r="C56" s="28" t="s">
        <v>709</v>
      </c>
      <c r="D56" s="38" t="e">
        <f>VLOOKUP(B56,MICS_vars!A:A,1,FALSE)</f>
        <v>#N/A</v>
      </c>
      <c r="E56" s="28" t="s">
        <v>162</v>
      </c>
      <c r="F56" s="28" t="s">
        <v>334</v>
      </c>
      <c r="G56" s="28" t="s">
        <v>333</v>
      </c>
      <c r="H56" s="28" t="s">
        <v>318</v>
      </c>
      <c r="I56" s="28" t="s">
        <v>332</v>
      </c>
      <c r="J56" s="28" t="s">
        <v>22</v>
      </c>
      <c r="K56" s="28" t="s">
        <v>331</v>
      </c>
      <c r="L56" s="28"/>
      <c r="M56" s="27"/>
    </row>
    <row r="57" spans="1:13" hidden="1" x14ac:dyDescent="0.25">
      <c r="A57" s="28" t="s">
        <v>322</v>
      </c>
      <c r="B57" s="28" t="s">
        <v>330</v>
      </c>
      <c r="C57" s="28"/>
      <c r="D57" s="38" t="str">
        <f>VLOOKUP(B57,MICS_vars!A:A,1,FALSE)</f>
        <v>c_polio1</v>
      </c>
      <c r="E57" s="28" t="s">
        <v>162</v>
      </c>
      <c r="F57" s="28" t="s">
        <v>329</v>
      </c>
      <c r="G57" s="28" t="s">
        <v>328</v>
      </c>
      <c r="H57" s="28" t="s">
        <v>318</v>
      </c>
      <c r="I57" s="28" t="s">
        <v>327</v>
      </c>
      <c r="J57" s="28" t="s">
        <v>22</v>
      </c>
      <c r="K57" s="28" t="s">
        <v>316</v>
      </c>
      <c r="L57" s="28" t="s">
        <v>315</v>
      </c>
      <c r="M57" s="27"/>
    </row>
    <row r="58" spans="1:13" hidden="1" x14ac:dyDescent="0.25">
      <c r="A58" s="28" t="s">
        <v>322</v>
      </c>
      <c r="B58" s="28" t="s">
        <v>326</v>
      </c>
      <c r="C58" s="28"/>
      <c r="D58" s="38" t="str">
        <f>VLOOKUP(B58,MICS_vars!A:A,1,FALSE)</f>
        <v>c_polio2</v>
      </c>
      <c r="E58" s="28" t="s">
        <v>162</v>
      </c>
      <c r="F58" s="28" t="s">
        <v>325</v>
      </c>
      <c r="G58" s="28" t="s">
        <v>324</v>
      </c>
      <c r="H58" s="28" t="s">
        <v>318</v>
      </c>
      <c r="I58" s="28" t="s">
        <v>323</v>
      </c>
      <c r="J58" s="28" t="s">
        <v>22</v>
      </c>
      <c r="K58" s="28" t="s">
        <v>316</v>
      </c>
      <c r="L58" s="28" t="s">
        <v>315</v>
      </c>
      <c r="M58" s="27"/>
    </row>
    <row r="59" spans="1:13" hidden="1" x14ac:dyDescent="0.25">
      <c r="A59" s="28" t="s">
        <v>322</v>
      </c>
      <c r="B59" s="28" t="s">
        <v>321</v>
      </c>
      <c r="C59" s="28"/>
      <c r="D59" s="38" t="str">
        <f>VLOOKUP(B59,MICS_vars!A:A,1,FALSE)</f>
        <v>c_polio3</v>
      </c>
      <c r="E59" s="28" t="s">
        <v>162</v>
      </c>
      <c r="F59" s="28" t="s">
        <v>320</v>
      </c>
      <c r="G59" s="28" t="s">
        <v>319</v>
      </c>
      <c r="H59" s="28" t="s">
        <v>318</v>
      </c>
      <c r="I59" s="28" t="s">
        <v>317</v>
      </c>
      <c r="J59" s="28" t="s">
        <v>22</v>
      </c>
      <c r="K59" s="28" t="s">
        <v>316</v>
      </c>
      <c r="L59" s="28" t="s">
        <v>315</v>
      </c>
      <c r="M59" s="27"/>
    </row>
    <row r="60" spans="1:13" hidden="1" x14ac:dyDescent="0.25">
      <c r="A60" s="25" t="s">
        <v>222</v>
      </c>
      <c r="B60" s="25" t="s">
        <v>314</v>
      </c>
      <c r="C60" s="25"/>
      <c r="D60" s="38" t="str">
        <f>VLOOKUP(B60,MICS_vars!A:A,1,FALSE)</f>
        <v>c_ari</v>
      </c>
      <c r="E60" s="25" t="s">
        <v>162</v>
      </c>
      <c r="F60" s="25" t="s">
        <v>313</v>
      </c>
      <c r="G60" s="25" t="s">
        <v>312</v>
      </c>
      <c r="H60" s="25" t="s">
        <v>191</v>
      </c>
      <c r="I60" s="25" t="s">
        <v>311</v>
      </c>
      <c r="J60" s="25" t="s">
        <v>22</v>
      </c>
      <c r="K60" s="25" t="s">
        <v>310</v>
      </c>
      <c r="L60" s="25"/>
      <c r="M60" s="24"/>
    </row>
    <row r="61" spans="1:13" x14ac:dyDescent="0.25">
      <c r="A61" s="25" t="s">
        <v>222</v>
      </c>
      <c r="B61" s="25" t="s">
        <v>309</v>
      </c>
      <c r="C61" s="25"/>
      <c r="D61" s="38" t="e">
        <f>VLOOKUP(B61,MICS_vars!A:A,1,FALSE)</f>
        <v>#N/A</v>
      </c>
      <c r="E61" s="25" t="s">
        <v>162</v>
      </c>
      <c r="F61" s="25"/>
      <c r="G61" s="25"/>
      <c r="H61" s="25"/>
      <c r="I61" s="25"/>
      <c r="J61" s="25"/>
      <c r="K61" s="25"/>
      <c r="L61" s="25"/>
      <c r="M61" s="24"/>
    </row>
    <row r="62" spans="1:13" hidden="1" x14ac:dyDescent="0.25">
      <c r="A62" s="25" t="s">
        <v>222</v>
      </c>
      <c r="B62" s="25" t="s">
        <v>708</v>
      </c>
      <c r="C62" s="25"/>
      <c r="D62" s="38" t="str">
        <f>VLOOKUP(B62,MICS_vars!A:A,1,FALSE)</f>
        <v>c_diarrhea</v>
      </c>
      <c r="E62" s="25" t="s">
        <v>162</v>
      </c>
      <c r="F62" s="25" t="s">
        <v>308</v>
      </c>
      <c r="G62" s="25" t="s">
        <v>307</v>
      </c>
      <c r="H62" s="25" t="s">
        <v>191</v>
      </c>
      <c r="I62" s="25" t="s">
        <v>306</v>
      </c>
      <c r="J62" s="25" t="s">
        <v>22</v>
      </c>
      <c r="K62" s="25" t="s">
        <v>305</v>
      </c>
      <c r="L62" s="25"/>
      <c r="M62" s="24"/>
    </row>
    <row r="63" spans="1:13" hidden="1" x14ac:dyDescent="0.25">
      <c r="A63" s="25" t="s">
        <v>222</v>
      </c>
      <c r="B63" s="25" t="s">
        <v>304</v>
      </c>
      <c r="C63" s="25"/>
      <c r="D63" s="38" t="str">
        <f>VLOOKUP(B63,MICS_vars!A:A,1,FALSE)</f>
        <v>c_diarrhea_hmf</v>
      </c>
      <c r="E63" s="25" t="s">
        <v>162</v>
      </c>
      <c r="F63" s="25" t="s">
        <v>303</v>
      </c>
      <c r="G63" s="25" t="s">
        <v>302</v>
      </c>
      <c r="H63" s="25" t="s">
        <v>218</v>
      </c>
      <c r="I63" s="25" t="s">
        <v>301</v>
      </c>
      <c r="J63" s="25" t="s">
        <v>22</v>
      </c>
      <c r="K63" s="25" t="s">
        <v>300</v>
      </c>
      <c r="L63" s="25"/>
      <c r="M63" s="24"/>
    </row>
    <row r="64" spans="1:13" hidden="1" x14ac:dyDescent="0.25">
      <c r="A64" s="25" t="s">
        <v>222</v>
      </c>
      <c r="B64" s="26" t="s">
        <v>221</v>
      </c>
      <c r="C64" s="26"/>
      <c r="D64" s="38" t="str">
        <f>VLOOKUP(B64,MICS_vars!A:A,1,FALSE)</f>
        <v>c_diarrhea_med</v>
      </c>
      <c r="E64" s="25" t="s">
        <v>162</v>
      </c>
      <c r="F64" s="25"/>
      <c r="G64" s="25"/>
      <c r="H64" s="25"/>
      <c r="I64" s="25"/>
      <c r="J64" s="25"/>
      <c r="K64" s="25"/>
      <c r="L64" s="25"/>
      <c r="M64" s="24"/>
    </row>
    <row r="65" spans="1:13" hidden="1" x14ac:dyDescent="0.25">
      <c r="A65" s="25" t="s">
        <v>222</v>
      </c>
      <c r="B65" s="26" t="s">
        <v>299</v>
      </c>
      <c r="C65" s="26"/>
      <c r="D65" s="38" t="str">
        <f>VLOOKUP(B65,MICS_vars!A:A,1,FALSE)</f>
        <v>c_diarrhea_medfor</v>
      </c>
      <c r="E65" s="25" t="s">
        <v>162</v>
      </c>
      <c r="F65" s="25" t="s">
        <v>298</v>
      </c>
      <c r="G65" s="25" t="s">
        <v>285</v>
      </c>
      <c r="H65" s="25" t="s">
        <v>218</v>
      </c>
      <c r="I65" s="25" t="s">
        <v>297</v>
      </c>
      <c r="J65" s="25" t="s">
        <v>22</v>
      </c>
      <c r="K65" s="25" t="s">
        <v>296</v>
      </c>
      <c r="L65" s="25"/>
      <c r="M65" s="24"/>
    </row>
    <row r="66" spans="1:13" hidden="1" x14ac:dyDescent="0.25">
      <c r="A66" s="25" t="s">
        <v>222</v>
      </c>
      <c r="B66" s="26" t="s">
        <v>295</v>
      </c>
      <c r="C66" s="26"/>
      <c r="D66" s="38" t="str">
        <f>VLOOKUP(B66,MICS_vars!A:A,1,FALSE)</f>
        <v>c_diarrhea_mof</v>
      </c>
      <c r="E66" s="25" t="s">
        <v>162</v>
      </c>
      <c r="F66" s="25" t="s">
        <v>294</v>
      </c>
      <c r="G66" s="25" t="s">
        <v>293</v>
      </c>
      <c r="H66" s="25" t="s">
        <v>218</v>
      </c>
      <c r="I66" s="25" t="s">
        <v>292</v>
      </c>
      <c r="J66" s="3"/>
      <c r="K66" s="3"/>
      <c r="L66" s="3"/>
      <c r="M66" s="2"/>
    </row>
    <row r="67" spans="1:13" hidden="1" x14ac:dyDescent="0.25">
      <c r="A67" s="25" t="s">
        <v>222</v>
      </c>
      <c r="B67" s="26" t="s">
        <v>291</v>
      </c>
      <c r="C67" s="26"/>
      <c r="D67" s="38" t="str">
        <f>VLOOKUP(B67,MICS_vars!A:A,1,FALSE)</f>
        <v>c_diarrhea_pro</v>
      </c>
      <c r="E67" s="25" t="s">
        <v>162</v>
      </c>
      <c r="F67" s="25" t="s">
        <v>290</v>
      </c>
      <c r="G67" s="25" t="s">
        <v>285</v>
      </c>
      <c r="H67" s="25" t="s">
        <v>218</v>
      </c>
      <c r="I67" s="25" t="s">
        <v>289</v>
      </c>
      <c r="J67" s="25" t="s">
        <v>22</v>
      </c>
      <c r="K67" s="25" t="s">
        <v>288</v>
      </c>
      <c r="L67" s="25"/>
      <c r="M67" s="24"/>
    </row>
    <row r="68" spans="1:13" hidden="1" x14ac:dyDescent="0.25">
      <c r="A68" s="25" t="s">
        <v>222</v>
      </c>
      <c r="B68" s="25" t="s">
        <v>287</v>
      </c>
      <c r="C68" s="25"/>
      <c r="D68" s="38" t="str">
        <f>VLOOKUP(B68,MICS_vars!A:A,1,FALSE)</f>
        <v>c_diarrheaact</v>
      </c>
      <c r="E68" s="25" t="s">
        <v>162</v>
      </c>
      <c r="F68" s="25" t="s">
        <v>286</v>
      </c>
      <c r="G68" s="25" t="s">
        <v>285</v>
      </c>
      <c r="H68" s="25" t="s">
        <v>218</v>
      </c>
      <c r="I68" s="25" t="s">
        <v>284</v>
      </c>
      <c r="J68" s="25" t="s">
        <v>283</v>
      </c>
      <c r="K68" s="25" t="s">
        <v>282</v>
      </c>
      <c r="L68" s="25"/>
      <c r="M68" s="24"/>
    </row>
    <row r="69" spans="1:13" hidden="1" x14ac:dyDescent="0.25">
      <c r="A69" s="25" t="s">
        <v>222</v>
      </c>
      <c r="B69" s="25" t="s">
        <v>281</v>
      </c>
      <c r="C69" s="25"/>
      <c r="D69" s="38" t="str">
        <f>VLOOKUP(B69,MICS_vars!A:A,1,FALSE)</f>
        <v>c_diarrheaact_q</v>
      </c>
      <c r="E69" s="25" t="s">
        <v>162</v>
      </c>
      <c r="F69" s="25" t="s">
        <v>280</v>
      </c>
      <c r="G69" s="25" t="s">
        <v>279</v>
      </c>
      <c r="H69" s="25" t="s">
        <v>278</v>
      </c>
      <c r="I69" s="25" t="s">
        <v>277</v>
      </c>
      <c r="J69" s="25" t="s">
        <v>276</v>
      </c>
      <c r="K69" s="25" t="s">
        <v>275</v>
      </c>
      <c r="L69" s="25"/>
      <c r="M69" s="24"/>
    </row>
    <row r="70" spans="1:13" x14ac:dyDescent="0.25">
      <c r="A70" s="25" t="s">
        <v>222</v>
      </c>
      <c r="B70" s="25" t="s">
        <v>274</v>
      </c>
      <c r="C70" s="25"/>
      <c r="D70" s="38" t="e">
        <f>VLOOKUP(B70,MICS_vars!A:A,1,FALSE)</f>
        <v>#N/A</v>
      </c>
      <c r="E70" s="25" t="s">
        <v>162</v>
      </c>
      <c r="F70" s="25" t="s">
        <v>273</v>
      </c>
      <c r="G70" s="25" t="s">
        <v>272</v>
      </c>
      <c r="H70" s="25" t="s">
        <v>191</v>
      </c>
      <c r="I70" s="25" t="s">
        <v>271</v>
      </c>
      <c r="J70" s="25" t="s">
        <v>22</v>
      </c>
      <c r="K70" s="25" t="s">
        <v>270</v>
      </c>
      <c r="L70" s="25"/>
      <c r="M70" s="24"/>
    </row>
    <row r="71" spans="1:13" x14ac:dyDescent="0.25">
      <c r="A71" s="25" t="s">
        <v>222</v>
      </c>
      <c r="B71" s="25" t="s">
        <v>269</v>
      </c>
      <c r="C71" s="25"/>
      <c r="D71" s="38" t="e">
        <f>VLOOKUP(B71,MICS_vars!A:A,1,FALSE)</f>
        <v>#N/A</v>
      </c>
      <c r="E71" s="25" t="s">
        <v>162</v>
      </c>
      <c r="F71" s="25" t="s">
        <v>268</v>
      </c>
      <c r="G71" s="25" t="s">
        <v>267</v>
      </c>
      <c r="H71" s="25" t="s">
        <v>266</v>
      </c>
      <c r="I71" s="25" t="s">
        <v>232</v>
      </c>
      <c r="J71" s="25" t="s">
        <v>231</v>
      </c>
      <c r="K71" s="25" t="s">
        <v>265</v>
      </c>
      <c r="L71" s="25"/>
      <c r="M71" s="24"/>
    </row>
    <row r="72" spans="1:13" hidden="1" x14ac:dyDescent="0.25">
      <c r="A72" s="25" t="s">
        <v>222</v>
      </c>
      <c r="B72" s="25" t="s">
        <v>264</v>
      </c>
      <c r="C72" s="25"/>
      <c r="D72" s="38" t="str">
        <f>VLOOKUP(B72,MICS_vars!A:A,1,FALSE)</f>
        <v>c_illness</v>
      </c>
      <c r="E72" s="25" t="s">
        <v>162</v>
      </c>
      <c r="F72" s="25" t="s">
        <v>263</v>
      </c>
      <c r="G72" s="25" t="s">
        <v>262</v>
      </c>
      <c r="H72" s="25" t="s">
        <v>191</v>
      </c>
      <c r="I72" s="25" t="s">
        <v>261</v>
      </c>
      <c r="J72" s="25" t="s">
        <v>260</v>
      </c>
      <c r="K72" s="25" t="s">
        <v>259</v>
      </c>
      <c r="L72" s="25"/>
      <c r="M72" s="24"/>
    </row>
    <row r="73" spans="1:13" hidden="1" x14ac:dyDescent="0.25">
      <c r="A73" s="25" t="s">
        <v>222</v>
      </c>
      <c r="B73" s="25" t="s">
        <v>258</v>
      </c>
      <c r="C73" s="25"/>
      <c r="D73" s="38" t="str">
        <f>VLOOKUP(B73,MICS_vars!A:A,1,FALSE)</f>
        <v>c_illtreat</v>
      </c>
      <c r="E73" s="25" t="s">
        <v>162</v>
      </c>
      <c r="F73" s="25" t="s">
        <v>257</v>
      </c>
      <c r="G73" s="25" t="s">
        <v>256</v>
      </c>
      <c r="H73" s="25" t="s">
        <v>255</v>
      </c>
      <c r="I73" s="25" t="s">
        <v>254</v>
      </c>
      <c r="J73" s="25" t="s">
        <v>231</v>
      </c>
      <c r="K73" s="25" t="s">
        <v>253</v>
      </c>
      <c r="L73" s="25"/>
      <c r="M73" s="24"/>
    </row>
    <row r="74" spans="1:13" hidden="1" x14ac:dyDescent="0.25">
      <c r="A74" s="25" t="s">
        <v>222</v>
      </c>
      <c r="B74" s="25" t="s">
        <v>252</v>
      </c>
      <c r="C74" s="25"/>
      <c r="D74" s="38" t="str">
        <f>VLOOKUP(B74,MICS_vars!A:A,1,FALSE)</f>
        <v>c_sevdiarrhea</v>
      </c>
      <c r="E74" s="25" t="s">
        <v>162</v>
      </c>
      <c r="F74" s="25" t="s">
        <v>251</v>
      </c>
      <c r="G74" s="25" t="s">
        <v>250</v>
      </c>
      <c r="H74" s="25" t="s">
        <v>191</v>
      </c>
      <c r="I74" s="25" t="s">
        <v>249</v>
      </c>
      <c r="J74" s="25" t="s">
        <v>22</v>
      </c>
      <c r="K74" s="25" t="s">
        <v>248</v>
      </c>
      <c r="L74" s="25"/>
      <c r="M74" s="24"/>
    </row>
    <row r="75" spans="1:13" hidden="1" x14ac:dyDescent="0.25">
      <c r="A75" s="25" t="s">
        <v>222</v>
      </c>
      <c r="B75" s="25" t="s">
        <v>247</v>
      </c>
      <c r="C75" s="25"/>
      <c r="D75" s="38" t="str">
        <f>VLOOKUP(B75,MICS_vars!A:A,1,FALSE)</f>
        <v>c_sevdiarrheatreat</v>
      </c>
      <c r="E75" s="25" t="s">
        <v>162</v>
      </c>
      <c r="F75" s="25" t="s">
        <v>246</v>
      </c>
      <c r="G75" s="25" t="s">
        <v>245</v>
      </c>
      <c r="H75" s="25" t="s">
        <v>244</v>
      </c>
      <c r="I75" s="25" t="s">
        <v>243</v>
      </c>
      <c r="J75" s="25" t="s">
        <v>22</v>
      </c>
      <c r="K75" s="25" t="s">
        <v>242</v>
      </c>
      <c r="L75" s="25"/>
      <c r="M75" s="24"/>
    </row>
    <row r="76" spans="1:13" hidden="1" x14ac:dyDescent="0.25">
      <c r="A76" s="25" t="s">
        <v>222</v>
      </c>
      <c r="B76" s="25" t="s">
        <v>241</v>
      </c>
      <c r="C76" s="25"/>
      <c r="D76" s="38" t="str">
        <f>VLOOKUP(B76,MICS_vars!A:A,1,FALSE)</f>
        <v>c_sevdiarrheatreat_q</v>
      </c>
      <c r="E76" s="25" t="s">
        <v>162</v>
      </c>
      <c r="F76" s="25" t="s">
        <v>240</v>
      </c>
      <c r="G76" s="25" t="s">
        <v>239</v>
      </c>
      <c r="H76" s="25" t="s">
        <v>238</v>
      </c>
      <c r="I76" s="25" t="s">
        <v>237</v>
      </c>
      <c r="J76" s="25" t="s">
        <v>22</v>
      </c>
      <c r="K76" s="25" t="s">
        <v>236</v>
      </c>
      <c r="L76" s="25"/>
      <c r="M76" s="24"/>
    </row>
    <row r="77" spans="1:13" hidden="1" x14ac:dyDescent="0.25">
      <c r="A77" s="25" t="s">
        <v>222</v>
      </c>
      <c r="B77" s="25" t="s">
        <v>235</v>
      </c>
      <c r="C77" s="25"/>
      <c r="D77" s="38" t="str">
        <f>VLOOKUP(B77,MICS_vars!A:A,1,FALSE)</f>
        <v>c_treatARI</v>
      </c>
      <c r="E77" s="25" t="s">
        <v>162</v>
      </c>
      <c r="F77" s="25" t="s">
        <v>228</v>
      </c>
      <c r="G77" s="25" t="s">
        <v>234</v>
      </c>
      <c r="H77" s="25" t="s">
        <v>233</v>
      </c>
      <c r="I77" s="25" t="s">
        <v>232</v>
      </c>
      <c r="J77" s="25" t="s">
        <v>231</v>
      </c>
      <c r="K77" s="25" t="s">
        <v>230</v>
      </c>
      <c r="L77" s="25"/>
      <c r="M77" s="24"/>
    </row>
    <row r="78" spans="1:13" x14ac:dyDescent="0.25">
      <c r="A78" s="25" t="s">
        <v>222</v>
      </c>
      <c r="B78" s="25" t="s">
        <v>229</v>
      </c>
      <c r="C78" s="25"/>
      <c r="D78" s="38" t="e">
        <f>VLOOKUP(B78,MICS_vars!A:A,1,FALSE)</f>
        <v>#N/A</v>
      </c>
      <c r="E78" s="25" t="s">
        <v>162</v>
      </c>
      <c r="F78" s="25" t="s">
        <v>228</v>
      </c>
      <c r="G78" s="25"/>
      <c r="H78" s="25" t="s">
        <v>227</v>
      </c>
      <c r="I78" s="25"/>
      <c r="J78" s="25"/>
      <c r="K78" s="25"/>
      <c r="L78" s="25"/>
      <c r="M78" s="24"/>
    </row>
    <row r="79" spans="1:13" hidden="1" x14ac:dyDescent="0.25">
      <c r="A79" s="25" t="s">
        <v>222</v>
      </c>
      <c r="B79" s="25" t="s">
        <v>226</v>
      </c>
      <c r="C79" s="25"/>
      <c r="D79" s="38" t="str">
        <f>VLOOKUP(B79,MICS_vars!A:A,1,FALSE)</f>
        <v>c_treatdiarrhea</v>
      </c>
      <c r="E79" s="25" t="s">
        <v>162</v>
      </c>
      <c r="F79" s="25" t="s">
        <v>224</v>
      </c>
      <c r="G79" s="25" t="s">
        <v>225</v>
      </c>
      <c r="H79" s="25" t="s">
        <v>218</v>
      </c>
      <c r="I79" s="25" t="s">
        <v>224</v>
      </c>
      <c r="J79" s="25" t="s">
        <v>22</v>
      </c>
      <c r="K79" s="25" t="s">
        <v>223</v>
      </c>
      <c r="L79" s="25"/>
      <c r="M79" s="24"/>
    </row>
    <row r="80" spans="1:13" hidden="1" x14ac:dyDescent="0.25">
      <c r="A80" s="25" t="s">
        <v>222</v>
      </c>
      <c r="B80" s="25" t="s">
        <v>221</v>
      </c>
      <c r="C80" s="25"/>
      <c r="D80" s="38" t="str">
        <f>VLOOKUP(B80,MICS_vars!A:A,1,FALSE)</f>
        <v>c_diarrhea_med</v>
      </c>
      <c r="E80" s="25" t="s">
        <v>162</v>
      </c>
      <c r="F80" s="25" t="s">
        <v>220</v>
      </c>
      <c r="G80" s="25" t="s">
        <v>219</v>
      </c>
      <c r="H80" s="25" t="s">
        <v>218</v>
      </c>
      <c r="I80" s="25" t="s">
        <v>217</v>
      </c>
      <c r="J80" s="25" t="s">
        <v>22</v>
      </c>
      <c r="K80" s="25" t="s">
        <v>216</v>
      </c>
      <c r="L80" s="25"/>
      <c r="M80" s="24"/>
    </row>
    <row r="81" spans="1:13" hidden="1" x14ac:dyDescent="0.25">
      <c r="A81" s="23" t="s">
        <v>195</v>
      </c>
      <c r="B81" s="23" t="s">
        <v>215</v>
      </c>
      <c r="C81" s="23"/>
      <c r="D81" s="38" t="str">
        <f>VLOOKUP(B81,MICS_vars!A:A,1,FALSE)</f>
        <v>c_underweight</v>
      </c>
      <c r="E81" s="23" t="s">
        <v>36</v>
      </c>
      <c r="F81" s="23" t="s">
        <v>214</v>
      </c>
      <c r="G81" s="23" t="s">
        <v>213</v>
      </c>
      <c r="H81" s="23" t="s">
        <v>191</v>
      </c>
      <c r="I81" s="23" t="s">
        <v>212</v>
      </c>
      <c r="J81" s="23" t="s">
        <v>22</v>
      </c>
      <c r="K81" s="23" t="s">
        <v>211</v>
      </c>
      <c r="L81" s="23" t="s">
        <v>205</v>
      </c>
      <c r="M81" s="22"/>
    </row>
    <row r="82" spans="1:13" hidden="1" x14ac:dyDescent="0.25">
      <c r="A82" s="23" t="s">
        <v>195</v>
      </c>
      <c r="B82" s="23" t="s">
        <v>210</v>
      </c>
      <c r="C82" s="23"/>
      <c r="D82" s="38" t="str">
        <f>VLOOKUP(B82,MICS_vars!A:A,1,FALSE)</f>
        <v>c_stunted</v>
      </c>
      <c r="E82" s="23" t="s">
        <v>36</v>
      </c>
      <c r="F82" s="23" t="s">
        <v>209</v>
      </c>
      <c r="G82" s="23" t="s">
        <v>208</v>
      </c>
      <c r="H82" s="23" t="s">
        <v>191</v>
      </c>
      <c r="I82" s="23" t="s">
        <v>207</v>
      </c>
      <c r="J82" s="23" t="s">
        <v>22</v>
      </c>
      <c r="K82" s="23" t="s">
        <v>206</v>
      </c>
      <c r="L82" s="23" t="s">
        <v>205</v>
      </c>
      <c r="M82" s="22"/>
    </row>
    <row r="83" spans="1:13" x14ac:dyDescent="0.25">
      <c r="A83" s="23" t="s">
        <v>195</v>
      </c>
      <c r="B83" s="23" t="s">
        <v>204</v>
      </c>
      <c r="C83" s="23"/>
      <c r="D83" s="38" t="e">
        <f>VLOOKUP(B83,MICS_vars!A:A,1,FALSE)</f>
        <v>#N/A</v>
      </c>
      <c r="E83" s="23" t="s">
        <v>36</v>
      </c>
      <c r="F83" s="23" t="s">
        <v>203</v>
      </c>
      <c r="G83" s="23" t="s">
        <v>202</v>
      </c>
      <c r="H83" s="23" t="s">
        <v>191</v>
      </c>
      <c r="I83" s="23" t="s">
        <v>3</v>
      </c>
      <c r="J83" s="23" t="s">
        <v>3</v>
      </c>
      <c r="K83" s="23" t="s">
        <v>201</v>
      </c>
      <c r="L83" s="23" t="s">
        <v>196</v>
      </c>
      <c r="M83" s="22"/>
    </row>
    <row r="84" spans="1:13" x14ac:dyDescent="0.25">
      <c r="A84" s="23" t="s">
        <v>195</v>
      </c>
      <c r="B84" s="23" t="s">
        <v>200</v>
      </c>
      <c r="C84" s="23"/>
      <c r="D84" s="38" t="e">
        <f>VLOOKUP(B84,MICS_vars!A:A,1,FALSE)</f>
        <v>#N/A</v>
      </c>
      <c r="E84" s="23" t="s">
        <v>36</v>
      </c>
      <c r="F84" s="23" t="s">
        <v>199</v>
      </c>
      <c r="G84" s="23" t="s">
        <v>198</v>
      </c>
      <c r="H84" s="23" t="s">
        <v>191</v>
      </c>
      <c r="I84" s="23" t="s">
        <v>3</v>
      </c>
      <c r="J84" s="23" t="s">
        <v>3</v>
      </c>
      <c r="K84" s="23" t="s">
        <v>197</v>
      </c>
      <c r="L84" s="23" t="s">
        <v>196</v>
      </c>
      <c r="M84" s="22"/>
    </row>
    <row r="85" spans="1:13" x14ac:dyDescent="0.25">
      <c r="A85" s="23" t="s">
        <v>195</v>
      </c>
      <c r="B85" s="23" t="s">
        <v>194</v>
      </c>
      <c r="C85" s="23"/>
      <c r="D85" s="38" t="e">
        <f>VLOOKUP(B85,MICS_vars!A:A,1,FALSE)</f>
        <v>#N/A</v>
      </c>
      <c r="E85" s="23" t="s">
        <v>36</v>
      </c>
      <c r="F85" s="23" t="s">
        <v>193</v>
      </c>
      <c r="G85" s="23" t="s">
        <v>192</v>
      </c>
      <c r="H85" s="23" t="s">
        <v>191</v>
      </c>
      <c r="I85" s="23" t="s">
        <v>3</v>
      </c>
      <c r="J85" s="23" t="s">
        <v>3</v>
      </c>
      <c r="K85" s="23" t="s">
        <v>190</v>
      </c>
      <c r="L85" s="23"/>
      <c r="M85" s="22"/>
    </row>
    <row r="86" spans="1:13" hidden="1" x14ac:dyDescent="0.25">
      <c r="A86" s="21" t="s">
        <v>176</v>
      </c>
      <c r="B86" s="21" t="s">
        <v>189</v>
      </c>
      <c r="C86" s="21"/>
      <c r="D86" s="38" t="str">
        <f>VLOOKUP(B86,MICS_vars!A:A,1,FALSE)</f>
        <v>mor_ade</v>
      </c>
      <c r="E86" s="21" t="s">
        <v>162</v>
      </c>
      <c r="F86" s="21" t="s">
        <v>188</v>
      </c>
      <c r="G86" s="21" t="s">
        <v>188</v>
      </c>
      <c r="H86" s="21" t="s">
        <v>184</v>
      </c>
      <c r="I86" s="21" t="s">
        <v>3</v>
      </c>
      <c r="J86" s="21" t="s">
        <v>3</v>
      </c>
      <c r="K86" s="21" t="s">
        <v>187</v>
      </c>
      <c r="L86" s="21"/>
      <c r="M86" s="20"/>
    </row>
    <row r="87" spans="1:13" hidden="1" x14ac:dyDescent="0.25">
      <c r="A87" s="21" t="s">
        <v>176</v>
      </c>
      <c r="B87" s="21" t="s">
        <v>186</v>
      </c>
      <c r="C87" s="21"/>
      <c r="D87" s="38" t="str">
        <f>VLOOKUP(B87,MICS_vars!A:A,1,FALSE)</f>
        <v>mor_afl</v>
      </c>
      <c r="E87" s="21" t="s">
        <v>162</v>
      </c>
      <c r="F87" s="21" t="s">
        <v>185</v>
      </c>
      <c r="G87" s="21" t="s">
        <v>185</v>
      </c>
      <c r="H87" s="21" t="s">
        <v>184</v>
      </c>
      <c r="I87" s="21" t="s">
        <v>3</v>
      </c>
      <c r="J87" s="21" t="s">
        <v>3</v>
      </c>
      <c r="K87" s="21" t="s">
        <v>183</v>
      </c>
      <c r="L87" s="21"/>
      <c r="M87" s="20"/>
    </row>
    <row r="88" spans="1:13" hidden="1" x14ac:dyDescent="0.25">
      <c r="A88" s="21" t="s">
        <v>176</v>
      </c>
      <c r="B88" s="21" t="s">
        <v>182</v>
      </c>
      <c r="C88" s="21"/>
      <c r="D88" s="38" t="str">
        <f>VLOOKUP(B88,MICS_vars!A:A,1,FALSE)</f>
        <v>mor_ali</v>
      </c>
      <c r="E88" s="21" t="s">
        <v>162</v>
      </c>
      <c r="F88" s="21" t="s">
        <v>181</v>
      </c>
      <c r="G88" s="21" t="s">
        <v>181</v>
      </c>
      <c r="H88" s="21" t="s">
        <v>173</v>
      </c>
      <c r="I88" s="21" t="s">
        <v>180</v>
      </c>
      <c r="J88" s="21" t="s">
        <v>22</v>
      </c>
      <c r="K88" s="21" t="s">
        <v>102</v>
      </c>
      <c r="L88" s="21"/>
      <c r="M88" s="20"/>
    </row>
    <row r="89" spans="1:13" hidden="1" x14ac:dyDescent="0.25">
      <c r="A89" s="21" t="s">
        <v>176</v>
      </c>
      <c r="B89" s="21" t="s">
        <v>179</v>
      </c>
      <c r="C89" s="21"/>
      <c r="D89" s="38" t="str">
        <f>VLOOKUP(B89,MICS_vars!A:A,1,FALSE)</f>
        <v>mor_dob</v>
      </c>
      <c r="E89" s="21" t="s">
        <v>162</v>
      </c>
      <c r="F89" s="21" t="s">
        <v>178</v>
      </c>
      <c r="G89" s="21" t="s">
        <v>178</v>
      </c>
      <c r="H89" s="21" t="s">
        <v>173</v>
      </c>
      <c r="I89" s="21" t="s">
        <v>3</v>
      </c>
      <c r="J89" s="21" t="s">
        <v>3</v>
      </c>
      <c r="K89" s="21" t="s">
        <v>177</v>
      </c>
      <c r="L89" s="21"/>
      <c r="M89" s="20"/>
    </row>
    <row r="90" spans="1:13" hidden="1" x14ac:dyDescent="0.25">
      <c r="A90" s="21" t="s">
        <v>176</v>
      </c>
      <c r="B90" s="21" t="s">
        <v>175</v>
      </c>
      <c r="C90" s="21"/>
      <c r="D90" s="38" t="str">
        <f>VLOOKUP(B90,MICS_vars!A:A,1,FALSE)</f>
        <v>mor_wln</v>
      </c>
      <c r="E90" s="21" t="s">
        <v>162</v>
      </c>
      <c r="F90" s="21" t="s">
        <v>174</v>
      </c>
      <c r="G90" s="21" t="s">
        <v>174</v>
      </c>
      <c r="H90" s="21" t="s">
        <v>173</v>
      </c>
      <c r="I90" s="21" t="s">
        <v>3</v>
      </c>
      <c r="J90" s="21" t="s">
        <v>3</v>
      </c>
      <c r="K90" s="21" t="s">
        <v>172</v>
      </c>
      <c r="L90" s="21"/>
      <c r="M90" s="20"/>
    </row>
    <row r="91" spans="1:13" hidden="1" x14ac:dyDescent="0.25">
      <c r="A91" s="19" t="s">
        <v>171</v>
      </c>
      <c r="B91" s="19" t="s">
        <v>170</v>
      </c>
      <c r="C91" s="19"/>
      <c r="D91" s="38" t="str">
        <f>VLOOKUP(B91,MICS_vars!A:A,1,FALSE)</f>
        <v>c_ITN</v>
      </c>
      <c r="E91" s="19" t="s">
        <v>162</v>
      </c>
      <c r="F91" s="19" t="s">
        <v>169</v>
      </c>
      <c r="G91" s="19" t="s">
        <v>168</v>
      </c>
      <c r="H91" s="19" t="s">
        <v>167</v>
      </c>
      <c r="I91" s="19" t="s">
        <v>166</v>
      </c>
      <c r="J91" s="19" t="s">
        <v>22</v>
      </c>
      <c r="K91" s="19" t="s">
        <v>165</v>
      </c>
      <c r="L91" s="19"/>
      <c r="M91" s="18"/>
    </row>
    <row r="92" spans="1:13" x14ac:dyDescent="0.25">
      <c r="A92" s="17" t="s">
        <v>164</v>
      </c>
      <c r="B92" s="16" t="s">
        <v>163</v>
      </c>
      <c r="C92" s="16" t="s">
        <v>694</v>
      </c>
      <c r="D92" s="38" t="e">
        <f>VLOOKUP(B92,MICS_vars!A:A,1,FALSE)</f>
        <v>#N/A</v>
      </c>
      <c r="E92" s="16" t="s">
        <v>162</v>
      </c>
      <c r="F92" s="16" t="s">
        <v>161</v>
      </c>
      <c r="G92" s="16" t="s">
        <v>160</v>
      </c>
      <c r="H92" s="16"/>
      <c r="I92" s="16" t="s">
        <v>3</v>
      </c>
      <c r="J92" s="16" t="s">
        <v>3</v>
      </c>
      <c r="K92" s="16" t="s">
        <v>159</v>
      </c>
      <c r="L92" s="16"/>
      <c r="M92" s="15"/>
    </row>
    <row r="93" spans="1:13" x14ac:dyDescent="0.25">
      <c r="A93" s="14" t="s">
        <v>152</v>
      </c>
      <c r="B93" s="14" t="s">
        <v>158</v>
      </c>
      <c r="C93" s="14"/>
      <c r="D93" s="38" t="e">
        <f>VLOOKUP(B93,MICS_vars!A:A,1,FALSE)</f>
        <v>#N/A</v>
      </c>
      <c r="E93" s="14" t="s">
        <v>150</v>
      </c>
      <c r="F93" s="14" t="s">
        <v>157</v>
      </c>
      <c r="G93" s="14" t="s">
        <v>156</v>
      </c>
      <c r="H93" s="14" t="s">
        <v>155</v>
      </c>
      <c r="I93" s="14" t="s">
        <v>154</v>
      </c>
      <c r="J93" s="14" t="s">
        <v>22</v>
      </c>
      <c r="K93" s="14" t="s">
        <v>153</v>
      </c>
      <c r="L93" s="14"/>
      <c r="M93" s="13"/>
    </row>
    <row r="94" spans="1:13" x14ac:dyDescent="0.25">
      <c r="A94" s="14" t="s">
        <v>152</v>
      </c>
      <c r="B94" s="14" t="s">
        <v>151</v>
      </c>
      <c r="C94" s="14"/>
      <c r="D94" s="38" t="e">
        <f>VLOOKUP(B94,MICS_vars!A:A,1,FALSE)</f>
        <v>#N/A</v>
      </c>
      <c r="E94" s="14" t="s">
        <v>150</v>
      </c>
      <c r="F94" s="14" t="s">
        <v>149</v>
      </c>
      <c r="G94" s="14" t="s">
        <v>149</v>
      </c>
      <c r="H94" s="14" t="s">
        <v>148</v>
      </c>
      <c r="I94" s="14" t="s">
        <v>3</v>
      </c>
      <c r="J94" s="14" t="s">
        <v>3</v>
      </c>
      <c r="K94" s="14" t="s">
        <v>147</v>
      </c>
      <c r="L94" s="14"/>
      <c r="M94" s="13"/>
    </row>
    <row r="95" spans="1:13" x14ac:dyDescent="0.25">
      <c r="A95" s="11" t="s">
        <v>146</v>
      </c>
      <c r="B95" s="11" t="s">
        <v>145</v>
      </c>
      <c r="C95" s="11"/>
      <c r="D95" s="38" t="e">
        <f>VLOOKUP(B95,MICS_vars!A:A,1,FALSE)</f>
        <v>#N/A</v>
      </c>
      <c r="E95" s="11" t="s">
        <v>36</v>
      </c>
      <c r="F95" s="12" t="s">
        <v>144</v>
      </c>
      <c r="G95" s="12" t="s">
        <v>143</v>
      </c>
      <c r="H95" s="11" t="s">
        <v>115</v>
      </c>
      <c r="I95" s="11" t="s">
        <v>142</v>
      </c>
      <c r="J95" s="11" t="s">
        <v>22</v>
      </c>
      <c r="K95" s="11" t="s">
        <v>141</v>
      </c>
      <c r="L95" s="11"/>
      <c r="M95" s="10" t="s">
        <v>112</v>
      </c>
    </row>
    <row r="96" spans="1:13" x14ac:dyDescent="0.25">
      <c r="A96" s="11" t="s">
        <v>140</v>
      </c>
      <c r="B96" s="11" t="s">
        <v>139</v>
      </c>
      <c r="C96" s="11"/>
      <c r="D96" s="38" t="e">
        <f>VLOOKUP(B96,MICS_vars!A:A,1,FALSE)</f>
        <v>#N/A</v>
      </c>
      <c r="E96" s="11" t="s">
        <v>36</v>
      </c>
      <c r="F96" s="11" t="s">
        <v>138</v>
      </c>
      <c r="G96" s="11" t="s">
        <v>138</v>
      </c>
      <c r="H96" s="11" t="s">
        <v>115</v>
      </c>
      <c r="I96" s="11" t="s">
        <v>137</v>
      </c>
      <c r="J96" s="11" t="s">
        <v>22</v>
      </c>
      <c r="K96" s="11" t="s">
        <v>136</v>
      </c>
      <c r="L96" s="11"/>
      <c r="M96" s="10" t="s">
        <v>112</v>
      </c>
    </row>
    <row r="97" spans="1:13" x14ac:dyDescent="0.25">
      <c r="A97" s="11" t="s">
        <v>119</v>
      </c>
      <c r="B97" s="11" t="s">
        <v>135</v>
      </c>
      <c r="C97" s="11"/>
      <c r="D97" s="38" t="e">
        <f>VLOOKUP(B97,MICS_vars!A:A,1,FALSE)</f>
        <v>#N/A</v>
      </c>
      <c r="E97" s="11" t="s">
        <v>36</v>
      </c>
      <c r="F97" s="12" t="s">
        <v>134</v>
      </c>
      <c r="G97" s="12" t="s">
        <v>133</v>
      </c>
      <c r="H97" s="11" t="s">
        <v>115</v>
      </c>
      <c r="I97" s="11" t="s">
        <v>132</v>
      </c>
      <c r="J97" s="11" t="s">
        <v>22</v>
      </c>
      <c r="K97" s="11" t="s">
        <v>131</v>
      </c>
      <c r="L97" s="11"/>
      <c r="M97" s="10" t="s">
        <v>112</v>
      </c>
    </row>
    <row r="98" spans="1:13" x14ac:dyDescent="0.25">
      <c r="A98" s="11" t="s">
        <v>119</v>
      </c>
      <c r="B98" s="11" t="s">
        <v>130</v>
      </c>
      <c r="C98" s="11"/>
      <c r="D98" s="38" t="e">
        <f>VLOOKUP(B98,MICS_vars!A:A,1,FALSE)</f>
        <v>#N/A</v>
      </c>
      <c r="E98" s="11" t="s">
        <v>36</v>
      </c>
      <c r="F98" s="12" t="s">
        <v>129</v>
      </c>
      <c r="G98" s="12" t="s">
        <v>129</v>
      </c>
      <c r="H98" s="11" t="s">
        <v>115</v>
      </c>
      <c r="I98" s="11" t="s">
        <v>3</v>
      </c>
      <c r="J98" s="11" t="s">
        <v>3</v>
      </c>
      <c r="K98" s="11" t="s">
        <v>128</v>
      </c>
      <c r="L98" s="11"/>
      <c r="M98" s="10" t="s">
        <v>112</v>
      </c>
    </row>
    <row r="99" spans="1:13" x14ac:dyDescent="0.25">
      <c r="A99" s="11" t="s">
        <v>119</v>
      </c>
      <c r="B99" s="11" t="s">
        <v>127</v>
      </c>
      <c r="C99" s="11"/>
      <c r="D99" s="38" t="e">
        <f>VLOOKUP(B99,MICS_vars!A:A,1,FALSE)</f>
        <v>#N/A</v>
      </c>
      <c r="E99" s="11" t="s">
        <v>36</v>
      </c>
      <c r="F99" s="12" t="s">
        <v>126</v>
      </c>
      <c r="G99" s="12" t="s">
        <v>126</v>
      </c>
      <c r="H99" s="11" t="s">
        <v>115</v>
      </c>
      <c r="I99" s="11" t="s">
        <v>3</v>
      </c>
      <c r="J99" s="11" t="s">
        <v>3</v>
      </c>
      <c r="K99" s="11" t="s">
        <v>125</v>
      </c>
      <c r="L99" s="11"/>
      <c r="M99" s="10" t="s">
        <v>112</v>
      </c>
    </row>
    <row r="100" spans="1:13" x14ac:dyDescent="0.25">
      <c r="A100" s="11" t="s">
        <v>119</v>
      </c>
      <c r="B100" s="11" t="s">
        <v>124</v>
      </c>
      <c r="C100" s="11"/>
      <c r="D100" s="38" t="e">
        <f>VLOOKUP(B100,MICS_vars!A:A,1,FALSE)</f>
        <v>#N/A</v>
      </c>
      <c r="E100" s="11" t="s">
        <v>36</v>
      </c>
      <c r="F100" s="12" t="s">
        <v>123</v>
      </c>
      <c r="G100" s="12" t="s">
        <v>122</v>
      </c>
      <c r="H100" s="11" t="s">
        <v>115</v>
      </c>
      <c r="I100" s="11" t="s">
        <v>121</v>
      </c>
      <c r="J100" s="11" t="s">
        <v>22</v>
      </c>
      <c r="K100" s="11" t="s">
        <v>120</v>
      </c>
      <c r="L100" s="11"/>
      <c r="M100" s="10" t="s">
        <v>112</v>
      </c>
    </row>
    <row r="101" spans="1:13" x14ac:dyDescent="0.25">
      <c r="A101" s="11" t="s">
        <v>119</v>
      </c>
      <c r="B101" s="11" t="s">
        <v>118</v>
      </c>
      <c r="C101" s="11"/>
      <c r="D101" s="38" t="e">
        <f>VLOOKUP(B101,MICS_vars!A:A,1,FALSE)</f>
        <v>#N/A</v>
      </c>
      <c r="E101" s="11" t="s">
        <v>36</v>
      </c>
      <c r="F101" s="12" t="s">
        <v>117</v>
      </c>
      <c r="G101" s="12" t="s">
        <v>116</v>
      </c>
      <c r="H101" s="11" t="s">
        <v>115</v>
      </c>
      <c r="I101" s="11" t="s">
        <v>114</v>
      </c>
      <c r="J101" s="11" t="s">
        <v>22</v>
      </c>
      <c r="K101" s="11" t="s">
        <v>113</v>
      </c>
      <c r="L101" s="11"/>
      <c r="M101" s="10" t="s">
        <v>112</v>
      </c>
    </row>
    <row r="102" spans="1:13" x14ac:dyDescent="0.25">
      <c r="A102" s="9" t="s">
        <v>73</v>
      </c>
      <c r="B102" s="9" t="s">
        <v>111</v>
      </c>
      <c r="C102" s="9" t="s">
        <v>710</v>
      </c>
      <c r="D102" s="38" t="e">
        <f>VLOOKUP(B102,MICS_vars!A:A,1,FALSE)</f>
        <v>#N/A</v>
      </c>
      <c r="E102" s="9" t="s">
        <v>36</v>
      </c>
      <c r="F102" s="9" t="s">
        <v>110</v>
      </c>
      <c r="G102" s="9" t="s">
        <v>109</v>
      </c>
      <c r="H102" s="9" t="s">
        <v>4</v>
      </c>
      <c r="I102" s="9" t="s">
        <v>3</v>
      </c>
      <c r="J102" s="9" t="s">
        <v>3</v>
      </c>
      <c r="K102" s="9" t="s">
        <v>3</v>
      </c>
      <c r="L102" s="9" t="s">
        <v>108</v>
      </c>
      <c r="M102" s="8"/>
    </row>
    <row r="103" spans="1:13" hidden="1" x14ac:dyDescent="0.25">
      <c r="A103" s="9" t="s">
        <v>73</v>
      </c>
      <c r="B103" s="9" t="s">
        <v>107</v>
      </c>
      <c r="C103" s="9"/>
      <c r="D103" s="38" t="str">
        <f>VLOOKUP(B103,MICS_vars!A:A,1,FALSE)</f>
        <v>hm_live</v>
      </c>
      <c r="E103" s="9" t="s">
        <v>76</v>
      </c>
      <c r="F103" s="9" t="s">
        <v>106</v>
      </c>
      <c r="G103" s="9" t="s">
        <v>105</v>
      </c>
      <c r="H103" s="9" t="s">
        <v>104</v>
      </c>
      <c r="I103" s="9" t="s">
        <v>103</v>
      </c>
      <c r="J103" s="9" t="s">
        <v>22</v>
      </c>
      <c r="K103" s="9" t="s">
        <v>102</v>
      </c>
      <c r="L103" s="9"/>
      <c r="M103" s="8"/>
    </row>
    <row r="104" spans="1:13" hidden="1" x14ac:dyDescent="0.25">
      <c r="A104" s="9" t="s">
        <v>73</v>
      </c>
      <c r="B104" s="9" t="s">
        <v>101</v>
      </c>
      <c r="C104" s="9"/>
      <c r="D104" s="38" t="str">
        <f>VLOOKUP(B104,MICS_vars!A:A,1,FALSE)</f>
        <v>hm_male</v>
      </c>
      <c r="E104" s="9" t="s">
        <v>76</v>
      </c>
      <c r="F104" s="9" t="s">
        <v>100</v>
      </c>
      <c r="G104" s="9" t="s">
        <v>100</v>
      </c>
      <c r="H104" s="9" t="s">
        <v>4</v>
      </c>
      <c r="I104" s="9" t="s">
        <v>99</v>
      </c>
      <c r="J104" s="9" t="s">
        <v>98</v>
      </c>
      <c r="K104" s="9" t="s">
        <v>97</v>
      </c>
      <c r="L104" s="9"/>
      <c r="M104" s="8"/>
    </row>
    <row r="105" spans="1:13" hidden="1" x14ac:dyDescent="0.25">
      <c r="A105" s="9" t="s">
        <v>73</v>
      </c>
      <c r="B105" s="9" t="s">
        <v>96</v>
      </c>
      <c r="C105" s="9"/>
      <c r="D105" s="38" t="str">
        <f>VLOOKUP(B105,MICS_vars!A:A,1,FALSE)</f>
        <v>hm_age_yrs</v>
      </c>
      <c r="E105" s="9" t="s">
        <v>76</v>
      </c>
      <c r="F105" s="9" t="s">
        <v>95</v>
      </c>
      <c r="G105" s="9" t="s">
        <v>95</v>
      </c>
      <c r="H105" s="9" t="s">
        <v>4</v>
      </c>
      <c r="I105" s="9" t="s">
        <v>3</v>
      </c>
      <c r="J105" s="9" t="s">
        <v>3</v>
      </c>
      <c r="K105" s="9" t="s">
        <v>94</v>
      </c>
      <c r="L105" s="9"/>
      <c r="M105" s="8"/>
    </row>
    <row r="106" spans="1:13" hidden="1" x14ac:dyDescent="0.25">
      <c r="A106" s="9" t="s">
        <v>73</v>
      </c>
      <c r="B106" s="9" t="s">
        <v>93</v>
      </c>
      <c r="C106" s="9"/>
      <c r="D106" s="38" t="str">
        <f>VLOOKUP(B106,MICS_vars!A:A,1,FALSE)</f>
        <v>hm_age_mon</v>
      </c>
      <c r="E106" s="9" t="s">
        <v>76</v>
      </c>
      <c r="F106" s="9" t="s">
        <v>92</v>
      </c>
      <c r="G106" s="9" t="s">
        <v>92</v>
      </c>
      <c r="H106" s="9" t="s">
        <v>91</v>
      </c>
      <c r="I106" s="9" t="s">
        <v>3</v>
      </c>
      <c r="J106" s="9" t="s">
        <v>3</v>
      </c>
      <c r="K106" s="9" t="s">
        <v>90</v>
      </c>
      <c r="L106" s="9"/>
      <c r="M106" s="8"/>
    </row>
    <row r="107" spans="1:13" hidden="1" x14ac:dyDescent="0.25">
      <c r="A107" s="9" t="s">
        <v>73</v>
      </c>
      <c r="B107" s="9" t="s">
        <v>89</v>
      </c>
      <c r="C107" s="9"/>
      <c r="D107" s="38" t="str">
        <f>VLOOKUP(B107,MICS_vars!A:A,1,FALSE)</f>
        <v>hm_headrel</v>
      </c>
      <c r="E107" s="9" t="s">
        <v>36</v>
      </c>
      <c r="F107" s="9" t="s">
        <v>88</v>
      </c>
      <c r="G107" s="9" t="s">
        <v>87</v>
      </c>
      <c r="H107" s="9" t="s">
        <v>70</v>
      </c>
      <c r="I107" s="9" t="s">
        <v>3</v>
      </c>
      <c r="J107" s="9" t="s">
        <v>3</v>
      </c>
      <c r="K107" s="9" t="s">
        <v>86</v>
      </c>
      <c r="L107" s="9" t="s">
        <v>85</v>
      </c>
      <c r="M107" s="8"/>
    </row>
    <row r="108" spans="1:13" hidden="1" x14ac:dyDescent="0.25">
      <c r="A108" s="9" t="s">
        <v>73</v>
      </c>
      <c r="B108" s="9" t="s">
        <v>84</v>
      </c>
      <c r="C108" s="9"/>
      <c r="D108" s="38" t="str">
        <f>VLOOKUP(B108,MICS_vars!A:A,1,FALSE)</f>
        <v>hm_stay</v>
      </c>
      <c r="E108" s="9" t="s">
        <v>36</v>
      </c>
      <c r="F108" s="9" t="s">
        <v>83</v>
      </c>
      <c r="G108" s="9" t="s">
        <v>83</v>
      </c>
      <c r="H108" s="9" t="s">
        <v>70</v>
      </c>
      <c r="I108" s="9" t="s">
        <v>82</v>
      </c>
      <c r="J108" s="9" t="s">
        <v>22</v>
      </c>
      <c r="K108" s="9" t="s">
        <v>81</v>
      </c>
      <c r="L108" s="9"/>
      <c r="M108" s="8"/>
    </row>
    <row r="109" spans="1:13" x14ac:dyDescent="0.25">
      <c r="A109" s="9" t="s">
        <v>73</v>
      </c>
      <c r="B109" s="9" t="s">
        <v>80</v>
      </c>
      <c r="C109" s="9" t="s">
        <v>695</v>
      </c>
      <c r="D109" s="38" t="e">
        <f>VLOOKUP(B109,MICS_vars!A:A,1,FALSE)</f>
        <v>#N/A</v>
      </c>
      <c r="E109" s="9" t="s">
        <v>76</v>
      </c>
      <c r="F109" s="9" t="s">
        <v>79</v>
      </c>
      <c r="G109" s="9" t="s">
        <v>79</v>
      </c>
      <c r="H109" s="9" t="s">
        <v>4</v>
      </c>
      <c r="I109" s="9" t="s">
        <v>3</v>
      </c>
      <c r="J109" s="9" t="s">
        <v>3</v>
      </c>
      <c r="K109" s="9" t="s">
        <v>78</v>
      </c>
      <c r="L109" s="9"/>
      <c r="M109" s="8"/>
    </row>
    <row r="110" spans="1:13" x14ac:dyDescent="0.25">
      <c r="A110" s="9" t="s">
        <v>73</v>
      </c>
      <c r="B110" s="9" t="s">
        <v>77</v>
      </c>
      <c r="C110" s="9" t="s">
        <v>696</v>
      </c>
      <c r="D110" s="38" t="e">
        <f>VLOOKUP(B110,MICS_vars!A:A,1,FALSE)</f>
        <v>#N/A</v>
      </c>
      <c r="E110" s="9" t="s">
        <v>76</v>
      </c>
      <c r="F110" s="9" t="s">
        <v>75</v>
      </c>
      <c r="G110" s="9" t="s">
        <v>75</v>
      </c>
      <c r="H110" s="9" t="s">
        <v>4</v>
      </c>
      <c r="I110" s="9" t="s">
        <v>3</v>
      </c>
      <c r="J110" s="9" t="s">
        <v>3</v>
      </c>
      <c r="K110" s="9" t="s">
        <v>74</v>
      </c>
      <c r="L110" s="9"/>
      <c r="M110" s="8"/>
    </row>
    <row r="111" spans="1:13" hidden="1" x14ac:dyDescent="0.25">
      <c r="A111" s="9" t="s">
        <v>73</v>
      </c>
      <c r="B111" s="9" t="s">
        <v>72</v>
      </c>
      <c r="C111" s="9"/>
      <c r="D111" s="38" t="str">
        <f>VLOOKUP(B111,MICS_vars!A:A,1,FALSE)</f>
        <v>ln</v>
      </c>
      <c r="E111" s="9" t="s">
        <v>36</v>
      </c>
      <c r="F111" s="9" t="s">
        <v>71</v>
      </c>
      <c r="G111" s="9" t="s">
        <v>71</v>
      </c>
      <c r="H111" s="9" t="s">
        <v>70</v>
      </c>
      <c r="I111" s="9" t="s">
        <v>3</v>
      </c>
      <c r="J111" s="9" t="s">
        <v>3</v>
      </c>
      <c r="K111" s="9" t="s">
        <v>69</v>
      </c>
      <c r="L111" s="9"/>
      <c r="M111" s="8"/>
    </row>
    <row r="112" spans="1:13" hidden="1" x14ac:dyDescent="0.25">
      <c r="A112" s="7" t="s">
        <v>38</v>
      </c>
      <c r="B112" s="7" t="s">
        <v>68</v>
      </c>
      <c r="C112" s="7"/>
      <c r="D112" s="38" t="str">
        <f>VLOOKUP(B112,MICS_vars!A:A,1,FALSE)</f>
        <v>hh_id</v>
      </c>
      <c r="E112" s="7" t="s">
        <v>36</v>
      </c>
      <c r="F112" s="7" t="s">
        <v>67</v>
      </c>
      <c r="G112" s="7" t="s">
        <v>67</v>
      </c>
      <c r="H112" s="7" t="s">
        <v>4</v>
      </c>
      <c r="I112" s="7" t="s">
        <v>3</v>
      </c>
      <c r="J112" s="7" t="s">
        <v>3</v>
      </c>
      <c r="K112" s="7" t="s">
        <v>3</v>
      </c>
      <c r="L112" s="7"/>
      <c r="M112" s="6"/>
    </row>
    <row r="113" spans="1:13" hidden="1" x14ac:dyDescent="0.25">
      <c r="A113" s="7" t="s">
        <v>38</v>
      </c>
      <c r="B113" s="7" t="s">
        <v>66</v>
      </c>
      <c r="C113" s="7"/>
      <c r="D113" s="38" t="str">
        <f>VLOOKUP(B113,MICS_vars!A:A,1,FALSE)</f>
        <v>hh_headed</v>
      </c>
      <c r="E113" s="7" t="s">
        <v>36</v>
      </c>
      <c r="F113" s="7" t="s">
        <v>65</v>
      </c>
      <c r="G113" s="7" t="s">
        <v>64</v>
      </c>
      <c r="H113" s="7" t="s">
        <v>4</v>
      </c>
      <c r="I113" s="7" t="s">
        <v>3</v>
      </c>
      <c r="J113" s="7" t="s">
        <v>3</v>
      </c>
      <c r="K113" s="7" t="s">
        <v>63</v>
      </c>
      <c r="L113" s="7"/>
      <c r="M113" s="6"/>
    </row>
    <row r="114" spans="1:13" hidden="1" x14ac:dyDescent="0.25">
      <c r="A114" s="7" t="s">
        <v>38</v>
      </c>
      <c r="B114" s="7" t="s">
        <v>62</v>
      </c>
      <c r="C114" s="7"/>
      <c r="D114" s="38" t="str">
        <f>VLOOKUP(B114,MICS_vars!A:A,1,FALSE)</f>
        <v>hh_region_num</v>
      </c>
      <c r="E114" s="7" t="s">
        <v>36</v>
      </c>
      <c r="F114" s="7" t="s">
        <v>61</v>
      </c>
      <c r="G114" s="7" t="s">
        <v>61</v>
      </c>
      <c r="H114" s="7" t="s">
        <v>4</v>
      </c>
      <c r="I114" s="7" t="s">
        <v>3</v>
      </c>
      <c r="J114" s="7" t="s">
        <v>3</v>
      </c>
      <c r="K114" s="7" t="s">
        <v>60</v>
      </c>
      <c r="L114" s="7"/>
      <c r="M114" s="6"/>
    </row>
    <row r="115" spans="1:13" hidden="1" x14ac:dyDescent="0.25">
      <c r="A115" s="7" t="s">
        <v>38</v>
      </c>
      <c r="B115" s="7" t="s">
        <v>59</v>
      </c>
      <c r="C115" s="7"/>
      <c r="D115" s="38" t="str">
        <f>VLOOKUP(B115,MICS_vars!A:A,1,FALSE)</f>
        <v>hh_region_lab</v>
      </c>
      <c r="E115" s="7" t="s">
        <v>36</v>
      </c>
      <c r="F115" s="7" t="s">
        <v>58</v>
      </c>
      <c r="G115" s="7" t="s">
        <v>58</v>
      </c>
      <c r="H115" s="7" t="s">
        <v>4</v>
      </c>
      <c r="I115" s="7" t="s">
        <v>3</v>
      </c>
      <c r="J115" s="7" t="s">
        <v>3</v>
      </c>
      <c r="K115" s="7" t="s">
        <v>57</v>
      </c>
      <c r="L115" s="7"/>
      <c r="M115" s="6"/>
    </row>
    <row r="116" spans="1:13" hidden="1" x14ac:dyDescent="0.25">
      <c r="A116" s="7" t="s">
        <v>38</v>
      </c>
      <c r="B116" s="7" t="s">
        <v>56</v>
      </c>
      <c r="C116" s="7"/>
      <c r="D116" s="38" t="str">
        <f>VLOOKUP(B116,MICS_vars!A:A,1,FALSE)</f>
        <v>hh_size</v>
      </c>
      <c r="E116" s="7" t="s">
        <v>36</v>
      </c>
      <c r="F116" s="7" t="s">
        <v>55</v>
      </c>
      <c r="G116" s="7" t="s">
        <v>55</v>
      </c>
      <c r="H116" s="7" t="s">
        <v>4</v>
      </c>
      <c r="I116" s="7" t="s">
        <v>3</v>
      </c>
      <c r="J116" s="7" t="s">
        <v>3</v>
      </c>
      <c r="K116" s="7" t="s">
        <v>3</v>
      </c>
      <c r="L116" s="7"/>
      <c r="M116" s="6"/>
    </row>
    <row r="117" spans="1:13" hidden="1" x14ac:dyDescent="0.25">
      <c r="A117" s="7" t="s">
        <v>38</v>
      </c>
      <c r="B117" s="7" t="s">
        <v>54</v>
      </c>
      <c r="C117" s="7"/>
      <c r="D117" s="38" t="str">
        <f>VLOOKUP(B117,MICS_vars!A:A,1,FALSE)</f>
        <v>hh_urban</v>
      </c>
      <c r="E117" s="7" t="s">
        <v>36</v>
      </c>
      <c r="F117" s="7" t="s">
        <v>53</v>
      </c>
      <c r="G117" s="7" t="s">
        <v>53</v>
      </c>
      <c r="H117" s="7" t="s">
        <v>4</v>
      </c>
      <c r="I117" s="7" t="s">
        <v>52</v>
      </c>
      <c r="J117" s="7" t="s">
        <v>22</v>
      </c>
      <c r="K117" s="7" t="s">
        <v>3</v>
      </c>
      <c r="L117" s="7"/>
      <c r="M117" s="6"/>
    </row>
    <row r="118" spans="1:13" hidden="1" x14ac:dyDescent="0.25">
      <c r="A118" s="7" t="s">
        <v>38</v>
      </c>
      <c r="B118" s="7" t="s">
        <v>51</v>
      </c>
      <c r="C118" s="7"/>
      <c r="D118" s="38" t="str">
        <f>VLOOKUP(B118,MICS_vars!A:A,1,FALSE)</f>
        <v>hh_sampleweight</v>
      </c>
      <c r="E118" s="7" t="s">
        <v>36</v>
      </c>
      <c r="F118" s="7" t="s">
        <v>50</v>
      </c>
      <c r="G118" s="7" t="s">
        <v>49</v>
      </c>
      <c r="H118" s="7" t="s">
        <v>4</v>
      </c>
      <c r="I118" s="7" t="s">
        <v>3</v>
      </c>
      <c r="J118" s="7" t="s">
        <v>3</v>
      </c>
      <c r="K118" s="7" t="s">
        <v>3</v>
      </c>
      <c r="L118" s="7"/>
      <c r="M118" s="6"/>
    </row>
    <row r="119" spans="1:13" hidden="1" x14ac:dyDescent="0.25">
      <c r="A119" s="7" t="s">
        <v>38</v>
      </c>
      <c r="B119" s="7" t="s">
        <v>48</v>
      </c>
      <c r="C119" s="7"/>
      <c r="D119" s="38" t="str">
        <f>VLOOKUP(B119,MICS_vars!A:A,1,FALSE)</f>
        <v>hh_wealth_quintile</v>
      </c>
      <c r="E119" s="7" t="s">
        <v>36</v>
      </c>
      <c r="F119" s="7" t="s">
        <v>47</v>
      </c>
      <c r="G119" s="7" t="s">
        <v>47</v>
      </c>
      <c r="H119" s="7" t="s">
        <v>4</v>
      </c>
      <c r="I119" s="7" t="s">
        <v>3</v>
      </c>
      <c r="J119" s="7" t="s">
        <v>3</v>
      </c>
      <c r="K119" s="7" t="s">
        <v>46</v>
      </c>
      <c r="L119" s="7"/>
      <c r="M119" s="6"/>
    </row>
    <row r="120" spans="1:13" hidden="1" x14ac:dyDescent="0.25">
      <c r="A120" s="7" t="s">
        <v>38</v>
      </c>
      <c r="B120" s="7" t="s">
        <v>45</v>
      </c>
      <c r="C120" s="7"/>
      <c r="D120" s="38" t="str">
        <f>VLOOKUP(B120,MICS_vars!A:A,1,FALSE)</f>
        <v>hh_wealthscore</v>
      </c>
      <c r="E120" s="7" t="s">
        <v>36</v>
      </c>
      <c r="F120" s="7" t="s">
        <v>44</v>
      </c>
      <c r="G120" s="7" t="s">
        <v>44</v>
      </c>
      <c r="H120" s="7" t="s">
        <v>4</v>
      </c>
      <c r="I120" s="7" t="s">
        <v>3</v>
      </c>
      <c r="J120" s="7" t="s">
        <v>3</v>
      </c>
      <c r="K120" s="7" t="s">
        <v>43</v>
      </c>
      <c r="L120" s="7"/>
      <c r="M120" s="6"/>
    </row>
    <row r="121" spans="1:13" x14ac:dyDescent="0.25">
      <c r="A121" s="7" t="s">
        <v>38</v>
      </c>
      <c r="B121" s="7" t="s">
        <v>42</v>
      </c>
      <c r="C121" s="7" t="s">
        <v>703</v>
      </c>
      <c r="D121" s="38" t="e">
        <f>VLOOKUP(B121,MICS_vars!A:A,1,FALSE)</f>
        <v>#N/A</v>
      </c>
      <c r="E121" s="7" t="s">
        <v>36</v>
      </c>
      <c r="F121" s="7" t="s">
        <v>41</v>
      </c>
      <c r="G121" s="7" t="s">
        <v>41</v>
      </c>
      <c r="H121" s="7" t="s">
        <v>4</v>
      </c>
      <c r="I121" s="7" t="s">
        <v>3</v>
      </c>
      <c r="J121" s="7" t="s">
        <v>3</v>
      </c>
      <c r="K121" s="7" t="s">
        <v>3</v>
      </c>
      <c r="L121" s="7"/>
      <c r="M121" s="6"/>
    </row>
    <row r="122" spans="1:13" x14ac:dyDescent="0.25">
      <c r="A122" s="7" t="s">
        <v>38</v>
      </c>
      <c r="B122" s="7" t="s">
        <v>40</v>
      </c>
      <c r="C122" s="7" t="s">
        <v>705</v>
      </c>
      <c r="D122" s="38" t="e">
        <f>VLOOKUP(B122,MICS_vars!A:A,1,FALSE)</f>
        <v>#N/A</v>
      </c>
      <c r="E122" s="7" t="s">
        <v>36</v>
      </c>
      <c r="F122" s="7" t="s">
        <v>39</v>
      </c>
      <c r="G122" s="7" t="s">
        <v>39</v>
      </c>
      <c r="H122" s="7" t="s">
        <v>4</v>
      </c>
      <c r="I122" s="7" t="s">
        <v>3</v>
      </c>
      <c r="J122" s="7" t="s">
        <v>3</v>
      </c>
      <c r="K122" s="7" t="s">
        <v>3</v>
      </c>
      <c r="L122" s="7"/>
      <c r="M122" s="6"/>
    </row>
    <row r="123" spans="1:13" x14ac:dyDescent="0.25">
      <c r="A123" s="7" t="s">
        <v>38</v>
      </c>
      <c r="B123" s="7" t="s">
        <v>37</v>
      </c>
      <c r="C123" s="7"/>
      <c r="D123" s="38" t="e">
        <f>VLOOKUP(B123,MICS_vars!A:A,1,FALSE)</f>
        <v>#N/A</v>
      </c>
      <c r="E123" s="7" t="s">
        <v>36</v>
      </c>
      <c r="F123" s="7" t="s">
        <v>35</v>
      </c>
      <c r="G123" s="7" t="s">
        <v>35</v>
      </c>
      <c r="H123" s="7" t="s">
        <v>4</v>
      </c>
      <c r="I123" s="7" t="s">
        <v>3</v>
      </c>
      <c r="J123" s="7" t="s">
        <v>3</v>
      </c>
      <c r="K123" s="7" t="s">
        <v>34</v>
      </c>
      <c r="L123" s="7"/>
      <c r="M123" s="6"/>
    </row>
    <row r="124" spans="1:13" x14ac:dyDescent="0.25">
      <c r="A124" s="5" t="s">
        <v>28</v>
      </c>
      <c r="B124" s="5" t="s">
        <v>33</v>
      </c>
      <c r="C124" s="5"/>
      <c r="D124" s="38" t="e">
        <f>VLOOKUP(B124,MICS_vars!A:A,1,FALSE)</f>
        <v>#N/A</v>
      </c>
      <c r="E124" s="5" t="s">
        <v>26</v>
      </c>
      <c r="F124" s="5" t="s">
        <v>32</v>
      </c>
      <c r="G124" s="5" t="s">
        <v>32</v>
      </c>
      <c r="H124" s="5" t="s">
        <v>31</v>
      </c>
      <c r="I124" s="5" t="s">
        <v>30</v>
      </c>
      <c r="J124" s="5" t="s">
        <v>22</v>
      </c>
      <c r="K124" s="5" t="s">
        <v>29</v>
      </c>
      <c r="L124" s="5"/>
      <c r="M124" s="4"/>
    </row>
    <row r="125" spans="1:13" x14ac:dyDescent="0.25">
      <c r="A125" s="5" t="s">
        <v>28</v>
      </c>
      <c r="B125" s="5" t="s">
        <v>27</v>
      </c>
      <c r="C125" s="5"/>
      <c r="D125" s="38" t="e">
        <f>VLOOKUP(B125,MICS_vars!A:A,1,FALSE)</f>
        <v>#N/A</v>
      </c>
      <c r="E125" s="5" t="s">
        <v>26</v>
      </c>
      <c r="F125" s="5" t="s">
        <v>25</v>
      </c>
      <c r="G125" s="5" t="s">
        <v>25</v>
      </c>
      <c r="H125" s="5" t="s">
        <v>24</v>
      </c>
      <c r="I125" s="5" t="s">
        <v>23</v>
      </c>
      <c r="J125" s="5" t="s">
        <v>22</v>
      </c>
      <c r="K125" s="5" t="s">
        <v>21</v>
      </c>
      <c r="L125" s="5"/>
      <c r="M125" s="4"/>
    </row>
    <row r="126" spans="1:13" hidden="1" x14ac:dyDescent="0.25">
      <c r="A126" s="3" t="s">
        <v>1</v>
      </c>
      <c r="B126" s="3" t="s">
        <v>20</v>
      </c>
      <c r="C126" s="3"/>
      <c r="D126" s="38" t="str">
        <f>VLOOKUP(B126,MICS_vars!A:A,1,FALSE)</f>
        <v>survey</v>
      </c>
      <c r="E126" s="3"/>
      <c r="F126" s="3" t="s">
        <v>19</v>
      </c>
      <c r="G126" s="3" t="s">
        <v>18</v>
      </c>
      <c r="H126" s="3" t="s">
        <v>4</v>
      </c>
      <c r="I126" s="3" t="s">
        <v>3</v>
      </c>
      <c r="J126" s="3" t="s">
        <v>3</v>
      </c>
      <c r="K126" s="3" t="s">
        <v>3</v>
      </c>
      <c r="L126" s="3" t="s">
        <v>17</v>
      </c>
      <c r="M126" s="2"/>
    </row>
    <row r="127" spans="1:13" hidden="1" x14ac:dyDescent="0.25">
      <c r="A127" s="3" t="s">
        <v>1</v>
      </c>
      <c r="B127" s="3" t="s">
        <v>16</v>
      </c>
      <c r="C127" s="3"/>
      <c r="D127" s="38" t="str">
        <f>VLOOKUP(B127,MICS_vars!A:A,1,FALSE)</f>
        <v>year</v>
      </c>
      <c r="E127" s="3"/>
      <c r="F127" s="3" t="s">
        <v>15</v>
      </c>
      <c r="G127" s="3" t="s">
        <v>14</v>
      </c>
      <c r="H127" s="3" t="s">
        <v>4</v>
      </c>
      <c r="I127" s="3" t="s">
        <v>3</v>
      </c>
      <c r="J127" s="3" t="s">
        <v>3</v>
      </c>
      <c r="K127" s="3" t="s">
        <v>3</v>
      </c>
      <c r="L127" s="3"/>
      <c r="M127" s="2"/>
    </row>
    <row r="128" spans="1:13" hidden="1" x14ac:dyDescent="0.25">
      <c r="A128" s="3" t="s">
        <v>1</v>
      </c>
      <c r="B128" s="3" t="s">
        <v>13</v>
      </c>
      <c r="C128" s="3"/>
      <c r="D128" s="38" t="str">
        <f>VLOOKUP(B128,MICS_vars!A:A,1,FALSE)</f>
        <v>country</v>
      </c>
      <c r="E128" s="3"/>
      <c r="F128" s="3" t="s">
        <v>12</v>
      </c>
      <c r="G128" s="3" t="s">
        <v>11</v>
      </c>
      <c r="H128" s="3" t="s">
        <v>4</v>
      </c>
      <c r="I128" s="3" t="s">
        <v>3</v>
      </c>
      <c r="J128" s="3" t="s">
        <v>3</v>
      </c>
      <c r="K128" s="3" t="s">
        <v>3</v>
      </c>
      <c r="L128" s="3" t="s">
        <v>2</v>
      </c>
      <c r="M128" s="2"/>
    </row>
    <row r="129" spans="1:13" hidden="1" x14ac:dyDescent="0.25">
      <c r="A129" s="3" t="s">
        <v>1</v>
      </c>
      <c r="B129" s="3" t="s">
        <v>10</v>
      </c>
      <c r="C129" s="3"/>
      <c r="D129" s="38" t="str">
        <f>VLOOKUP(B129,MICS_vars!A:A,1,FALSE)</f>
        <v>iso3c</v>
      </c>
      <c r="E129" s="3"/>
      <c r="F129" s="3" t="s">
        <v>9</v>
      </c>
      <c r="G129" s="3" t="s">
        <v>8</v>
      </c>
      <c r="H129" s="3" t="s">
        <v>4</v>
      </c>
      <c r="I129" s="3" t="s">
        <v>3</v>
      </c>
      <c r="J129" s="3" t="s">
        <v>3</v>
      </c>
      <c r="K129" s="3" t="s">
        <v>3</v>
      </c>
      <c r="L129" s="3" t="s">
        <v>2</v>
      </c>
      <c r="M129" s="2"/>
    </row>
    <row r="130" spans="1:13" hidden="1" x14ac:dyDescent="0.25">
      <c r="A130" s="3" t="s">
        <v>1</v>
      </c>
      <c r="B130" s="3" t="s">
        <v>7</v>
      </c>
      <c r="C130" s="3"/>
      <c r="D130" s="38" t="str">
        <f>VLOOKUP(B130,MICS_vars!A:A,1,FALSE)</f>
        <v>iso2c</v>
      </c>
      <c r="E130" s="3"/>
      <c r="F130" s="3" t="s">
        <v>6</v>
      </c>
      <c r="G130" s="3" t="s">
        <v>5</v>
      </c>
      <c r="H130" s="3" t="s">
        <v>4</v>
      </c>
      <c r="I130" s="3" t="s">
        <v>3</v>
      </c>
      <c r="J130" s="3" t="s">
        <v>3</v>
      </c>
      <c r="K130" s="3" t="s">
        <v>3</v>
      </c>
      <c r="L130" s="3" t="s">
        <v>2</v>
      </c>
      <c r="M130" s="2"/>
    </row>
    <row r="131" spans="1:13" x14ac:dyDescent="0.25">
      <c r="A131" s="1" t="s">
        <v>1</v>
      </c>
      <c r="D131" s="38" t="e">
        <f>VLOOKUP(B131,MICS_vars!A:A,1,FALSE)</f>
        <v>#N/A</v>
      </c>
      <c r="F131" s="1" t="s">
        <v>0</v>
      </c>
    </row>
  </sheetData>
  <autoFilter ref="A1:M131" xr:uid="{04A01C68-77EC-4758-BA68-84CC49919051}">
    <filterColumn colId="3">
      <filters>
        <filter val="#N/A"/>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0011-E2CF-4669-A93D-B8216FEFF10D}">
  <dimension ref="A1:E110"/>
  <sheetViews>
    <sheetView workbookViewId="0">
      <selection activeCell="C1" sqref="C1"/>
    </sheetView>
  </sheetViews>
  <sheetFormatPr defaultRowHeight="15" x14ac:dyDescent="0.25"/>
  <cols>
    <col min="1" max="1" width="22" customWidth="1"/>
    <col min="2" max="2" width="12.140625" customWidth="1"/>
    <col min="4" max="4" width="35.28515625" customWidth="1"/>
    <col min="5" max="5" width="50.140625" customWidth="1"/>
  </cols>
  <sheetData>
    <row r="1" spans="1:5" x14ac:dyDescent="0.25">
      <c r="A1" t="s">
        <v>711</v>
      </c>
      <c r="B1" t="s">
        <v>712</v>
      </c>
      <c r="C1" t="s">
        <v>720</v>
      </c>
      <c r="D1" t="s">
        <v>717</v>
      </c>
      <c r="E1" t="s">
        <v>718</v>
      </c>
    </row>
    <row r="2" spans="1:5" x14ac:dyDescent="0.25">
      <c r="A2" t="s">
        <v>709</v>
      </c>
      <c r="B2" t="e">
        <f>VLOOKUP(A2,Codebook_DHS!B:B,1,FALSE)</f>
        <v>#N/A</v>
      </c>
      <c r="C2">
        <v>1</v>
      </c>
    </row>
    <row r="3" spans="1:5" hidden="1" x14ac:dyDescent="0.25">
      <c r="A3" t="s">
        <v>360</v>
      </c>
      <c r="B3" t="str">
        <f>VLOOKUP(A3,Codebook_DHS!B:B,1,FALSE)</f>
        <v>c_bcg</v>
      </c>
    </row>
    <row r="4" spans="1:5" hidden="1" x14ac:dyDescent="0.25">
      <c r="A4" t="s">
        <v>355</v>
      </c>
      <c r="B4" t="str">
        <f>VLOOKUP(A4,Codebook_DHS!B:B,1,FALSE)</f>
        <v>c_dpt1</v>
      </c>
    </row>
    <row r="5" spans="1:5" hidden="1" x14ac:dyDescent="0.25">
      <c r="A5" t="s">
        <v>351</v>
      </c>
      <c r="B5" t="str">
        <f>VLOOKUP(A5,Codebook_DHS!B:B,1,FALSE)</f>
        <v>c_dpt2</v>
      </c>
    </row>
    <row r="6" spans="1:5" hidden="1" x14ac:dyDescent="0.25">
      <c r="A6" t="s">
        <v>347</v>
      </c>
      <c r="B6" t="str">
        <f>VLOOKUP(A6,Codebook_DHS!B:B,1,FALSE)</f>
        <v>c_dpt3</v>
      </c>
    </row>
    <row r="7" spans="1:5" hidden="1" x14ac:dyDescent="0.25">
      <c r="A7" t="s">
        <v>330</v>
      </c>
      <c r="B7" t="str">
        <f>VLOOKUP(A7,Codebook_DHS!B:B,1,FALSE)</f>
        <v>c_polio1</v>
      </c>
    </row>
    <row r="8" spans="1:5" hidden="1" x14ac:dyDescent="0.25">
      <c r="A8" t="s">
        <v>326</v>
      </c>
      <c r="B8" t="str">
        <f>VLOOKUP(A8,Codebook_DHS!B:B,1,FALSE)</f>
        <v>c_polio2</v>
      </c>
    </row>
    <row r="9" spans="1:5" hidden="1" x14ac:dyDescent="0.25">
      <c r="A9" t="s">
        <v>321</v>
      </c>
      <c r="B9" t="str">
        <f>VLOOKUP(A9,Codebook_DHS!B:B,1,FALSE)</f>
        <v>c_polio3</v>
      </c>
    </row>
    <row r="10" spans="1:5" hidden="1" x14ac:dyDescent="0.25">
      <c r="A10" t="s">
        <v>341</v>
      </c>
      <c r="B10" t="str">
        <f>VLOOKUP(A10,Codebook_DHS!B:B,1,FALSE)</f>
        <v>c_fullimm</v>
      </c>
    </row>
    <row r="11" spans="1:5" hidden="1" x14ac:dyDescent="0.25">
      <c r="A11" t="s">
        <v>210</v>
      </c>
      <c r="B11" t="str">
        <f>VLOOKUP(A11,Codebook_DHS!B:B,1,FALSE)</f>
        <v>c_stunted</v>
      </c>
    </row>
    <row r="12" spans="1:5" hidden="1" x14ac:dyDescent="0.25">
      <c r="A12" t="s">
        <v>215</v>
      </c>
      <c r="B12" t="str">
        <f>VLOOKUP(A12,Codebook_DHS!B:B,1,FALSE)</f>
        <v>c_underweight</v>
      </c>
    </row>
    <row r="13" spans="1:5" hidden="1" x14ac:dyDescent="0.25">
      <c r="A13" t="s">
        <v>708</v>
      </c>
      <c r="B13" t="str">
        <f>VLOOKUP(A13,Codebook_DHS!B:B,1,FALSE)</f>
        <v>c_diarrhea</v>
      </c>
    </row>
    <row r="14" spans="1:5" hidden="1" x14ac:dyDescent="0.25">
      <c r="A14" t="s">
        <v>314</v>
      </c>
      <c r="B14" t="str">
        <f>VLOOKUP(A14,Codebook_DHS!B:B,1,FALSE)</f>
        <v>c_ari</v>
      </c>
    </row>
    <row r="15" spans="1:5" hidden="1" x14ac:dyDescent="0.25">
      <c r="A15" t="s">
        <v>264</v>
      </c>
      <c r="B15" t="str">
        <f>VLOOKUP(A15,Codebook_DHS!B:B,1,FALSE)</f>
        <v>c_illness</v>
      </c>
    </row>
    <row r="16" spans="1:5" hidden="1" x14ac:dyDescent="0.25">
      <c r="A16" t="s">
        <v>226</v>
      </c>
      <c r="B16" t="str">
        <f>VLOOKUP(A16,Codebook_DHS!B:B,1,FALSE)</f>
        <v>c_treatdiarrhea</v>
      </c>
    </row>
    <row r="17" spans="1:2" hidden="1" x14ac:dyDescent="0.25">
      <c r="A17" t="s">
        <v>304</v>
      </c>
      <c r="B17" t="str">
        <f>VLOOKUP(A17,Codebook_DHS!B:B,1,FALSE)</f>
        <v>c_diarrhea_hmf</v>
      </c>
    </row>
    <row r="18" spans="1:2" hidden="1" x14ac:dyDescent="0.25">
      <c r="A18" t="s">
        <v>221</v>
      </c>
      <c r="B18" t="str">
        <f>VLOOKUP(A18,Codebook_DHS!B:B,1,FALSE)</f>
        <v>c_diarrhea_med</v>
      </c>
    </row>
    <row r="19" spans="1:2" hidden="1" x14ac:dyDescent="0.25">
      <c r="A19" t="s">
        <v>299</v>
      </c>
      <c r="B19" t="str">
        <f>VLOOKUP(A19,Codebook_DHS!B:B,1,FALSE)</f>
        <v>c_diarrhea_medfor</v>
      </c>
    </row>
    <row r="20" spans="1:2" hidden="1" x14ac:dyDescent="0.25">
      <c r="A20" t="s">
        <v>291</v>
      </c>
      <c r="B20" t="str">
        <f>VLOOKUP(A20,Codebook_DHS!B:B,1,FALSE)</f>
        <v>c_diarrhea_pro</v>
      </c>
    </row>
    <row r="21" spans="1:2" hidden="1" x14ac:dyDescent="0.25">
      <c r="A21" t="s">
        <v>287</v>
      </c>
      <c r="B21" t="str">
        <f>VLOOKUP(A21,Codebook_DHS!B:B,1,FALSE)</f>
        <v>c_diarrheaact</v>
      </c>
    </row>
    <row r="22" spans="1:2" hidden="1" x14ac:dyDescent="0.25">
      <c r="A22" t="s">
        <v>281</v>
      </c>
      <c r="B22" t="str">
        <f>VLOOKUP(A22,Codebook_DHS!B:B,1,FALSE)</f>
        <v>c_diarrheaact_q</v>
      </c>
    </row>
    <row r="23" spans="1:2" hidden="1" x14ac:dyDescent="0.25">
      <c r="A23" t="s">
        <v>295</v>
      </c>
      <c r="B23" t="str">
        <f>VLOOKUP(A23,Codebook_DHS!B:B,1,FALSE)</f>
        <v>c_diarrhea_mof</v>
      </c>
    </row>
    <row r="24" spans="1:2" hidden="1" x14ac:dyDescent="0.25">
      <c r="A24" t="s">
        <v>252</v>
      </c>
      <c r="B24" t="str">
        <f>VLOOKUP(A24,Codebook_DHS!B:B,1,FALSE)</f>
        <v>c_sevdiarrhea</v>
      </c>
    </row>
    <row r="25" spans="1:2" hidden="1" x14ac:dyDescent="0.25">
      <c r="A25" t="s">
        <v>247</v>
      </c>
      <c r="B25" t="str">
        <f>VLOOKUP(A25,Codebook_DHS!B:B,1,FALSE)</f>
        <v>c_sevdiarrheatreat</v>
      </c>
    </row>
    <row r="26" spans="1:2" hidden="1" x14ac:dyDescent="0.25">
      <c r="A26" t="s">
        <v>241</v>
      </c>
      <c r="B26" t="str">
        <f>VLOOKUP(A26,Codebook_DHS!B:B,1,FALSE)</f>
        <v>c_sevdiarrheatreat_q</v>
      </c>
    </row>
    <row r="27" spans="1:2" hidden="1" x14ac:dyDescent="0.25">
      <c r="A27" t="s">
        <v>235</v>
      </c>
      <c r="B27" t="str">
        <f>VLOOKUP(A27,Codebook_DHS!B:B,1,FALSE)</f>
        <v>c_treatARI</v>
      </c>
    </row>
    <row r="28" spans="1:2" hidden="1" x14ac:dyDescent="0.25">
      <c r="A28" t="s">
        <v>258</v>
      </c>
      <c r="B28" t="str">
        <f>VLOOKUP(A28,Codebook_DHS!B:B,1,FALSE)</f>
        <v>c_illtreat</v>
      </c>
    </row>
    <row r="29" spans="1:2" hidden="1" x14ac:dyDescent="0.25">
      <c r="A29" t="s">
        <v>170</v>
      </c>
      <c r="B29" t="str">
        <f>VLOOKUP(A29,Codebook_DHS!B:B,1,FALSE)</f>
        <v>c_ITN</v>
      </c>
    </row>
    <row r="30" spans="1:2" hidden="1" x14ac:dyDescent="0.25">
      <c r="A30" t="s">
        <v>594</v>
      </c>
      <c r="B30" t="str">
        <f>VLOOKUP(A30,Codebook_DHS!B:B,1,FALSE)</f>
        <v>c_anc</v>
      </c>
    </row>
    <row r="31" spans="1:2" hidden="1" x14ac:dyDescent="0.25">
      <c r="A31" t="s">
        <v>588</v>
      </c>
      <c r="B31" t="str">
        <f>VLOOKUP(A31,Codebook_DHS!B:B,1,FALSE)</f>
        <v>c_anc_any</v>
      </c>
    </row>
    <row r="32" spans="1:2" hidden="1" x14ac:dyDescent="0.25">
      <c r="A32" t="s">
        <v>564</v>
      </c>
      <c r="B32" t="str">
        <f>VLOOKUP(A32,Codebook_DHS!B:B,1,FALSE)</f>
        <v>c_anc_ear</v>
      </c>
    </row>
    <row r="33" spans="1:2" hidden="1" x14ac:dyDescent="0.25">
      <c r="A33" t="s">
        <v>559</v>
      </c>
      <c r="B33" t="str">
        <f>VLOOKUP(A33,Codebook_DHS!B:B,1,FALSE)</f>
        <v>c_anc_ear_q</v>
      </c>
    </row>
    <row r="34" spans="1:2" hidden="1" x14ac:dyDescent="0.25">
      <c r="A34" t="s">
        <v>553</v>
      </c>
      <c r="B34" t="str">
        <f>VLOOKUP(A34,Codebook_DHS!B:B,1,FALSE)</f>
        <v>c_anc_eff</v>
      </c>
    </row>
    <row r="35" spans="1:2" hidden="1" x14ac:dyDescent="0.25">
      <c r="A35" t="s">
        <v>550</v>
      </c>
      <c r="B35" t="str">
        <f>VLOOKUP(A35,Codebook_DHS!B:B,1,FALSE)</f>
        <v>c_anc_eff_q</v>
      </c>
    </row>
    <row r="36" spans="1:2" hidden="1" x14ac:dyDescent="0.25">
      <c r="A36" t="s">
        <v>518</v>
      </c>
      <c r="B36" t="str">
        <f>VLOOKUP(A36,Codebook_DHS!B:B,1,FALSE)</f>
        <v>c_anc_ski</v>
      </c>
    </row>
    <row r="37" spans="1:2" hidden="1" x14ac:dyDescent="0.25">
      <c r="A37" t="s">
        <v>512</v>
      </c>
      <c r="B37" t="str">
        <f>VLOOKUP(A37,Codebook_DHS!B:B,1,FALSE)</f>
        <v>c_anc_ski_q</v>
      </c>
    </row>
    <row r="38" spans="1:2" hidden="1" x14ac:dyDescent="0.25">
      <c r="A38" t="s">
        <v>582</v>
      </c>
      <c r="B38" t="str">
        <f>VLOOKUP(A38,Codebook_DHS!B:B,1,FALSE)</f>
        <v>c_anc_bp</v>
      </c>
    </row>
    <row r="39" spans="1:2" hidden="1" x14ac:dyDescent="0.25">
      <c r="A39" t="s">
        <v>578</v>
      </c>
      <c r="B39" t="str">
        <f>VLOOKUP(A39,Codebook_DHS!B:B,1,FALSE)</f>
        <v>c_anc_bp_q</v>
      </c>
    </row>
    <row r="40" spans="1:2" hidden="1" x14ac:dyDescent="0.25">
      <c r="A40" t="s">
        <v>573</v>
      </c>
      <c r="B40" t="str">
        <f>VLOOKUP(A40,Codebook_DHS!B:B,1,FALSE)</f>
        <v>c_anc_bs</v>
      </c>
    </row>
    <row r="41" spans="1:2" hidden="1" x14ac:dyDescent="0.25">
      <c r="A41" t="s">
        <v>569</v>
      </c>
      <c r="B41" t="str">
        <f>VLOOKUP(A41,Codebook_DHS!B:B,1,FALSE)</f>
        <v>c_anc_bs_q</v>
      </c>
    </row>
    <row r="42" spans="1:2" hidden="1" x14ac:dyDescent="0.25">
      <c r="A42" t="s">
        <v>498</v>
      </c>
      <c r="B42" t="str">
        <f>VLOOKUP(A42,Codebook_DHS!B:B,1,FALSE)</f>
        <v>c_anc_ur</v>
      </c>
    </row>
    <row r="43" spans="1:2" hidden="1" x14ac:dyDescent="0.25">
      <c r="A43" t="s">
        <v>491</v>
      </c>
      <c r="B43" t="str">
        <f>VLOOKUP(A43,Codebook_DHS!B:B,1,FALSE)</f>
        <v>c_anc_ur_q</v>
      </c>
    </row>
    <row r="44" spans="1:2" hidden="1" x14ac:dyDescent="0.25">
      <c r="A44" t="s">
        <v>529</v>
      </c>
      <c r="B44" t="str">
        <f>VLOOKUP(A44,Codebook_DHS!B:B,1,FALSE)</f>
        <v>c_anc_ir</v>
      </c>
    </row>
    <row r="45" spans="1:2" hidden="1" x14ac:dyDescent="0.25">
      <c r="A45" t="s">
        <v>523</v>
      </c>
      <c r="B45" t="str">
        <f>VLOOKUP(A45,Codebook_DHS!B:B,1,FALSE)</f>
        <v>c_anc_ir_q</v>
      </c>
    </row>
    <row r="46" spans="1:2" hidden="1" x14ac:dyDescent="0.25">
      <c r="A46" t="s">
        <v>507</v>
      </c>
      <c r="B46" t="str">
        <f>VLOOKUP(A46,Codebook_DHS!B:B,1,FALSE)</f>
        <v>c_anc_tet</v>
      </c>
    </row>
    <row r="47" spans="1:2" hidden="1" x14ac:dyDescent="0.25">
      <c r="A47" t="s">
        <v>503</v>
      </c>
      <c r="B47" t="str">
        <f>VLOOKUP(A47,Codebook_DHS!B:B,1,FALSE)</f>
        <v>c_anc_tet_q</v>
      </c>
    </row>
    <row r="48" spans="1:2" hidden="1" x14ac:dyDescent="0.25">
      <c r="A48" t="s">
        <v>546</v>
      </c>
      <c r="B48" t="str">
        <f>VLOOKUP(A48,Codebook_DHS!B:B,1,FALSE)</f>
        <v>c_anc_eff2</v>
      </c>
    </row>
    <row r="49" spans="1:3" hidden="1" x14ac:dyDescent="0.25">
      <c r="A49" t="s">
        <v>542</v>
      </c>
      <c r="B49" t="str">
        <f>VLOOKUP(A49,Codebook_DHS!B:B,1,FALSE)</f>
        <v>c_anc_eff2_q</v>
      </c>
    </row>
    <row r="50" spans="1:3" hidden="1" x14ac:dyDescent="0.25">
      <c r="A50" t="s">
        <v>537</v>
      </c>
      <c r="B50" t="str">
        <f>VLOOKUP(A50,Codebook_DHS!B:B,1,FALSE)</f>
        <v>c_anc_eff3</v>
      </c>
    </row>
    <row r="51" spans="1:3" hidden="1" x14ac:dyDescent="0.25">
      <c r="A51" t="s">
        <v>534</v>
      </c>
      <c r="B51" t="str">
        <f>VLOOKUP(A51,Codebook_DHS!B:B,1,FALSE)</f>
        <v>c_anc_eff3_q</v>
      </c>
    </row>
    <row r="52" spans="1:3" hidden="1" x14ac:dyDescent="0.25">
      <c r="A52" t="s">
        <v>469</v>
      </c>
      <c r="B52" t="str">
        <f>VLOOKUP(A52,Codebook_DHS!B:B,1,FALSE)</f>
        <v>c_hospdel</v>
      </c>
    </row>
    <row r="53" spans="1:3" hidden="1" x14ac:dyDescent="0.25">
      <c r="A53" t="s">
        <v>475</v>
      </c>
      <c r="B53" t="str">
        <f>VLOOKUP(A53,Codebook_DHS!B:B,1,FALSE)</f>
        <v>c_facdel</v>
      </c>
    </row>
    <row r="54" spans="1:3" hidden="1" x14ac:dyDescent="0.25">
      <c r="A54" t="s">
        <v>481</v>
      </c>
      <c r="B54" t="str">
        <f>VLOOKUP(A54,Codebook_DHS!B:B,1,FALSE)</f>
        <v>c_earlybreast</v>
      </c>
    </row>
    <row r="55" spans="1:3" hidden="1" x14ac:dyDescent="0.25">
      <c r="A55" t="s">
        <v>435</v>
      </c>
      <c r="B55" t="str">
        <f>VLOOKUP(A55,Codebook_DHS!B:B,1,FALSE)</f>
        <v>c_skin2skin</v>
      </c>
    </row>
    <row r="56" spans="1:3" hidden="1" x14ac:dyDescent="0.25">
      <c r="A56" t="s">
        <v>463</v>
      </c>
      <c r="B56" t="str">
        <f>VLOOKUP(A56,Codebook_DHS!B:B,1,FALSE)</f>
        <v>c_sba</v>
      </c>
    </row>
    <row r="57" spans="1:3" hidden="1" x14ac:dyDescent="0.25">
      <c r="A57" t="s">
        <v>443</v>
      </c>
      <c r="B57" t="str">
        <f>VLOOKUP(A57,Codebook_DHS!B:B,1,FALSE)</f>
        <v>c_sba_q</v>
      </c>
    </row>
    <row r="58" spans="1:3" hidden="1" x14ac:dyDescent="0.25">
      <c r="A58" t="s">
        <v>485</v>
      </c>
      <c r="B58" t="str">
        <f>VLOOKUP(A58,Codebook_DHS!B:B,1,FALSE)</f>
        <v>c_caesarean</v>
      </c>
    </row>
    <row r="59" spans="1:3" x14ac:dyDescent="0.25">
      <c r="A59" t="s">
        <v>700</v>
      </c>
      <c r="B59" t="e">
        <f>VLOOKUP(A59,Codebook_DHS!B:B,1,FALSE)</f>
        <v>#N/A</v>
      </c>
      <c r="C59">
        <v>1</v>
      </c>
    </row>
    <row r="60" spans="1:3" x14ac:dyDescent="0.25">
      <c r="A60" t="s">
        <v>701</v>
      </c>
      <c r="B60" t="e">
        <f>VLOOKUP(A60,Codebook_DHS!B:B,1,FALSE)</f>
        <v>#N/A</v>
      </c>
      <c r="C60">
        <v>1</v>
      </c>
    </row>
    <row r="61" spans="1:3" x14ac:dyDescent="0.25">
      <c r="A61" t="s">
        <v>702</v>
      </c>
      <c r="B61" t="e">
        <f>VLOOKUP(A61,Codebook_DHS!B:B,1,FALSE)</f>
        <v>#N/A</v>
      </c>
      <c r="C61">
        <v>1</v>
      </c>
    </row>
    <row r="62" spans="1:3" x14ac:dyDescent="0.25">
      <c r="A62" t="s">
        <v>704</v>
      </c>
      <c r="B62" t="e">
        <f>VLOOKUP(A62,Codebook_DHS!B:B,1,FALSE)</f>
        <v>#N/A</v>
      </c>
      <c r="C62">
        <v>1</v>
      </c>
    </row>
    <row r="63" spans="1:3" hidden="1" x14ac:dyDescent="0.25">
      <c r="A63" t="s">
        <v>430</v>
      </c>
      <c r="B63" t="str">
        <f>VLOOKUP(A63,Codebook_DHS!B:B,1,FALSE)</f>
        <v>c_pnc_any</v>
      </c>
    </row>
    <row r="64" spans="1:3" hidden="1" x14ac:dyDescent="0.25">
      <c r="A64" t="s">
        <v>425</v>
      </c>
      <c r="B64" t="str">
        <f>VLOOKUP(A64,Codebook_DHS!B:B,1,FALSE)</f>
        <v>c_pnc_eff</v>
      </c>
    </row>
    <row r="65" spans="1:3" hidden="1" x14ac:dyDescent="0.25">
      <c r="A65" t="s">
        <v>424</v>
      </c>
      <c r="B65" t="str">
        <f>VLOOKUP(A65,Codebook_DHS!B:B,1,FALSE)</f>
        <v>c_pnc_eff_q</v>
      </c>
    </row>
    <row r="66" spans="1:3" hidden="1" x14ac:dyDescent="0.25">
      <c r="A66" t="s">
        <v>421</v>
      </c>
      <c r="B66" t="str">
        <f>VLOOKUP(A66,Codebook_DHS!B:B,1,FALSE)</f>
        <v>c_pnc_eff2</v>
      </c>
    </row>
    <row r="67" spans="1:3" hidden="1" x14ac:dyDescent="0.25">
      <c r="A67" t="s">
        <v>415</v>
      </c>
      <c r="B67" t="str">
        <f>VLOOKUP(A67,Codebook_DHS!B:B,1,FALSE)</f>
        <v>c_pnc_eff2_q</v>
      </c>
    </row>
    <row r="68" spans="1:3" x14ac:dyDescent="0.25">
      <c r="A68" t="s">
        <v>694</v>
      </c>
      <c r="B68" t="e">
        <f>VLOOKUP(A68,Codebook_DHS!B:B,1,FALSE)</f>
        <v>#N/A</v>
      </c>
      <c r="C68">
        <v>1</v>
      </c>
    </row>
    <row r="69" spans="1:3" hidden="1" x14ac:dyDescent="0.25">
      <c r="A69" t="s">
        <v>382</v>
      </c>
      <c r="B69" t="str">
        <f>VLOOKUP(A69,Codebook_DHS!B:B,1,FALSE)</f>
        <v>w_condom_conc</v>
      </c>
    </row>
    <row r="70" spans="1:3" hidden="1" x14ac:dyDescent="0.25">
      <c r="A70" t="s">
        <v>408</v>
      </c>
      <c r="B70" t="str">
        <f>VLOOKUP(A70,Codebook_DHS!B:B,1,FALSE)</f>
        <v>w_CPR</v>
      </c>
    </row>
    <row r="71" spans="1:3" x14ac:dyDescent="0.25">
      <c r="A71" t="s">
        <v>698</v>
      </c>
      <c r="B71" t="e">
        <f>VLOOKUP(A71,Codebook_DHS!B:B,1,FALSE)</f>
        <v>#N/A</v>
      </c>
      <c r="C71">
        <v>1</v>
      </c>
    </row>
    <row r="72" spans="1:3" hidden="1" x14ac:dyDescent="0.25">
      <c r="A72" t="s">
        <v>399</v>
      </c>
      <c r="B72" t="str">
        <f>VLOOKUP(A72,Codebook_DHS!B:B,1,FALSE)</f>
        <v>w_need_fp</v>
      </c>
    </row>
    <row r="73" spans="1:3" hidden="1" x14ac:dyDescent="0.25">
      <c r="A73" t="s">
        <v>395</v>
      </c>
      <c r="B73" t="str">
        <f>VLOOKUP(A73,Codebook_DHS!B:B,1,FALSE)</f>
        <v>w_metany_fp</v>
      </c>
    </row>
    <row r="74" spans="1:3" hidden="1" x14ac:dyDescent="0.25">
      <c r="A74" t="s">
        <v>392</v>
      </c>
      <c r="B74" t="str">
        <f>VLOOKUP(A74,Codebook_DHS!B:B,1,FALSE)</f>
        <v>w_metmod_fp</v>
      </c>
    </row>
    <row r="75" spans="1:3" hidden="1" x14ac:dyDescent="0.25">
      <c r="A75" t="s">
        <v>388</v>
      </c>
      <c r="B75" t="str">
        <f>VLOOKUP(A75,Codebook_DHS!B:B,1,FALSE)</f>
        <v>w_metany_fp_q</v>
      </c>
    </row>
    <row r="76" spans="1:3" hidden="1" x14ac:dyDescent="0.25">
      <c r="A76" t="s">
        <v>179</v>
      </c>
      <c r="B76" t="str">
        <f>VLOOKUP(A76,Codebook_DHS!B:B,1,FALSE)</f>
        <v>mor_dob</v>
      </c>
    </row>
    <row r="77" spans="1:3" hidden="1" x14ac:dyDescent="0.25">
      <c r="A77" t="s">
        <v>175</v>
      </c>
      <c r="B77" t="str">
        <f>VLOOKUP(A77,Codebook_DHS!B:B,1,FALSE)</f>
        <v>mor_wln</v>
      </c>
    </row>
    <row r="78" spans="1:3" hidden="1" x14ac:dyDescent="0.25">
      <c r="A78" t="s">
        <v>182</v>
      </c>
      <c r="B78" t="str">
        <f>VLOOKUP(A78,Codebook_DHS!B:B,1,FALSE)</f>
        <v>mor_ali</v>
      </c>
    </row>
    <row r="79" spans="1:3" hidden="1" x14ac:dyDescent="0.25">
      <c r="A79" t="s">
        <v>189</v>
      </c>
      <c r="B79" t="str">
        <f>VLOOKUP(A79,Codebook_DHS!B:B,1,FALSE)</f>
        <v>mor_ade</v>
      </c>
    </row>
    <row r="80" spans="1:3" hidden="1" x14ac:dyDescent="0.25">
      <c r="A80" t="s">
        <v>186</v>
      </c>
      <c r="B80" t="str">
        <f>VLOOKUP(A80,Codebook_DHS!B:B,1,FALSE)</f>
        <v>mor_afl</v>
      </c>
    </row>
    <row r="81" spans="1:3" x14ac:dyDescent="0.25">
      <c r="A81" t="s">
        <v>695</v>
      </c>
      <c r="B81" t="e">
        <f>VLOOKUP(A81,Codebook_DHS!B:B,1,FALSE)</f>
        <v>#N/A</v>
      </c>
      <c r="C81">
        <v>1</v>
      </c>
    </row>
    <row r="82" spans="1:3" x14ac:dyDescent="0.25">
      <c r="A82" t="s">
        <v>696</v>
      </c>
      <c r="B82" t="e">
        <f>VLOOKUP(A82,Codebook_DHS!B:B,1,FALSE)</f>
        <v>#N/A</v>
      </c>
      <c r="C82">
        <v>1</v>
      </c>
    </row>
    <row r="83" spans="1:3" x14ac:dyDescent="0.25">
      <c r="A83" t="s">
        <v>710</v>
      </c>
      <c r="B83" t="e">
        <f>VLOOKUP(A83,Codebook_DHS!B:B,1,FALSE)</f>
        <v>#N/A</v>
      </c>
      <c r="C83">
        <v>1</v>
      </c>
    </row>
    <row r="84" spans="1:3" hidden="1" x14ac:dyDescent="0.25">
      <c r="A84" t="s">
        <v>72</v>
      </c>
      <c r="B84" t="str">
        <f>VLOOKUP(A84,Codebook_DHS!B:B,1,FALSE)</f>
        <v>ln</v>
      </c>
    </row>
    <row r="85" spans="1:3" hidden="1" x14ac:dyDescent="0.25">
      <c r="A85" t="s">
        <v>107</v>
      </c>
      <c r="B85" t="str">
        <f>VLOOKUP(A85,Codebook_DHS!B:B,1,FALSE)</f>
        <v>hm_live</v>
      </c>
    </row>
    <row r="86" spans="1:3" hidden="1" x14ac:dyDescent="0.25">
      <c r="A86" t="s">
        <v>101</v>
      </c>
      <c r="B86" t="str">
        <f>VLOOKUP(A86,Codebook_DHS!B:B,1,FALSE)</f>
        <v>hm_male</v>
      </c>
    </row>
    <row r="87" spans="1:3" hidden="1" x14ac:dyDescent="0.25">
      <c r="A87" t="s">
        <v>96</v>
      </c>
      <c r="B87" t="str">
        <f>VLOOKUP(A87,Codebook_DHS!B:B,1,FALSE)</f>
        <v>hm_age_yrs</v>
      </c>
    </row>
    <row r="88" spans="1:3" hidden="1" x14ac:dyDescent="0.25">
      <c r="A88" t="s">
        <v>93</v>
      </c>
      <c r="B88" t="str">
        <f>VLOOKUP(A88,Codebook_DHS!B:B,1,FALSE)</f>
        <v>hm_age_mon</v>
      </c>
    </row>
    <row r="89" spans="1:3" hidden="1" x14ac:dyDescent="0.25">
      <c r="A89" t="s">
        <v>89</v>
      </c>
      <c r="B89" t="str">
        <f>VLOOKUP(A89,Codebook_DHS!B:B,1,FALSE)</f>
        <v>hm_headrel</v>
      </c>
    </row>
    <row r="90" spans="1:3" hidden="1" x14ac:dyDescent="0.25">
      <c r="A90" t="s">
        <v>84</v>
      </c>
      <c r="B90" t="str">
        <f>VLOOKUP(A90,Codebook_DHS!B:B,1,FALSE)</f>
        <v>hm_stay</v>
      </c>
    </row>
    <row r="91" spans="1:3" hidden="1" x14ac:dyDescent="0.25">
      <c r="A91" t="s">
        <v>68</v>
      </c>
      <c r="B91" t="str">
        <f>VLOOKUP(A91,Codebook_DHS!B:B,1,FALSE)</f>
        <v>hh_id</v>
      </c>
    </row>
    <row r="92" spans="1:3" hidden="1" x14ac:dyDescent="0.25">
      <c r="A92" t="s">
        <v>66</v>
      </c>
      <c r="B92" t="str">
        <f>VLOOKUP(A92,Codebook_DHS!B:B,1,FALSE)</f>
        <v>hh_headed</v>
      </c>
    </row>
    <row r="93" spans="1:3" hidden="1" x14ac:dyDescent="0.25">
      <c r="A93" t="s">
        <v>62</v>
      </c>
      <c r="B93" t="str">
        <f>VLOOKUP(A93,Codebook_DHS!B:B,1,FALSE)</f>
        <v>hh_region_num</v>
      </c>
    </row>
    <row r="94" spans="1:3" hidden="1" x14ac:dyDescent="0.25">
      <c r="A94" t="s">
        <v>59</v>
      </c>
      <c r="B94" t="str">
        <f>VLOOKUP(A94,Codebook_DHS!B:B,1,FALSE)</f>
        <v>hh_region_lab</v>
      </c>
    </row>
    <row r="95" spans="1:3" hidden="1" x14ac:dyDescent="0.25">
      <c r="A95" t="s">
        <v>56</v>
      </c>
      <c r="B95" t="str">
        <f>VLOOKUP(A95,Codebook_DHS!B:B,1,FALSE)</f>
        <v>hh_size</v>
      </c>
    </row>
    <row r="96" spans="1:3" hidden="1" x14ac:dyDescent="0.25">
      <c r="A96" t="s">
        <v>54</v>
      </c>
      <c r="B96" t="str">
        <f>VLOOKUP(A96,Codebook_DHS!B:B,1,FALSE)</f>
        <v>hh_urban</v>
      </c>
    </row>
    <row r="97" spans="1:4" hidden="1" x14ac:dyDescent="0.25">
      <c r="A97" t="s">
        <v>51</v>
      </c>
      <c r="B97" t="str">
        <f>VLOOKUP(A97,Codebook_DHS!B:B,1,FALSE)</f>
        <v>hh_sampleweight</v>
      </c>
    </row>
    <row r="98" spans="1:4" hidden="1" x14ac:dyDescent="0.25">
      <c r="A98" t="s">
        <v>48</v>
      </c>
      <c r="B98" t="str">
        <f>VLOOKUP(A98,Codebook_DHS!B:B,1,FALSE)</f>
        <v>hh_wealth_quintile</v>
      </c>
    </row>
    <row r="99" spans="1:4" hidden="1" x14ac:dyDescent="0.25">
      <c r="A99" t="s">
        <v>45</v>
      </c>
      <c r="B99" t="str">
        <f>VLOOKUP(A99,Codebook_DHS!B:B,1,FALSE)</f>
        <v>hh_wealthscore</v>
      </c>
    </row>
    <row r="100" spans="1:4" x14ac:dyDescent="0.25">
      <c r="A100" t="s">
        <v>703</v>
      </c>
      <c r="B100" t="e">
        <f>VLOOKUP(A100,Codebook_DHS!B:B,1,FALSE)</f>
        <v>#N/A</v>
      </c>
      <c r="C100">
        <v>1</v>
      </c>
    </row>
    <row r="101" spans="1:4" x14ac:dyDescent="0.25">
      <c r="A101" t="s">
        <v>705</v>
      </c>
      <c r="B101" t="e">
        <f>VLOOKUP(A101,Codebook_DHS!B:B,1,FALSE)</f>
        <v>#N/A</v>
      </c>
      <c r="C101">
        <v>1</v>
      </c>
    </row>
    <row r="102" spans="1:4" x14ac:dyDescent="0.25">
      <c r="A102" t="s">
        <v>706</v>
      </c>
      <c r="B102" t="e">
        <f>VLOOKUP(A102,Codebook_DHS!B:B,1,FALSE)</f>
        <v>#N/A</v>
      </c>
      <c r="C102">
        <v>0</v>
      </c>
      <c r="D102" t="s">
        <v>714</v>
      </c>
    </row>
    <row r="103" spans="1:4" x14ac:dyDescent="0.25">
      <c r="A103" t="s">
        <v>707</v>
      </c>
      <c r="B103" t="e">
        <f>VLOOKUP(A103,Codebook_DHS!B:B,1,FALSE)</f>
        <v>#N/A</v>
      </c>
      <c r="C103">
        <v>0</v>
      </c>
      <c r="D103" t="s">
        <v>713</v>
      </c>
    </row>
    <row r="104" spans="1:4" hidden="1" x14ac:dyDescent="0.25">
      <c r="A104" t="s">
        <v>20</v>
      </c>
      <c r="B104" t="str">
        <f>VLOOKUP(A104,Codebook_DHS!B:B,1,FALSE)</f>
        <v>survey</v>
      </c>
    </row>
    <row r="105" spans="1:4" hidden="1" x14ac:dyDescent="0.25">
      <c r="A105" t="s">
        <v>16</v>
      </c>
      <c r="B105" t="str">
        <f>VLOOKUP(A105,Codebook_DHS!B:B,1,FALSE)</f>
        <v>year</v>
      </c>
    </row>
    <row r="106" spans="1:4" hidden="1" x14ac:dyDescent="0.25">
      <c r="A106" t="s">
        <v>13</v>
      </c>
      <c r="B106" t="str">
        <f>VLOOKUP(A106,Codebook_DHS!B:B,1,FALSE)</f>
        <v>country</v>
      </c>
    </row>
    <row r="107" spans="1:4" hidden="1" x14ac:dyDescent="0.25">
      <c r="A107" t="s">
        <v>10</v>
      </c>
      <c r="B107" t="str">
        <f>VLOOKUP(A107,Codebook_DHS!B:B,1,FALSE)</f>
        <v>iso3c</v>
      </c>
    </row>
    <row r="108" spans="1:4" hidden="1" x14ac:dyDescent="0.25">
      <c r="A108" t="s">
        <v>7</v>
      </c>
      <c r="B108" t="str">
        <f>VLOOKUP(A108,Codebook_DHS!B:B,1,FALSE)</f>
        <v>iso2c</v>
      </c>
    </row>
    <row r="109" spans="1:4" x14ac:dyDescent="0.25">
      <c r="A109" t="s">
        <v>697</v>
      </c>
      <c r="B109" t="e">
        <f>VLOOKUP(A109,Codebook_DHS!B:B,1,FALSE)</f>
        <v>#N/A</v>
      </c>
      <c r="C109">
        <v>0</v>
      </c>
      <c r="D109" t="s">
        <v>716</v>
      </c>
    </row>
    <row r="110" spans="1:4" x14ac:dyDescent="0.25">
      <c r="A110" t="s">
        <v>699</v>
      </c>
      <c r="B110" t="e">
        <f>VLOOKUP(A110,Codebook_DHS!B:B,1,FALSE)</f>
        <v>#N/A</v>
      </c>
      <c r="C110">
        <v>0</v>
      </c>
      <c r="D110" t="s">
        <v>715</v>
      </c>
    </row>
  </sheetData>
  <pageMargins left="0.7" right="0.7" top="0.75" bottom="0.75" header="0.3" footer="0.3"/>
  <pageSetup paperSize="9"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B7FD3-4DC8-4F1A-ACF7-404E8F82A7A4}">
  <dimension ref="B1:AQ29"/>
  <sheetViews>
    <sheetView workbookViewId="0">
      <selection activeCell="B40" sqref="B40"/>
    </sheetView>
  </sheetViews>
  <sheetFormatPr defaultColWidth="8.7109375" defaultRowHeight="11.25" x14ac:dyDescent="0.2"/>
  <cols>
    <col min="1" max="1" width="8.7109375" style="41" customWidth="1"/>
    <col min="2" max="2" width="17.140625" style="41" bestFit="1" customWidth="1"/>
    <col min="3" max="3" width="17.140625" style="41" customWidth="1"/>
    <col min="4" max="13" width="8.7109375" style="41"/>
    <col min="14" max="14" width="14.140625" style="41" customWidth="1"/>
    <col min="15" max="20" width="8.7109375" style="41"/>
    <col min="21" max="21" width="10.140625" style="41" customWidth="1"/>
    <col min="22" max="22" width="10.42578125" style="41" customWidth="1"/>
    <col min="23" max="23" width="9.5703125" style="41" customWidth="1"/>
    <col min="24" max="32" width="8.7109375" style="41"/>
    <col min="33" max="33" width="13" style="41" customWidth="1"/>
    <col min="34" max="42" width="8.7109375" style="41"/>
    <col min="43" max="43" width="14.5703125" style="41" customWidth="1"/>
    <col min="44" max="16384" width="8.7109375" style="41"/>
  </cols>
  <sheetData>
    <row r="1" spans="2:43" s="74" customFormat="1" x14ac:dyDescent="0.2">
      <c r="B1" s="65" t="s">
        <v>693</v>
      </c>
      <c r="C1" s="75"/>
      <c r="D1" s="82" t="s">
        <v>692</v>
      </c>
      <c r="E1" s="83"/>
      <c r="F1" s="83"/>
      <c r="G1" s="83"/>
      <c r="H1" s="83"/>
      <c r="I1" s="83"/>
      <c r="J1" s="83"/>
      <c r="K1" s="83"/>
      <c r="L1" s="83"/>
      <c r="M1" s="83"/>
      <c r="N1" s="83"/>
      <c r="O1" s="83"/>
      <c r="P1" s="84"/>
      <c r="Q1" s="85" t="s">
        <v>691</v>
      </c>
      <c r="R1" s="86"/>
      <c r="S1" s="87" t="s">
        <v>690</v>
      </c>
      <c r="T1" s="87"/>
      <c r="U1" s="87"/>
      <c r="V1" s="87"/>
      <c r="W1" s="87"/>
      <c r="X1" s="87"/>
      <c r="Y1" s="87"/>
      <c r="Z1" s="87"/>
      <c r="AA1" s="87"/>
      <c r="AB1" s="87"/>
      <c r="AC1" s="87"/>
      <c r="AD1" s="87"/>
      <c r="AE1" s="87"/>
      <c r="AF1" s="87"/>
      <c r="AG1" s="87"/>
      <c r="AH1" s="88" t="s">
        <v>689</v>
      </c>
      <c r="AI1" s="88"/>
      <c r="AJ1" s="88"/>
      <c r="AK1" s="88"/>
      <c r="AL1" s="88"/>
      <c r="AM1" s="88"/>
      <c r="AN1" s="88"/>
      <c r="AO1" s="88"/>
      <c r="AP1" s="88"/>
      <c r="AQ1" s="88"/>
    </row>
    <row r="2" spans="2:43" s="67" customFormat="1" ht="56.25" x14ac:dyDescent="0.25">
      <c r="B2" s="65" t="s">
        <v>688</v>
      </c>
      <c r="D2" s="89" t="s">
        <v>687</v>
      </c>
      <c r="E2" s="89"/>
      <c r="F2" s="89"/>
      <c r="G2" s="89"/>
      <c r="H2" s="89"/>
      <c r="I2" s="89"/>
      <c r="J2" s="89"/>
      <c r="K2" s="89"/>
      <c r="L2" s="89"/>
      <c r="M2" s="89"/>
      <c r="N2" s="73" t="s">
        <v>686</v>
      </c>
      <c r="O2" s="90" t="s">
        <v>685</v>
      </c>
      <c r="P2" s="91"/>
      <c r="Q2" s="72" t="s">
        <v>684</v>
      </c>
      <c r="R2" s="71" t="s">
        <v>683</v>
      </c>
      <c r="S2" s="92" t="s">
        <v>682</v>
      </c>
      <c r="T2" s="92"/>
      <c r="U2" s="92"/>
      <c r="V2" s="70" t="s">
        <v>681</v>
      </c>
      <c r="W2" s="93" t="s">
        <v>680</v>
      </c>
      <c r="X2" s="93"/>
      <c r="Y2" s="93"/>
      <c r="Z2" s="93"/>
      <c r="AA2" s="76" t="s">
        <v>679</v>
      </c>
      <c r="AB2" s="76"/>
      <c r="AC2" s="76"/>
      <c r="AD2" s="76"/>
      <c r="AE2" s="76"/>
      <c r="AF2" s="76"/>
      <c r="AG2" s="69" t="s">
        <v>678</v>
      </c>
      <c r="AH2" s="77" t="s">
        <v>677</v>
      </c>
      <c r="AI2" s="78"/>
      <c r="AJ2" s="78"/>
      <c r="AK2" s="79"/>
      <c r="AL2" s="80" t="s">
        <v>676</v>
      </c>
      <c r="AM2" s="80"/>
      <c r="AN2" s="80"/>
      <c r="AO2" s="81" t="s">
        <v>675</v>
      </c>
      <c r="AP2" s="81"/>
      <c r="AQ2" s="68" t="s">
        <v>674</v>
      </c>
    </row>
    <row r="3" spans="2:43" s="54" customFormat="1" ht="56.25" x14ac:dyDescent="0.2">
      <c r="B3" s="66" t="s">
        <v>673</v>
      </c>
      <c r="C3" s="65"/>
      <c r="D3" s="63" t="s">
        <v>672</v>
      </c>
      <c r="E3" s="63" t="s">
        <v>671</v>
      </c>
      <c r="F3" s="63" t="s">
        <v>670</v>
      </c>
      <c r="G3" s="63" t="s">
        <v>669</v>
      </c>
      <c r="H3" s="63" t="s">
        <v>52</v>
      </c>
      <c r="I3" s="63" t="s">
        <v>668</v>
      </c>
      <c r="J3" s="63" t="s">
        <v>667</v>
      </c>
      <c r="K3" s="63" t="s">
        <v>666</v>
      </c>
      <c r="L3" s="63" t="s">
        <v>665</v>
      </c>
      <c r="M3" s="63" t="s">
        <v>664</v>
      </c>
      <c r="N3" s="64" t="s">
        <v>663</v>
      </c>
      <c r="O3" s="63" t="s">
        <v>662</v>
      </c>
      <c r="P3" s="63" t="s">
        <v>661</v>
      </c>
      <c r="Q3" s="62" t="s">
        <v>660</v>
      </c>
      <c r="R3" s="61" t="s">
        <v>152</v>
      </c>
      <c r="S3" s="60" t="s">
        <v>659</v>
      </c>
      <c r="T3" s="60" t="s">
        <v>658</v>
      </c>
      <c r="U3" s="60" t="s">
        <v>657</v>
      </c>
      <c r="V3" s="59" t="s">
        <v>656</v>
      </c>
      <c r="W3" s="57" t="s">
        <v>655</v>
      </c>
      <c r="X3" s="57" t="s">
        <v>654</v>
      </c>
      <c r="Y3" s="57" t="s">
        <v>653</v>
      </c>
      <c r="Z3" s="57" t="s">
        <v>652</v>
      </c>
      <c r="AA3" s="58" t="s">
        <v>651</v>
      </c>
      <c r="AB3" s="58" t="s">
        <v>650</v>
      </c>
      <c r="AC3" s="58" t="s">
        <v>649</v>
      </c>
      <c r="AD3" s="58" t="s">
        <v>648</v>
      </c>
      <c r="AE3" s="58" t="s">
        <v>647</v>
      </c>
      <c r="AF3" s="58" t="s">
        <v>646</v>
      </c>
      <c r="AG3" s="57" t="s">
        <v>645</v>
      </c>
      <c r="AH3" s="56" t="s">
        <v>644</v>
      </c>
      <c r="AI3" s="56" t="s">
        <v>643</v>
      </c>
      <c r="AJ3" s="56" t="s">
        <v>642</v>
      </c>
      <c r="AK3" s="56" t="s">
        <v>641</v>
      </c>
      <c r="AL3" s="55" t="s">
        <v>492</v>
      </c>
      <c r="AM3" s="55" t="s">
        <v>640</v>
      </c>
      <c r="AN3" s="55" t="s">
        <v>416</v>
      </c>
      <c r="AO3" s="56" t="s">
        <v>639</v>
      </c>
      <c r="AP3" s="56" t="s">
        <v>638</v>
      </c>
      <c r="AQ3" s="55" t="s">
        <v>637</v>
      </c>
    </row>
    <row r="4" spans="2:43" s="44" customFormat="1" x14ac:dyDescent="0.2">
      <c r="B4" s="48" t="s">
        <v>636</v>
      </c>
      <c r="C4" s="48"/>
      <c r="D4" s="46">
        <v>1</v>
      </c>
      <c r="E4" s="46">
        <v>1.03</v>
      </c>
      <c r="F4" s="46">
        <v>12</v>
      </c>
      <c r="G4" s="46" t="s">
        <v>621</v>
      </c>
      <c r="H4" s="46">
        <v>0</v>
      </c>
      <c r="I4" s="46">
        <v>3</v>
      </c>
      <c r="J4" s="46">
        <v>1</v>
      </c>
      <c r="K4" s="46" t="s">
        <v>620</v>
      </c>
      <c r="L4" s="46">
        <v>11</v>
      </c>
      <c r="M4" s="46" t="s">
        <v>619</v>
      </c>
      <c r="N4" s="47">
        <v>1</v>
      </c>
      <c r="O4" s="46">
        <v>1</v>
      </c>
      <c r="P4" s="46">
        <v>37</v>
      </c>
      <c r="Q4" s="45" t="s">
        <v>625</v>
      </c>
      <c r="R4" s="52">
        <v>0</v>
      </c>
      <c r="S4" s="44" t="s">
        <v>617</v>
      </c>
      <c r="T4" s="44" t="s">
        <v>617</v>
      </c>
      <c r="U4" s="44" t="s">
        <v>617</v>
      </c>
      <c r="V4" s="44" t="s">
        <v>617</v>
      </c>
      <c r="W4" s="44" t="s">
        <v>617</v>
      </c>
      <c r="X4" s="44" t="s">
        <v>617</v>
      </c>
      <c r="Y4" s="44" t="s">
        <v>617</v>
      </c>
      <c r="AA4" s="44" t="s">
        <v>617</v>
      </c>
      <c r="AB4" s="44" t="s">
        <v>617</v>
      </c>
      <c r="AC4" s="44" t="s">
        <v>617</v>
      </c>
      <c r="AD4" s="44" t="s">
        <v>617</v>
      </c>
      <c r="AE4" s="44" t="s">
        <v>617</v>
      </c>
      <c r="AF4" s="44" t="s">
        <v>617</v>
      </c>
      <c r="AG4" s="44" t="s">
        <v>617</v>
      </c>
      <c r="AH4" s="44" t="s">
        <v>617</v>
      </c>
      <c r="AI4" s="44" t="s">
        <v>617</v>
      </c>
      <c r="AJ4" s="44" t="s">
        <v>617</v>
      </c>
      <c r="AL4" s="44" t="s">
        <v>617</v>
      </c>
      <c r="AM4" s="44" t="s">
        <v>617</v>
      </c>
      <c r="AN4" s="44" t="s">
        <v>617</v>
      </c>
      <c r="AO4" s="44" t="s">
        <v>617</v>
      </c>
      <c r="AP4" s="44" t="s">
        <v>617</v>
      </c>
      <c r="AQ4" s="44" t="s">
        <v>617</v>
      </c>
    </row>
    <row r="5" spans="2:43" s="44" customFormat="1" x14ac:dyDescent="0.2">
      <c r="B5" s="48" t="s">
        <v>635</v>
      </c>
      <c r="C5" s="48"/>
      <c r="D5" s="46">
        <v>1</v>
      </c>
      <c r="E5" s="46">
        <v>1.03</v>
      </c>
      <c r="F5" s="46">
        <v>12</v>
      </c>
      <c r="G5" s="46" t="s">
        <v>621</v>
      </c>
      <c r="H5" s="46">
        <v>0</v>
      </c>
      <c r="I5" s="46">
        <v>3</v>
      </c>
      <c r="J5" s="46">
        <v>0</v>
      </c>
      <c r="K5" s="46" t="s">
        <v>620</v>
      </c>
      <c r="L5" s="46">
        <v>11</v>
      </c>
      <c r="M5" s="46" t="s">
        <v>619</v>
      </c>
      <c r="N5" s="47">
        <v>1</v>
      </c>
      <c r="O5" s="46">
        <v>2</v>
      </c>
      <c r="P5" s="46">
        <v>25</v>
      </c>
      <c r="Q5" s="45" t="s">
        <v>618</v>
      </c>
      <c r="R5" s="52">
        <v>0</v>
      </c>
      <c r="S5" s="44" t="s">
        <v>617</v>
      </c>
      <c r="T5" s="44" t="s">
        <v>617</v>
      </c>
      <c r="U5" s="44" t="s">
        <v>617</v>
      </c>
      <c r="V5" s="44" t="s">
        <v>617</v>
      </c>
      <c r="W5" s="44" t="s">
        <v>617</v>
      </c>
      <c r="X5" s="44" t="s">
        <v>617</v>
      </c>
      <c r="Y5" s="44" t="s">
        <v>617</v>
      </c>
      <c r="AA5" s="44" t="s">
        <v>617</v>
      </c>
      <c r="AB5" s="44" t="s">
        <v>617</v>
      </c>
      <c r="AC5" s="44" t="s">
        <v>617</v>
      </c>
      <c r="AD5" s="44" t="s">
        <v>617</v>
      </c>
      <c r="AE5" s="44" t="s">
        <v>617</v>
      </c>
      <c r="AF5" s="44" t="s">
        <v>617</v>
      </c>
      <c r="AG5" s="44" t="s">
        <v>617</v>
      </c>
      <c r="AH5" s="51">
        <v>1</v>
      </c>
      <c r="AI5" s="51">
        <v>0</v>
      </c>
      <c r="AJ5" s="51">
        <v>1</v>
      </c>
      <c r="AK5" s="51">
        <v>0</v>
      </c>
      <c r="AL5" s="50">
        <v>1</v>
      </c>
      <c r="AM5" s="50">
        <v>1</v>
      </c>
      <c r="AN5" s="50">
        <v>0</v>
      </c>
      <c r="AO5" s="51">
        <v>1</v>
      </c>
      <c r="AP5" s="51">
        <v>0</v>
      </c>
      <c r="AQ5" s="44" t="s">
        <v>617</v>
      </c>
    </row>
    <row r="6" spans="2:43" s="44" customFormat="1" x14ac:dyDescent="0.2">
      <c r="B6" s="48" t="s">
        <v>634</v>
      </c>
      <c r="C6" s="48"/>
      <c r="D6" s="46">
        <v>1</v>
      </c>
      <c r="E6" s="46">
        <v>1.03</v>
      </c>
      <c r="F6" s="46">
        <v>12</v>
      </c>
      <c r="G6" s="46" t="s">
        <v>621</v>
      </c>
      <c r="H6" s="46">
        <v>0</v>
      </c>
      <c r="I6" s="46">
        <v>3</v>
      </c>
      <c r="J6" s="46">
        <v>0</v>
      </c>
      <c r="K6" s="46" t="s">
        <v>620</v>
      </c>
      <c r="L6" s="46">
        <v>11</v>
      </c>
      <c r="M6" s="46" t="s">
        <v>619</v>
      </c>
      <c r="N6" s="47">
        <v>1</v>
      </c>
      <c r="O6" s="46">
        <v>3</v>
      </c>
      <c r="P6" s="46">
        <v>0</v>
      </c>
      <c r="Q6" s="44" t="s">
        <v>617</v>
      </c>
      <c r="R6" s="44" t="s">
        <v>617</v>
      </c>
      <c r="S6" s="49">
        <v>2</v>
      </c>
      <c r="T6" s="49" t="s">
        <v>618</v>
      </c>
      <c r="U6" s="49">
        <v>0</v>
      </c>
      <c r="V6" s="44" t="s">
        <v>617</v>
      </c>
      <c r="W6" s="49">
        <v>16</v>
      </c>
      <c r="X6" s="49">
        <v>0</v>
      </c>
      <c r="Y6" s="49">
        <v>1.06</v>
      </c>
      <c r="Z6" s="49">
        <v>1</v>
      </c>
      <c r="AA6" s="53">
        <v>0</v>
      </c>
      <c r="AB6" s="44" t="s">
        <v>617</v>
      </c>
      <c r="AC6" s="53">
        <v>1</v>
      </c>
      <c r="AD6" s="53">
        <v>1</v>
      </c>
      <c r="AE6" s="53">
        <v>1</v>
      </c>
      <c r="AF6" s="53">
        <v>1</v>
      </c>
      <c r="AG6" s="49">
        <v>1</v>
      </c>
      <c r="AH6" s="44" t="s">
        <v>617</v>
      </c>
      <c r="AI6" s="44" t="s">
        <v>617</v>
      </c>
      <c r="AJ6" s="44" t="s">
        <v>617</v>
      </c>
      <c r="AL6" s="44" t="s">
        <v>617</v>
      </c>
      <c r="AM6" s="44" t="s">
        <v>617</v>
      </c>
      <c r="AN6" s="44" t="s">
        <v>617</v>
      </c>
      <c r="AO6" s="44" t="s">
        <v>617</v>
      </c>
      <c r="AP6" s="44" t="s">
        <v>617</v>
      </c>
      <c r="AQ6" s="44" t="s">
        <v>617</v>
      </c>
    </row>
    <row r="7" spans="2:43" s="44" customFormat="1" x14ac:dyDescent="0.2">
      <c r="B7" s="48" t="s">
        <v>633</v>
      </c>
      <c r="C7" s="48"/>
      <c r="D7" s="46">
        <v>1</v>
      </c>
      <c r="E7" s="46">
        <v>1.03</v>
      </c>
      <c r="F7" s="46">
        <v>12</v>
      </c>
      <c r="G7" s="46" t="s">
        <v>621</v>
      </c>
      <c r="H7" s="46">
        <v>0</v>
      </c>
      <c r="I7" s="46">
        <v>3</v>
      </c>
      <c r="J7" s="46">
        <v>0</v>
      </c>
      <c r="K7" s="46" t="s">
        <v>620</v>
      </c>
      <c r="L7" s="46">
        <v>11</v>
      </c>
      <c r="M7" s="46" t="s">
        <v>619</v>
      </c>
      <c r="N7" s="47">
        <v>1</v>
      </c>
      <c r="O7" s="46">
        <v>4</v>
      </c>
      <c r="P7" s="46">
        <v>3</v>
      </c>
      <c r="Q7" s="44" t="s">
        <v>617</v>
      </c>
      <c r="R7" s="44" t="s">
        <v>617</v>
      </c>
      <c r="S7" s="49">
        <v>2</v>
      </c>
      <c r="T7" s="49" t="s">
        <v>618</v>
      </c>
      <c r="U7" s="49">
        <v>0</v>
      </c>
      <c r="V7" s="44" t="s">
        <v>617</v>
      </c>
      <c r="W7" s="49">
        <v>36</v>
      </c>
      <c r="X7" s="49">
        <v>0</v>
      </c>
      <c r="Y7" s="49">
        <v>1.06</v>
      </c>
      <c r="Z7" s="49">
        <v>1</v>
      </c>
      <c r="AA7" s="53">
        <v>1</v>
      </c>
      <c r="AB7" s="53">
        <v>0</v>
      </c>
      <c r="AC7" s="53">
        <v>0</v>
      </c>
      <c r="AD7" s="44" t="s">
        <v>617</v>
      </c>
      <c r="AE7" s="53">
        <v>1</v>
      </c>
      <c r="AF7" s="53">
        <v>1</v>
      </c>
      <c r="AG7" s="44" t="s">
        <v>617</v>
      </c>
      <c r="AH7" s="44" t="s">
        <v>617</v>
      </c>
      <c r="AI7" s="44" t="s">
        <v>617</v>
      </c>
      <c r="AJ7" s="44" t="s">
        <v>617</v>
      </c>
      <c r="AL7" s="44" t="s">
        <v>617</v>
      </c>
      <c r="AM7" s="44" t="s">
        <v>617</v>
      </c>
      <c r="AN7" s="44" t="s">
        <v>617</v>
      </c>
      <c r="AO7" s="44" t="s">
        <v>617</v>
      </c>
      <c r="AP7" s="44" t="s">
        <v>617</v>
      </c>
      <c r="AQ7" s="44" t="s">
        <v>617</v>
      </c>
    </row>
    <row r="8" spans="2:43" s="44" customFormat="1" x14ac:dyDescent="0.2">
      <c r="B8" s="48" t="s">
        <v>632</v>
      </c>
      <c r="C8" s="48"/>
      <c r="D8" s="46">
        <v>1</v>
      </c>
      <c r="E8" s="46">
        <v>1.03</v>
      </c>
      <c r="F8" s="46">
        <v>12</v>
      </c>
      <c r="G8" s="46" t="s">
        <v>621</v>
      </c>
      <c r="H8" s="46">
        <v>0</v>
      </c>
      <c r="I8" s="46">
        <v>3</v>
      </c>
      <c r="J8" s="46">
        <v>0</v>
      </c>
      <c r="K8" s="46" t="s">
        <v>620</v>
      </c>
      <c r="L8" s="46">
        <v>11</v>
      </c>
      <c r="M8" s="46" t="s">
        <v>619</v>
      </c>
      <c r="N8" s="44" t="s">
        <v>617</v>
      </c>
      <c r="O8" s="44" t="s">
        <v>617</v>
      </c>
      <c r="P8" s="44" t="s">
        <v>617</v>
      </c>
      <c r="Q8" s="44" t="s">
        <v>617</v>
      </c>
      <c r="R8" s="44" t="s">
        <v>617</v>
      </c>
      <c r="S8" s="49">
        <v>2</v>
      </c>
      <c r="T8" s="49" t="s">
        <v>618</v>
      </c>
      <c r="U8" s="49">
        <v>1</v>
      </c>
      <c r="V8" s="53" t="s">
        <v>619</v>
      </c>
      <c r="W8" s="44" t="s">
        <v>617</v>
      </c>
      <c r="X8" s="44" t="s">
        <v>617</v>
      </c>
      <c r="Y8" s="44" t="s">
        <v>617</v>
      </c>
      <c r="AA8" s="44" t="s">
        <v>617</v>
      </c>
      <c r="AB8" s="44" t="s">
        <v>617</v>
      </c>
      <c r="AC8" s="44" t="s">
        <v>617</v>
      </c>
      <c r="AD8" s="44" t="s">
        <v>617</v>
      </c>
      <c r="AE8" s="44" t="s">
        <v>617</v>
      </c>
      <c r="AF8" s="44" t="s">
        <v>617</v>
      </c>
      <c r="AG8" s="44" t="s">
        <v>617</v>
      </c>
      <c r="AH8" s="44" t="s">
        <v>617</v>
      </c>
      <c r="AI8" s="44" t="s">
        <v>617</v>
      </c>
      <c r="AJ8" s="44" t="s">
        <v>617</v>
      </c>
      <c r="AL8" s="44" t="s">
        <v>617</v>
      </c>
      <c r="AM8" s="44" t="s">
        <v>617</v>
      </c>
      <c r="AN8" s="44" t="s">
        <v>617</v>
      </c>
      <c r="AO8" s="44" t="s">
        <v>617</v>
      </c>
      <c r="AP8" s="44" t="s">
        <v>617</v>
      </c>
      <c r="AQ8" s="44" t="s">
        <v>617</v>
      </c>
    </row>
    <row r="9" spans="2:43" s="44" customFormat="1" x14ac:dyDescent="0.2">
      <c r="B9" s="48" t="s">
        <v>631</v>
      </c>
      <c r="C9" s="48"/>
      <c r="D9" s="46">
        <v>1</v>
      </c>
      <c r="E9" s="46">
        <v>1.03</v>
      </c>
      <c r="F9" s="46">
        <v>12</v>
      </c>
      <c r="G9" s="46" t="s">
        <v>621</v>
      </c>
      <c r="H9" s="46">
        <v>0</v>
      </c>
      <c r="I9" s="46">
        <v>3</v>
      </c>
      <c r="J9" s="46">
        <v>0</v>
      </c>
      <c r="K9" s="46" t="s">
        <v>620</v>
      </c>
      <c r="L9" s="46">
        <v>11</v>
      </c>
      <c r="M9" s="46" t="s">
        <v>619</v>
      </c>
      <c r="N9" s="47">
        <v>1</v>
      </c>
      <c r="O9" s="46">
        <v>5</v>
      </c>
      <c r="P9" s="46">
        <v>30</v>
      </c>
      <c r="Q9" s="45" t="s">
        <v>625</v>
      </c>
      <c r="R9" s="52">
        <v>0</v>
      </c>
      <c r="S9" s="44" t="s">
        <v>617</v>
      </c>
      <c r="T9" s="44" t="s">
        <v>617</v>
      </c>
      <c r="U9" s="44" t="s">
        <v>617</v>
      </c>
      <c r="V9" s="44" t="s">
        <v>617</v>
      </c>
      <c r="W9" s="44" t="s">
        <v>617</v>
      </c>
      <c r="X9" s="44" t="s">
        <v>617</v>
      </c>
      <c r="Y9" s="44" t="s">
        <v>617</v>
      </c>
      <c r="AA9" s="44" t="s">
        <v>617</v>
      </c>
      <c r="AB9" s="44" t="s">
        <v>617</v>
      </c>
      <c r="AC9" s="44" t="s">
        <v>617</v>
      </c>
      <c r="AD9" s="44" t="s">
        <v>617</v>
      </c>
      <c r="AE9" s="44" t="s">
        <v>617</v>
      </c>
      <c r="AF9" s="44" t="s">
        <v>617</v>
      </c>
      <c r="AG9" s="44" t="s">
        <v>617</v>
      </c>
      <c r="AH9" s="51">
        <v>0</v>
      </c>
      <c r="AI9" s="51">
        <v>0</v>
      </c>
      <c r="AJ9" s="51">
        <v>0</v>
      </c>
      <c r="AK9" s="51">
        <v>1</v>
      </c>
      <c r="AL9" s="50">
        <v>0</v>
      </c>
      <c r="AM9" s="50">
        <v>0</v>
      </c>
      <c r="AN9" s="50">
        <v>1</v>
      </c>
      <c r="AO9" s="44" t="s">
        <v>617</v>
      </c>
      <c r="AP9" s="44" t="s">
        <v>617</v>
      </c>
      <c r="AQ9" s="44" t="s">
        <v>617</v>
      </c>
    </row>
    <row r="10" spans="2:43" s="44" customFormat="1" x14ac:dyDescent="0.2">
      <c r="B10" s="48" t="s">
        <v>630</v>
      </c>
      <c r="C10" s="48"/>
      <c r="D10" s="46">
        <v>1</v>
      </c>
      <c r="E10" s="46">
        <v>1.03</v>
      </c>
      <c r="F10" s="46">
        <v>12</v>
      </c>
      <c r="G10" s="46" t="s">
        <v>621</v>
      </c>
      <c r="H10" s="46">
        <v>0</v>
      </c>
      <c r="I10" s="46">
        <v>3</v>
      </c>
      <c r="J10" s="46">
        <v>0</v>
      </c>
      <c r="K10" s="46" t="s">
        <v>620</v>
      </c>
      <c r="L10" s="46">
        <v>11</v>
      </c>
      <c r="M10" s="46" t="s">
        <v>619</v>
      </c>
      <c r="N10" s="44" t="s">
        <v>617</v>
      </c>
      <c r="O10" s="44" t="s">
        <v>617</v>
      </c>
      <c r="P10" s="44" t="s">
        <v>617</v>
      </c>
      <c r="Q10" s="44" t="s">
        <v>617</v>
      </c>
      <c r="R10" s="44" t="s">
        <v>617</v>
      </c>
      <c r="S10" s="49">
        <v>5</v>
      </c>
      <c r="T10" s="49" t="s">
        <v>625</v>
      </c>
      <c r="U10" s="49">
        <v>1</v>
      </c>
      <c r="V10" s="53" t="s">
        <v>619</v>
      </c>
      <c r="W10" s="44" t="s">
        <v>617</v>
      </c>
      <c r="X10" s="44" t="s">
        <v>617</v>
      </c>
      <c r="Y10" s="44" t="s">
        <v>617</v>
      </c>
      <c r="AA10" s="53">
        <v>0</v>
      </c>
      <c r="AB10" s="44" t="s">
        <v>617</v>
      </c>
      <c r="AC10" s="53">
        <v>0</v>
      </c>
      <c r="AD10" s="44" t="s">
        <v>617</v>
      </c>
      <c r="AE10" s="53">
        <v>1</v>
      </c>
      <c r="AF10" s="53">
        <v>0</v>
      </c>
      <c r="AG10" s="44" t="s">
        <v>617</v>
      </c>
      <c r="AH10" s="44" t="s">
        <v>617</v>
      </c>
      <c r="AI10" s="44" t="s">
        <v>617</v>
      </c>
      <c r="AJ10" s="44" t="s">
        <v>617</v>
      </c>
      <c r="AL10" s="44" t="s">
        <v>617</v>
      </c>
      <c r="AM10" s="44" t="s">
        <v>617</v>
      </c>
      <c r="AN10" s="44" t="s">
        <v>617</v>
      </c>
      <c r="AO10" s="44" t="s">
        <v>617</v>
      </c>
      <c r="AP10" s="44" t="s">
        <v>617</v>
      </c>
      <c r="AQ10" s="44" t="s">
        <v>617</v>
      </c>
    </row>
    <row r="11" spans="2:43" s="44" customFormat="1" x14ac:dyDescent="0.2">
      <c r="B11" s="48" t="s">
        <v>629</v>
      </c>
      <c r="C11" s="48"/>
      <c r="D11" s="46">
        <v>1</v>
      </c>
      <c r="E11" s="46">
        <v>1.03</v>
      </c>
      <c r="F11" s="46">
        <v>12</v>
      </c>
      <c r="G11" s="46" t="s">
        <v>621</v>
      </c>
      <c r="H11" s="46">
        <v>0</v>
      </c>
      <c r="I11" s="46">
        <v>3</v>
      </c>
      <c r="J11" s="46">
        <v>0</v>
      </c>
      <c r="K11" s="46" t="s">
        <v>620</v>
      </c>
      <c r="L11" s="46">
        <v>11</v>
      </c>
      <c r="M11" s="46" t="s">
        <v>619</v>
      </c>
      <c r="N11" s="47">
        <v>1</v>
      </c>
      <c r="O11" s="46">
        <v>7</v>
      </c>
      <c r="P11" s="46">
        <v>7</v>
      </c>
      <c r="Q11" s="44" t="s">
        <v>617</v>
      </c>
      <c r="R11" s="44" t="s">
        <v>617</v>
      </c>
      <c r="S11" s="49">
        <v>5</v>
      </c>
      <c r="T11" s="49" t="s">
        <v>625</v>
      </c>
      <c r="U11" s="49">
        <v>0</v>
      </c>
      <c r="V11" s="44" t="s">
        <v>617</v>
      </c>
      <c r="W11" s="44" t="s">
        <v>617</v>
      </c>
      <c r="X11" s="44" t="s">
        <v>617</v>
      </c>
      <c r="Y11" s="44" t="s">
        <v>617</v>
      </c>
      <c r="AA11" s="44" t="s">
        <v>617</v>
      </c>
      <c r="AB11" s="44" t="s">
        <v>617</v>
      </c>
      <c r="AC11" s="44" t="s">
        <v>617</v>
      </c>
      <c r="AD11" s="44" t="s">
        <v>617</v>
      </c>
      <c r="AE11" s="44" t="s">
        <v>617</v>
      </c>
      <c r="AF11" s="44" t="s">
        <v>617</v>
      </c>
      <c r="AG11" s="44" t="s">
        <v>617</v>
      </c>
      <c r="AH11" s="44" t="s">
        <v>617</v>
      </c>
      <c r="AI11" s="44" t="s">
        <v>617</v>
      </c>
      <c r="AJ11" s="44" t="s">
        <v>617</v>
      </c>
      <c r="AL11" s="44" t="s">
        <v>617</v>
      </c>
      <c r="AM11" s="44" t="s">
        <v>617</v>
      </c>
      <c r="AN11" s="44" t="s">
        <v>617</v>
      </c>
      <c r="AO11" s="44" t="s">
        <v>617</v>
      </c>
      <c r="AP11" s="44" t="s">
        <v>617</v>
      </c>
      <c r="AQ11" s="44" t="s">
        <v>617</v>
      </c>
    </row>
    <row r="12" spans="2:43" s="44" customFormat="1" x14ac:dyDescent="0.2">
      <c r="B12" s="48" t="s">
        <v>628</v>
      </c>
      <c r="C12" s="48"/>
      <c r="D12" s="46">
        <v>1</v>
      </c>
      <c r="E12" s="46">
        <v>1.03</v>
      </c>
      <c r="F12" s="46">
        <v>12</v>
      </c>
      <c r="G12" s="46" t="s">
        <v>621</v>
      </c>
      <c r="H12" s="46">
        <v>0</v>
      </c>
      <c r="I12" s="46">
        <v>3</v>
      </c>
      <c r="J12" s="46">
        <v>0</v>
      </c>
      <c r="K12" s="46" t="s">
        <v>620</v>
      </c>
      <c r="L12" s="46">
        <v>11</v>
      </c>
      <c r="M12" s="46" t="s">
        <v>619</v>
      </c>
      <c r="N12" s="47">
        <v>0</v>
      </c>
      <c r="O12" s="44" t="s">
        <v>617</v>
      </c>
      <c r="P12" s="44" t="s">
        <v>617</v>
      </c>
      <c r="Q12" s="44" t="s">
        <v>617</v>
      </c>
      <c r="R12" s="44" t="s">
        <v>617</v>
      </c>
      <c r="S12" s="49">
        <v>5</v>
      </c>
      <c r="T12" s="49" t="s">
        <v>625</v>
      </c>
      <c r="U12" s="49">
        <v>0</v>
      </c>
      <c r="V12" s="44" t="s">
        <v>617</v>
      </c>
      <c r="W12" s="44" t="s">
        <v>617</v>
      </c>
      <c r="X12" s="44" t="s">
        <v>617</v>
      </c>
      <c r="Y12" s="44" t="s">
        <v>617</v>
      </c>
      <c r="AA12" s="44" t="s">
        <v>617</v>
      </c>
      <c r="AB12" s="44" t="s">
        <v>617</v>
      </c>
      <c r="AC12" s="44" t="s">
        <v>617</v>
      </c>
      <c r="AD12" s="44" t="s">
        <v>617</v>
      </c>
      <c r="AE12" s="44" t="s">
        <v>617</v>
      </c>
      <c r="AF12" s="44" t="s">
        <v>617</v>
      </c>
      <c r="AG12" s="44" t="s">
        <v>617</v>
      </c>
      <c r="AH12" s="44" t="s">
        <v>617</v>
      </c>
      <c r="AI12" s="44" t="s">
        <v>617</v>
      </c>
      <c r="AJ12" s="44" t="s">
        <v>617</v>
      </c>
      <c r="AL12" s="44" t="s">
        <v>617</v>
      </c>
      <c r="AM12" s="44" t="s">
        <v>617</v>
      </c>
      <c r="AN12" s="44" t="s">
        <v>617</v>
      </c>
      <c r="AO12" s="44" t="s">
        <v>617</v>
      </c>
      <c r="AP12" s="44" t="s">
        <v>617</v>
      </c>
      <c r="AQ12" s="44" t="s">
        <v>617</v>
      </c>
    </row>
    <row r="13" spans="2:43" s="44" customFormat="1" x14ac:dyDescent="0.2">
      <c r="B13" s="48" t="s">
        <v>627</v>
      </c>
      <c r="C13" s="48"/>
      <c r="D13" s="46">
        <v>1</v>
      </c>
      <c r="E13" s="46">
        <v>1.03</v>
      </c>
      <c r="F13" s="46">
        <v>13</v>
      </c>
      <c r="G13" s="46" t="s">
        <v>621</v>
      </c>
      <c r="H13" s="46">
        <v>0</v>
      </c>
      <c r="I13" s="46">
        <v>3</v>
      </c>
      <c r="J13" s="46">
        <v>0</v>
      </c>
      <c r="K13" s="46" t="s">
        <v>620</v>
      </c>
      <c r="L13" s="46">
        <v>11</v>
      </c>
      <c r="M13" s="46" t="s">
        <v>619</v>
      </c>
      <c r="N13" s="47">
        <v>1</v>
      </c>
      <c r="O13" s="46">
        <v>8</v>
      </c>
      <c r="P13" s="46">
        <v>18</v>
      </c>
      <c r="Q13" s="45" t="s">
        <v>620</v>
      </c>
      <c r="R13" s="52">
        <v>1</v>
      </c>
      <c r="S13" s="44" t="s">
        <v>617</v>
      </c>
      <c r="T13" s="44" t="s">
        <v>617</v>
      </c>
      <c r="U13" s="44" t="s">
        <v>617</v>
      </c>
      <c r="V13" s="44" t="s">
        <v>617</v>
      </c>
      <c r="W13" s="44" t="s">
        <v>617</v>
      </c>
      <c r="X13" s="44" t="s">
        <v>617</v>
      </c>
      <c r="Y13" s="44" t="s">
        <v>617</v>
      </c>
      <c r="AA13" s="44" t="s">
        <v>617</v>
      </c>
      <c r="AB13" s="44" t="s">
        <v>617</v>
      </c>
      <c r="AC13" s="44" t="s">
        <v>617</v>
      </c>
      <c r="AD13" s="44" t="s">
        <v>617</v>
      </c>
      <c r="AE13" s="44" t="s">
        <v>617</v>
      </c>
      <c r="AF13" s="44" t="s">
        <v>617</v>
      </c>
      <c r="AG13" s="44" t="s">
        <v>617</v>
      </c>
      <c r="AH13" s="51">
        <v>0</v>
      </c>
      <c r="AI13" s="51">
        <v>1</v>
      </c>
      <c r="AJ13" s="51">
        <v>0</v>
      </c>
      <c r="AK13" s="51">
        <v>0</v>
      </c>
      <c r="AL13" s="44" t="s">
        <v>617</v>
      </c>
      <c r="AM13" s="44" t="s">
        <v>617</v>
      </c>
      <c r="AN13" s="44" t="s">
        <v>617</v>
      </c>
      <c r="AO13" s="44" t="s">
        <v>617</v>
      </c>
      <c r="AP13" s="44" t="s">
        <v>617</v>
      </c>
      <c r="AQ13" s="50">
        <v>1</v>
      </c>
    </row>
    <row r="14" spans="2:43" s="44" customFormat="1" x14ac:dyDescent="0.2">
      <c r="B14" s="48" t="s">
        <v>626</v>
      </c>
      <c r="C14" s="48"/>
      <c r="D14" s="46">
        <v>1</v>
      </c>
      <c r="E14" s="46">
        <v>1.03</v>
      </c>
      <c r="F14" s="46">
        <v>12</v>
      </c>
      <c r="G14" s="46" t="s">
        <v>621</v>
      </c>
      <c r="H14" s="46">
        <v>0</v>
      </c>
      <c r="I14" s="46">
        <v>3</v>
      </c>
      <c r="J14" s="46">
        <v>0</v>
      </c>
      <c r="K14" s="46" t="s">
        <v>620</v>
      </c>
      <c r="L14" s="46">
        <v>11</v>
      </c>
      <c r="M14" s="46" t="s">
        <v>619</v>
      </c>
      <c r="N14" s="47">
        <v>1</v>
      </c>
      <c r="O14" s="46">
        <v>9</v>
      </c>
      <c r="P14" s="46">
        <v>67</v>
      </c>
      <c r="Q14" s="45" t="s">
        <v>625</v>
      </c>
      <c r="R14" s="44" t="s">
        <v>617</v>
      </c>
      <c r="S14" s="44" t="s">
        <v>617</v>
      </c>
      <c r="T14" s="44" t="s">
        <v>617</v>
      </c>
      <c r="U14" s="44" t="s">
        <v>617</v>
      </c>
      <c r="V14" s="44" t="s">
        <v>617</v>
      </c>
      <c r="W14" s="44" t="s">
        <v>617</v>
      </c>
      <c r="X14" s="44" t="s">
        <v>617</v>
      </c>
      <c r="Y14" s="44" t="s">
        <v>617</v>
      </c>
      <c r="AA14" s="44" t="s">
        <v>617</v>
      </c>
      <c r="AB14" s="44" t="s">
        <v>617</v>
      </c>
      <c r="AC14" s="44" t="s">
        <v>617</v>
      </c>
      <c r="AD14" s="44" t="s">
        <v>617</v>
      </c>
      <c r="AE14" s="44" t="s">
        <v>617</v>
      </c>
      <c r="AF14" s="44" t="s">
        <v>617</v>
      </c>
      <c r="AG14" s="44" t="s">
        <v>617</v>
      </c>
      <c r="AH14" s="44" t="s">
        <v>617</v>
      </c>
      <c r="AI14" s="44" t="s">
        <v>617</v>
      </c>
      <c r="AJ14" s="44" t="s">
        <v>617</v>
      </c>
      <c r="AL14" s="44" t="s">
        <v>617</v>
      </c>
      <c r="AM14" s="44" t="s">
        <v>617</v>
      </c>
      <c r="AN14" s="44" t="s">
        <v>617</v>
      </c>
      <c r="AO14" s="44" t="s">
        <v>617</v>
      </c>
      <c r="AP14" s="44" t="s">
        <v>617</v>
      </c>
      <c r="AQ14" s="44" t="s">
        <v>617</v>
      </c>
    </row>
    <row r="15" spans="2:43" s="44" customFormat="1" x14ac:dyDescent="0.2">
      <c r="B15" s="48" t="s">
        <v>624</v>
      </c>
      <c r="C15" s="48"/>
      <c r="D15" s="46">
        <v>1</v>
      </c>
      <c r="E15" s="46">
        <v>1.03</v>
      </c>
      <c r="F15" s="46">
        <v>12</v>
      </c>
      <c r="G15" s="46" t="s">
        <v>621</v>
      </c>
      <c r="H15" s="46">
        <v>0</v>
      </c>
      <c r="I15" s="46">
        <v>3</v>
      </c>
      <c r="J15" s="46">
        <v>0</v>
      </c>
      <c r="K15" s="46" t="s">
        <v>620</v>
      </c>
      <c r="L15" s="46">
        <v>11</v>
      </c>
      <c r="M15" s="46" t="s">
        <v>619</v>
      </c>
      <c r="N15" s="47">
        <v>1</v>
      </c>
      <c r="O15" s="46">
        <v>10</v>
      </c>
      <c r="P15" s="46">
        <v>2</v>
      </c>
      <c r="Q15" s="44" t="s">
        <v>617</v>
      </c>
      <c r="R15" s="44" t="s">
        <v>617</v>
      </c>
      <c r="S15" s="44" t="s">
        <v>617</v>
      </c>
      <c r="T15" s="44" t="s">
        <v>617</v>
      </c>
      <c r="U15" s="44" t="s">
        <v>617</v>
      </c>
      <c r="V15" s="44" t="s">
        <v>617</v>
      </c>
      <c r="W15" s="49">
        <v>23</v>
      </c>
      <c r="X15" s="49">
        <v>1</v>
      </c>
      <c r="Y15" s="49">
        <v>1.06</v>
      </c>
      <c r="Z15" s="49">
        <v>0</v>
      </c>
      <c r="AA15" s="44" t="s">
        <v>617</v>
      </c>
      <c r="AB15" s="44" t="s">
        <v>617</v>
      </c>
      <c r="AC15" s="44" t="s">
        <v>617</v>
      </c>
      <c r="AD15" s="44" t="s">
        <v>617</v>
      </c>
      <c r="AE15" s="44" t="s">
        <v>617</v>
      </c>
      <c r="AF15" s="44" t="s">
        <v>617</v>
      </c>
      <c r="AG15" s="49">
        <v>0</v>
      </c>
      <c r="AH15" s="44" t="s">
        <v>617</v>
      </c>
      <c r="AI15" s="44" t="s">
        <v>617</v>
      </c>
      <c r="AJ15" s="44" t="s">
        <v>617</v>
      </c>
      <c r="AL15" s="44" t="s">
        <v>617</v>
      </c>
      <c r="AM15" s="44" t="s">
        <v>617</v>
      </c>
      <c r="AN15" s="44" t="s">
        <v>617</v>
      </c>
      <c r="AO15" s="44" t="s">
        <v>617</v>
      </c>
      <c r="AP15" s="44" t="s">
        <v>617</v>
      </c>
      <c r="AQ15" s="44" t="s">
        <v>617</v>
      </c>
    </row>
    <row r="16" spans="2:43" s="44" customFormat="1" x14ac:dyDescent="0.2">
      <c r="B16" s="48" t="s">
        <v>623</v>
      </c>
      <c r="C16" s="48"/>
      <c r="D16" s="46">
        <v>1</v>
      </c>
      <c r="E16" s="46">
        <v>1.03</v>
      </c>
      <c r="F16" s="46">
        <v>12</v>
      </c>
      <c r="G16" s="46" t="s">
        <v>621</v>
      </c>
      <c r="H16" s="46">
        <v>0</v>
      </c>
      <c r="I16" s="46">
        <v>3</v>
      </c>
      <c r="J16" s="46">
        <v>0</v>
      </c>
      <c r="K16" s="46" t="s">
        <v>620</v>
      </c>
      <c r="L16" s="46">
        <v>11</v>
      </c>
      <c r="M16" s="46" t="s">
        <v>619</v>
      </c>
      <c r="N16" s="47">
        <v>1</v>
      </c>
      <c r="O16" s="46">
        <v>11</v>
      </c>
      <c r="P16" s="46">
        <v>4</v>
      </c>
      <c r="Q16" s="44" t="s">
        <v>617</v>
      </c>
      <c r="R16" s="44" t="s">
        <v>617</v>
      </c>
      <c r="S16" s="44" t="s">
        <v>617</v>
      </c>
      <c r="T16" s="44" t="s">
        <v>617</v>
      </c>
      <c r="U16" s="44" t="s">
        <v>617</v>
      </c>
      <c r="V16" s="44" t="s">
        <v>617</v>
      </c>
      <c r="W16" s="49">
        <v>49</v>
      </c>
      <c r="X16" s="49">
        <v>0</v>
      </c>
      <c r="Y16" s="49">
        <v>1.06</v>
      </c>
      <c r="Z16" s="49">
        <v>0</v>
      </c>
      <c r="AA16" s="44" t="s">
        <v>617</v>
      </c>
      <c r="AB16" s="44" t="s">
        <v>617</v>
      </c>
      <c r="AC16" s="44" t="s">
        <v>617</v>
      </c>
      <c r="AD16" s="44" t="s">
        <v>617</v>
      </c>
      <c r="AE16" s="44" t="s">
        <v>617</v>
      </c>
      <c r="AF16" s="44" t="s">
        <v>617</v>
      </c>
      <c r="AG16" s="44" t="s">
        <v>617</v>
      </c>
      <c r="AH16" s="44" t="s">
        <v>617</v>
      </c>
      <c r="AI16" s="44" t="s">
        <v>617</v>
      </c>
      <c r="AJ16" s="44" t="s">
        <v>617</v>
      </c>
      <c r="AL16" s="44" t="s">
        <v>617</v>
      </c>
      <c r="AM16" s="44" t="s">
        <v>617</v>
      </c>
      <c r="AN16" s="44" t="s">
        <v>617</v>
      </c>
      <c r="AO16" s="44" t="s">
        <v>617</v>
      </c>
      <c r="AP16" s="44" t="s">
        <v>617</v>
      </c>
      <c r="AQ16" s="44" t="s">
        <v>617</v>
      </c>
    </row>
    <row r="17" spans="2:43" s="44" customFormat="1" x14ac:dyDescent="0.2">
      <c r="B17" s="48" t="s">
        <v>622</v>
      </c>
      <c r="C17" s="48"/>
      <c r="D17" s="46">
        <v>1</v>
      </c>
      <c r="E17" s="46">
        <v>1.03</v>
      </c>
      <c r="F17" s="46">
        <v>12</v>
      </c>
      <c r="G17" s="46" t="s">
        <v>621</v>
      </c>
      <c r="H17" s="46">
        <v>0</v>
      </c>
      <c r="I17" s="46">
        <v>3</v>
      </c>
      <c r="J17" s="46">
        <v>0</v>
      </c>
      <c r="K17" s="46" t="s">
        <v>620</v>
      </c>
      <c r="L17" s="46">
        <v>11</v>
      </c>
      <c r="M17" s="46" t="s">
        <v>619</v>
      </c>
      <c r="N17" s="47">
        <v>1</v>
      </c>
      <c r="O17" s="46">
        <v>12</v>
      </c>
      <c r="P17" s="46">
        <v>16</v>
      </c>
      <c r="Q17" s="45" t="s">
        <v>618</v>
      </c>
      <c r="R17" s="44" t="s">
        <v>617</v>
      </c>
      <c r="S17" s="44" t="s">
        <v>617</v>
      </c>
      <c r="T17" s="44" t="s">
        <v>617</v>
      </c>
      <c r="U17" s="44" t="s">
        <v>617</v>
      </c>
      <c r="V17" s="44" t="s">
        <v>617</v>
      </c>
      <c r="W17" s="44" t="s">
        <v>617</v>
      </c>
      <c r="X17" s="44" t="s">
        <v>617</v>
      </c>
      <c r="Y17" s="44" t="s">
        <v>617</v>
      </c>
      <c r="AA17" s="44" t="s">
        <v>617</v>
      </c>
      <c r="AB17" s="44" t="s">
        <v>617</v>
      </c>
      <c r="AC17" s="44" t="s">
        <v>617</v>
      </c>
      <c r="AD17" s="44" t="s">
        <v>617</v>
      </c>
      <c r="AE17" s="44" t="s">
        <v>617</v>
      </c>
      <c r="AF17" s="44" t="s">
        <v>617</v>
      </c>
      <c r="AG17" s="44" t="s">
        <v>617</v>
      </c>
      <c r="AH17" s="44" t="s">
        <v>617</v>
      </c>
      <c r="AI17" s="44" t="s">
        <v>617</v>
      </c>
      <c r="AJ17" s="44" t="s">
        <v>617</v>
      </c>
      <c r="AL17" s="44" t="s">
        <v>617</v>
      </c>
      <c r="AM17" s="44" t="s">
        <v>617</v>
      </c>
      <c r="AN17" s="44" t="s">
        <v>617</v>
      </c>
      <c r="AO17" s="44" t="s">
        <v>617</v>
      </c>
      <c r="AP17" s="44" t="s">
        <v>617</v>
      </c>
      <c r="AQ17" s="44" t="s">
        <v>617</v>
      </c>
    </row>
    <row r="19" spans="2:43" x14ac:dyDescent="0.2">
      <c r="B19" s="43" t="s">
        <v>616</v>
      </c>
      <c r="C19" s="43"/>
    </row>
    <row r="20" spans="2:43" x14ac:dyDescent="0.2">
      <c r="B20" s="41" t="s">
        <v>615</v>
      </c>
    </row>
    <row r="21" spans="2:43" x14ac:dyDescent="0.2">
      <c r="B21" s="41" t="s">
        <v>614</v>
      </c>
    </row>
    <row r="22" spans="2:43" x14ac:dyDescent="0.2">
      <c r="B22" s="41" t="s">
        <v>613</v>
      </c>
    </row>
    <row r="23" spans="2:43" x14ac:dyDescent="0.2">
      <c r="B23" s="43" t="s">
        <v>612</v>
      </c>
      <c r="C23" s="43"/>
    </row>
    <row r="24" spans="2:43" x14ac:dyDescent="0.2">
      <c r="B24" s="41" t="s">
        <v>611</v>
      </c>
    </row>
    <row r="25" spans="2:43" x14ac:dyDescent="0.2">
      <c r="B25" s="41" t="s">
        <v>610</v>
      </c>
    </row>
    <row r="26" spans="2:43" x14ac:dyDescent="0.2">
      <c r="B26" s="41" t="s">
        <v>609</v>
      </c>
    </row>
    <row r="27" spans="2:43" x14ac:dyDescent="0.2">
      <c r="B27" s="41" t="s">
        <v>608</v>
      </c>
    </row>
    <row r="28" spans="2:43" x14ac:dyDescent="0.2">
      <c r="B28" s="41" t="s">
        <v>607</v>
      </c>
    </row>
    <row r="29" spans="2:43" ht="15" x14ac:dyDescent="0.25">
      <c r="B29" s="42" t="s">
        <v>606</v>
      </c>
      <c r="C29" s="42"/>
    </row>
  </sheetData>
  <mergeCells count="12">
    <mergeCell ref="AA2:AF2"/>
    <mergeCell ref="AH2:AK2"/>
    <mergeCell ref="AL2:AN2"/>
    <mergeCell ref="AO2:AP2"/>
    <mergeCell ref="D1:P1"/>
    <mergeCell ref="Q1:R1"/>
    <mergeCell ref="S1:AG1"/>
    <mergeCell ref="AH1:AQ1"/>
    <mergeCell ref="D2:M2"/>
    <mergeCell ref="O2:P2"/>
    <mergeCell ref="S2:U2"/>
    <mergeCell ref="W2:Z2"/>
  </mergeCells>
  <hyperlinks>
    <hyperlink ref="B29" r:id="rId1" xr:uid="{5DFCC3E3-FA06-4B6C-9435-76864FEDF50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Codebook_DHS</vt:lpstr>
      <vt:lpstr>MICS_vars</vt:lpstr>
      <vt:lpstr>Target dataset 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Aline Weng</dc:creator>
  <cp:lastModifiedBy>Aline Weng</cp:lastModifiedBy>
  <dcterms:created xsi:type="dcterms:W3CDTF">2021-07-14T14:12:47Z</dcterms:created>
  <dcterms:modified xsi:type="dcterms:W3CDTF">2021-08-03T14:19:52Z</dcterms:modified>
</cp:coreProperties>
</file>