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5" i="2" l="1"/>
  <c r="M61" i="2"/>
  <c r="M6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2" i="2"/>
  <c r="X2" i="2"/>
  <c r="X3" i="2" l="1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17" i="2"/>
  <c r="X4" i="2" l="1"/>
  <c r="X5" i="2"/>
  <c r="X6" i="2"/>
  <c r="X7" i="2"/>
  <c r="X8" i="2"/>
  <c r="X9" i="2"/>
</calcChain>
</file>

<file path=xl/sharedStrings.xml><?xml version="1.0" encoding="utf-8"?>
<sst xmlns="http://schemas.openxmlformats.org/spreadsheetml/2006/main" count="291" uniqueCount="181">
  <si>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</si>
  <si>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</si>
  <si>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</si>
  <si>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</si>
  <si>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</si>
  <si>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</si>
  <si>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</si>
  <si>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</si>
  <si>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</si>
  <si>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</si>
  <si>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</si>
  <si>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</si>
  <si>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</si>
  <si>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</si>
  <si>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</si>
  <si>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</si>
  <si>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</si>
  <si>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</si>
  <si>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</si>
  <si>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</si>
  <si>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</si>
  <si>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</si>
  <si>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</si>
  <si>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</si>
  <si>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</si>
  <si>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</si>
  <si>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</si>
  <si>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</si>
  <si>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</si>
  <si>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</si>
  <si>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</si>
  <si>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</si>
  <si>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</si>
  <si>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</si>
  <si>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</si>
  <si>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</si>
  <si>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</si>
  <si>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</si>
  <si>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</si>
  <si>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</si>
  <si>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</si>
  <si>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</si>
  <si>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</si>
  <si>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</si>
  <si>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</si>
  <si>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</si>
  <si>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</si>
  <si>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</si>
  <si>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</si>
  <si>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</si>
  <si>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</si>
  <si>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</si>
  <si>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</si>
  <si>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</si>
  <si>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</si>
  <si>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</si>
  <si>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</si>
  <si>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</si>
  <si>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</si>
  <si>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</si>
  <si>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</si>
  <si>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</si>
  <si>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</si>
  <si>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</si>
  <si>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</si>
  <si>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</si>
  <si>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</si>
  <si>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</si>
  <si>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</si>
  <si>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</si>
  <si>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</si>
  <si>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</si>
  <si>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</si>
  <si>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</si>
  <si>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</si>
  <si>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</si>
  <si>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</si>
  <si>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</si>
  <si>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</si>
  <si>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</si>
  <si>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</si>
  <si>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</si>
  <si>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</si>
  <si>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</si>
  <si>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</si>
  <si>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</si>
  <si>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</si>
  <si>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</si>
  <si>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</si>
  <si>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</si>
  <si>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</si>
  <si>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</si>
  <si>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</si>
  <si>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</si>
  <si>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</si>
  <si>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</si>
  <si>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</si>
  <si>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</si>
  <si>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</si>
  <si>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</si>
  <si>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</si>
  <si>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</si>
  <si>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</si>
  <si>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</si>
  <si>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</si>
  <si>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</si>
  <si>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</si>
  <si>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</si>
  <si>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</si>
  <si>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</si>
  <si>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</si>
  <si>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</si>
  <si>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</si>
  <si>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</si>
  <si>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</si>
  <si>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</si>
  <si>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</si>
  <si>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</si>
  <si>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</si>
  <si>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</si>
  <si>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</si>
  <si>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</si>
  <si>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</si>
  <si>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</si>
  <si>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</si>
  <si>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</si>
  <si>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</si>
  <si>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</si>
  <si>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</si>
  <si>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</si>
  <si>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</si>
  <si>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</si>
  <si>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</si>
  <si>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</si>
  <si>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</si>
  <si>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</si>
  <si>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</si>
  <si>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</si>
  <si>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</si>
  <si>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</si>
  <si>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</si>
  <si>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</si>
  <si>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</si>
  <si>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</si>
  <si>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</si>
  <si>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</si>
  <si>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</si>
  <si>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</si>
  <si>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</si>
  <si>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</si>
  <si>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</si>
  <si>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</si>
  <si>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</si>
  <si>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</si>
  <si>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</si>
  <si>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</si>
  <si>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</si>
  <si>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</si>
  <si>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</si>
  <si>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</si>
  <si>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</si>
  <si>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</si>
  <si>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</si>
  <si>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</si>
  <si>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</si>
  <si>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</si>
  <si>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</si>
  <si>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Start</t>
  </si>
  <si>
    <t>Operation Ends</t>
  </si>
  <si>
    <t>Vairable cost</t>
  </si>
  <si>
    <t>Load/Uload</t>
  </si>
  <si>
    <t>RunT</t>
  </si>
  <si>
    <t>Tot F Cost</t>
  </si>
  <si>
    <t>ToT V cost</t>
  </si>
  <si>
    <t>Total cost</t>
  </si>
  <si>
    <t>S10</t>
  </si>
  <si>
    <t>S11</t>
  </si>
  <si>
    <t>S12</t>
  </si>
  <si>
    <t>S13</t>
  </si>
  <si>
    <t>S14</t>
  </si>
  <si>
    <t>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</si>
</sst>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33</xdr:row>
      <xdr:rowOff>19050</xdr:rowOff>
    </xdr:from>
    <xdr:to>
      <xdr:col>18</xdr:col>
      <xdr:colOff>411449</xdr:colOff>
      <xdr:row>76</xdr:row>
      <xdr:rowOff>29720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324600"/>
          <a:ext cx="13422599" cy="820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13" workbookViewId="0">
      <selection activeCell="B40" sqref="B40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143</v>
      </c>
      <c r="I3" s="2" t="s">
        <v>144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60.98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60.98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60.98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60.98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60.98</v>
      </c>
      <c r="J16" s="6"/>
    </row>
    <row r="17" spans="2:22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60.98</v>
      </c>
      <c r="J17" s="6"/>
    </row>
    <row r="18" spans="2:22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60.98</v>
      </c>
      <c r="J18" s="6"/>
    </row>
    <row r="19" spans="2:22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8">
        <v>60.98</v>
      </c>
      <c r="J19" s="9"/>
    </row>
    <row r="21" spans="2:22" ht="15.75" thickBot="1" x14ac:dyDescent="0.3"/>
    <row r="22" spans="2:22" x14ac:dyDescent="0.25">
      <c r="B22" s="1" t="s">
        <v>145</v>
      </c>
      <c r="C22" s="2"/>
      <c r="D22" s="2" t="s">
        <v>146</v>
      </c>
      <c r="E22" s="3" t="s">
        <v>147</v>
      </c>
      <c r="G22" s="15" t="s">
        <v>149</v>
      </c>
      <c r="H22" s="16" t="s">
        <v>150</v>
      </c>
      <c r="I22" s="16" t="s">
        <v>151</v>
      </c>
      <c r="J22" s="16" t="s">
        <v>152</v>
      </c>
      <c r="K22" s="16" t="s">
        <v>153</v>
      </c>
      <c r="L22" s="16" t="s">
        <v>154</v>
      </c>
      <c r="M22" s="16" t="s">
        <v>155</v>
      </c>
      <c r="N22" s="16" t="s">
        <v>156</v>
      </c>
      <c r="O22" s="16" t="s">
        <v>157</v>
      </c>
      <c r="P22" s="16" t="s">
        <v>158</v>
      </c>
      <c r="Q22" s="17" t="s">
        <v>175</v>
      </c>
      <c r="R22" s="17" t="s">
        <v>176</v>
      </c>
      <c r="S22" s="17" t="s">
        <v>177</v>
      </c>
      <c r="T22" s="17" t="s">
        <v>178</v>
      </c>
      <c r="U22" s="17" t="s">
        <v>179</v>
      </c>
      <c r="V22" s="18" t="s">
        <v>180</v>
      </c>
    </row>
    <row r="23" spans="2:22" x14ac:dyDescent="0.25">
      <c r="B23" s="4" t="s">
        <v>23</v>
      </c>
      <c r="C23" s="5" t="s">
        <v>23</v>
      </c>
      <c r="D23" s="5">
        <v>23.89</v>
      </c>
      <c r="E23" s="6">
        <v>1</v>
      </c>
      <c r="G23" s="19" t="s">
        <v>159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5">
        <v>7</v>
      </c>
      <c r="P23" s="5">
        <v>7</v>
      </c>
      <c r="Q23" s="14">
        <v>7</v>
      </c>
      <c r="R23" s="5">
        <v>7</v>
      </c>
      <c r="S23" s="5">
        <v>7</v>
      </c>
      <c r="T23" s="5">
        <v>7</v>
      </c>
      <c r="U23" s="14">
        <v>7</v>
      </c>
      <c r="V23" s="20">
        <v>7</v>
      </c>
    </row>
    <row r="24" spans="2:22" x14ac:dyDescent="0.25">
      <c r="B24" s="4" t="s">
        <v>23</v>
      </c>
      <c r="C24" s="5" t="s">
        <v>24</v>
      </c>
      <c r="D24" s="5">
        <v>23.89</v>
      </c>
      <c r="E24" s="6">
        <v>1</v>
      </c>
      <c r="G24" s="19" t="s">
        <v>160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5">
        <v>18</v>
      </c>
      <c r="O24" s="5">
        <v>18</v>
      </c>
      <c r="P24" s="5">
        <v>18</v>
      </c>
      <c r="Q24" s="5">
        <v>18</v>
      </c>
      <c r="R24" s="5">
        <v>18</v>
      </c>
      <c r="S24" s="5">
        <v>18</v>
      </c>
      <c r="T24" s="5">
        <v>18</v>
      </c>
      <c r="U24" s="5">
        <v>18</v>
      </c>
      <c r="V24" s="20">
        <v>18</v>
      </c>
    </row>
    <row r="25" spans="2:22" x14ac:dyDescent="0.25">
      <c r="B25" s="4" t="s">
        <v>23</v>
      </c>
      <c r="C25" s="5" t="s">
        <v>58</v>
      </c>
      <c r="D25" s="5">
        <v>23.89</v>
      </c>
      <c r="E25" s="6">
        <v>1</v>
      </c>
      <c r="G25" s="19" t="s">
        <v>161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5">
        <v>24</v>
      </c>
      <c r="O25" s="5">
        <v>24</v>
      </c>
      <c r="P25" s="5">
        <v>24</v>
      </c>
      <c r="Q25" s="5">
        <v>24</v>
      </c>
      <c r="R25" s="5">
        <v>24</v>
      </c>
      <c r="S25" s="5">
        <v>24</v>
      </c>
      <c r="T25" s="5">
        <v>24</v>
      </c>
      <c r="U25" s="5">
        <v>24</v>
      </c>
      <c r="V25" s="20">
        <v>24</v>
      </c>
    </row>
    <row r="26" spans="2:22" x14ac:dyDescent="0.25">
      <c r="B26" s="4" t="s">
        <v>24</v>
      </c>
      <c r="C26" s="5" t="s">
        <v>23</v>
      </c>
      <c r="D26" s="5">
        <v>23.89</v>
      </c>
      <c r="E26" s="6">
        <v>1</v>
      </c>
      <c r="G26" s="19" t="s">
        <v>162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5">
        <v>0.5</v>
      </c>
      <c r="N26" s="5">
        <v>0.5</v>
      </c>
      <c r="O26" s="5">
        <v>0.5</v>
      </c>
      <c r="P26" s="5">
        <v>0.5</v>
      </c>
      <c r="Q26" s="5">
        <v>0.5</v>
      </c>
      <c r="R26" s="5">
        <v>0.5</v>
      </c>
      <c r="S26" s="5">
        <v>0.5</v>
      </c>
      <c r="T26" s="5">
        <v>0.5</v>
      </c>
      <c r="U26" s="5">
        <v>0.5</v>
      </c>
      <c r="V26" s="20">
        <v>0.5</v>
      </c>
    </row>
    <row r="27" spans="2:22" x14ac:dyDescent="0.25">
      <c r="B27" s="4" t="s">
        <v>24</v>
      </c>
      <c r="C27" s="5" t="s">
        <v>24</v>
      </c>
      <c r="D27" s="5">
        <v>23.89</v>
      </c>
      <c r="E27" s="6">
        <v>1</v>
      </c>
      <c r="G27" s="19" t="s">
        <v>163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5">
        <v>1.5</v>
      </c>
      <c r="N27" s="5">
        <v>1.5</v>
      </c>
      <c r="O27" s="5">
        <v>1.5</v>
      </c>
      <c r="P27" s="5">
        <v>1.5</v>
      </c>
      <c r="Q27" s="5">
        <v>1.5</v>
      </c>
      <c r="R27" s="5">
        <v>1.5</v>
      </c>
      <c r="S27" s="5">
        <v>1.5</v>
      </c>
      <c r="T27" s="5">
        <v>1.5</v>
      </c>
      <c r="U27" s="5">
        <v>1.5</v>
      </c>
      <c r="V27" s="20">
        <v>1.5</v>
      </c>
    </row>
    <row r="28" spans="2:22" x14ac:dyDescent="0.25">
      <c r="B28" s="4" t="s">
        <v>24</v>
      </c>
      <c r="C28" s="5" t="s">
        <v>148</v>
      </c>
      <c r="D28" s="5">
        <v>23.89</v>
      </c>
      <c r="E28" s="6">
        <v>1</v>
      </c>
      <c r="G28" s="19" t="s">
        <v>164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5" t="s">
        <v>4</v>
      </c>
      <c r="N28" s="5" t="s">
        <v>4</v>
      </c>
      <c r="O28" s="5" t="s">
        <v>4</v>
      </c>
      <c r="P28" s="5" t="s">
        <v>5</v>
      </c>
      <c r="Q28" s="5" t="s">
        <v>4</v>
      </c>
      <c r="R28" s="14" t="s">
        <v>5</v>
      </c>
      <c r="S28" s="14" t="s">
        <v>6</v>
      </c>
      <c r="T28" s="14" t="s">
        <v>7</v>
      </c>
      <c r="U28" s="14" t="s">
        <v>8</v>
      </c>
      <c r="V28" s="20" t="s">
        <v>9</v>
      </c>
    </row>
    <row r="29" spans="2:22" x14ac:dyDescent="0.25">
      <c r="B29" s="4" t="s">
        <v>58</v>
      </c>
      <c r="C29" s="5" t="s">
        <v>23</v>
      </c>
      <c r="D29" s="5">
        <v>23.89</v>
      </c>
      <c r="E29" s="6">
        <v>1</v>
      </c>
      <c r="G29" s="19" t="s">
        <v>165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5" t="s">
        <v>10</v>
      </c>
      <c r="N29" s="5" t="s">
        <v>11</v>
      </c>
      <c r="O29" s="5" t="s">
        <v>13</v>
      </c>
      <c r="P29" s="5" t="s">
        <v>10</v>
      </c>
      <c r="Q29" s="5" t="s">
        <v>12</v>
      </c>
      <c r="R29" s="14" t="s">
        <v>9</v>
      </c>
      <c r="S29" s="14" t="s">
        <v>11</v>
      </c>
      <c r="T29" s="14" t="s">
        <v>12</v>
      </c>
      <c r="U29" s="14" t="s">
        <v>12</v>
      </c>
      <c r="V29" s="20" t="s">
        <v>11</v>
      </c>
    </row>
    <row r="30" spans="2:22" ht="15.75" thickBot="1" x14ac:dyDescent="0.3">
      <c r="B30" s="4" t="s">
        <v>58</v>
      </c>
      <c r="C30" s="5" t="s">
        <v>24</v>
      </c>
      <c r="D30" s="5">
        <v>23.89</v>
      </c>
      <c r="E30" s="6">
        <v>1</v>
      </c>
      <c r="G30" s="21" t="s">
        <v>166</v>
      </c>
      <c r="H30" s="22">
        <v>50</v>
      </c>
      <c r="I30" s="22">
        <v>50</v>
      </c>
      <c r="J30" s="22">
        <v>50</v>
      </c>
      <c r="K30" s="22">
        <v>100</v>
      </c>
      <c r="L30" s="22">
        <v>100</v>
      </c>
      <c r="M30" s="22">
        <v>50</v>
      </c>
      <c r="N30" s="22">
        <v>50</v>
      </c>
      <c r="O30" s="22">
        <v>50</v>
      </c>
      <c r="P30" s="22">
        <v>50</v>
      </c>
      <c r="Q30" s="22">
        <v>10</v>
      </c>
      <c r="R30" s="22">
        <v>10</v>
      </c>
      <c r="S30" s="22">
        <v>10</v>
      </c>
      <c r="T30" s="22">
        <v>10</v>
      </c>
      <c r="U30" s="22">
        <v>10</v>
      </c>
      <c r="V30" s="23">
        <v>10</v>
      </c>
    </row>
    <row r="31" spans="2:22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E40" workbookViewId="0">
      <selection activeCell="F68" sqref="F68"/>
    </sheetView>
  </sheetViews>
  <sheetFormatPr defaultRowHeight="15" x14ac:dyDescent="0.25"/>
  <cols>
    <col min="1" max="1" width="20.7109375" bestFit="1" customWidth="1"/>
    <col min="12" max="12" width="19.28515625" bestFit="1" customWidth="1"/>
    <col min="15" max="15" width="19.42578125" customWidth="1"/>
    <col min="16" max="16" width="19.28515625" customWidth="1"/>
    <col min="17" max="17" width="20" bestFit="1" customWidth="1"/>
    <col min="18" max="18" width="14.7109375" bestFit="1" customWidth="1"/>
    <col min="21" max="21" width="20.7109375" bestFit="1" customWidth="1"/>
    <col min="26" max="26" width="12.42578125" bestFit="1" customWidth="1"/>
    <col min="27" max="27" width="14.140625" bestFit="1" customWidth="1"/>
  </cols>
  <sheetData>
    <row r="1" spans="1:29" x14ac:dyDescent="0.25">
      <c r="A1" t="s">
        <v>64</v>
      </c>
      <c r="Q1" t="s">
        <v>128</v>
      </c>
      <c r="U1" t="s">
        <v>134</v>
      </c>
      <c r="V1" t="s">
        <v>135</v>
      </c>
      <c r="W1" t="s">
        <v>142</v>
      </c>
      <c r="X1" t="s">
        <v>172</v>
      </c>
      <c r="Z1" t="s">
        <v>169</v>
      </c>
      <c r="AA1" t="s">
        <v>171</v>
      </c>
      <c r="AB1" t="s">
        <v>170</v>
      </c>
      <c r="AC1" t="s">
        <v>173</v>
      </c>
    </row>
    <row r="2" spans="1:29" x14ac:dyDescent="0.25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167</v>
      </c>
      <c r="R2" t="s">
        <v>168</v>
      </c>
      <c r="U2" t="s">
        <v>136</v>
      </c>
      <c r="V2">
        <v>1</v>
      </c>
      <c r="W2">
        <v>60</v>
      </c>
      <c r="X2">
        <f>V2*W2</f>
        <v>60</v>
      </c>
      <c r="Z2">
        <v>2.4500000000000002</v>
      </c>
      <c r="AA2">
        <v>2</v>
      </c>
      <c r="AB2">
        <v>1</v>
      </c>
      <c r="AC2">
        <f>Z2*SUM(B3:P3)</f>
        <v>514.5</v>
      </c>
    </row>
    <row r="3" spans="1:29" x14ac:dyDescent="0.25">
      <c r="A3" t="s">
        <v>74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H3">
        <v>50</v>
      </c>
      <c r="I3">
        <v>50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8</v>
      </c>
      <c r="R3">
        <v>10</v>
      </c>
      <c r="U3" t="s">
        <v>137</v>
      </c>
      <c r="V3">
        <v>1</v>
      </c>
      <c r="W3">
        <v>30</v>
      </c>
      <c r="X3">
        <f>V3*W3</f>
        <v>30</v>
      </c>
      <c r="Z3">
        <v>2.4500000000000002</v>
      </c>
      <c r="AA3">
        <v>2</v>
      </c>
      <c r="AB3">
        <v>1</v>
      </c>
      <c r="AC3">
        <f t="shared" ref="AC3:AC56" si="0">Z3*SUM(B4:P4)</f>
        <v>122.50000000000001</v>
      </c>
    </row>
    <row r="4" spans="1:29" x14ac:dyDescent="0.25">
      <c r="A4" t="s">
        <v>75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15</v>
      </c>
      <c r="R4">
        <v>17</v>
      </c>
      <c r="U4" t="s">
        <v>138</v>
      </c>
      <c r="V4">
        <v>1</v>
      </c>
      <c r="W4">
        <v>30</v>
      </c>
      <c r="X4">
        <f t="shared" ref="X4:X9" si="1">V4*W4</f>
        <v>30</v>
      </c>
      <c r="Z4">
        <v>30.16</v>
      </c>
      <c r="AA4">
        <v>1.5</v>
      </c>
      <c r="AB4">
        <v>1</v>
      </c>
      <c r="AC4">
        <f t="shared" si="0"/>
        <v>0</v>
      </c>
    </row>
    <row r="5" spans="1:29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</v>
      </c>
      <c r="R5">
        <v>9.4999999999999822</v>
      </c>
      <c r="U5" t="s">
        <v>139</v>
      </c>
      <c r="V5">
        <v>0</v>
      </c>
      <c r="W5">
        <v>60</v>
      </c>
      <c r="X5">
        <f t="shared" si="1"/>
        <v>0</v>
      </c>
      <c r="Z5">
        <v>30.16</v>
      </c>
      <c r="AA5">
        <v>1.5</v>
      </c>
      <c r="AB5">
        <v>1</v>
      </c>
      <c r="AC5">
        <f t="shared" si="0"/>
        <v>3317.6</v>
      </c>
    </row>
    <row r="6" spans="1:29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</v>
      </c>
      <c r="O6">
        <v>0</v>
      </c>
      <c r="P6">
        <v>0</v>
      </c>
      <c r="Q6">
        <v>9.4999999999999947</v>
      </c>
      <c r="R6">
        <v>10.999999999999984</v>
      </c>
      <c r="U6" t="s">
        <v>140</v>
      </c>
      <c r="V6">
        <v>1</v>
      </c>
      <c r="W6">
        <v>60</v>
      </c>
      <c r="X6">
        <f t="shared" si="1"/>
        <v>60</v>
      </c>
      <c r="Z6">
        <v>30.16</v>
      </c>
      <c r="AA6">
        <v>1.5</v>
      </c>
      <c r="AB6">
        <v>1</v>
      </c>
      <c r="AC6">
        <f t="shared" si="0"/>
        <v>0</v>
      </c>
    </row>
    <row r="7" spans="1:29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</v>
      </c>
      <c r="R7">
        <v>9.4999999999999751</v>
      </c>
      <c r="U7" t="s">
        <v>141</v>
      </c>
      <c r="V7">
        <v>1</v>
      </c>
      <c r="W7">
        <v>30</v>
      </c>
      <c r="X7">
        <f t="shared" si="1"/>
        <v>30</v>
      </c>
      <c r="Z7">
        <v>30.16</v>
      </c>
      <c r="AA7">
        <v>1.5</v>
      </c>
      <c r="AB7">
        <v>1</v>
      </c>
      <c r="AC7">
        <f t="shared" si="0"/>
        <v>3016</v>
      </c>
    </row>
    <row r="8" spans="1:29" x14ac:dyDescent="0.25">
      <c r="A8" t="s">
        <v>79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H8">
        <v>0</v>
      </c>
      <c r="I8">
        <v>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9.5</v>
      </c>
      <c r="R8">
        <v>10.999999999999979</v>
      </c>
      <c r="U8" t="s">
        <v>86</v>
      </c>
      <c r="V8">
        <v>1</v>
      </c>
      <c r="W8">
        <v>30</v>
      </c>
      <c r="X8">
        <f t="shared" si="1"/>
        <v>30</v>
      </c>
      <c r="Z8">
        <v>4.29</v>
      </c>
      <c r="AA8">
        <v>2</v>
      </c>
      <c r="AB8">
        <v>1</v>
      </c>
      <c r="AC8">
        <f t="shared" si="0"/>
        <v>943.8</v>
      </c>
    </row>
    <row r="9" spans="1:29" x14ac:dyDescent="0.25">
      <c r="A9" t="s">
        <v>80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H9">
        <v>50</v>
      </c>
      <c r="I9">
        <v>50</v>
      </c>
      <c r="J9">
        <v>0</v>
      </c>
      <c r="K9">
        <v>10</v>
      </c>
      <c r="L9">
        <v>0</v>
      </c>
      <c r="M9">
        <v>10</v>
      </c>
      <c r="N9">
        <v>0</v>
      </c>
      <c r="O9">
        <v>0</v>
      </c>
      <c r="P9">
        <v>0</v>
      </c>
      <c r="Q9">
        <v>24</v>
      </c>
      <c r="R9">
        <v>0</v>
      </c>
      <c r="U9" t="s">
        <v>87</v>
      </c>
      <c r="V9">
        <v>1</v>
      </c>
      <c r="W9">
        <v>60</v>
      </c>
      <c r="X9">
        <f t="shared" si="1"/>
        <v>60</v>
      </c>
      <c r="Z9">
        <v>4.29</v>
      </c>
      <c r="AA9">
        <v>2</v>
      </c>
      <c r="AB9">
        <v>1</v>
      </c>
      <c r="AC9">
        <f t="shared" si="0"/>
        <v>772.2</v>
      </c>
    </row>
    <row r="10" spans="1:29" x14ac:dyDescent="0.25">
      <c r="A10" t="s">
        <v>81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H10">
        <v>50</v>
      </c>
      <c r="I10">
        <v>0</v>
      </c>
      <c r="J10">
        <v>0</v>
      </c>
      <c r="K10">
        <v>10</v>
      </c>
      <c r="L10">
        <v>0</v>
      </c>
      <c r="M10">
        <v>10</v>
      </c>
      <c r="N10">
        <v>0</v>
      </c>
      <c r="O10">
        <v>10</v>
      </c>
      <c r="P10">
        <v>0</v>
      </c>
      <c r="Q10">
        <v>24</v>
      </c>
      <c r="R10">
        <v>17</v>
      </c>
      <c r="V10">
        <v>0</v>
      </c>
      <c r="Z10">
        <v>6.73</v>
      </c>
      <c r="AA10">
        <v>2</v>
      </c>
      <c r="AB10">
        <v>1</v>
      </c>
      <c r="AC10">
        <f t="shared" si="0"/>
        <v>1278.7</v>
      </c>
    </row>
    <row r="11" spans="1:29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H11">
        <v>50</v>
      </c>
      <c r="I11">
        <v>0</v>
      </c>
      <c r="J11">
        <v>0</v>
      </c>
      <c r="K11">
        <v>10</v>
      </c>
      <c r="L11">
        <v>0</v>
      </c>
      <c r="M11">
        <v>10</v>
      </c>
      <c r="N11">
        <v>0</v>
      </c>
      <c r="O11">
        <v>10</v>
      </c>
      <c r="P11">
        <v>10</v>
      </c>
      <c r="Q11">
        <v>18.5</v>
      </c>
      <c r="R11">
        <v>20.5</v>
      </c>
      <c r="V11">
        <v>0</v>
      </c>
      <c r="Z11">
        <v>6.73</v>
      </c>
      <c r="AA11">
        <v>2</v>
      </c>
      <c r="AB11">
        <v>1</v>
      </c>
      <c r="AC11">
        <f t="shared" si="0"/>
        <v>807.6</v>
      </c>
    </row>
    <row r="12" spans="1:29" x14ac:dyDescent="0.25">
      <c r="A12" t="s">
        <v>83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10</v>
      </c>
      <c r="P12">
        <v>0</v>
      </c>
      <c r="Q12">
        <v>15</v>
      </c>
      <c r="R12">
        <v>17</v>
      </c>
      <c r="V12">
        <v>0</v>
      </c>
      <c r="Z12">
        <v>22.62</v>
      </c>
      <c r="AA12">
        <v>1.5</v>
      </c>
      <c r="AB12">
        <v>1</v>
      </c>
      <c r="AC12">
        <f t="shared" si="0"/>
        <v>2714.4</v>
      </c>
    </row>
    <row r="13" spans="1:29" x14ac:dyDescent="0.25">
      <c r="A13" t="s">
        <v>84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0</v>
      </c>
      <c r="P13">
        <v>10</v>
      </c>
      <c r="Q13">
        <v>13.999999999999998</v>
      </c>
      <c r="R13">
        <v>15.499999999999998</v>
      </c>
      <c r="V13">
        <v>0</v>
      </c>
      <c r="Z13">
        <v>22.62</v>
      </c>
      <c r="AA13">
        <v>1.5</v>
      </c>
      <c r="AB13">
        <v>1</v>
      </c>
      <c r="AC13">
        <f t="shared" si="0"/>
        <v>226.20000000000002</v>
      </c>
    </row>
    <row r="14" spans="1:29" x14ac:dyDescent="0.25">
      <c r="A14" t="s">
        <v>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0</v>
      </c>
      <c r="P14">
        <v>0</v>
      </c>
      <c r="Q14">
        <v>15.499999999999996</v>
      </c>
      <c r="R14">
        <v>16.999999999999996</v>
      </c>
      <c r="V14">
        <v>0</v>
      </c>
      <c r="Z14">
        <v>22.62</v>
      </c>
      <c r="AA14">
        <v>1.5</v>
      </c>
      <c r="AB14">
        <v>1</v>
      </c>
      <c r="AC14">
        <f t="shared" si="0"/>
        <v>1131</v>
      </c>
    </row>
    <row r="15" spans="1:29" x14ac:dyDescent="0.25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15.5</v>
      </c>
      <c r="R15">
        <v>17</v>
      </c>
      <c r="V15">
        <v>0</v>
      </c>
      <c r="Z15">
        <v>6.73</v>
      </c>
      <c r="AA15">
        <v>2</v>
      </c>
      <c r="AB15">
        <v>0.5</v>
      </c>
      <c r="AC15">
        <f t="shared" si="0"/>
        <v>673</v>
      </c>
    </row>
    <row r="16" spans="1:29" x14ac:dyDescent="0.25">
      <c r="A16" t="s">
        <v>87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  <c r="R16">
        <v>17</v>
      </c>
      <c r="V16">
        <v>0</v>
      </c>
      <c r="Z16">
        <v>45.98</v>
      </c>
      <c r="AA16">
        <v>1</v>
      </c>
      <c r="AB16">
        <v>0.5</v>
      </c>
      <c r="AC16">
        <f t="shared" si="0"/>
        <v>0</v>
      </c>
    </row>
    <row r="17" spans="1:29" x14ac:dyDescent="0.25">
      <c r="A17" t="s">
        <v>88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88</v>
      </c>
      <c r="V17">
        <v>0</v>
      </c>
      <c r="W17">
        <v>15</v>
      </c>
      <c r="X17">
        <f>SUM(B17:J17)*W17</f>
        <v>0</v>
      </c>
      <c r="Z17">
        <v>45.98</v>
      </c>
      <c r="AA17">
        <v>1</v>
      </c>
      <c r="AB17">
        <v>0.5</v>
      </c>
      <c r="AC17">
        <f t="shared" si="0"/>
        <v>0</v>
      </c>
    </row>
    <row r="18" spans="1:29" x14ac:dyDescent="0.25">
      <c r="A18" t="s">
        <v>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89</v>
      </c>
      <c r="V18">
        <v>0</v>
      </c>
      <c r="W18">
        <v>15</v>
      </c>
      <c r="X18">
        <f t="shared" ref="X18:X56" si="2">SUM(B18:J18)*W18</f>
        <v>0</v>
      </c>
      <c r="Z18">
        <v>45.98</v>
      </c>
      <c r="AA18">
        <v>1</v>
      </c>
      <c r="AB18">
        <v>0.5</v>
      </c>
      <c r="AC18">
        <f t="shared" si="0"/>
        <v>0</v>
      </c>
    </row>
    <row r="19" spans="1:29" x14ac:dyDescent="0.25">
      <c r="A19" t="s">
        <v>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90</v>
      </c>
      <c r="V19">
        <v>0</v>
      </c>
      <c r="W19">
        <v>15</v>
      </c>
      <c r="X19">
        <f t="shared" si="2"/>
        <v>0</v>
      </c>
      <c r="Z19">
        <v>45.98</v>
      </c>
      <c r="AA19">
        <v>1</v>
      </c>
      <c r="AB19">
        <v>0.5</v>
      </c>
      <c r="AC19">
        <f t="shared" si="0"/>
        <v>0</v>
      </c>
    </row>
    <row r="20" spans="1:29" x14ac:dyDescent="0.25">
      <c r="A20" t="s">
        <v>91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91</v>
      </c>
      <c r="V20">
        <v>0</v>
      </c>
      <c r="W20">
        <v>15</v>
      </c>
      <c r="X20">
        <f t="shared" si="2"/>
        <v>0</v>
      </c>
      <c r="Z20">
        <v>45.98</v>
      </c>
      <c r="AA20">
        <v>1</v>
      </c>
      <c r="AB20">
        <v>0.5</v>
      </c>
      <c r="AC20">
        <f t="shared" si="0"/>
        <v>0</v>
      </c>
    </row>
    <row r="21" spans="1:29" x14ac:dyDescent="0.25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92</v>
      </c>
      <c r="V21">
        <v>0</v>
      </c>
      <c r="W21">
        <v>15</v>
      </c>
      <c r="X21">
        <f t="shared" si="2"/>
        <v>0</v>
      </c>
      <c r="Z21">
        <v>45.98</v>
      </c>
      <c r="AA21">
        <v>1</v>
      </c>
      <c r="AB21">
        <v>0.5</v>
      </c>
      <c r="AC21">
        <f t="shared" si="0"/>
        <v>0</v>
      </c>
    </row>
    <row r="22" spans="1:29" x14ac:dyDescent="0.25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-2.9103830456733704E-11</v>
      </c>
      <c r="R22">
        <v>0.99999999999998579</v>
      </c>
      <c r="U22" t="s">
        <v>93</v>
      </c>
      <c r="V22">
        <v>0</v>
      </c>
      <c r="W22">
        <v>15</v>
      </c>
      <c r="X22">
        <f t="shared" si="2"/>
        <v>0</v>
      </c>
      <c r="Z22">
        <v>45.98</v>
      </c>
      <c r="AA22">
        <v>1</v>
      </c>
      <c r="AB22">
        <v>0.5</v>
      </c>
      <c r="AC22">
        <f t="shared" si="0"/>
        <v>0</v>
      </c>
    </row>
    <row r="23" spans="1:29" x14ac:dyDescent="0.25">
      <c r="A23" t="s">
        <v>94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0.99999999999998579</v>
      </c>
      <c r="U23" t="s">
        <v>94</v>
      </c>
      <c r="V23">
        <v>0</v>
      </c>
      <c r="W23">
        <v>15</v>
      </c>
      <c r="X23">
        <f t="shared" si="2"/>
        <v>0</v>
      </c>
      <c r="Z23">
        <v>45.98</v>
      </c>
      <c r="AA23">
        <v>1</v>
      </c>
      <c r="AB23">
        <v>0.5</v>
      </c>
      <c r="AC23">
        <f t="shared" si="0"/>
        <v>0</v>
      </c>
    </row>
    <row r="24" spans="1:29" x14ac:dyDescent="0.25">
      <c r="A24" t="s">
        <v>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0.99999999999998579</v>
      </c>
      <c r="U24" t="s">
        <v>95</v>
      </c>
      <c r="V24">
        <v>1</v>
      </c>
      <c r="W24">
        <v>15</v>
      </c>
      <c r="X24">
        <f t="shared" si="2"/>
        <v>0</v>
      </c>
      <c r="Z24">
        <v>45.98</v>
      </c>
      <c r="AA24">
        <v>1</v>
      </c>
      <c r="AB24">
        <v>0.5</v>
      </c>
      <c r="AC24">
        <f t="shared" si="0"/>
        <v>0</v>
      </c>
    </row>
    <row r="25" spans="1:29" x14ac:dyDescent="0.25">
      <c r="A25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0.99999999999998579</v>
      </c>
      <c r="U25" t="s">
        <v>96</v>
      </c>
      <c r="V25">
        <v>0</v>
      </c>
      <c r="W25">
        <v>15</v>
      </c>
      <c r="X25">
        <f t="shared" si="2"/>
        <v>0</v>
      </c>
      <c r="Z25">
        <v>45.98</v>
      </c>
      <c r="AA25">
        <v>1</v>
      </c>
      <c r="AB25">
        <v>0.5</v>
      </c>
      <c r="AC25">
        <f t="shared" si="0"/>
        <v>0</v>
      </c>
    </row>
    <row r="26" spans="1:29" x14ac:dyDescent="0.25">
      <c r="A26" t="s">
        <v>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0.99999999999998579</v>
      </c>
      <c r="U26" t="s">
        <v>97</v>
      </c>
      <c r="V26">
        <v>0</v>
      </c>
      <c r="W26">
        <v>15</v>
      </c>
      <c r="X26">
        <f t="shared" si="2"/>
        <v>0</v>
      </c>
      <c r="Z26">
        <v>45.98</v>
      </c>
      <c r="AA26">
        <v>1</v>
      </c>
      <c r="AB26">
        <v>0.5</v>
      </c>
      <c r="AC26">
        <f t="shared" si="0"/>
        <v>0</v>
      </c>
    </row>
    <row r="27" spans="1:29" x14ac:dyDescent="0.25">
      <c r="A27" t="s">
        <v>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98</v>
      </c>
      <c r="V27">
        <v>0</v>
      </c>
      <c r="W27">
        <v>15</v>
      </c>
      <c r="X27">
        <f t="shared" si="2"/>
        <v>0</v>
      </c>
      <c r="Z27">
        <v>45.98</v>
      </c>
      <c r="AA27">
        <v>1</v>
      </c>
      <c r="AB27">
        <v>0.5</v>
      </c>
      <c r="AC27">
        <f t="shared" si="0"/>
        <v>0</v>
      </c>
    </row>
    <row r="28" spans="1:29" x14ac:dyDescent="0.25">
      <c r="A28" t="s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-1.1641532182693481E-10</v>
      </c>
      <c r="R28">
        <v>-9.8953023552510442E-11</v>
      </c>
      <c r="U28" t="s">
        <v>99</v>
      </c>
      <c r="V28">
        <v>0</v>
      </c>
      <c r="W28">
        <v>15</v>
      </c>
      <c r="X28">
        <f t="shared" si="2"/>
        <v>0</v>
      </c>
      <c r="Z28">
        <v>45.98</v>
      </c>
      <c r="AA28">
        <v>1</v>
      </c>
      <c r="AB28">
        <v>0.5</v>
      </c>
      <c r="AC28">
        <f t="shared" si="0"/>
        <v>0</v>
      </c>
    </row>
    <row r="29" spans="1:29" x14ac:dyDescent="0.25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U29" t="s">
        <v>100</v>
      </c>
      <c r="V29">
        <v>0</v>
      </c>
      <c r="W29">
        <v>15</v>
      </c>
      <c r="X29">
        <f t="shared" si="2"/>
        <v>0</v>
      </c>
      <c r="Z29">
        <v>45.98</v>
      </c>
      <c r="AA29">
        <v>1</v>
      </c>
      <c r="AB29">
        <v>0.5</v>
      </c>
      <c r="AC29">
        <f t="shared" si="0"/>
        <v>0</v>
      </c>
    </row>
    <row r="30" spans="1:29" x14ac:dyDescent="0.2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101</v>
      </c>
      <c r="V30">
        <v>1</v>
      </c>
      <c r="W30">
        <v>15</v>
      </c>
      <c r="X30">
        <f t="shared" si="2"/>
        <v>0</v>
      </c>
      <c r="Z30">
        <v>45.98</v>
      </c>
      <c r="AA30">
        <v>1</v>
      </c>
      <c r="AB30">
        <v>0.5</v>
      </c>
      <c r="AC30">
        <f t="shared" si="0"/>
        <v>459.79999999999995</v>
      </c>
    </row>
    <row r="31" spans="1:29" x14ac:dyDescent="0.25">
      <c r="A31" t="s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10</v>
      </c>
      <c r="M31">
        <v>0</v>
      </c>
      <c r="N31">
        <v>0</v>
      </c>
      <c r="O31">
        <v>0</v>
      </c>
      <c r="P31">
        <v>0</v>
      </c>
      <c r="Q31">
        <v>7.5000000000290985</v>
      </c>
      <c r="R31">
        <v>8.4999999999999858</v>
      </c>
      <c r="U31" t="s">
        <v>102</v>
      </c>
      <c r="V31">
        <v>0</v>
      </c>
      <c r="W31">
        <v>15</v>
      </c>
      <c r="X31">
        <f t="shared" si="2"/>
        <v>0</v>
      </c>
      <c r="Z31">
        <v>45.98</v>
      </c>
      <c r="AA31">
        <v>1</v>
      </c>
      <c r="AB31">
        <v>0.5</v>
      </c>
      <c r="AC31">
        <f t="shared" si="0"/>
        <v>0</v>
      </c>
    </row>
    <row r="32" spans="1:29" x14ac:dyDescent="0.25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103</v>
      </c>
      <c r="V32">
        <v>0</v>
      </c>
      <c r="W32">
        <v>15</v>
      </c>
      <c r="X32">
        <f t="shared" si="2"/>
        <v>0</v>
      </c>
      <c r="Z32">
        <v>45.98</v>
      </c>
      <c r="AA32">
        <v>1</v>
      </c>
      <c r="AB32">
        <v>0.5</v>
      </c>
      <c r="AC32">
        <f t="shared" si="0"/>
        <v>0</v>
      </c>
    </row>
    <row r="33" spans="1:29" x14ac:dyDescent="0.2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104</v>
      </c>
      <c r="V33">
        <v>0</v>
      </c>
      <c r="W33">
        <v>15</v>
      </c>
      <c r="X33">
        <f t="shared" si="2"/>
        <v>0</v>
      </c>
      <c r="Z33">
        <v>45.98</v>
      </c>
      <c r="AA33">
        <v>1</v>
      </c>
      <c r="AB33">
        <v>0.5</v>
      </c>
      <c r="AC33">
        <f t="shared" si="0"/>
        <v>0</v>
      </c>
    </row>
    <row r="34" spans="1:29" x14ac:dyDescent="0.25">
      <c r="A34" t="s">
        <v>105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105</v>
      </c>
      <c r="V34">
        <v>0</v>
      </c>
      <c r="W34">
        <v>15</v>
      </c>
      <c r="X34">
        <f t="shared" si="2"/>
        <v>0</v>
      </c>
      <c r="Z34">
        <v>45.98</v>
      </c>
      <c r="AA34">
        <v>1</v>
      </c>
      <c r="AB34">
        <v>0.5</v>
      </c>
      <c r="AC34">
        <f t="shared" si="0"/>
        <v>0</v>
      </c>
    </row>
    <row r="35" spans="1:29" x14ac:dyDescent="0.25">
      <c r="A35" t="s">
        <v>106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106</v>
      </c>
      <c r="V35">
        <v>1</v>
      </c>
      <c r="W35">
        <v>15</v>
      </c>
      <c r="X35">
        <f t="shared" si="2"/>
        <v>0</v>
      </c>
      <c r="Z35">
        <v>45.98</v>
      </c>
      <c r="AA35">
        <v>1</v>
      </c>
      <c r="AB35">
        <v>0.5</v>
      </c>
      <c r="AC35">
        <f t="shared" si="0"/>
        <v>0</v>
      </c>
    </row>
    <row r="36" spans="1:29" x14ac:dyDescent="0.25">
      <c r="A36" t="s">
        <v>107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107</v>
      </c>
      <c r="V36">
        <v>0</v>
      </c>
      <c r="W36">
        <v>15</v>
      </c>
      <c r="X36">
        <f t="shared" si="2"/>
        <v>0</v>
      </c>
      <c r="Z36">
        <v>45.98</v>
      </c>
      <c r="AA36">
        <v>1</v>
      </c>
      <c r="AB36">
        <v>0.5</v>
      </c>
      <c r="AC36">
        <f t="shared" si="0"/>
        <v>4598</v>
      </c>
    </row>
    <row r="37" spans="1:29" x14ac:dyDescent="0.25">
      <c r="A37" t="s">
        <v>108</v>
      </c>
      <c r="B37">
        <v>0</v>
      </c>
      <c r="C37">
        <v>0</v>
      </c>
      <c r="D37">
        <v>0</v>
      </c>
      <c r="E37">
        <v>100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7.5</v>
      </c>
      <c r="R37">
        <v>8.4999999999999858</v>
      </c>
      <c r="U37" t="s">
        <v>108</v>
      </c>
      <c r="V37">
        <v>0</v>
      </c>
      <c r="W37">
        <v>15</v>
      </c>
      <c r="X37">
        <f t="shared" si="2"/>
        <v>1500</v>
      </c>
      <c r="Z37">
        <v>45.98</v>
      </c>
      <c r="AA37">
        <v>1</v>
      </c>
      <c r="AB37">
        <v>0.5</v>
      </c>
      <c r="AC37">
        <f t="shared" si="0"/>
        <v>0</v>
      </c>
    </row>
    <row r="38" spans="1:29" x14ac:dyDescent="0.25">
      <c r="A38" t="s">
        <v>109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109</v>
      </c>
      <c r="V38">
        <v>0</v>
      </c>
      <c r="W38">
        <v>15</v>
      </c>
      <c r="X38">
        <f t="shared" si="2"/>
        <v>0</v>
      </c>
      <c r="Z38">
        <v>45.98</v>
      </c>
      <c r="AA38">
        <v>1</v>
      </c>
      <c r="AB38">
        <v>0.5</v>
      </c>
      <c r="AC38">
        <f t="shared" si="0"/>
        <v>0</v>
      </c>
    </row>
    <row r="39" spans="1:29" x14ac:dyDescent="0.25">
      <c r="A39" t="s">
        <v>110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110</v>
      </c>
      <c r="V39">
        <v>0</v>
      </c>
      <c r="W39">
        <v>15</v>
      </c>
      <c r="X39">
        <f t="shared" si="2"/>
        <v>0</v>
      </c>
      <c r="Z39">
        <v>45.98</v>
      </c>
      <c r="AA39">
        <v>1</v>
      </c>
      <c r="AB39">
        <v>0.5</v>
      </c>
      <c r="AC39">
        <f t="shared" si="0"/>
        <v>0</v>
      </c>
    </row>
    <row r="40" spans="1:29" x14ac:dyDescent="0.25">
      <c r="A40" t="s">
        <v>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111</v>
      </c>
      <c r="V40">
        <v>0</v>
      </c>
      <c r="W40">
        <v>15</v>
      </c>
      <c r="X40">
        <f t="shared" si="2"/>
        <v>0</v>
      </c>
      <c r="Z40">
        <v>45.98</v>
      </c>
      <c r="AA40">
        <v>1</v>
      </c>
      <c r="AB40">
        <v>0.5</v>
      </c>
      <c r="AC40">
        <f t="shared" si="0"/>
        <v>0</v>
      </c>
    </row>
    <row r="41" spans="1:29" x14ac:dyDescent="0.25">
      <c r="A41" t="s">
        <v>112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U41" t="s">
        <v>112</v>
      </c>
      <c r="V41">
        <v>0</v>
      </c>
      <c r="W41">
        <v>15</v>
      </c>
      <c r="X41">
        <f t="shared" si="2"/>
        <v>0</v>
      </c>
      <c r="Z41">
        <v>45.98</v>
      </c>
      <c r="AA41">
        <v>1</v>
      </c>
      <c r="AB41">
        <v>0.5</v>
      </c>
      <c r="AC41">
        <f t="shared" si="0"/>
        <v>459.79999999999995</v>
      </c>
    </row>
    <row r="42" spans="1:29" x14ac:dyDescent="0.25">
      <c r="A42" t="s">
        <v>113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</v>
      </c>
      <c r="M42">
        <v>0</v>
      </c>
      <c r="N42">
        <v>0</v>
      </c>
      <c r="O42">
        <v>0</v>
      </c>
      <c r="P42">
        <v>0</v>
      </c>
      <c r="Q42">
        <v>16.5</v>
      </c>
      <c r="R42">
        <v>17.5</v>
      </c>
      <c r="U42" t="s">
        <v>113</v>
      </c>
      <c r="V42">
        <v>0</v>
      </c>
      <c r="W42">
        <v>15</v>
      </c>
      <c r="X42">
        <f t="shared" si="2"/>
        <v>0</v>
      </c>
      <c r="Z42">
        <v>45.98</v>
      </c>
      <c r="AA42">
        <v>1</v>
      </c>
      <c r="AB42">
        <v>0.5</v>
      </c>
      <c r="AC42">
        <f t="shared" si="0"/>
        <v>0</v>
      </c>
    </row>
    <row r="43" spans="1:29" x14ac:dyDescent="0.25">
      <c r="A43" t="s">
        <v>114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0.99999999999998579</v>
      </c>
      <c r="U43" t="s">
        <v>114</v>
      </c>
      <c r="V43">
        <v>0</v>
      </c>
      <c r="W43">
        <v>15</v>
      </c>
      <c r="X43">
        <f t="shared" si="2"/>
        <v>0</v>
      </c>
      <c r="Z43">
        <v>45.98</v>
      </c>
      <c r="AA43">
        <v>1</v>
      </c>
      <c r="AB43">
        <v>0.5</v>
      </c>
      <c r="AC43">
        <f t="shared" si="0"/>
        <v>0</v>
      </c>
    </row>
    <row r="44" spans="1:29" x14ac:dyDescent="0.25">
      <c r="A44" t="s">
        <v>115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0.99999999999998579</v>
      </c>
      <c r="U44" t="s">
        <v>115</v>
      </c>
      <c r="V44">
        <v>0</v>
      </c>
      <c r="W44">
        <v>15</v>
      </c>
      <c r="X44">
        <f t="shared" si="2"/>
        <v>0</v>
      </c>
      <c r="Z44">
        <v>45.98</v>
      </c>
      <c r="AA44">
        <v>1</v>
      </c>
      <c r="AB44">
        <v>0.5</v>
      </c>
      <c r="AC44">
        <f t="shared" si="0"/>
        <v>0</v>
      </c>
    </row>
    <row r="45" spans="1:29" x14ac:dyDescent="0.25">
      <c r="A45" t="s">
        <v>116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0.99999999999998579</v>
      </c>
      <c r="U45" t="s">
        <v>116</v>
      </c>
      <c r="V45">
        <v>0</v>
      </c>
      <c r="W45">
        <v>15</v>
      </c>
      <c r="X45">
        <f t="shared" si="2"/>
        <v>0</v>
      </c>
      <c r="Z45">
        <v>45.98</v>
      </c>
      <c r="AA45">
        <v>1</v>
      </c>
      <c r="AB45">
        <v>0.5</v>
      </c>
      <c r="AC45">
        <f t="shared" si="0"/>
        <v>0</v>
      </c>
    </row>
    <row r="46" spans="1:29" x14ac:dyDescent="0.25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0.99999999999998579</v>
      </c>
      <c r="U46" t="s">
        <v>117</v>
      </c>
      <c r="V46">
        <v>0</v>
      </c>
      <c r="W46">
        <v>15</v>
      </c>
      <c r="X46">
        <f t="shared" si="2"/>
        <v>0</v>
      </c>
      <c r="Z46">
        <v>45.98</v>
      </c>
      <c r="AA46">
        <v>1</v>
      </c>
      <c r="AB46">
        <v>0.5</v>
      </c>
      <c r="AC46">
        <f t="shared" si="0"/>
        <v>0</v>
      </c>
    </row>
    <row r="47" spans="1:29" x14ac:dyDescent="0.25">
      <c r="A47" t="s">
        <v>118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0.99999999999998579</v>
      </c>
      <c r="U47" t="s">
        <v>118</v>
      </c>
      <c r="V47">
        <v>0</v>
      </c>
      <c r="W47">
        <v>15</v>
      </c>
      <c r="X47">
        <f t="shared" si="2"/>
        <v>0</v>
      </c>
      <c r="Z47">
        <v>45.98</v>
      </c>
      <c r="AA47">
        <v>1</v>
      </c>
      <c r="AB47">
        <v>0.5</v>
      </c>
      <c r="AC47">
        <f t="shared" si="0"/>
        <v>0</v>
      </c>
    </row>
    <row r="48" spans="1:29" x14ac:dyDescent="0.25">
      <c r="A48" t="s">
        <v>119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0.99999999999998579</v>
      </c>
      <c r="U48" t="s">
        <v>119</v>
      </c>
      <c r="V48">
        <v>0</v>
      </c>
      <c r="W48">
        <v>15</v>
      </c>
      <c r="X48">
        <f t="shared" si="2"/>
        <v>0</v>
      </c>
      <c r="Z48">
        <v>45.98</v>
      </c>
      <c r="AA48">
        <v>1</v>
      </c>
      <c r="AB48">
        <v>0.5</v>
      </c>
      <c r="AC48">
        <f t="shared" si="0"/>
        <v>0</v>
      </c>
    </row>
    <row r="49" spans="1:29" x14ac:dyDescent="0.25">
      <c r="A49" t="s">
        <v>120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0.99999999999998579</v>
      </c>
      <c r="U49" t="s">
        <v>120</v>
      </c>
      <c r="V49">
        <v>0</v>
      </c>
      <c r="W49">
        <v>15</v>
      </c>
      <c r="X49">
        <f t="shared" si="2"/>
        <v>0</v>
      </c>
      <c r="Z49">
        <v>45.98</v>
      </c>
      <c r="AA49">
        <v>1</v>
      </c>
      <c r="AB49">
        <v>0.5</v>
      </c>
      <c r="AC49">
        <f t="shared" si="0"/>
        <v>0</v>
      </c>
    </row>
    <row r="50" spans="1:29" x14ac:dyDescent="0.25">
      <c r="A50" t="s">
        <v>121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0.99999999999998579</v>
      </c>
      <c r="U50" t="s">
        <v>121</v>
      </c>
      <c r="V50">
        <v>0</v>
      </c>
      <c r="W50">
        <v>15</v>
      </c>
      <c r="X50">
        <f t="shared" si="2"/>
        <v>0</v>
      </c>
      <c r="Z50">
        <v>45.98</v>
      </c>
      <c r="AA50">
        <v>1</v>
      </c>
      <c r="AB50">
        <v>0.5</v>
      </c>
      <c r="AC50">
        <f t="shared" si="0"/>
        <v>0</v>
      </c>
    </row>
    <row r="51" spans="1:29" x14ac:dyDescent="0.25">
      <c r="A51" t="s">
        <v>122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0.99999999999998579</v>
      </c>
      <c r="U51" t="s">
        <v>122</v>
      </c>
      <c r="V51">
        <v>0</v>
      </c>
      <c r="W51">
        <v>15</v>
      </c>
      <c r="X51">
        <f t="shared" si="2"/>
        <v>0</v>
      </c>
      <c r="Z51">
        <v>45.98</v>
      </c>
      <c r="AA51">
        <v>1</v>
      </c>
      <c r="AB51">
        <v>0.5</v>
      </c>
      <c r="AC51">
        <f t="shared" si="0"/>
        <v>0</v>
      </c>
    </row>
    <row r="52" spans="1:29" x14ac:dyDescent="0.25">
      <c r="A52" t="s">
        <v>123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0.99999999999998579</v>
      </c>
      <c r="U52" t="s">
        <v>123</v>
      </c>
      <c r="V52">
        <v>0</v>
      </c>
      <c r="W52">
        <v>15</v>
      </c>
      <c r="X52">
        <f t="shared" si="2"/>
        <v>0</v>
      </c>
      <c r="Z52">
        <v>45.98</v>
      </c>
      <c r="AA52">
        <v>1</v>
      </c>
      <c r="AB52">
        <v>0.5</v>
      </c>
      <c r="AC52">
        <f t="shared" si="0"/>
        <v>0</v>
      </c>
    </row>
    <row r="53" spans="1:29" x14ac:dyDescent="0.25">
      <c r="A53" t="s">
        <v>124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0.99999999999998579</v>
      </c>
      <c r="U53" t="s">
        <v>124</v>
      </c>
      <c r="V53">
        <v>0</v>
      </c>
      <c r="W53">
        <v>15</v>
      </c>
      <c r="X53">
        <f t="shared" si="2"/>
        <v>0</v>
      </c>
      <c r="Z53">
        <v>45.98</v>
      </c>
      <c r="AA53">
        <v>1</v>
      </c>
      <c r="AB53">
        <v>0.5</v>
      </c>
      <c r="AC53">
        <f t="shared" si="0"/>
        <v>0</v>
      </c>
    </row>
    <row r="54" spans="1:29" x14ac:dyDescent="0.25">
      <c r="A54" t="s">
        <v>125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0.99999999999998579</v>
      </c>
      <c r="U54" t="s">
        <v>125</v>
      </c>
      <c r="V54">
        <v>0</v>
      </c>
      <c r="W54">
        <v>15</v>
      </c>
      <c r="X54">
        <f t="shared" si="2"/>
        <v>0</v>
      </c>
      <c r="Z54">
        <v>45.98</v>
      </c>
      <c r="AA54">
        <v>1</v>
      </c>
      <c r="AB54">
        <v>0.5</v>
      </c>
      <c r="AC54">
        <f t="shared" si="0"/>
        <v>0</v>
      </c>
    </row>
    <row r="55" spans="1:29" x14ac:dyDescent="0.25">
      <c r="A55" t="s">
        <v>126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0.99999999999998579</v>
      </c>
      <c r="U55" t="s">
        <v>126</v>
      </c>
      <c r="V55">
        <v>0</v>
      </c>
      <c r="W55">
        <v>15</v>
      </c>
      <c r="X55">
        <f t="shared" si="2"/>
        <v>0</v>
      </c>
      <c r="Z55">
        <v>45.98</v>
      </c>
      <c r="AA55">
        <v>1</v>
      </c>
      <c r="AB55">
        <v>0.5</v>
      </c>
      <c r="AC55">
        <f t="shared" si="0"/>
        <v>0</v>
      </c>
    </row>
    <row r="56" spans="1:29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0.99999999999998579</v>
      </c>
      <c r="U56" t="s">
        <v>127</v>
      </c>
      <c r="V56">
        <v>0</v>
      </c>
      <c r="W56">
        <v>15</v>
      </c>
      <c r="X56">
        <f t="shared" si="2"/>
        <v>0</v>
      </c>
      <c r="Z56">
        <v>45.98</v>
      </c>
      <c r="AA56">
        <v>1</v>
      </c>
      <c r="AB56">
        <v>0.5</v>
      </c>
      <c r="AC56">
        <f t="shared" si="0"/>
        <v>0</v>
      </c>
    </row>
    <row r="60" spans="1:29" x14ac:dyDescent="0.25">
      <c r="L60" t="s">
        <v>132</v>
      </c>
      <c r="M60">
        <f>SUM(X2:X56)</f>
        <v>1800</v>
      </c>
    </row>
    <row r="61" spans="1:29" x14ac:dyDescent="0.25">
      <c r="L61" t="s">
        <v>133</v>
      </c>
      <c r="M61">
        <f>SUM(AC2:AC56)</f>
        <v>21035.100000000002</v>
      </c>
    </row>
    <row r="62" spans="1:29" x14ac:dyDescent="0.25">
      <c r="L62" t="s">
        <v>131</v>
      </c>
      <c r="M62">
        <v>5255.7999999999993</v>
      </c>
    </row>
    <row r="63" spans="1:29" x14ac:dyDescent="0.25">
      <c r="L63" t="s">
        <v>129</v>
      </c>
      <c r="M63">
        <v>0</v>
      </c>
    </row>
    <row r="64" spans="1:29" x14ac:dyDescent="0.25">
      <c r="L64" t="s">
        <v>130</v>
      </c>
      <c r="M64">
        <v>892.5</v>
      </c>
    </row>
    <row r="65" spans="12:13" x14ac:dyDescent="0.25">
      <c r="L65" t="s">
        <v>174</v>
      </c>
      <c r="M65">
        <f>SUM(M60:M64)</f>
        <v>28983.4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2019-07-23T10:41:01Z</dcterms:modified>
</cp:coreProperties>
</file>