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5" i="2" l="1"/>
  <c r="T3" i="2" l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7" i="2"/>
  <c r="Y2" i="2" l="1"/>
  <c r="Y36" i="2"/>
  <c r="Y50" i="2" l="1"/>
  <c r="Y51" i="2"/>
  <c r="Y52" i="2"/>
  <c r="Y53" i="2"/>
  <c r="Y54" i="2"/>
  <c r="Y55" i="2"/>
  <c r="Y5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T4" i="2"/>
  <c r="T5" i="2"/>
  <c r="T6" i="2"/>
  <c r="T7" i="2"/>
  <c r="T8" i="2"/>
  <c r="T9" i="2"/>
  <c r="T2" i="2"/>
  <c r="M61" i="2" l="1"/>
  <c r="M60" i="2"/>
</calcChain>
</file>

<file path=xl/sharedStrings.xml><?xml version="1.0" encoding="utf-8"?>
<sst xmlns="http://schemas.openxmlformats.org/spreadsheetml/2006/main" count="259" uniqueCount="171">
  <si>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</si>
  <si>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</si>
  <si>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</si>
  <si>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</si>
  <si>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</si>
  <si>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</si>
  <si>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</si>
  <si>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</si>
  <si>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</si>
  <si>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</si>
  <si>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</si>
  <si>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</si>
  <si>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</si>
  <si>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</si>
  <si>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</si>
  <si>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</si>
  <si>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</si>
  <si>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</si>
  <si>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</si>
  <si>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</si>
  <si>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</si>
  <si>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</si>
  <si>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</si>
  <si>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</si>
  <si>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</si>
  <si>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</si>
  <si>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</si>
  <si>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</si>
  <si>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</si>
  <si>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</si>
  <si>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</si>
  <si>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</si>
  <si>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</si>
  <si>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</si>
  <si>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</si>
  <si>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</si>
  <si>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</si>
  <si>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</si>
  <si>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</si>
  <si>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</si>
  <si>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</si>
  <si>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</si>
  <si>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</si>
  <si>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</si>
  <si>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</si>
  <si>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</si>
  <si>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</si>
  <si>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</si>
  <si>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</si>
  <si>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</si>
  <si>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</si>
  <si>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</si>
  <si>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</si>
  <si>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</si>
  <si>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</si>
  <si>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</si>
  <si>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</si>
  <si>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</si>
  <si>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</si>
  <si>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</si>
  <si>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</si>
  <si>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</si>
  <si>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</si>
  <si>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</si>
  <si>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</si>
  <si>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</si>
  <si>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</si>
  <si>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</si>
  <si>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</si>
  <si>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</si>
  <si>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s6</t>
  </si>
  <si>
    <t>s7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</si>
  <si>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</si>
  <si>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</si>
  <si>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</si>
  <si>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</si>
  <si>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</si>
  <si>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</si>
  <si>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</si>
  <si>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</si>
  <si>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</si>
  <si>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</si>
  <si>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</si>
  <si>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</si>
  <si>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</si>
  <si>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</si>
  <si>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</si>
  <si>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</si>
  <si>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</si>
  <si>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</si>
  <si>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</si>
  <si>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</si>
  <si>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</si>
  <si>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</si>
  <si>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</si>
  <si>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</si>
  <si>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</si>
  <si>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</si>
  <si>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</si>
  <si>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</si>
  <si>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</si>
  <si>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</si>
  <si>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</si>
  <si>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</si>
  <si>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</si>
  <si>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</si>
  <si>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</si>
  <si>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</si>
  <si>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</si>
  <si>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</si>
  <si>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</si>
  <si>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</si>
  <si>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</si>
  <si>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</si>
  <si>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</si>
  <si>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</si>
  <si>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</si>
  <si>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</si>
  <si>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</si>
  <si>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</si>
  <si>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</si>
  <si>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</si>
  <si>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</si>
  <si>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</si>
  <si>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</si>
  <si>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</si>
  <si>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</si>
  <si>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</si>
  <si>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</si>
  <si>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</si>
  <si>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</si>
  <si>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</si>
  <si>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</si>
  <si>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</si>
  <si>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</si>
  <si>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</si>
  <si>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</si>
  <si>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</si>
  <si>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</si>
  <si>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</si>
  <si>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</si>
  <si>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</si>
  <si>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</si>
  <si>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</si>
  <si>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</si>
  <si>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</si>
  <si>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</si>
  <si>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</si>
  <si>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</si>
  <si>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</si>
  <si>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</si>
  <si>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</si>
  <si>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</si>
  <si>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</si>
  <si>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S7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</si>
  <si>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</si>
  <si>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</si>
  <si>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</si>
  <si>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</si>
  <si>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</si>
  <si>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</si>
  <si>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</si>
  <si>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</si>
  <si>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Start</t>
  </si>
  <si>
    <t>Operation Ends</t>
  </si>
  <si>
    <t>Vairable cost</t>
  </si>
  <si>
    <t>Load/Uload</t>
  </si>
  <si>
    <t>RunT</t>
  </si>
  <si>
    <t>Tot F Cost</t>
  </si>
  <si>
    <t>ToT V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</si>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</sst>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35</xdr:row>
      <xdr:rowOff>28575</xdr:rowOff>
    </xdr:from>
    <xdr:to>
      <xdr:col>19</xdr:col>
      <xdr:colOff>335249</xdr:colOff>
      <xdr:row>78</xdr:row>
      <xdr:rowOff>39245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6715125"/>
          <a:ext cx="13422599" cy="8202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9" workbookViewId="0">
      <selection activeCell="F43" sqref="F43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141</v>
      </c>
      <c r="I3" s="2" t="s">
        <v>142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45.98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45.98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45.98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45.98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45.98</v>
      </c>
      <c r="J16" s="6"/>
    </row>
    <row r="17" spans="2:16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45.98</v>
      </c>
      <c r="J17" s="6"/>
    </row>
    <row r="18" spans="2:16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45.98</v>
      </c>
      <c r="J18" s="6"/>
    </row>
    <row r="19" spans="2:16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5">
        <v>45.98</v>
      </c>
      <c r="J19" s="9"/>
    </row>
    <row r="21" spans="2:16" ht="15.75" thickBot="1" x14ac:dyDescent="0.3"/>
    <row r="22" spans="2:16" x14ac:dyDescent="0.25">
      <c r="B22" s="1" t="s">
        <v>143</v>
      </c>
      <c r="C22" s="2"/>
      <c r="D22" s="2" t="s">
        <v>144</v>
      </c>
      <c r="E22" s="3" t="s">
        <v>145</v>
      </c>
      <c r="G22" s="14" t="s">
        <v>147</v>
      </c>
      <c r="H22" s="15" t="s">
        <v>148</v>
      </c>
      <c r="I22" s="15" t="s">
        <v>149</v>
      </c>
      <c r="J22" s="15" t="s">
        <v>150</v>
      </c>
      <c r="K22" s="15" t="s">
        <v>151</v>
      </c>
      <c r="L22" s="15" t="s">
        <v>152</v>
      </c>
      <c r="M22" s="15" t="s">
        <v>153</v>
      </c>
      <c r="N22" s="16" t="s">
        <v>154</v>
      </c>
      <c r="O22" s="5"/>
      <c r="P22" s="5"/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17" t="s">
        <v>155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18">
        <v>7</v>
      </c>
      <c r="O23" s="5"/>
      <c r="P23" s="5"/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17" t="s">
        <v>156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18">
        <v>18</v>
      </c>
      <c r="O24" s="5"/>
      <c r="P24" s="5"/>
    </row>
    <row r="25" spans="2:16" x14ac:dyDescent="0.25">
      <c r="B25" s="4" t="s">
        <v>23</v>
      </c>
      <c r="C25" s="5" t="s">
        <v>58</v>
      </c>
      <c r="D25" s="5">
        <v>23.89</v>
      </c>
      <c r="E25" s="6">
        <v>1</v>
      </c>
      <c r="G25" s="17" t="s">
        <v>157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18">
        <v>24</v>
      </c>
      <c r="O25" s="5"/>
      <c r="P25" s="5"/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17" t="s">
        <v>158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5">
        <v>0.5</v>
      </c>
      <c r="N26" s="18">
        <v>0.5</v>
      </c>
      <c r="O26" s="5"/>
      <c r="P26" s="5"/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17" t="s">
        <v>159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5">
        <v>1.5</v>
      </c>
      <c r="N27" s="18">
        <v>1.5</v>
      </c>
      <c r="O27" s="5"/>
      <c r="P27" s="5"/>
    </row>
    <row r="28" spans="2:16" x14ac:dyDescent="0.25">
      <c r="B28" s="4" t="s">
        <v>24</v>
      </c>
      <c r="C28" s="5" t="s">
        <v>146</v>
      </c>
      <c r="D28" s="5">
        <v>23.89</v>
      </c>
      <c r="E28" s="6">
        <v>1</v>
      </c>
      <c r="G28" s="17" t="s">
        <v>160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5" t="s">
        <v>4</v>
      </c>
      <c r="N28" s="18" t="s">
        <v>4</v>
      </c>
      <c r="O28" s="5"/>
      <c r="P28" s="5"/>
    </row>
    <row r="29" spans="2:16" x14ac:dyDescent="0.25">
      <c r="B29" s="4" t="s">
        <v>58</v>
      </c>
      <c r="C29" s="5" t="s">
        <v>23</v>
      </c>
      <c r="D29" s="5">
        <v>23.89</v>
      </c>
      <c r="E29" s="6">
        <v>1</v>
      </c>
      <c r="G29" s="17" t="s">
        <v>161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5" t="s">
        <v>10</v>
      </c>
      <c r="N29" s="18" t="s">
        <v>11</v>
      </c>
      <c r="O29" s="5"/>
      <c r="P29" s="5"/>
    </row>
    <row r="30" spans="2:16" ht="15.75" thickBot="1" x14ac:dyDescent="0.3">
      <c r="B30" s="4" t="s">
        <v>58</v>
      </c>
      <c r="C30" s="5" t="s">
        <v>24</v>
      </c>
      <c r="D30" s="5">
        <v>23.89</v>
      </c>
      <c r="E30" s="6">
        <v>1</v>
      </c>
      <c r="G30" s="19" t="s">
        <v>162</v>
      </c>
      <c r="H30" s="20">
        <v>50</v>
      </c>
      <c r="I30" s="20">
        <v>50</v>
      </c>
      <c r="J30" s="20">
        <v>50</v>
      </c>
      <c r="K30" s="20">
        <v>100</v>
      </c>
      <c r="L30" s="20">
        <v>100</v>
      </c>
      <c r="M30" s="20">
        <v>50</v>
      </c>
      <c r="N30" s="21">
        <v>50</v>
      </c>
      <c r="O30" s="5"/>
      <c r="P30" s="5"/>
    </row>
    <row r="31" spans="2:16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H52" workbookViewId="0">
      <selection activeCell="M66" sqref="M66"/>
    </sheetView>
  </sheetViews>
  <sheetFormatPr defaultRowHeight="15" x14ac:dyDescent="0.25"/>
  <cols>
    <col min="1" max="1" width="20.7109375" bestFit="1" customWidth="1"/>
    <col min="12" max="12" width="19.28515625" bestFit="1" customWidth="1"/>
    <col min="13" max="13" width="20" bestFit="1" customWidth="1"/>
    <col min="14" max="14" width="14.7109375" bestFit="1" customWidth="1"/>
    <col min="17" max="17" width="20.7109375" bestFit="1" customWidth="1"/>
    <col min="22" max="22" width="12.42578125" bestFit="1" customWidth="1"/>
    <col min="23" max="23" width="14.140625" bestFit="1" customWidth="1"/>
  </cols>
  <sheetData>
    <row r="1" spans="1:25" x14ac:dyDescent="0.25">
      <c r="A1" t="s">
        <v>64</v>
      </c>
      <c r="M1" t="s">
        <v>126</v>
      </c>
      <c r="Q1" t="s">
        <v>132</v>
      </c>
      <c r="R1" t="s">
        <v>133</v>
      </c>
      <c r="S1" t="s">
        <v>140</v>
      </c>
      <c r="T1" t="s">
        <v>168</v>
      </c>
      <c r="V1" t="s">
        <v>165</v>
      </c>
      <c r="W1" t="s">
        <v>167</v>
      </c>
      <c r="X1" t="s">
        <v>166</v>
      </c>
      <c r="Y1" t="s">
        <v>169</v>
      </c>
    </row>
    <row r="2" spans="1:25" x14ac:dyDescent="0.25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M2" t="s">
        <v>163</v>
      </c>
      <c r="N2" t="s">
        <v>164</v>
      </c>
      <c r="Q2" t="s">
        <v>134</v>
      </c>
      <c r="R2">
        <v>1</v>
      </c>
      <c r="S2">
        <v>60</v>
      </c>
      <c r="T2">
        <f>R2*S2</f>
        <v>60</v>
      </c>
      <c r="V2">
        <v>2.4500000000000002</v>
      </c>
      <c r="W2">
        <v>2</v>
      </c>
      <c r="X2">
        <v>1</v>
      </c>
      <c r="Y2">
        <f>V2*SUM(B3:J3)</f>
        <v>367.5</v>
      </c>
    </row>
    <row r="3" spans="1:25" x14ac:dyDescent="0.25">
      <c r="A3" t="s">
        <v>72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H3">
        <v>50</v>
      </c>
      <c r="M3">
        <v>10</v>
      </c>
      <c r="N3">
        <v>1</v>
      </c>
      <c r="Q3" t="s">
        <v>135</v>
      </c>
      <c r="R3">
        <v>1</v>
      </c>
      <c r="S3">
        <v>30</v>
      </c>
      <c r="T3">
        <f>R3*S3</f>
        <v>30</v>
      </c>
      <c r="V3">
        <v>2.4500000000000002</v>
      </c>
      <c r="W3">
        <v>2</v>
      </c>
      <c r="X3">
        <v>1</v>
      </c>
      <c r="Y3">
        <f t="shared" ref="Y3:Y33" si="0">V3*SUM(B4:J4)</f>
        <v>122.50000000000001</v>
      </c>
    </row>
    <row r="4" spans="1:25" x14ac:dyDescent="0.25">
      <c r="A4" t="s">
        <v>73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M4">
        <v>17</v>
      </c>
      <c r="N4">
        <v>1</v>
      </c>
      <c r="Q4" t="s">
        <v>136</v>
      </c>
      <c r="R4">
        <v>1</v>
      </c>
      <c r="S4">
        <v>30</v>
      </c>
      <c r="T4">
        <f t="shared" ref="T4:T9" si="1">R4*S4</f>
        <v>30</v>
      </c>
      <c r="V4">
        <v>30.16</v>
      </c>
      <c r="W4">
        <v>1.5</v>
      </c>
      <c r="X4">
        <v>1</v>
      </c>
      <c r="Y4">
        <f t="shared" si="0"/>
        <v>0</v>
      </c>
    </row>
    <row r="5" spans="1:25" x14ac:dyDescent="0.25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M5">
        <v>9.4999999999999822</v>
      </c>
      <c r="N5">
        <v>1</v>
      </c>
      <c r="Q5" t="s">
        <v>137</v>
      </c>
      <c r="R5">
        <v>1</v>
      </c>
      <c r="S5">
        <v>60</v>
      </c>
      <c r="T5">
        <f t="shared" si="1"/>
        <v>60</v>
      </c>
      <c r="V5">
        <v>30.16</v>
      </c>
      <c r="W5">
        <v>1.5</v>
      </c>
      <c r="X5">
        <v>1</v>
      </c>
      <c r="Y5">
        <f t="shared" si="0"/>
        <v>3016</v>
      </c>
    </row>
    <row r="6" spans="1:25" x14ac:dyDescent="0.25">
      <c r="A6" t="s">
        <v>75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M6">
        <v>10.999999999999984</v>
      </c>
      <c r="N6">
        <v>0</v>
      </c>
      <c r="Q6" t="s">
        <v>138</v>
      </c>
      <c r="R6">
        <v>0</v>
      </c>
      <c r="S6">
        <v>60</v>
      </c>
      <c r="T6">
        <f t="shared" si="1"/>
        <v>0</v>
      </c>
      <c r="V6">
        <v>30.16</v>
      </c>
      <c r="W6">
        <v>1.5</v>
      </c>
      <c r="X6">
        <v>1</v>
      </c>
      <c r="Y6">
        <f t="shared" si="0"/>
        <v>0</v>
      </c>
    </row>
    <row r="7" spans="1:25" x14ac:dyDescent="0.25">
      <c r="A7" t="s">
        <v>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M7">
        <v>9.4999999999999751</v>
      </c>
      <c r="N7">
        <v>1</v>
      </c>
      <c r="Q7" t="s">
        <v>139</v>
      </c>
      <c r="R7">
        <v>1</v>
      </c>
      <c r="S7">
        <v>30</v>
      </c>
      <c r="T7">
        <f t="shared" si="1"/>
        <v>30</v>
      </c>
      <c r="V7">
        <v>30.16</v>
      </c>
      <c r="W7">
        <v>1.5</v>
      </c>
      <c r="X7">
        <v>1</v>
      </c>
      <c r="Y7">
        <f t="shared" si="0"/>
        <v>1508</v>
      </c>
    </row>
    <row r="8" spans="1:25" x14ac:dyDescent="0.25">
      <c r="A8" t="s">
        <v>77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H8">
        <v>0</v>
      </c>
      <c r="M8">
        <v>10.999999999999977</v>
      </c>
      <c r="N8">
        <v>1</v>
      </c>
      <c r="Q8" t="s">
        <v>84</v>
      </c>
      <c r="R8">
        <v>1</v>
      </c>
      <c r="S8">
        <v>30</v>
      </c>
      <c r="T8">
        <f t="shared" si="1"/>
        <v>30</v>
      </c>
      <c r="V8">
        <v>4.29</v>
      </c>
      <c r="W8">
        <v>2</v>
      </c>
      <c r="X8">
        <v>1</v>
      </c>
      <c r="Y8">
        <f t="shared" si="0"/>
        <v>643.5</v>
      </c>
    </row>
    <row r="9" spans="1:25" x14ac:dyDescent="0.25">
      <c r="A9" t="s">
        <v>78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H9">
        <v>50</v>
      </c>
      <c r="M9">
        <v>0</v>
      </c>
      <c r="N9">
        <v>1</v>
      </c>
      <c r="Q9" t="s">
        <v>85</v>
      </c>
      <c r="R9">
        <v>1</v>
      </c>
      <c r="S9">
        <v>60</v>
      </c>
      <c r="T9">
        <f t="shared" si="1"/>
        <v>60</v>
      </c>
      <c r="V9">
        <v>4.29</v>
      </c>
      <c r="W9">
        <v>2</v>
      </c>
      <c r="X9">
        <v>1</v>
      </c>
      <c r="Y9">
        <f t="shared" si="0"/>
        <v>643.5</v>
      </c>
    </row>
    <row r="10" spans="1:25" x14ac:dyDescent="0.25">
      <c r="A10" t="s">
        <v>79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H10">
        <v>50</v>
      </c>
      <c r="M10">
        <v>17</v>
      </c>
      <c r="N10">
        <v>1</v>
      </c>
      <c r="V10">
        <v>6.73</v>
      </c>
      <c r="W10">
        <v>2</v>
      </c>
      <c r="X10">
        <v>1</v>
      </c>
      <c r="Y10">
        <f t="shared" si="0"/>
        <v>1009.5000000000001</v>
      </c>
    </row>
    <row r="11" spans="1:25" x14ac:dyDescent="0.25">
      <c r="A11" t="s">
        <v>80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H11">
        <v>50</v>
      </c>
      <c r="M11">
        <v>20.5</v>
      </c>
      <c r="N11">
        <v>0</v>
      </c>
      <c r="V11">
        <v>6.73</v>
      </c>
      <c r="W11">
        <v>2</v>
      </c>
      <c r="X11">
        <v>1</v>
      </c>
      <c r="Y11">
        <f t="shared" si="0"/>
        <v>673</v>
      </c>
    </row>
    <row r="12" spans="1:25" x14ac:dyDescent="0.25">
      <c r="A12" t="s">
        <v>81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M12">
        <v>17</v>
      </c>
      <c r="N12">
        <v>0</v>
      </c>
      <c r="V12">
        <v>22.62</v>
      </c>
      <c r="W12">
        <v>1.5</v>
      </c>
      <c r="X12">
        <v>1</v>
      </c>
      <c r="Y12">
        <f t="shared" si="0"/>
        <v>2262</v>
      </c>
    </row>
    <row r="13" spans="1:25" x14ac:dyDescent="0.25">
      <c r="A13" t="s">
        <v>82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M13">
        <v>15.499999999999998</v>
      </c>
      <c r="N13">
        <v>0</v>
      </c>
      <c r="V13">
        <v>22.62</v>
      </c>
      <c r="W13">
        <v>1.5</v>
      </c>
      <c r="X13">
        <v>1</v>
      </c>
      <c r="Y13">
        <f t="shared" si="0"/>
        <v>0</v>
      </c>
    </row>
    <row r="14" spans="1:25" x14ac:dyDescent="0.25">
      <c r="A14" t="s">
        <v>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M14">
        <v>9.5</v>
      </c>
      <c r="N14">
        <v>0</v>
      </c>
      <c r="V14">
        <v>22.62</v>
      </c>
      <c r="W14">
        <v>1.5</v>
      </c>
      <c r="X14">
        <v>1</v>
      </c>
      <c r="Y14">
        <f t="shared" si="0"/>
        <v>0</v>
      </c>
    </row>
    <row r="15" spans="1:25" x14ac:dyDescent="0.25">
      <c r="A15" t="s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17</v>
      </c>
      <c r="N15">
        <v>0</v>
      </c>
      <c r="V15">
        <v>6.73</v>
      </c>
      <c r="W15">
        <v>2</v>
      </c>
      <c r="X15">
        <v>0.5</v>
      </c>
      <c r="Y15">
        <f t="shared" si="0"/>
        <v>336.5</v>
      </c>
    </row>
    <row r="16" spans="1:25" x14ac:dyDescent="0.25">
      <c r="A16" t="s">
        <v>85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H16">
        <v>0</v>
      </c>
      <c r="M16">
        <v>17</v>
      </c>
      <c r="N16">
        <v>0</v>
      </c>
      <c r="V16">
        <v>45.98</v>
      </c>
      <c r="W16">
        <v>1</v>
      </c>
      <c r="X16">
        <v>0.5</v>
      </c>
      <c r="Y16">
        <f t="shared" si="0"/>
        <v>0</v>
      </c>
    </row>
    <row r="17" spans="1:25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M17">
        <v>0</v>
      </c>
      <c r="N17">
        <v>0</v>
      </c>
      <c r="Q17" t="s">
        <v>86</v>
      </c>
      <c r="R17">
        <v>1</v>
      </c>
      <c r="S17">
        <v>15</v>
      </c>
      <c r="T17">
        <f>SUM(B17:J17)*S17</f>
        <v>0</v>
      </c>
      <c r="V17">
        <v>45.98</v>
      </c>
      <c r="W17">
        <v>1</v>
      </c>
      <c r="X17">
        <v>0.5</v>
      </c>
      <c r="Y17">
        <f t="shared" si="0"/>
        <v>0</v>
      </c>
    </row>
    <row r="18" spans="1:25" x14ac:dyDescent="0.2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M18">
        <v>0</v>
      </c>
      <c r="N18">
        <v>0</v>
      </c>
      <c r="Q18" t="s">
        <v>87</v>
      </c>
      <c r="R18">
        <v>0</v>
      </c>
      <c r="S18">
        <v>15</v>
      </c>
      <c r="T18">
        <f t="shared" ref="T18:T56" si="2">SUM(B18:J18)*S18</f>
        <v>0</v>
      </c>
      <c r="V18">
        <v>45.98</v>
      </c>
      <c r="W18">
        <v>1</v>
      </c>
      <c r="X18">
        <v>0.5</v>
      </c>
      <c r="Y18">
        <f t="shared" si="0"/>
        <v>0</v>
      </c>
    </row>
    <row r="19" spans="1:25" x14ac:dyDescent="0.25">
      <c r="A19" t="s">
        <v>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M19">
        <v>0</v>
      </c>
      <c r="N19">
        <v>0</v>
      </c>
      <c r="Q19" t="s">
        <v>88</v>
      </c>
      <c r="R19">
        <v>0</v>
      </c>
      <c r="S19">
        <v>15</v>
      </c>
      <c r="T19">
        <f t="shared" si="2"/>
        <v>0</v>
      </c>
      <c r="V19">
        <v>45.98</v>
      </c>
      <c r="W19">
        <v>1</v>
      </c>
      <c r="X19">
        <v>0.5</v>
      </c>
      <c r="Y19">
        <f t="shared" si="0"/>
        <v>0</v>
      </c>
    </row>
    <row r="20" spans="1:25" x14ac:dyDescent="0.2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M20">
        <v>0</v>
      </c>
      <c r="N20">
        <v>0</v>
      </c>
      <c r="Q20" t="s">
        <v>89</v>
      </c>
      <c r="R20">
        <v>0</v>
      </c>
      <c r="S20">
        <v>15</v>
      </c>
      <c r="T20">
        <f t="shared" si="2"/>
        <v>0</v>
      </c>
      <c r="V20">
        <v>45.98</v>
      </c>
      <c r="W20">
        <v>1</v>
      </c>
      <c r="X20">
        <v>0.5</v>
      </c>
      <c r="Y20">
        <f t="shared" si="0"/>
        <v>0</v>
      </c>
    </row>
    <row r="21" spans="1:25" x14ac:dyDescent="0.2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M21">
        <v>0</v>
      </c>
      <c r="N21">
        <v>0</v>
      </c>
      <c r="Q21" t="s">
        <v>90</v>
      </c>
      <c r="R21">
        <v>0</v>
      </c>
      <c r="S21">
        <v>15</v>
      </c>
      <c r="T21">
        <f t="shared" si="2"/>
        <v>0</v>
      </c>
      <c r="V21">
        <v>45.98</v>
      </c>
      <c r="W21">
        <v>1</v>
      </c>
      <c r="X21">
        <v>0.5</v>
      </c>
      <c r="Y21">
        <f t="shared" si="0"/>
        <v>0</v>
      </c>
    </row>
    <row r="22" spans="1:25" x14ac:dyDescent="0.25">
      <c r="A22" t="s">
        <v>91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M22">
        <v>0.99999999999998579</v>
      </c>
      <c r="N22">
        <v>0</v>
      </c>
      <c r="Q22" t="s">
        <v>91</v>
      </c>
      <c r="R22">
        <v>0</v>
      </c>
      <c r="S22">
        <v>15</v>
      </c>
      <c r="T22">
        <f t="shared" si="2"/>
        <v>0</v>
      </c>
      <c r="V22">
        <v>45.98</v>
      </c>
      <c r="W22">
        <v>1</v>
      </c>
      <c r="X22">
        <v>0.5</v>
      </c>
      <c r="Y22">
        <f t="shared" si="0"/>
        <v>0</v>
      </c>
    </row>
    <row r="23" spans="1:25" x14ac:dyDescent="0.25">
      <c r="A23" t="s">
        <v>92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M23">
        <v>0.99999999999998579</v>
      </c>
      <c r="N23">
        <v>0</v>
      </c>
      <c r="Q23" t="s">
        <v>92</v>
      </c>
      <c r="R23">
        <v>0</v>
      </c>
      <c r="S23">
        <v>15</v>
      </c>
      <c r="T23">
        <f t="shared" si="2"/>
        <v>0</v>
      </c>
      <c r="V23">
        <v>45.98</v>
      </c>
      <c r="W23">
        <v>1</v>
      </c>
      <c r="X23">
        <v>0.5</v>
      </c>
      <c r="Y23">
        <f t="shared" si="0"/>
        <v>0</v>
      </c>
    </row>
    <row r="24" spans="1:25" x14ac:dyDescent="0.25">
      <c r="A24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M24">
        <v>0.99999999999998579</v>
      </c>
      <c r="N24">
        <v>0</v>
      </c>
      <c r="Q24" t="s">
        <v>93</v>
      </c>
      <c r="R24">
        <v>0</v>
      </c>
      <c r="S24">
        <v>15</v>
      </c>
      <c r="T24">
        <f t="shared" si="2"/>
        <v>0</v>
      </c>
      <c r="V24">
        <v>45.98</v>
      </c>
      <c r="W24">
        <v>1</v>
      </c>
      <c r="X24">
        <v>0.5</v>
      </c>
      <c r="Y24">
        <f t="shared" si="0"/>
        <v>0</v>
      </c>
    </row>
    <row r="25" spans="1:25" x14ac:dyDescent="0.2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M25">
        <v>0.99999999999998579</v>
      </c>
      <c r="N25">
        <v>0</v>
      </c>
      <c r="Q25" t="s">
        <v>94</v>
      </c>
      <c r="R25">
        <v>0</v>
      </c>
      <c r="S25">
        <v>15</v>
      </c>
      <c r="T25">
        <f t="shared" si="2"/>
        <v>0</v>
      </c>
      <c r="V25">
        <v>45.98</v>
      </c>
      <c r="W25">
        <v>1</v>
      </c>
      <c r="X25">
        <v>0.5</v>
      </c>
      <c r="Y25">
        <f t="shared" si="0"/>
        <v>0</v>
      </c>
    </row>
    <row r="26" spans="1:25" x14ac:dyDescent="0.25">
      <c r="A26" t="s">
        <v>95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M26">
        <v>0.99999999999998579</v>
      </c>
      <c r="N26">
        <v>0</v>
      </c>
      <c r="Q26" t="s">
        <v>95</v>
      </c>
      <c r="R26">
        <v>0</v>
      </c>
      <c r="S26">
        <v>15</v>
      </c>
      <c r="T26">
        <f t="shared" si="2"/>
        <v>0</v>
      </c>
      <c r="V26">
        <v>45.98</v>
      </c>
      <c r="W26">
        <v>1</v>
      </c>
      <c r="X26">
        <v>0.5</v>
      </c>
      <c r="Y26">
        <f t="shared" si="0"/>
        <v>0</v>
      </c>
    </row>
    <row r="27" spans="1:25" x14ac:dyDescent="0.2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M27">
        <v>0</v>
      </c>
      <c r="N27">
        <v>0</v>
      </c>
      <c r="Q27" t="s">
        <v>96</v>
      </c>
      <c r="R27">
        <v>0</v>
      </c>
      <c r="S27">
        <v>15</v>
      </c>
      <c r="T27">
        <f t="shared" si="2"/>
        <v>0</v>
      </c>
      <c r="V27">
        <v>45.98</v>
      </c>
      <c r="W27">
        <v>1</v>
      </c>
      <c r="X27">
        <v>0.5</v>
      </c>
      <c r="Y27">
        <f t="shared" si="0"/>
        <v>0</v>
      </c>
    </row>
    <row r="28" spans="1:25" x14ac:dyDescent="0.2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M28">
        <v>0</v>
      </c>
      <c r="N28">
        <v>0</v>
      </c>
      <c r="Q28" t="s">
        <v>97</v>
      </c>
      <c r="R28">
        <v>0</v>
      </c>
      <c r="S28">
        <v>15</v>
      </c>
      <c r="T28">
        <f t="shared" si="2"/>
        <v>0</v>
      </c>
      <c r="V28">
        <v>45.98</v>
      </c>
      <c r="W28">
        <v>1</v>
      </c>
      <c r="X28">
        <v>0.5</v>
      </c>
      <c r="Y28">
        <f t="shared" si="0"/>
        <v>0</v>
      </c>
    </row>
    <row r="29" spans="1:25" x14ac:dyDescent="0.25">
      <c r="A29" t="s">
        <v>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M29">
        <v>0</v>
      </c>
      <c r="N29">
        <v>0</v>
      </c>
      <c r="Q29" t="s">
        <v>98</v>
      </c>
      <c r="R29">
        <v>0</v>
      </c>
      <c r="S29">
        <v>15</v>
      </c>
      <c r="T29">
        <f t="shared" si="2"/>
        <v>0</v>
      </c>
      <c r="V29">
        <v>45.98</v>
      </c>
      <c r="W29">
        <v>1</v>
      </c>
      <c r="X29">
        <v>0.5</v>
      </c>
      <c r="Y29">
        <f t="shared" si="0"/>
        <v>0</v>
      </c>
    </row>
    <row r="30" spans="1:25" x14ac:dyDescent="0.25">
      <c r="A30" t="s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M30">
        <v>0</v>
      </c>
      <c r="N30">
        <v>0</v>
      </c>
      <c r="Q30" t="s">
        <v>99</v>
      </c>
      <c r="R30">
        <v>0</v>
      </c>
      <c r="S30">
        <v>15</v>
      </c>
      <c r="T30">
        <f t="shared" si="2"/>
        <v>0</v>
      </c>
      <c r="V30">
        <v>45.98</v>
      </c>
      <c r="W30">
        <v>1</v>
      </c>
      <c r="X30">
        <v>0.5</v>
      </c>
      <c r="Y30">
        <f t="shared" si="0"/>
        <v>0</v>
      </c>
    </row>
    <row r="31" spans="1:25" x14ac:dyDescent="0.25">
      <c r="A31" t="s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M31">
        <v>0</v>
      </c>
      <c r="N31">
        <v>1</v>
      </c>
      <c r="Q31" t="s">
        <v>100</v>
      </c>
      <c r="R31">
        <v>0</v>
      </c>
      <c r="S31">
        <v>15</v>
      </c>
      <c r="T31">
        <f t="shared" si="2"/>
        <v>0</v>
      </c>
      <c r="V31">
        <v>45.98</v>
      </c>
      <c r="W31">
        <v>1</v>
      </c>
      <c r="X31">
        <v>0.5</v>
      </c>
      <c r="Y31">
        <f t="shared" si="0"/>
        <v>0</v>
      </c>
    </row>
    <row r="32" spans="1:25" x14ac:dyDescent="0.25">
      <c r="A32" t="s">
        <v>101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M32">
        <v>0</v>
      </c>
      <c r="N32">
        <v>1</v>
      </c>
      <c r="Q32" t="s">
        <v>101</v>
      </c>
      <c r="R32">
        <v>0</v>
      </c>
      <c r="S32">
        <v>15</v>
      </c>
      <c r="T32">
        <f t="shared" si="2"/>
        <v>0</v>
      </c>
      <c r="V32">
        <v>45.98</v>
      </c>
      <c r="W32">
        <v>1</v>
      </c>
      <c r="X32">
        <v>0.5</v>
      </c>
      <c r="Y32">
        <f t="shared" si="0"/>
        <v>0</v>
      </c>
    </row>
    <row r="33" spans="1:25" x14ac:dyDescent="0.25">
      <c r="A33" t="s">
        <v>102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M33">
        <v>0</v>
      </c>
      <c r="N33">
        <v>1</v>
      </c>
      <c r="Q33" t="s">
        <v>102</v>
      </c>
      <c r="R33">
        <v>0</v>
      </c>
      <c r="S33">
        <v>15</v>
      </c>
      <c r="T33">
        <f t="shared" si="2"/>
        <v>0</v>
      </c>
      <c r="V33">
        <v>45.98</v>
      </c>
      <c r="W33">
        <v>1</v>
      </c>
      <c r="X33">
        <v>0.5</v>
      </c>
      <c r="Y33">
        <f t="shared" si="0"/>
        <v>0</v>
      </c>
    </row>
    <row r="34" spans="1:25" x14ac:dyDescent="0.25">
      <c r="A34" t="s">
        <v>103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M34">
        <v>0</v>
      </c>
      <c r="N34">
        <v>1</v>
      </c>
      <c r="Q34" t="s">
        <v>103</v>
      </c>
      <c r="R34">
        <v>0</v>
      </c>
      <c r="S34">
        <v>15</v>
      </c>
      <c r="T34">
        <f t="shared" si="2"/>
        <v>0</v>
      </c>
      <c r="V34">
        <v>45.98</v>
      </c>
      <c r="W34">
        <v>1</v>
      </c>
      <c r="X34">
        <v>0.5</v>
      </c>
      <c r="Y34">
        <f t="shared" ref="Y34:Y56" si="3">V34*SUM(B35:J35)</f>
        <v>0</v>
      </c>
    </row>
    <row r="35" spans="1:25" x14ac:dyDescent="0.25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M35">
        <v>0</v>
      </c>
      <c r="N35">
        <v>1</v>
      </c>
      <c r="Q35" t="s">
        <v>104</v>
      </c>
      <c r="R35">
        <v>0</v>
      </c>
      <c r="S35">
        <v>15</v>
      </c>
      <c r="T35">
        <f t="shared" si="2"/>
        <v>0</v>
      </c>
      <c r="V35">
        <v>45.98</v>
      </c>
      <c r="W35">
        <v>1</v>
      </c>
      <c r="X35">
        <v>0.5</v>
      </c>
      <c r="Y35">
        <f t="shared" si="3"/>
        <v>0</v>
      </c>
    </row>
    <row r="36" spans="1:25" x14ac:dyDescent="0.25">
      <c r="A36" t="s">
        <v>105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M36">
        <v>0</v>
      </c>
      <c r="N36">
        <v>0</v>
      </c>
      <c r="Q36" t="s">
        <v>105</v>
      </c>
      <c r="R36">
        <v>0</v>
      </c>
      <c r="S36">
        <v>15</v>
      </c>
      <c r="T36">
        <f t="shared" si="2"/>
        <v>0</v>
      </c>
      <c r="V36">
        <v>45.98</v>
      </c>
      <c r="W36">
        <v>1</v>
      </c>
      <c r="X36">
        <v>0.5</v>
      </c>
      <c r="Y36">
        <f>V36*SUM(B37:J37)</f>
        <v>0</v>
      </c>
    </row>
    <row r="37" spans="1:25" x14ac:dyDescent="0.2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M37">
        <v>0</v>
      </c>
      <c r="N37">
        <v>0</v>
      </c>
      <c r="Q37" t="s">
        <v>106</v>
      </c>
      <c r="R37">
        <v>0</v>
      </c>
      <c r="S37">
        <v>15</v>
      </c>
      <c r="T37">
        <f t="shared" si="2"/>
        <v>0</v>
      </c>
      <c r="V37">
        <v>45.98</v>
      </c>
      <c r="W37">
        <v>1</v>
      </c>
      <c r="X37">
        <v>0.5</v>
      </c>
      <c r="Y37">
        <f t="shared" si="3"/>
        <v>4598</v>
      </c>
    </row>
    <row r="38" spans="1:25" x14ac:dyDescent="0.25">
      <c r="A38" t="s">
        <v>107</v>
      </c>
      <c r="B38">
        <v>0</v>
      </c>
      <c r="C38">
        <v>0</v>
      </c>
      <c r="D38">
        <v>0</v>
      </c>
      <c r="E38">
        <v>100</v>
      </c>
      <c r="F38">
        <v>0</v>
      </c>
      <c r="G38">
        <v>0</v>
      </c>
      <c r="H38">
        <v>0</v>
      </c>
      <c r="M38">
        <v>8.4999999999999858</v>
      </c>
      <c r="N38">
        <v>0</v>
      </c>
      <c r="Q38" t="s">
        <v>107</v>
      </c>
      <c r="R38">
        <v>0</v>
      </c>
      <c r="S38">
        <v>15</v>
      </c>
      <c r="T38">
        <f t="shared" si="2"/>
        <v>1500</v>
      </c>
      <c r="V38">
        <v>45.98</v>
      </c>
      <c r="W38">
        <v>1</v>
      </c>
      <c r="X38">
        <v>0.5</v>
      </c>
      <c r="Y38">
        <f t="shared" si="3"/>
        <v>0</v>
      </c>
    </row>
    <row r="39" spans="1:25" x14ac:dyDescent="0.25">
      <c r="A39" t="s">
        <v>108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M39">
        <v>0</v>
      </c>
      <c r="N39">
        <v>0</v>
      </c>
      <c r="Q39" t="s">
        <v>108</v>
      </c>
      <c r="R39">
        <v>1</v>
      </c>
      <c r="S39">
        <v>15</v>
      </c>
      <c r="T39">
        <f t="shared" si="2"/>
        <v>0</v>
      </c>
      <c r="V39">
        <v>45.98</v>
      </c>
      <c r="W39">
        <v>1</v>
      </c>
      <c r="X39">
        <v>0.5</v>
      </c>
      <c r="Y39">
        <f t="shared" si="3"/>
        <v>0</v>
      </c>
    </row>
    <row r="40" spans="1:25" x14ac:dyDescent="0.25">
      <c r="A40" t="s">
        <v>109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M40">
        <v>0</v>
      </c>
      <c r="N40">
        <v>0</v>
      </c>
      <c r="Q40" t="s">
        <v>109</v>
      </c>
      <c r="R40">
        <v>0</v>
      </c>
      <c r="S40">
        <v>15</v>
      </c>
      <c r="T40">
        <f t="shared" si="2"/>
        <v>0</v>
      </c>
      <c r="V40">
        <v>45.98</v>
      </c>
      <c r="W40">
        <v>1</v>
      </c>
      <c r="X40">
        <v>0.5</v>
      </c>
      <c r="Y40">
        <f t="shared" si="3"/>
        <v>0</v>
      </c>
    </row>
    <row r="41" spans="1:25" x14ac:dyDescent="0.2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M41">
        <v>0</v>
      </c>
      <c r="N41">
        <v>0</v>
      </c>
      <c r="Q41" t="s">
        <v>110</v>
      </c>
      <c r="R41">
        <v>0</v>
      </c>
      <c r="S41">
        <v>15</v>
      </c>
      <c r="T41">
        <f t="shared" si="2"/>
        <v>0</v>
      </c>
      <c r="V41">
        <v>45.98</v>
      </c>
      <c r="W41">
        <v>1</v>
      </c>
      <c r="X41">
        <v>0.5</v>
      </c>
      <c r="Y41">
        <f t="shared" si="3"/>
        <v>0</v>
      </c>
    </row>
    <row r="42" spans="1:25" x14ac:dyDescent="0.25">
      <c r="A42" t="s">
        <v>111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M42">
        <v>0.99999999999998579</v>
      </c>
      <c r="N42">
        <v>0</v>
      </c>
      <c r="Q42" t="s">
        <v>111</v>
      </c>
      <c r="R42">
        <v>0</v>
      </c>
      <c r="S42">
        <v>15</v>
      </c>
      <c r="T42">
        <f t="shared" si="2"/>
        <v>0</v>
      </c>
      <c r="V42">
        <v>45.98</v>
      </c>
      <c r="W42">
        <v>1</v>
      </c>
      <c r="X42">
        <v>0.5</v>
      </c>
      <c r="Y42">
        <f t="shared" si="3"/>
        <v>0</v>
      </c>
    </row>
    <row r="43" spans="1:25" x14ac:dyDescent="0.25">
      <c r="A43" t="s">
        <v>112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M43">
        <v>0.99999999999998579</v>
      </c>
      <c r="N43">
        <v>0</v>
      </c>
      <c r="Q43" t="s">
        <v>112</v>
      </c>
      <c r="R43">
        <v>0</v>
      </c>
      <c r="S43">
        <v>15</v>
      </c>
      <c r="T43">
        <f t="shared" si="2"/>
        <v>0</v>
      </c>
      <c r="V43">
        <v>45.98</v>
      </c>
      <c r="W43">
        <v>1</v>
      </c>
      <c r="X43">
        <v>0.5</v>
      </c>
      <c r="Y43">
        <f t="shared" si="3"/>
        <v>0</v>
      </c>
    </row>
    <row r="44" spans="1:25" x14ac:dyDescent="0.25">
      <c r="A44" t="s">
        <v>113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M44">
        <v>0.99999999999998579</v>
      </c>
      <c r="N44">
        <v>0</v>
      </c>
      <c r="Q44" t="s">
        <v>113</v>
      </c>
      <c r="R44">
        <v>0</v>
      </c>
      <c r="S44">
        <v>15</v>
      </c>
      <c r="T44">
        <f t="shared" si="2"/>
        <v>0</v>
      </c>
      <c r="V44">
        <v>45.98</v>
      </c>
      <c r="W44">
        <v>1</v>
      </c>
      <c r="X44">
        <v>0.5</v>
      </c>
      <c r="Y44">
        <f t="shared" si="3"/>
        <v>0</v>
      </c>
    </row>
    <row r="45" spans="1:25" x14ac:dyDescent="0.2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M45">
        <v>0.99999999999998579</v>
      </c>
      <c r="N45">
        <v>0</v>
      </c>
      <c r="Q45" t="s">
        <v>114</v>
      </c>
      <c r="R45">
        <v>0</v>
      </c>
      <c r="S45">
        <v>15</v>
      </c>
      <c r="T45">
        <f t="shared" si="2"/>
        <v>0</v>
      </c>
      <c r="V45">
        <v>45.98</v>
      </c>
      <c r="W45">
        <v>1</v>
      </c>
      <c r="X45">
        <v>0.5</v>
      </c>
      <c r="Y45">
        <f t="shared" si="3"/>
        <v>0</v>
      </c>
    </row>
    <row r="46" spans="1:25" x14ac:dyDescent="0.25">
      <c r="A46" t="s">
        <v>115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M46">
        <v>0.99999999999998579</v>
      </c>
      <c r="N46">
        <v>1</v>
      </c>
      <c r="Q46" t="s">
        <v>115</v>
      </c>
      <c r="R46">
        <v>0</v>
      </c>
      <c r="S46">
        <v>15</v>
      </c>
      <c r="T46">
        <f t="shared" si="2"/>
        <v>0</v>
      </c>
      <c r="V46">
        <v>45.98</v>
      </c>
      <c r="W46">
        <v>1</v>
      </c>
      <c r="X46">
        <v>0.5</v>
      </c>
      <c r="Y46">
        <f t="shared" si="3"/>
        <v>0</v>
      </c>
    </row>
    <row r="47" spans="1:25" x14ac:dyDescent="0.25">
      <c r="A47" t="s">
        <v>116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M47">
        <v>0.99999999999998579</v>
      </c>
      <c r="N47">
        <v>1</v>
      </c>
      <c r="Q47" t="s">
        <v>116</v>
      </c>
      <c r="R47">
        <v>0</v>
      </c>
      <c r="S47">
        <v>15</v>
      </c>
      <c r="T47">
        <f t="shared" si="2"/>
        <v>0</v>
      </c>
      <c r="V47">
        <v>45.98</v>
      </c>
      <c r="W47">
        <v>1</v>
      </c>
      <c r="X47">
        <v>0.5</v>
      </c>
      <c r="Y47">
        <f t="shared" si="3"/>
        <v>0</v>
      </c>
    </row>
    <row r="48" spans="1:25" x14ac:dyDescent="0.25">
      <c r="A48" t="s">
        <v>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M48">
        <v>0.99999999999998579</v>
      </c>
      <c r="N48">
        <v>1</v>
      </c>
      <c r="Q48" t="s">
        <v>117</v>
      </c>
      <c r="R48">
        <v>0</v>
      </c>
      <c r="S48">
        <v>15</v>
      </c>
      <c r="T48">
        <f t="shared" si="2"/>
        <v>0</v>
      </c>
      <c r="V48">
        <v>45.98</v>
      </c>
      <c r="W48">
        <v>1</v>
      </c>
      <c r="X48">
        <v>0.5</v>
      </c>
      <c r="Y48">
        <f t="shared" si="3"/>
        <v>0</v>
      </c>
    </row>
    <row r="49" spans="1:25" x14ac:dyDescent="0.25">
      <c r="A49" t="s">
        <v>118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M49">
        <v>0.99999999999998579</v>
      </c>
      <c r="N49">
        <v>1</v>
      </c>
      <c r="Q49" t="s">
        <v>118</v>
      </c>
      <c r="R49">
        <v>0</v>
      </c>
      <c r="S49">
        <v>15</v>
      </c>
      <c r="T49">
        <f t="shared" si="2"/>
        <v>0</v>
      </c>
      <c r="V49">
        <v>45.98</v>
      </c>
      <c r="W49">
        <v>1</v>
      </c>
      <c r="X49">
        <v>0.5</v>
      </c>
      <c r="Y49">
        <f t="shared" si="3"/>
        <v>0</v>
      </c>
    </row>
    <row r="50" spans="1:25" x14ac:dyDescent="0.25">
      <c r="A50" t="s">
        <v>119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M50">
        <v>0.99999999999998579</v>
      </c>
      <c r="N50">
        <v>1</v>
      </c>
      <c r="Q50" t="s">
        <v>119</v>
      </c>
      <c r="R50">
        <v>0</v>
      </c>
      <c r="S50">
        <v>15</v>
      </c>
      <c r="T50">
        <f t="shared" si="2"/>
        <v>0</v>
      </c>
      <c r="V50">
        <v>45.98</v>
      </c>
      <c r="W50">
        <v>1</v>
      </c>
      <c r="X50">
        <v>0.5</v>
      </c>
      <c r="Y50">
        <f t="shared" si="3"/>
        <v>0</v>
      </c>
    </row>
    <row r="51" spans="1:25" x14ac:dyDescent="0.25">
      <c r="A51" t="s">
        <v>120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M51">
        <v>0.99999999999998579</v>
      </c>
      <c r="Q51" t="s">
        <v>120</v>
      </c>
      <c r="R51">
        <v>0</v>
      </c>
      <c r="S51">
        <v>15</v>
      </c>
      <c r="T51">
        <f t="shared" si="2"/>
        <v>0</v>
      </c>
      <c r="V51">
        <v>45.98</v>
      </c>
      <c r="W51">
        <v>1</v>
      </c>
      <c r="X51">
        <v>0.5</v>
      </c>
      <c r="Y51">
        <f t="shared" si="3"/>
        <v>0</v>
      </c>
    </row>
    <row r="52" spans="1:25" x14ac:dyDescent="0.25">
      <c r="A52" t="s">
        <v>121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M52">
        <v>0.99999999999998579</v>
      </c>
      <c r="Q52" t="s">
        <v>121</v>
      </c>
      <c r="R52">
        <v>0</v>
      </c>
      <c r="S52">
        <v>15</v>
      </c>
      <c r="T52">
        <f t="shared" si="2"/>
        <v>0</v>
      </c>
      <c r="V52">
        <v>45.98</v>
      </c>
      <c r="W52">
        <v>1</v>
      </c>
      <c r="X52">
        <v>0.5</v>
      </c>
      <c r="Y52">
        <f t="shared" si="3"/>
        <v>0</v>
      </c>
    </row>
    <row r="53" spans="1:25" x14ac:dyDescent="0.25">
      <c r="A53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M53">
        <v>0.99999999999998579</v>
      </c>
      <c r="Q53" t="s">
        <v>122</v>
      </c>
      <c r="R53">
        <v>0</v>
      </c>
      <c r="S53">
        <v>15</v>
      </c>
      <c r="T53">
        <f t="shared" si="2"/>
        <v>0</v>
      </c>
      <c r="V53">
        <v>45.98</v>
      </c>
      <c r="W53">
        <v>1</v>
      </c>
      <c r="X53">
        <v>0.5</v>
      </c>
      <c r="Y53">
        <f t="shared" si="3"/>
        <v>0</v>
      </c>
    </row>
    <row r="54" spans="1:25" x14ac:dyDescent="0.25">
      <c r="A54" t="s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M54">
        <v>0.99999999999998579</v>
      </c>
      <c r="Q54" t="s">
        <v>123</v>
      </c>
      <c r="R54">
        <v>0</v>
      </c>
      <c r="S54">
        <v>15</v>
      </c>
      <c r="T54">
        <f t="shared" si="2"/>
        <v>0</v>
      </c>
      <c r="V54">
        <v>45.98</v>
      </c>
      <c r="W54">
        <v>1</v>
      </c>
      <c r="X54">
        <v>0.5</v>
      </c>
      <c r="Y54">
        <f t="shared" si="3"/>
        <v>0</v>
      </c>
    </row>
    <row r="55" spans="1:25" x14ac:dyDescent="0.25">
      <c r="A55" t="s">
        <v>124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M55">
        <v>0.99999999999998579</v>
      </c>
      <c r="Q55" t="s">
        <v>124</v>
      </c>
      <c r="R55">
        <v>0</v>
      </c>
      <c r="S55">
        <v>15</v>
      </c>
      <c r="T55">
        <f t="shared" si="2"/>
        <v>0</v>
      </c>
      <c r="V55">
        <v>45.98</v>
      </c>
      <c r="W55">
        <v>1</v>
      </c>
      <c r="X55">
        <v>0.5</v>
      </c>
      <c r="Y55">
        <f t="shared" si="3"/>
        <v>0</v>
      </c>
    </row>
    <row r="56" spans="1:25" x14ac:dyDescent="0.25">
      <c r="A56" t="s">
        <v>125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M56">
        <v>0.99999999999998579</v>
      </c>
      <c r="Q56" t="s">
        <v>125</v>
      </c>
      <c r="R56">
        <v>0</v>
      </c>
      <c r="S56">
        <v>15</v>
      </c>
      <c r="T56">
        <f t="shared" si="2"/>
        <v>0</v>
      </c>
      <c r="V56">
        <v>45.98</v>
      </c>
      <c r="W56">
        <v>1</v>
      </c>
      <c r="X56">
        <v>0.5</v>
      </c>
      <c r="Y56">
        <f t="shared" si="3"/>
        <v>0</v>
      </c>
    </row>
    <row r="60" spans="1:25" x14ac:dyDescent="0.25">
      <c r="L60" t="s">
        <v>130</v>
      </c>
      <c r="M60">
        <f>SUM(T2:T55)</f>
        <v>1800</v>
      </c>
    </row>
    <row r="61" spans="1:25" x14ac:dyDescent="0.25">
      <c r="L61" t="s">
        <v>131</v>
      </c>
      <c r="M61">
        <f>SUM(Y2:Y56)</f>
        <v>15180</v>
      </c>
    </row>
    <row r="62" spans="1:25" x14ac:dyDescent="0.25">
      <c r="L62" t="s">
        <v>129</v>
      </c>
      <c r="M62">
        <v>4778</v>
      </c>
    </row>
    <row r="63" spans="1:25" x14ac:dyDescent="0.25">
      <c r="L63" t="s">
        <v>127</v>
      </c>
      <c r="M63">
        <v>0</v>
      </c>
    </row>
    <row r="64" spans="1:25" x14ac:dyDescent="0.25">
      <c r="L64" t="s">
        <v>128</v>
      </c>
      <c r="M64">
        <v>787.5</v>
      </c>
    </row>
    <row r="65" spans="12:13" x14ac:dyDescent="0.25">
      <c r="L65" t="s">
        <v>170</v>
      </c>
      <c r="M65">
        <f>SUM(M60:M64)</f>
        <v>22545.5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2019-07-23T13:20:13Z</dcterms:modified>
</cp:coreProperties>
</file>