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ate1904="1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需求梳理final\需求拆解\"/>
    </mc:Choice>
  </mc:AlternateContent>
  <bookViews>
    <workbookView xWindow="0" yWindow="45" windowWidth="15960" windowHeight="18075" activeTab="3"/>
  </bookViews>
  <sheets>
    <sheet name="阶段拆分说明" sheetId="1" r:id="rId1"/>
    <sheet name="工作表 2" sheetId="2" r:id="rId2"/>
    <sheet name="阶段1" sheetId="3" r:id="rId3"/>
    <sheet name="阶段2" sheetId="4" r:id="rId4"/>
  </sheets>
  <calcPr calcId="171027"/>
</workbook>
</file>

<file path=xl/calcChain.xml><?xml version="1.0" encoding="utf-8"?>
<calcChain xmlns="http://schemas.openxmlformats.org/spreadsheetml/2006/main">
  <c r="O83" i="4" l="1"/>
  <c r="O84" i="4" s="1"/>
  <c r="N83" i="4"/>
  <c r="N84" i="4" s="1"/>
  <c r="M83" i="4"/>
  <c r="M84" i="4" s="1"/>
  <c r="L83" i="4"/>
  <c r="L84" i="4" s="1"/>
  <c r="K83" i="4"/>
  <c r="K84" i="4" s="1"/>
  <c r="J83" i="4"/>
  <c r="J84" i="4" s="1"/>
  <c r="I83" i="4"/>
  <c r="I84" i="4" s="1"/>
  <c r="H83" i="4"/>
  <c r="O163" i="3"/>
  <c r="O164" i="3" s="1"/>
  <c r="N163" i="3"/>
  <c r="N164" i="3" s="1"/>
  <c r="M163" i="3"/>
  <c r="M164" i="3" s="1"/>
  <c r="L163" i="3"/>
  <c r="L164" i="3" s="1"/>
  <c r="K163" i="3"/>
  <c r="K164" i="3" s="1"/>
  <c r="J163" i="3"/>
  <c r="J164" i="3" s="1"/>
  <c r="I163" i="3"/>
  <c r="I164" i="3" s="1"/>
  <c r="H163" i="3"/>
  <c r="H164" i="3" s="1"/>
  <c r="O236" i="2"/>
  <c r="O237" i="2" s="1"/>
  <c r="N236" i="2"/>
  <c r="N237" i="2" s="1"/>
  <c r="M236" i="2"/>
  <c r="M237" i="2" s="1"/>
  <c r="L236" i="2"/>
  <c r="L237" i="2" s="1"/>
  <c r="K236" i="2"/>
  <c r="K237" i="2" s="1"/>
  <c r="J236" i="2"/>
  <c r="J237" i="2" s="1"/>
  <c r="I236" i="2"/>
  <c r="I237" i="2" s="1"/>
  <c r="H236" i="2"/>
  <c r="P237" i="2" l="1"/>
  <c r="P236" i="2" s="1"/>
  <c r="Q236" i="2" s="1"/>
  <c r="Q237" i="2" s="1"/>
  <c r="P164" i="3"/>
  <c r="P163" i="3" s="1"/>
  <c r="Q163" i="3" s="1"/>
  <c r="Q164" i="3" s="1"/>
  <c r="H165" i="3" s="1"/>
  <c r="H166" i="3" s="1"/>
  <c r="P84" i="4"/>
  <c r="P83" i="4" s="1"/>
  <c r="Q83" i="4" s="1"/>
  <c r="Q84" i="4" s="1"/>
  <c r="H237" i="2"/>
  <c r="H84" i="4"/>
  <c r="H85" i="4" l="1"/>
  <c r="H86" i="4" s="1"/>
  <c r="H238" i="2"/>
  <c r="H239" i="2" s="1"/>
</calcChain>
</file>

<file path=xl/sharedStrings.xml><?xml version="1.0" encoding="utf-8"?>
<sst xmlns="http://schemas.openxmlformats.org/spreadsheetml/2006/main" count="1030" uniqueCount="368">
  <si>
    <t>程序员客栈——项目报价清单</t>
  </si>
  <si>
    <t>功能</t>
  </si>
  <si>
    <t>工作量（天数）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</si>
  <si>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</si>
  <si>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</si>
  <si>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</si>
  <si>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</si>
  <si>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</si>
  <si>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</si>
  <si>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</si>
  <si>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原型（app）</t>
  </si>
  <si>
    <t>原型（pc）</t>
  </si>
  <si>
    <t>设计（app）</t>
  </si>
  <si>
    <t>设计（pc）</t>
  </si>
  <si>
    <t>iOS</t>
  </si>
  <si>
    <t>android</t>
  </si>
  <si>
    <t>pc</t>
  </si>
  <si>
    <t>后端</t>
  </si>
  <si>
    <t>测试</t>
  </si>
  <si>
    <t>项目管理</t>
  </si>
  <si>
    <t>卓师（老师端）</t>
  </si>
  <si>
    <t>注册及登录</t>
  </si>
  <si>
    <t>注册</t>
  </si>
  <si>
    <t>教师注册：手机号、验证码、密码</t>
  </si>
  <si>
    <t>需登录才能进入APP使用，审核未通过前无法使用签收功能</t>
  </si>
  <si>
    <t>登录</t>
  </si>
  <si>
    <t>普通登录</t>
  </si>
  <si>
    <t>手机号、密码登录</t>
  </si>
  <si>
    <t>第三方登录</t>
  </si>
  <si>
    <t>QQ</t>
  </si>
  <si>
    <t>需绑定QQ授权登录</t>
  </si>
  <si>
    <t>微信</t>
  </si>
  <si>
    <t>需绑定微信授权登录</t>
  </si>
  <si>
    <t>微博</t>
  </si>
  <si>
    <t>需绑定微博授权登录</t>
  </si>
  <si>
    <t>忘记密码</t>
  </si>
  <si>
    <t>通过手机号、验证码重置密码</t>
  </si>
  <si>
    <t>启动页</t>
  </si>
  <si>
    <t>欢迎画面</t>
  </si>
  <si>
    <t>第一次使用软件时向用户展示的引导页，3页，
帮助用户快速了解应用特性与使用方法</t>
  </si>
  <si>
    <t>启动画面</t>
  </si>
  <si>
    <t>启动APP时加载图片、显示logo、口号、宣传语等</t>
  </si>
  <si>
    <t>题库管理</t>
  </si>
  <si>
    <t>题库筛选</t>
  </si>
  <si>
    <t>根据上传人、上传时间、知识点进行搜索</t>
  </si>
  <si>
    <t>目前筛选项并不是很明确，会补充筛选项</t>
  </si>
  <si>
    <t>题目录入</t>
  </si>
  <si>
    <t>教师录入</t>
  </si>
  <si>
    <t>1.单题录入：题目标签+题目+答案+解析+共享级别
2.批量录入：提供导入模板的下载及上传+共享级别</t>
  </si>
  <si>
    <t>题库列表
信息展示</t>
  </si>
  <si>
    <t>平台题库</t>
  </si>
  <si>
    <t>试题收藏、试题纠错</t>
  </si>
  <si>
    <t>点击搜藏后，试题进入自己的收藏库；
选择试题右上角的我要纠错按钮，输入自己的纠错内容，并提交</t>
  </si>
  <si>
    <t>注意，纠错发起人如非本人，系统会向出题人推送纠错信息；出题人一周内未进行处理，将推送到平台教研人员进行处理</t>
  </si>
  <si>
    <t>学校题库</t>
  </si>
  <si>
    <t>我的题库</t>
  </si>
  <si>
    <t>试题编辑</t>
  </si>
  <si>
    <t>我的收藏</t>
  </si>
  <si>
    <t>查看详情、移除收藏</t>
  </si>
  <si>
    <t>学生管理</t>
  </si>
  <si>
    <t>添加学员</t>
  </si>
  <si>
    <t>学员姓名、手机号（或学号）、年纪、所在班级、在读状态、班主任</t>
  </si>
  <si>
    <t>学员自动继承添加人的学校属性（如果存在学校属性）</t>
  </si>
  <si>
    <t>条形码生成</t>
  </si>
  <si>
    <t>根据学员平台学号生成条形码，同时平台学号可以对应学员的线下学号</t>
  </si>
  <si>
    <t>注意，关联学号时，学号仅用于标签及显示，不可用于登录</t>
  </si>
  <si>
    <t>学员列表</t>
  </si>
  <si>
    <t>编辑学员</t>
  </si>
  <si>
    <t>学员姓名、手机号（或学号）、年纪、所在班级、在读状态</t>
  </si>
  <si>
    <t>删除学员</t>
  </si>
  <si>
    <t>学员分班</t>
  </si>
  <si>
    <t>分配学员到指定班级</t>
  </si>
  <si>
    <t>班级管理</t>
  </si>
  <si>
    <t>班级列表</t>
  </si>
  <si>
    <t>班级名称、所在学校、在读人数、授课教师、班主任等</t>
  </si>
  <si>
    <t>添加班级</t>
  </si>
  <si>
    <t>编辑班级</t>
  </si>
  <si>
    <t>删除班级</t>
  </si>
  <si>
    <t>邀请教师</t>
  </si>
  <si>
    <t>邀请同校教师为本班级教师或班主任</t>
  </si>
  <si>
    <t>发送试卷</t>
  </si>
  <si>
    <t>选择试卷</t>
  </si>
  <si>
    <t>场景1：没有试卷</t>
  </si>
  <si>
    <t>跳转我要组卷操作</t>
  </si>
  <si>
    <t>向班级推送试卷进行考试</t>
  </si>
  <si>
    <t>场景2：有试卷</t>
  </si>
  <si>
    <t>选择试卷进行发送</t>
  </si>
  <si>
    <t>作业管理</t>
  </si>
  <si>
    <t>作业列表</t>
  </si>
  <si>
    <t>展示发布作业的信息（发布时间、完成时间、批改状态、答题人、错题率、题目总数）</t>
  </si>
  <si>
    <t>发布作业</t>
  </si>
  <si>
    <t>通过知识点结构树筛选对应的知识点，并显示对应的题目列表，添加/移除试题到试题篮，完成后提交发布即可将作业推送给目标用户（学员）</t>
  </si>
  <si>
    <t>作业批改</t>
  </si>
  <si>
    <t>批改</t>
  </si>
  <si>
    <t>客观题</t>
  </si>
  <si>
    <t>自动批改</t>
  </si>
  <si>
    <t>主观题</t>
  </si>
  <si>
    <t>需填写分值、评价备注</t>
  </si>
  <si>
    <t>提交</t>
  </si>
  <si>
    <t>将试题结果及教师填写内容推送给学员</t>
  </si>
  <si>
    <t>试卷管理</t>
  </si>
  <si>
    <t>试卷列表</t>
  </si>
  <si>
    <t>筛选搜索</t>
  </si>
  <si>
    <t>试卷名称、考试时间、出卷人等搜索方式</t>
  </si>
  <si>
    <t>组新卷</t>
  </si>
  <si>
    <t>跳转界面组卷模块</t>
  </si>
  <si>
    <t>设置</t>
  </si>
  <si>
    <t>扫描设置</t>
  </si>
  <si>
    <t>连接扫描设备</t>
  </si>
  <si>
    <t>扫描后立即出现答案，识别失败再次扫描；最多重复3次</t>
  </si>
  <si>
    <t>阅卷设置</t>
  </si>
  <si>
    <t>题组配置（评分模式、题号、误差值）</t>
  </si>
  <si>
    <t>评分模式分为：单评和多评</t>
  </si>
  <si>
    <t>考生设置</t>
  </si>
  <si>
    <t>设置参考班级及增减的考生信息和备注</t>
  </si>
  <si>
    <t>注意，增加的考生只能是本人权限向下的考生，比如学校管理员发布的考试，可以查询到所有学生，但是教师只能查看到自己负责的学生</t>
  </si>
  <si>
    <t>出卷设置</t>
  </si>
  <si>
    <t>是否可二次编辑等属性</t>
  </si>
  <si>
    <t>如果发布且不可二次编辑，则该试卷为只读；否则其他用户可以复用且进行编辑再次使用，但不影响原有试卷。</t>
  </si>
  <si>
    <t>答题卡设置</t>
  </si>
  <si>
    <t>提供多种固定模板直接套用</t>
  </si>
  <si>
    <t>编辑</t>
  </si>
  <si>
    <t>进入组卷界面，同时读取了已有试卷信息</t>
  </si>
  <si>
    <t>删除</t>
  </si>
  <si>
    <t>下载</t>
  </si>
  <si>
    <t>导出至word功能</t>
  </si>
  <si>
    <t>发布考试</t>
  </si>
  <si>
    <t>考试名称</t>
  </si>
  <si>
    <t>必须填写的的考试基本信息</t>
  </si>
  <si>
    <t>学段</t>
  </si>
  <si>
    <t>年级</t>
  </si>
  <si>
    <t>考试类型</t>
  </si>
  <si>
    <t>阅卷方式</t>
  </si>
  <si>
    <t>是否安排考场</t>
  </si>
  <si>
    <t>考场名称、地点</t>
  </si>
  <si>
    <t>考试日期</t>
  </si>
  <si>
    <t>开考时间</t>
  </si>
  <si>
    <t>考试科目</t>
  </si>
  <si>
    <t>考试班级类型</t>
  </si>
  <si>
    <t>手动组卷</t>
  </si>
  <si>
    <t>知识点结构</t>
  </si>
  <si>
    <t>教材（年级、科目自动匹配教师属性）、章、节、知识点</t>
  </si>
  <si>
    <t>题型、难度、来源、开放权限、年份、省份（年级、学科自动匹配教师属性）</t>
  </si>
  <si>
    <t>题目信息</t>
  </si>
  <si>
    <t>添加</t>
  </si>
  <si>
    <t>移除</t>
  </si>
  <si>
    <t>试题篮</t>
  </si>
  <si>
    <t>试卷预览</t>
  </si>
  <si>
    <t>返回</t>
  </si>
  <si>
    <t>试卷编辑</t>
  </si>
  <si>
    <t>试题顺序、分值、</t>
  </si>
  <si>
    <t>完成</t>
  </si>
  <si>
    <t>包含推送试卷、下载、打印、发布</t>
  </si>
  <si>
    <t>试卷基础属性</t>
  </si>
  <si>
    <t>标题、描述、发布状态、试卷类型、学科（自动调取）
教材版本、课本、章、节
 出题人等自定义字段，可根据实际调研情况调整</t>
  </si>
  <si>
    <t>注意基础属性可以自定义</t>
  </si>
  <si>
    <t>答题卡编辑功能</t>
  </si>
  <si>
    <t>插入并可编辑文本信息</t>
  </si>
  <si>
    <t>插入并可编辑图片大小、比例等</t>
  </si>
  <si>
    <t>插入矩形框、线条等</t>
  </si>
  <si>
    <t>可以调整答题纸大小</t>
  </si>
  <si>
    <t>根据本次考试的信息生成唯一二维码</t>
  </si>
  <si>
    <t>答题卡打印设置</t>
  </si>
  <si>
    <t>设置打印学员及打印方式</t>
  </si>
  <si>
    <t>如果是普通纸张的，可以一个学员一张，上面有N*M个条形码，都是这个学员的，然后由学员保存，每次用一张；如果是标签纸，则每张标签纸上包含多个学员的条形码，每个学员一张条形码</t>
  </si>
  <si>
    <t>智能组卷</t>
  </si>
  <si>
    <t>选择标准</t>
  </si>
  <si>
    <t>可根据平台系统自动分析的各种试卷模板快速匹配组卷</t>
  </si>
  <si>
    <t>1.往年高考题等属性
2.选择主考知识点
3.试卷试题数量配置
4.试卷难易度设置
5.选择教材/课本/章/节
等其他配置字段</t>
  </si>
  <si>
    <t>试卷审阅</t>
  </si>
  <si>
    <t>答题卡扫描</t>
  </si>
  <si>
    <t>答题卡二维码识别并匹配对应的考试库</t>
  </si>
  <si>
    <t>条形码识别并匹配对应的学员信息</t>
  </si>
  <si>
    <t>答题卡区域切割，并推送给对应的教师批改列表</t>
  </si>
  <si>
    <t>待批改</t>
  </si>
  <si>
    <t>试卷有批改中及未批改两种状态的试卷；点击批改进行试卷批改操作</t>
  </si>
  <si>
    <t>已批改</t>
  </si>
  <si>
    <t>班级、时间等其他字段提供搜索</t>
  </si>
  <si>
    <t>进度概览</t>
  </si>
  <si>
    <t>时间、进度、测验名、组卷号、班级、平均分、缺考率题号</t>
  </si>
  <si>
    <t>批改操作</t>
  </si>
  <si>
    <t>线上改卷： 打分+ 评价（备注）
线下改卷： 打分+ 评价（备注）+ 上传图片（可通过硬件设备扫描）</t>
  </si>
  <si>
    <t>推送设置</t>
  </si>
  <si>
    <t>题目推送</t>
  </si>
  <si>
    <t>平台智能推送系统</t>
  </si>
  <si>
    <t>根据学员知识点掌握情况（考试渠道获取）进行同类型题目定期推送</t>
  </si>
  <si>
    <t>包含课后练习、考试复习等针对各种环节的推送，需要后台配置推送规则</t>
  </si>
  <si>
    <t>手动推题</t>
  </si>
  <si>
    <t>选择学员、班级、选择试题</t>
  </si>
  <si>
    <t>信息发布</t>
  </si>
  <si>
    <t>选择目标（自己、学员、教师、学校（管理员）、全平台用户）、信息内容、推送时间</t>
  </si>
  <si>
    <t>个人信息</t>
  </si>
  <si>
    <t>教师</t>
  </si>
  <si>
    <t>学校变更核心关键信息，需要平台审核确认，才可以变更</t>
  </si>
  <si>
    <t>核心信息包括教师名称、证件、联系电话等</t>
  </si>
  <si>
    <t>我的消息</t>
  </si>
  <si>
    <t>消息列表</t>
  </si>
  <si>
    <t>消息类型、消息内容、发送人、发送时间</t>
  </si>
  <si>
    <t>退出</t>
  </si>
  <si>
    <t>注销登录</t>
  </si>
  <si>
    <t>用户注销自己的登录账号</t>
  </si>
  <si>
    <t>教师管理</t>
  </si>
  <si>
    <t>添加教师</t>
  </si>
  <si>
    <t>添加教师到教师列表，拥有对添加教师的管理权限</t>
  </si>
  <si>
    <t>教师列表</t>
  </si>
  <si>
    <t>教师姓名、手机号（或工号）、教龄、所在班级、在职状态等</t>
  </si>
  <si>
    <t>编辑教师</t>
  </si>
  <si>
    <t>停用教师</t>
  </si>
  <si>
    <t>停用教师=停用账号登录权</t>
  </si>
  <si>
    <t>删除教师</t>
  </si>
  <si>
    <t>卓学（学生端）</t>
  </si>
  <si>
    <t>前期学员只能有教师/学校引入平台</t>
  </si>
  <si>
    <t>注意，学员继承所在教师/学校的共享题库</t>
  </si>
  <si>
    <t>教师题库</t>
  </si>
  <si>
    <t>做作业</t>
  </si>
  <si>
    <t>选择答案</t>
  </si>
  <si>
    <t>在线答题/上传附件（拍照功能）</t>
  </si>
  <si>
    <t>作业详情</t>
  </si>
  <si>
    <t>查看教师批改后的作业详情（题目、答案、解析、教师评价备注）</t>
  </si>
  <si>
    <t>查看详情</t>
  </si>
  <si>
    <t>预览试卷功能</t>
  </si>
  <si>
    <t>试卷列表展示</t>
  </si>
  <si>
    <t>显示考试时间、试卷名称、发布人、年纪、科目列</t>
  </si>
  <si>
    <t>消息推送</t>
  </si>
  <si>
    <t>学员变更核心关键信息，需要平台审核确认，才可以变更</t>
  </si>
  <si>
    <t>核心信息包括名称、证件、联系电话等</t>
  </si>
  <si>
    <t>因卓后台</t>
  </si>
  <si>
    <t>账号、密码登录</t>
  </si>
  <si>
    <t>修改密码</t>
  </si>
  <si>
    <t>初次登录提示修改密码</t>
  </si>
  <si>
    <t>后台账号及角色管理</t>
  </si>
  <si>
    <t>账号管理</t>
  </si>
  <si>
    <t>账号创建</t>
  </si>
  <si>
    <t>用户名</t>
  </si>
  <si>
    <t>可自定义</t>
  </si>
  <si>
    <t>账号</t>
  </si>
  <si>
    <t>一般手机号作为账号</t>
  </si>
  <si>
    <t>初始密码</t>
  </si>
  <si>
    <t>系统自动生成</t>
  </si>
  <si>
    <t>账号角色</t>
  </si>
  <si>
    <t>账号拥有者所属的角色</t>
  </si>
  <si>
    <t>密码重置</t>
  </si>
  <si>
    <t>将忘记密码的账号进行密码重置</t>
  </si>
  <si>
    <t>账号冻结</t>
  </si>
  <si>
    <t>冻结账号，使其无法登录并使用后台</t>
  </si>
  <si>
    <t>岗位管理</t>
  </si>
  <si>
    <t>角色设置</t>
  </si>
  <si>
    <t>新建角色</t>
  </si>
  <si>
    <t>修改角色</t>
  </si>
  <si>
    <t>修改已经建好的角色</t>
  </si>
  <si>
    <t>删除角色</t>
  </si>
  <si>
    <t>删除已建好的角色</t>
  </si>
  <si>
    <t>角色权限配置</t>
  </si>
  <si>
    <t>添加权限</t>
  </si>
  <si>
    <t>给某个角色添加相应权限</t>
  </si>
  <si>
    <t>取消权限</t>
  </si>
  <si>
    <t>给某个角色取消相应权限</t>
  </si>
  <si>
    <t>用户管理</t>
  </si>
  <si>
    <t>学校管理</t>
  </si>
  <si>
    <t>列表展示</t>
  </si>
  <si>
    <t>学校名称、认证状态、入驻时间、申请人、申请人联系方式</t>
  </si>
  <si>
    <t>审核</t>
  </si>
  <si>
    <t>证件及必需信息的真实性确认，需要线下辅助</t>
  </si>
  <si>
    <t>弹框显示学校详情</t>
  </si>
  <si>
    <t>教师名称、认证状态、入驻时间、贡献题量、学员数、联系方式</t>
  </si>
  <si>
    <t>证件及必需信息的真实性确认</t>
  </si>
  <si>
    <t>弹框显示教师详情</t>
  </si>
  <si>
    <t>学员管理</t>
  </si>
  <si>
    <t>学员姓名、性别、在读年级等基本数据</t>
  </si>
  <si>
    <t>弹框显示学员详情</t>
  </si>
  <si>
    <t>业务员管理</t>
  </si>
  <si>
    <t>业务员姓名、性别、岗位、联系电话等基本数据</t>
  </si>
  <si>
    <t>弹框显示业务员详情</t>
  </si>
  <si>
    <t>用户认证审核</t>
  </si>
  <si>
    <t>学校审核</t>
  </si>
  <si>
    <t>学校认证教师审核</t>
  </si>
  <si>
    <t>证件及必需信息的真实性确认，学校（管理员）进行审批</t>
  </si>
  <si>
    <t>平台签约教师审核</t>
  </si>
  <si>
    <t>证件及必需信息的真实性确认，需要线下及线上数据辅助</t>
  </si>
  <si>
    <t>题库审核</t>
  </si>
  <si>
    <t>平台共享权限的试题审核</t>
  </si>
  <si>
    <t>分为上传审核及纠错审核</t>
  </si>
  <si>
    <t>审核结果+备注</t>
  </si>
  <si>
    <t>学校共享权限的试题审核</t>
  </si>
  <si>
    <t>前端使用（教师端）</t>
  </si>
  <si>
    <t>学情分析</t>
  </si>
  <si>
    <t>年级成长曲线</t>
  </si>
  <si>
    <t>根据已有考试、作业（答题）情况进行统计</t>
  </si>
  <si>
    <t>本地区平均水平</t>
  </si>
  <si>
    <t>优良率</t>
  </si>
  <si>
    <t>年级平均分（单科、全科）</t>
  </si>
  <si>
    <t>考试临界人数</t>
  </si>
  <si>
    <t>成绩走势（单科、全科）</t>
  </si>
  <si>
    <t>三率（单科、全科）</t>
  </si>
  <si>
    <t>排名（单科、全科）</t>
  </si>
  <si>
    <t>分数段分布</t>
  </si>
  <si>
    <t>综合评分</t>
  </si>
  <si>
    <t>作业完成度</t>
  </si>
  <si>
    <t>离散度（单科、全科）</t>
  </si>
  <si>
    <t>知识点掌握情况（单科、全科）</t>
  </si>
  <si>
    <t>班级</t>
  </si>
  <si>
    <t>班级平均分（单科、全科）</t>
  </si>
  <si>
    <t>考试</t>
  </si>
  <si>
    <t>难度系数</t>
  </si>
  <si>
    <t>区分度</t>
  </si>
  <si>
    <t>标准差（离散度）</t>
  </si>
  <si>
    <t>单次卷面分析</t>
  </si>
  <si>
    <t>题目</t>
  </si>
  <si>
    <t>难度</t>
  </si>
  <si>
    <t>正确率（地域？）</t>
  </si>
  <si>
    <t>综合度</t>
  </si>
  <si>
    <t>解法</t>
  </si>
  <si>
    <t>学员</t>
  </si>
  <si>
    <t>综合评价</t>
  </si>
  <si>
    <t>能力值评价</t>
  </si>
  <si>
    <t>知识点掌握程度</t>
  </si>
  <si>
    <t>知识点离散度</t>
  </si>
  <si>
    <t>成绩（单科、全科）</t>
  </si>
  <si>
    <t>作业完成情况</t>
  </si>
  <si>
    <t>做题得分率（题型）</t>
  </si>
  <si>
    <t>学科离散度</t>
  </si>
  <si>
    <t>答题效率</t>
  </si>
  <si>
    <t>排名（班、校、区）</t>
  </si>
  <si>
    <t>得分率</t>
  </si>
  <si>
    <t>抗压性（临场能力）</t>
  </si>
  <si>
    <t>试卷分析</t>
  </si>
  <si>
    <t>等级（经验值）</t>
  </si>
  <si>
    <t>预测得分（题型正确率*分数？）</t>
  </si>
  <si>
    <t>能力模型（单科？）</t>
  </si>
  <si>
    <t>成长曲线（单科、全科）</t>
  </si>
  <si>
    <t>正确率条形图</t>
  </si>
  <si>
    <t>课后作业正确率</t>
  </si>
  <si>
    <t>考试正确率</t>
  </si>
  <si>
    <t>选择题正确率</t>
  </si>
  <si>
    <t>填空题正确率</t>
  </si>
  <si>
    <t>解答题正确率</t>
  </si>
  <si>
    <t>作文得分率</t>
  </si>
  <si>
    <t>单科等级图</t>
  </si>
  <si>
    <t xml:space="preserve">  </t>
  </si>
  <si>
    <t>对应学情主页的单科等级饼状图</t>
  </si>
  <si>
    <t>该科知识掌握情况</t>
  </si>
  <si>
    <t>章节展开图
（显示正确率）</t>
  </si>
  <si>
    <r>
      <rPr>
        <sz val="12"/>
        <color indexed="8"/>
        <rFont val="Songti SC Regular"/>
      </rPr>
      <t>0.25</t>
    </r>
  </si>
  <si>
    <t>知识点展开图
（显示正确率）</t>
  </si>
  <si>
    <t>该科成绩折线图</t>
  </si>
  <si>
    <t>横坐标代表考试名称</t>
  </si>
  <si>
    <t>纵坐标代表成绩</t>
  </si>
  <si>
    <t>产品展示页</t>
  </si>
  <si>
    <t>产品介绍</t>
  </si>
  <si>
    <t>本页主要包含产品的宣传内容及部分动态效果，包含视频等内容</t>
  </si>
  <si>
    <t>参考样式：http://cn.bing.com/</t>
  </si>
  <si>
    <t>动态效果</t>
  </si>
  <si>
    <t>注册登录</t>
  </si>
  <si>
    <t>APP扫码下载</t>
  </si>
  <si>
    <t>部署</t>
  </si>
  <si>
    <t>环境</t>
  </si>
  <si>
    <t>联调</t>
  </si>
  <si>
    <t>数据库设计</t>
  </si>
  <si>
    <t>文档</t>
  </si>
  <si>
    <t>框架选型</t>
  </si>
  <si>
    <t>天数</t>
  </si>
  <si>
    <t>合计</t>
  </si>
  <si>
    <t>总价</t>
  </si>
  <si>
    <t>总价（含税6%）</t>
  </si>
  <si>
    <r>
      <rPr>
        <sz val="14"/>
        <color indexed="17"/>
        <rFont val="Songti SC Black"/>
      </rPr>
      <t>说明：1、本报价以现有功能点进</t>
    </r>
    <r>
      <rPr>
        <sz val="14"/>
        <color indexed="18"/>
        <rFont val="Songti SC Black"/>
      </rPr>
      <t>行</t>
    </r>
    <r>
      <rPr>
        <b/>
        <sz val="14"/>
        <color indexed="18"/>
        <rFont val="DengXian"/>
      </rPr>
      <t>的</t>
    </r>
    <r>
      <rPr>
        <sz val="14"/>
        <color indexed="18"/>
        <rFont val="Songti SC Black"/>
      </rPr>
      <t>初步评</t>
    </r>
    <r>
      <rPr>
        <sz val="14"/>
        <color indexed="17"/>
        <rFont val="Songti SC Black"/>
      </rPr>
      <t>估，产品原型出来后如果功能有增减会依据原型做适当调整，版本越大，细节越多，工作量会随之增长，</t>
    </r>
    <r>
      <rPr>
        <b/>
        <sz val="14"/>
        <color indexed="19"/>
        <rFont val="DengXian"/>
      </rPr>
      <t>反之，亦然</t>
    </r>
    <r>
      <rPr>
        <sz val="14"/>
        <color indexed="17"/>
        <rFont val="Songti SC Black"/>
      </rPr>
      <t xml:space="preserve">。
</t>
    </r>
    <r>
      <rPr>
        <sz val="14"/>
        <color indexed="17"/>
        <rFont val="Songti SC Black"/>
      </rPr>
      <t xml:space="preserve">            2、评估工期为所需工作量，不作为最终实际交付工期。
</t>
    </r>
    <r>
      <rPr>
        <sz val="14"/>
        <color indexed="17"/>
        <rFont val="Songti SC Black"/>
      </rPr>
      <t xml:space="preserve">            3、本报价采用规范性框架开发，如需考虑特殊框架、特殊样式，高并发等细节问题需另外计算。
</t>
    </r>
    <r>
      <rPr>
        <sz val="14"/>
        <color indexed="17"/>
        <rFont val="Songti SC Black"/>
      </rPr>
      <t xml:space="preserve">            4、为节省成本，系统管理后台统一不做UI设计，后端＋后台统一由一位开发人员完成。
</t>
    </r>
    <r>
      <rPr>
        <sz val="14"/>
        <color indexed="17"/>
        <rFont val="Songti SC Black"/>
      </rPr>
      <t xml:space="preserve">           5、最终解释权归程序员客栈所有！
</t>
    </r>
  </si>
  <si>
    <t>试卷管理</t>
    <phoneticPr fontId="15" type="noConversion"/>
  </si>
  <si>
    <t>卓师（老师端）</t>
    <phoneticPr fontId="15" type="noConversion"/>
  </si>
  <si>
    <r>
      <rPr>
        <sz val="14"/>
        <color indexed="8"/>
        <rFont val="宋体"/>
        <family val="3"/>
        <charset val="134"/>
      </rPr>
      <t>因卓教育阶段划分：
阶段一</t>
    </r>
    <r>
      <rPr>
        <b/>
        <sz val="14"/>
        <color indexed="8"/>
        <rFont val="Helvetica"/>
      </rPr>
      <t xml:space="preserve">. </t>
    </r>
    <r>
      <rPr>
        <sz val="14"/>
        <color indexed="8"/>
        <rFont val="宋体"/>
        <family val="3"/>
        <charset val="134"/>
      </rPr>
      <t>题库管理、学生管理、班级管理、作业管理、试卷管理、教师管理、试卷管理</t>
    </r>
    <r>
      <rPr>
        <sz val="14"/>
        <color indexed="8"/>
        <rFont val="宋体"/>
        <family val="3"/>
        <charset val="134"/>
      </rPr>
      <t xml:space="preserve">
阶段二</t>
    </r>
    <r>
      <rPr>
        <b/>
        <sz val="14"/>
        <color indexed="8"/>
        <rFont val="Helvetica"/>
      </rPr>
      <t xml:space="preserve">. </t>
    </r>
    <r>
      <rPr>
        <sz val="14"/>
        <color indexed="8"/>
        <rFont val="宋体"/>
        <family val="3"/>
        <charset val="134"/>
      </rPr>
      <t>学情分析、所有涉及到消息推送和消息列表的地方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</si>
</sst>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indexed="8"/>
      <name val="Helvetica"/>
    </font>
    <font>
      <sz val="14"/>
      <color indexed="8"/>
      <name val="宋体"/>
      <family val="3"/>
      <charset val="134"/>
    </font>
    <font>
      <b/>
      <sz val="14"/>
      <color indexed="8"/>
      <name val="Helvetica"/>
    </font>
    <font>
      <sz val="10"/>
      <color indexed="8"/>
      <name val="宋体"/>
      <family val="3"/>
      <charset val="134"/>
    </font>
    <font>
      <b/>
      <sz val="14"/>
      <color indexed="10"/>
      <name val="微软雅黑"/>
      <family val="2"/>
      <charset val="134"/>
    </font>
    <font>
      <b/>
      <sz val="15"/>
      <color indexed="10"/>
      <name val="微软雅黑"/>
      <family val="2"/>
      <charset val="134"/>
    </font>
    <font>
      <sz val="14"/>
      <color indexed="8"/>
      <name val="Songti SC Black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Songti SC Regular"/>
    </font>
    <font>
      <sz val="11"/>
      <color indexed="8"/>
      <name val="Helvetica"/>
    </font>
    <font>
      <sz val="14"/>
      <color indexed="17"/>
      <name val="Songti SC Black"/>
    </font>
    <font>
      <sz val="14"/>
      <color indexed="18"/>
      <name val="Songti SC Black"/>
    </font>
    <font>
      <b/>
      <sz val="14"/>
      <color indexed="18"/>
      <name val="DengXian"/>
    </font>
    <font>
      <b/>
      <sz val="14"/>
      <color indexed="19"/>
      <name val="DengXian"/>
    </font>
    <font>
      <sz val="9"/>
      <name val="宋体"/>
      <family val="3"/>
      <charset val="134"/>
    </font>
    <font>
      <sz val="14"/>
      <color indexed="8"/>
      <name val="Helvetica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49" fontId="3" fillId="2" borderId="3" xfId="0" applyNumberFormat="1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49" fontId="3" fillId="2" borderId="6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3" fillId="2" borderId="9" xfId="0" applyNumberFormat="1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2" borderId="11" xfId="0" applyNumberFormat="1" applyFont="1" applyFill="1" applyBorder="1" applyAlignment="1">
      <alignment horizontal="center" vertical="center" wrapText="1"/>
    </xf>
    <xf numFmtId="0" fontId="9" fillId="5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49" fontId="10" fillId="6" borderId="11" xfId="0" applyNumberFormat="1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0" fillId="2" borderId="11" xfId="0" applyNumberFormat="1" applyFont="1" applyFill="1" applyBorder="1" applyAlignment="1">
      <alignment horizontal="center" vertical="center" wrapText="1"/>
    </xf>
    <xf numFmtId="49" fontId="9" fillId="7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49" fontId="6" fillId="7" borderId="11" xfId="0" applyNumberFormat="1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2" fontId="6" fillId="5" borderId="11" xfId="0" applyNumberFormat="1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8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9" fillId="5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0" fillId="5" borderId="11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0" fillId="2" borderId="11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9" fillId="2" borderId="11" xfId="0" applyNumberFormat="1" applyFont="1" applyFill="1" applyBorder="1" applyAlignment="1">
      <alignment horizontal="center" vertical="center" wrapText="1"/>
    </xf>
    <xf numFmtId="0" fontId="9" fillId="5" borderId="16" xfId="0" applyNumberFormat="1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top" wrapText="1"/>
    </xf>
    <xf numFmtId="49" fontId="6" fillId="7" borderId="11" xfId="0" applyNumberFormat="1" applyFont="1" applyFill="1" applyBorder="1" applyAlignment="1">
      <alignment horizontal="left" vertical="center" wrapText="1"/>
    </xf>
    <xf numFmtId="49" fontId="9" fillId="2" borderId="16" xfId="0" applyNumberFormat="1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49" fontId="10" fillId="6" borderId="16" xfId="0" applyNumberFormat="1" applyFont="1" applyFill="1" applyBorder="1" applyAlignment="1">
      <alignment horizontal="center" vertical="center" wrapText="1"/>
    </xf>
    <xf numFmtId="49" fontId="10" fillId="6" borderId="17" xfId="0" applyNumberFormat="1" applyFont="1" applyFill="1" applyBorder="1" applyAlignment="1">
      <alignment horizontal="center" vertical="center" wrapText="1"/>
    </xf>
    <xf numFmtId="49" fontId="10" fillId="6" borderId="18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9" fillId="2" borderId="16" xfId="0" applyNumberFormat="1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 wrapText="1"/>
    </xf>
    <xf numFmtId="0" fontId="0" fillId="2" borderId="11" xfId="0" applyNumberFormat="1" applyFont="1" applyFill="1" applyBorder="1" applyAlignment="1">
      <alignment vertical="top" wrapText="1"/>
    </xf>
    <xf numFmtId="49" fontId="8" fillId="2" borderId="16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5" borderId="16" xfId="0" applyNumberFormat="1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515151"/>
      <rgbColor rgb="FF00B0F0"/>
      <rgbColor rgb="FF92CF69"/>
      <rgbColor rgb="FF92D050"/>
      <rgbColor rgb="FFDBDBDB"/>
      <rgbColor rgb="FFFF0000"/>
      <rgbColor rgb="FFFF2D21"/>
      <rgbColor rgb="FFCC241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19" sqref="B19"/>
    </sheetView>
  </sheetViews>
  <sheetFormatPr defaultColWidth="9" defaultRowHeight="12.75" customHeight="1"/>
  <cols>
    <col min="1" max="1" width="9" style="1" customWidth="1"/>
    <col min="2" max="2" width="115.85546875" style="1" customWidth="1"/>
    <col min="3" max="256" width="9" style="1" customWidth="1"/>
  </cols>
  <sheetData>
    <row r="1" spans="1:5" ht="15" customHeight="1">
      <c r="A1" s="2"/>
      <c r="B1" s="2"/>
      <c r="C1" s="2"/>
      <c r="D1" s="2"/>
      <c r="E1" s="2"/>
    </row>
    <row r="2" spans="1:5" ht="15" customHeight="1">
      <c r="A2" s="2"/>
      <c r="B2" s="2"/>
      <c r="C2" s="2"/>
      <c r="D2" s="2"/>
      <c r="E2" s="2"/>
    </row>
    <row r="3" spans="1:5" ht="15" customHeight="1">
      <c r="A3" s="2"/>
      <c r="B3" s="2"/>
      <c r="C3" s="2"/>
      <c r="D3" s="2"/>
      <c r="E3" s="2"/>
    </row>
    <row r="4" spans="1:5" ht="75" customHeight="1">
      <c r="A4" s="2"/>
      <c r="B4" s="56" t="s">
        <v>367</v>
      </c>
      <c r="C4" s="2"/>
      <c r="D4" s="2"/>
      <c r="E4" s="2"/>
    </row>
    <row r="5" spans="1:5" ht="15" customHeight="1">
      <c r="A5" s="2"/>
      <c r="B5" s="2"/>
      <c r="C5" s="2"/>
      <c r="D5" s="2"/>
      <c r="E5" s="2"/>
    </row>
    <row r="6" spans="1:5" ht="15" customHeight="1">
      <c r="A6" s="2"/>
      <c r="B6" s="2"/>
      <c r="C6" s="2"/>
      <c r="D6" s="2"/>
      <c r="E6" s="2"/>
    </row>
    <row r="7" spans="1:5" ht="15" customHeight="1">
      <c r="A7" s="2"/>
      <c r="B7" s="2"/>
      <c r="C7" s="2"/>
      <c r="D7" s="2"/>
      <c r="E7" s="2"/>
    </row>
    <row r="8" spans="1:5" ht="15" customHeight="1">
      <c r="A8" s="2"/>
      <c r="B8" s="2"/>
      <c r="C8" s="2"/>
      <c r="D8" s="2"/>
      <c r="E8" s="2"/>
    </row>
    <row r="9" spans="1:5" ht="15" customHeight="1">
      <c r="A9" s="2"/>
      <c r="B9" s="2"/>
      <c r="C9" s="2"/>
      <c r="D9" s="2"/>
      <c r="E9" s="2"/>
    </row>
    <row r="10" spans="1:5" ht="15" customHeight="1">
      <c r="A10" s="2"/>
      <c r="B10" s="2"/>
      <c r="C10" s="2"/>
      <c r="D10" s="2"/>
      <c r="E10" s="2"/>
    </row>
  </sheetData>
  <phoneticPr fontId="15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0"/>
  <sheetViews>
    <sheetView showGridLines="0" topLeftCell="A112" workbookViewId="0">
      <selection activeCell="B118" sqref="B118:B120"/>
    </sheetView>
  </sheetViews>
  <sheetFormatPr defaultColWidth="16.42578125" defaultRowHeight="12" customHeight="1"/>
  <cols>
    <col min="1" max="1" width="14.140625" style="3" customWidth="1"/>
    <col min="2" max="3" width="12.140625" style="3" customWidth="1"/>
    <col min="4" max="4" width="14.85546875" style="3" customWidth="1"/>
    <col min="5" max="5" width="19.140625" style="3" customWidth="1"/>
    <col min="6" max="6" width="27.5703125" style="3" customWidth="1"/>
    <col min="7" max="7" width="23.5703125" style="3" customWidth="1"/>
    <col min="8" max="8" width="20.5703125" style="3" customWidth="1"/>
    <col min="9" max="9" width="12.85546875" style="3" customWidth="1"/>
    <col min="10" max="11" width="9.5703125" style="3" customWidth="1"/>
    <col min="12" max="14" width="11" style="3" customWidth="1"/>
    <col min="15" max="15" width="9.5703125" style="3" customWidth="1"/>
    <col min="16" max="16" width="14.85546875" style="3" customWidth="1"/>
    <col min="17" max="17" width="12.140625" style="3" customWidth="1"/>
    <col min="18" max="256" width="16.42578125" style="3" customWidth="1"/>
  </cols>
  <sheetData>
    <row r="1" spans="1:17" ht="12" customHeight="1">
      <c r="A1" s="4"/>
      <c r="B1" s="5"/>
      <c r="C1" s="6"/>
      <c r="D1" s="6"/>
      <c r="E1" s="6"/>
      <c r="F1" s="7"/>
      <c r="G1" s="7"/>
      <c r="H1" s="6"/>
      <c r="I1" s="6"/>
      <c r="J1" s="8"/>
      <c r="K1" s="8"/>
      <c r="L1" s="6"/>
      <c r="M1" s="6"/>
      <c r="N1" s="6"/>
      <c r="O1" s="6"/>
      <c r="P1" s="6"/>
      <c r="Q1" s="9"/>
    </row>
    <row r="2" spans="1:17" ht="12" customHeight="1">
      <c r="A2" s="10"/>
      <c r="B2" s="11"/>
      <c r="C2" s="12"/>
      <c r="D2" s="12"/>
      <c r="E2" s="12"/>
      <c r="F2" s="13"/>
      <c r="G2" s="13"/>
      <c r="H2" s="12"/>
      <c r="I2" s="12"/>
      <c r="J2" s="14"/>
      <c r="K2" s="14"/>
      <c r="L2" s="12"/>
      <c r="M2" s="12"/>
      <c r="N2" s="12"/>
      <c r="O2" s="12"/>
      <c r="P2" s="12"/>
      <c r="Q2" s="15"/>
    </row>
    <row r="3" spans="1:17" ht="12" customHeight="1">
      <c r="A3" s="16"/>
      <c r="B3" s="17"/>
      <c r="C3" s="18"/>
      <c r="D3" s="18"/>
      <c r="E3" s="18"/>
      <c r="F3" s="19"/>
      <c r="G3" s="19"/>
      <c r="H3" s="18"/>
      <c r="I3" s="18"/>
      <c r="J3" s="20"/>
      <c r="K3" s="20"/>
      <c r="L3" s="18"/>
      <c r="M3" s="18"/>
      <c r="N3" s="18"/>
      <c r="O3" s="18"/>
      <c r="P3" s="18"/>
      <c r="Q3" s="21"/>
    </row>
    <row r="4" spans="1:17" ht="23.1" customHeight="1">
      <c r="A4" s="81" t="s">
        <v>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1:17" ht="23.1" customHeight="1">
      <c r="A5" s="89" t="s">
        <v>1</v>
      </c>
      <c r="B5" s="90"/>
      <c r="C5" s="90"/>
      <c r="D5" s="90"/>
      <c r="E5" s="90"/>
      <c r="F5" s="90"/>
      <c r="G5" s="23"/>
      <c r="H5" s="81" t="s">
        <v>2</v>
      </c>
      <c r="I5" s="58"/>
      <c r="J5" s="58"/>
      <c r="K5" s="58"/>
      <c r="L5" s="58"/>
      <c r="M5" s="58"/>
      <c r="N5" s="58"/>
      <c r="O5" s="58"/>
      <c r="P5" s="86"/>
      <c r="Q5" s="87"/>
    </row>
    <row r="6" spans="1:17" ht="43.15" customHeight="1">
      <c r="A6" s="24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5" t="s">
        <v>8</v>
      </c>
      <c r="G6" s="25" t="s">
        <v>9</v>
      </c>
      <c r="H6" s="26" t="s">
        <v>10</v>
      </c>
      <c r="I6" s="27" t="s">
        <v>11</v>
      </c>
      <c r="J6" s="28" t="s">
        <v>12</v>
      </c>
      <c r="K6" s="28" t="s">
        <v>13</v>
      </c>
      <c r="L6" s="29" t="s">
        <v>14</v>
      </c>
      <c r="M6" s="29" t="s">
        <v>15</v>
      </c>
      <c r="N6" s="29" t="s">
        <v>16</v>
      </c>
      <c r="O6" s="28" t="s">
        <v>17</v>
      </c>
      <c r="P6" s="28" t="s">
        <v>18</v>
      </c>
      <c r="Q6" s="28" t="s">
        <v>19</v>
      </c>
    </row>
    <row r="7" spans="1:17" ht="36.950000000000003" customHeight="1">
      <c r="A7" s="60" t="s">
        <v>20</v>
      </c>
      <c r="B7" s="63" t="s">
        <v>21</v>
      </c>
      <c r="C7" s="30" t="s">
        <v>22</v>
      </c>
      <c r="D7" s="31"/>
      <c r="E7" s="31"/>
      <c r="F7" s="30" t="s">
        <v>23</v>
      </c>
      <c r="G7" s="63" t="s">
        <v>24</v>
      </c>
      <c r="H7" s="68">
        <v>2.5</v>
      </c>
      <c r="I7" s="57">
        <v>6.55</v>
      </c>
      <c r="J7" s="32">
        <v>0.5</v>
      </c>
      <c r="K7" s="33">
        <v>0.5</v>
      </c>
      <c r="L7" s="32">
        <v>0.5</v>
      </c>
      <c r="M7" s="32">
        <v>0.5</v>
      </c>
      <c r="N7" s="33">
        <v>0.5</v>
      </c>
      <c r="O7" s="32">
        <v>0.5</v>
      </c>
      <c r="P7" s="34"/>
      <c r="Q7" s="35"/>
    </row>
    <row r="8" spans="1:17" ht="20.100000000000001" customHeight="1">
      <c r="A8" s="77"/>
      <c r="B8" s="61"/>
      <c r="C8" s="63" t="s">
        <v>25</v>
      </c>
      <c r="D8" s="30" t="s">
        <v>26</v>
      </c>
      <c r="E8" s="31"/>
      <c r="F8" s="30" t="s">
        <v>27</v>
      </c>
      <c r="G8" s="77"/>
      <c r="H8" s="58"/>
      <c r="I8" s="58"/>
      <c r="J8" s="32">
        <v>0.25</v>
      </c>
      <c r="K8" s="33">
        <v>0.25</v>
      </c>
      <c r="L8" s="32">
        <v>0.25</v>
      </c>
      <c r="M8" s="32">
        <v>0.25</v>
      </c>
      <c r="N8" s="33">
        <v>0.25</v>
      </c>
      <c r="O8" s="32">
        <v>0.25</v>
      </c>
      <c r="P8" s="34"/>
      <c r="Q8" s="35"/>
    </row>
    <row r="9" spans="1:17" ht="20.100000000000001" customHeight="1">
      <c r="A9" s="77"/>
      <c r="B9" s="61"/>
      <c r="C9" s="58"/>
      <c r="D9" s="63" t="s">
        <v>28</v>
      </c>
      <c r="E9" s="30" t="s">
        <v>29</v>
      </c>
      <c r="F9" s="30" t="s">
        <v>30</v>
      </c>
      <c r="G9" s="77"/>
      <c r="H9" s="58"/>
      <c r="I9" s="58"/>
      <c r="J9" s="32">
        <v>0</v>
      </c>
      <c r="K9" s="33">
        <v>0</v>
      </c>
      <c r="L9" s="32">
        <v>0.25</v>
      </c>
      <c r="M9" s="32">
        <v>0.25</v>
      </c>
      <c r="N9" s="33">
        <v>0.25</v>
      </c>
      <c r="O9" s="32">
        <v>0.25</v>
      </c>
      <c r="P9" s="34"/>
      <c r="Q9" s="35"/>
    </row>
    <row r="10" spans="1:17" ht="20.100000000000001" customHeight="1">
      <c r="A10" s="77"/>
      <c r="B10" s="61"/>
      <c r="C10" s="58"/>
      <c r="D10" s="58"/>
      <c r="E10" s="30" t="s">
        <v>31</v>
      </c>
      <c r="F10" s="30" t="s">
        <v>32</v>
      </c>
      <c r="G10" s="77"/>
      <c r="H10" s="58"/>
      <c r="I10" s="58"/>
      <c r="J10" s="32">
        <v>0</v>
      </c>
      <c r="K10" s="33">
        <v>0</v>
      </c>
      <c r="L10" s="32">
        <v>0.25</v>
      </c>
      <c r="M10" s="32">
        <v>0.25</v>
      </c>
      <c r="N10" s="33">
        <v>0.25</v>
      </c>
      <c r="O10" s="32">
        <v>0.25</v>
      </c>
      <c r="P10" s="34"/>
      <c r="Q10" s="35"/>
    </row>
    <row r="11" spans="1:17" ht="20.100000000000001" customHeight="1">
      <c r="A11" s="77"/>
      <c r="B11" s="61"/>
      <c r="C11" s="58"/>
      <c r="D11" s="58"/>
      <c r="E11" s="30" t="s">
        <v>33</v>
      </c>
      <c r="F11" s="30" t="s">
        <v>34</v>
      </c>
      <c r="G11" s="77"/>
      <c r="H11" s="58"/>
      <c r="I11" s="58"/>
      <c r="J11" s="32">
        <v>0</v>
      </c>
      <c r="K11" s="33">
        <v>0</v>
      </c>
      <c r="L11" s="32">
        <v>0.25</v>
      </c>
      <c r="M11" s="32">
        <v>0.25</v>
      </c>
      <c r="N11" s="33">
        <v>0.25</v>
      </c>
      <c r="O11" s="32">
        <v>0.25</v>
      </c>
      <c r="P11" s="34"/>
      <c r="Q11" s="35"/>
    </row>
    <row r="12" spans="1:17" ht="36.950000000000003" customHeight="1">
      <c r="A12" s="77"/>
      <c r="B12" s="61"/>
      <c r="C12" s="30" t="s">
        <v>35</v>
      </c>
      <c r="D12" s="31"/>
      <c r="E12" s="31"/>
      <c r="F12" s="30" t="s">
        <v>36</v>
      </c>
      <c r="G12" s="77"/>
      <c r="H12" s="58"/>
      <c r="I12" s="58"/>
      <c r="J12" s="32">
        <v>0.125</v>
      </c>
      <c r="K12" s="33">
        <v>0.125</v>
      </c>
      <c r="L12" s="32">
        <v>0.25</v>
      </c>
      <c r="M12" s="32">
        <v>0.25</v>
      </c>
      <c r="N12" s="33">
        <v>0.25</v>
      </c>
      <c r="O12" s="32">
        <v>0.25</v>
      </c>
      <c r="P12" s="34"/>
      <c r="Q12" s="35"/>
    </row>
    <row r="13" spans="1:17" ht="71.099999999999994" customHeight="1">
      <c r="A13" s="77"/>
      <c r="B13" s="63" t="s">
        <v>37</v>
      </c>
      <c r="C13" s="30" t="s">
        <v>38</v>
      </c>
      <c r="D13" s="31"/>
      <c r="E13" s="31"/>
      <c r="F13" s="30" t="s">
        <v>39</v>
      </c>
      <c r="G13" s="31"/>
      <c r="H13" s="58"/>
      <c r="I13" s="58"/>
      <c r="J13" s="32">
        <v>0.25</v>
      </c>
      <c r="K13" s="33">
        <v>0.125</v>
      </c>
      <c r="L13" s="32">
        <v>0.125</v>
      </c>
      <c r="M13" s="32">
        <v>0.125</v>
      </c>
      <c r="N13" s="33">
        <v>0.125</v>
      </c>
      <c r="O13" s="32">
        <v>0</v>
      </c>
      <c r="P13" s="34"/>
      <c r="Q13" s="35"/>
    </row>
    <row r="14" spans="1:17" ht="36.950000000000003" customHeight="1">
      <c r="A14" s="77"/>
      <c r="B14" s="61"/>
      <c r="C14" s="30" t="s">
        <v>40</v>
      </c>
      <c r="D14" s="31"/>
      <c r="E14" s="31"/>
      <c r="F14" s="30" t="s">
        <v>41</v>
      </c>
      <c r="G14" s="31"/>
      <c r="H14" s="58"/>
      <c r="I14" s="58"/>
      <c r="J14" s="32">
        <v>0.25</v>
      </c>
      <c r="K14" s="33">
        <v>0.125</v>
      </c>
      <c r="L14" s="32">
        <v>0.125</v>
      </c>
      <c r="M14" s="32">
        <v>0.125</v>
      </c>
      <c r="N14" s="33">
        <v>0.125</v>
      </c>
      <c r="O14" s="32">
        <v>0</v>
      </c>
      <c r="P14" s="34"/>
      <c r="Q14" s="35"/>
    </row>
    <row r="15" spans="1:17" ht="36.950000000000003" customHeight="1">
      <c r="A15" s="77"/>
      <c r="B15" s="66" t="s">
        <v>42</v>
      </c>
      <c r="C15" s="36" t="s">
        <v>43</v>
      </c>
      <c r="D15" s="34"/>
      <c r="E15" s="34"/>
      <c r="F15" s="36" t="s">
        <v>44</v>
      </c>
      <c r="G15" s="36" t="s">
        <v>45</v>
      </c>
      <c r="H15" s="58"/>
      <c r="I15" s="58"/>
      <c r="J15" s="32">
        <v>0.5</v>
      </c>
      <c r="K15" s="33">
        <v>0.25</v>
      </c>
      <c r="L15" s="32">
        <v>0.375</v>
      </c>
      <c r="M15" s="32">
        <v>0.375</v>
      </c>
      <c r="N15" s="33">
        <v>0.375</v>
      </c>
      <c r="O15" s="32">
        <v>0.25</v>
      </c>
      <c r="P15" s="34"/>
      <c r="Q15" s="35"/>
    </row>
    <row r="16" spans="1:17" ht="105" customHeight="1">
      <c r="A16" s="77"/>
      <c r="B16" s="67"/>
      <c r="C16" s="36" t="s">
        <v>46</v>
      </c>
      <c r="D16" s="36" t="s">
        <v>47</v>
      </c>
      <c r="E16" s="34"/>
      <c r="F16" s="36" t="s">
        <v>48</v>
      </c>
      <c r="G16" s="34"/>
      <c r="H16" s="58"/>
      <c r="I16" s="58"/>
      <c r="J16" s="32">
        <v>0.25</v>
      </c>
      <c r="K16" s="33">
        <v>0.125</v>
      </c>
      <c r="L16" s="32">
        <v>1</v>
      </c>
      <c r="M16" s="32">
        <v>1</v>
      </c>
      <c r="N16" s="33">
        <v>1</v>
      </c>
      <c r="O16" s="32">
        <v>1</v>
      </c>
      <c r="P16" s="34"/>
      <c r="Q16" s="35"/>
    </row>
    <row r="17" spans="1:17" ht="54" customHeight="1">
      <c r="A17" s="77"/>
      <c r="B17" s="67"/>
      <c r="C17" s="66" t="s">
        <v>49</v>
      </c>
      <c r="D17" s="36" t="s">
        <v>50</v>
      </c>
      <c r="E17" s="36" t="s">
        <v>51</v>
      </c>
      <c r="F17" s="66" t="s">
        <v>52</v>
      </c>
      <c r="G17" s="66" t="s">
        <v>53</v>
      </c>
      <c r="H17" s="58"/>
      <c r="I17" s="58"/>
      <c r="J17" s="32">
        <v>0.25</v>
      </c>
      <c r="K17" s="33">
        <v>0.125</v>
      </c>
      <c r="L17" s="32">
        <v>0.375</v>
      </c>
      <c r="M17" s="32">
        <v>0.375</v>
      </c>
      <c r="N17" s="33">
        <v>0.375</v>
      </c>
      <c r="O17" s="32">
        <v>0.5</v>
      </c>
      <c r="P17" s="34"/>
      <c r="Q17" s="35"/>
    </row>
    <row r="18" spans="1:17" ht="54" customHeight="1">
      <c r="A18" s="77"/>
      <c r="B18" s="67"/>
      <c r="C18" s="67"/>
      <c r="D18" s="36" t="s">
        <v>54</v>
      </c>
      <c r="E18" s="36" t="s">
        <v>51</v>
      </c>
      <c r="F18" s="67"/>
      <c r="G18" s="67"/>
      <c r="H18" s="58"/>
      <c r="I18" s="58"/>
      <c r="J18" s="32">
        <v>0.25</v>
      </c>
      <c r="K18" s="33">
        <v>0.125</v>
      </c>
      <c r="L18" s="32">
        <v>0.375</v>
      </c>
      <c r="M18" s="32">
        <v>0.375</v>
      </c>
      <c r="N18" s="33">
        <v>0.375</v>
      </c>
      <c r="O18" s="32">
        <v>0.25</v>
      </c>
      <c r="P18" s="34"/>
      <c r="Q18" s="35"/>
    </row>
    <row r="19" spans="1:17" ht="20.100000000000001" customHeight="1">
      <c r="A19" s="77"/>
      <c r="B19" s="67"/>
      <c r="C19" s="67"/>
      <c r="D19" s="66" t="s">
        <v>55</v>
      </c>
      <c r="E19" s="36" t="s">
        <v>56</v>
      </c>
      <c r="F19" s="67"/>
      <c r="G19" s="67"/>
      <c r="H19" s="58"/>
      <c r="I19" s="58"/>
      <c r="J19" s="32">
        <v>0.25</v>
      </c>
      <c r="K19" s="33">
        <v>0.125</v>
      </c>
      <c r="L19" s="32">
        <v>0.25</v>
      </c>
      <c r="M19" s="32">
        <v>0.25</v>
      </c>
      <c r="N19" s="33">
        <v>0.25</v>
      </c>
      <c r="O19" s="32">
        <v>0.25</v>
      </c>
      <c r="P19" s="34"/>
      <c r="Q19" s="35"/>
    </row>
    <row r="20" spans="1:17" ht="54" customHeight="1">
      <c r="A20" s="77"/>
      <c r="B20" s="67"/>
      <c r="C20" s="67"/>
      <c r="D20" s="67"/>
      <c r="E20" s="36" t="s">
        <v>51</v>
      </c>
      <c r="F20" s="67"/>
      <c r="G20" s="67"/>
      <c r="H20" s="58"/>
      <c r="I20" s="58"/>
      <c r="J20" s="32">
        <v>0.25</v>
      </c>
      <c r="K20" s="33">
        <v>0.125</v>
      </c>
      <c r="L20" s="32">
        <v>0.375</v>
      </c>
      <c r="M20" s="32">
        <v>0.375</v>
      </c>
      <c r="N20" s="33">
        <v>0.375</v>
      </c>
      <c r="O20" s="32">
        <v>0.25</v>
      </c>
      <c r="P20" s="34"/>
      <c r="Q20" s="35"/>
    </row>
    <row r="21" spans="1:17" ht="54" customHeight="1">
      <c r="A21" s="77"/>
      <c r="B21" s="67"/>
      <c r="C21" s="67"/>
      <c r="D21" s="30" t="s">
        <v>57</v>
      </c>
      <c r="E21" s="30" t="s">
        <v>58</v>
      </c>
      <c r="F21" s="30"/>
      <c r="G21" s="31"/>
      <c r="H21" s="58"/>
      <c r="I21" s="58"/>
      <c r="J21" s="32">
        <v>0.25</v>
      </c>
      <c r="K21" s="33">
        <v>0.125</v>
      </c>
      <c r="L21" s="32">
        <v>0.25</v>
      </c>
      <c r="M21" s="32">
        <v>0.25</v>
      </c>
      <c r="N21" s="33">
        <v>0.25</v>
      </c>
      <c r="O21" s="32">
        <v>0.25</v>
      </c>
      <c r="P21" s="34"/>
      <c r="Q21" s="35"/>
    </row>
    <row r="22" spans="1:17" ht="54" customHeight="1">
      <c r="A22" s="77"/>
      <c r="B22" s="63" t="s">
        <v>59</v>
      </c>
      <c r="C22" s="36" t="s">
        <v>60</v>
      </c>
      <c r="D22" s="34"/>
      <c r="E22" s="34"/>
      <c r="F22" s="36" t="s">
        <v>61</v>
      </c>
      <c r="G22" s="36" t="s">
        <v>62</v>
      </c>
      <c r="H22" s="65">
        <v>2.33</v>
      </c>
      <c r="I22" s="58"/>
      <c r="J22" s="32">
        <v>0.25</v>
      </c>
      <c r="K22" s="33">
        <v>0.125</v>
      </c>
      <c r="L22" s="32">
        <v>0.25</v>
      </c>
      <c r="M22" s="32">
        <v>0.25</v>
      </c>
      <c r="N22" s="33">
        <v>0.25</v>
      </c>
      <c r="O22" s="32">
        <v>0.25</v>
      </c>
      <c r="P22" s="34"/>
      <c r="Q22" s="35"/>
    </row>
    <row r="23" spans="1:17" ht="51" customHeight="1">
      <c r="A23" s="77"/>
      <c r="B23" s="58"/>
      <c r="C23" s="38" t="s">
        <v>63</v>
      </c>
      <c r="D23" s="39"/>
      <c r="E23" s="39"/>
      <c r="F23" s="38" t="s">
        <v>64</v>
      </c>
      <c r="G23" s="38" t="s">
        <v>65</v>
      </c>
      <c r="H23" s="58"/>
      <c r="I23" s="58"/>
      <c r="J23" s="32">
        <v>0.125</v>
      </c>
      <c r="K23" s="33">
        <v>0.125</v>
      </c>
      <c r="L23" s="32">
        <v>0.25</v>
      </c>
      <c r="M23" s="32">
        <v>0.25</v>
      </c>
      <c r="N23" s="33">
        <v>0.25</v>
      </c>
      <c r="O23" s="32">
        <v>0.25</v>
      </c>
      <c r="P23" s="34"/>
      <c r="Q23" s="35"/>
    </row>
    <row r="24" spans="1:17" ht="54" customHeight="1">
      <c r="A24" s="77"/>
      <c r="B24" s="58"/>
      <c r="C24" s="36" t="s">
        <v>66</v>
      </c>
      <c r="D24" s="34"/>
      <c r="E24" s="34"/>
      <c r="F24" s="36" t="s">
        <v>61</v>
      </c>
      <c r="G24" s="34"/>
      <c r="H24" s="58"/>
      <c r="I24" s="58"/>
      <c r="J24" s="32">
        <v>0.25</v>
      </c>
      <c r="K24" s="33">
        <v>0.125</v>
      </c>
      <c r="L24" s="32">
        <v>0.375</v>
      </c>
      <c r="M24" s="32">
        <v>0.375</v>
      </c>
      <c r="N24" s="33">
        <v>0.375</v>
      </c>
      <c r="O24" s="32">
        <v>0.25</v>
      </c>
      <c r="P24" s="34"/>
      <c r="Q24" s="35"/>
    </row>
    <row r="25" spans="1:17" ht="54" customHeight="1">
      <c r="A25" s="77"/>
      <c r="B25" s="67"/>
      <c r="C25" s="36" t="s">
        <v>67</v>
      </c>
      <c r="D25" s="34"/>
      <c r="E25" s="34"/>
      <c r="F25" s="36" t="s">
        <v>68</v>
      </c>
      <c r="G25" s="34"/>
      <c r="H25" s="58"/>
      <c r="I25" s="58"/>
      <c r="J25" s="32">
        <v>0.25</v>
      </c>
      <c r="K25" s="33">
        <v>0.125</v>
      </c>
      <c r="L25" s="32">
        <v>0.25</v>
      </c>
      <c r="M25" s="32">
        <v>0.25</v>
      </c>
      <c r="N25" s="33">
        <v>0.25</v>
      </c>
      <c r="O25" s="32">
        <v>0.25</v>
      </c>
      <c r="P25" s="34"/>
      <c r="Q25" s="35"/>
    </row>
    <row r="26" spans="1:17" ht="20.100000000000001" customHeight="1">
      <c r="A26" s="77"/>
      <c r="B26" s="67"/>
      <c r="C26" s="36" t="s">
        <v>69</v>
      </c>
      <c r="D26" s="34"/>
      <c r="E26" s="34"/>
      <c r="F26" s="34"/>
      <c r="G26" s="34"/>
      <c r="H26" s="58"/>
      <c r="I26" s="58"/>
      <c r="J26" s="32">
        <v>0.125</v>
      </c>
      <c r="K26" s="33">
        <v>0.125</v>
      </c>
      <c r="L26" s="32">
        <v>0.125</v>
      </c>
      <c r="M26" s="32">
        <v>0.125</v>
      </c>
      <c r="N26" s="33">
        <v>0.125</v>
      </c>
      <c r="O26" s="32">
        <v>0.125</v>
      </c>
      <c r="P26" s="34"/>
      <c r="Q26" s="35"/>
    </row>
    <row r="27" spans="1:17" ht="20.100000000000001" customHeight="1">
      <c r="A27" s="77"/>
      <c r="B27" s="67"/>
      <c r="C27" s="36" t="s">
        <v>70</v>
      </c>
      <c r="D27" s="34"/>
      <c r="E27" s="34"/>
      <c r="F27" s="36" t="s">
        <v>71</v>
      </c>
      <c r="G27" s="34"/>
      <c r="H27" s="58"/>
      <c r="I27" s="58"/>
      <c r="J27" s="32">
        <v>0.125</v>
      </c>
      <c r="K27" s="33">
        <v>0.125</v>
      </c>
      <c r="L27" s="32">
        <v>0.25</v>
      </c>
      <c r="M27" s="32">
        <v>0.25</v>
      </c>
      <c r="N27" s="33">
        <v>0.25</v>
      </c>
      <c r="O27" s="32">
        <v>0.25</v>
      </c>
      <c r="P27" s="34"/>
      <c r="Q27" s="35"/>
    </row>
    <row r="28" spans="1:17" ht="54" customHeight="1">
      <c r="A28" s="77"/>
      <c r="B28" s="66" t="s">
        <v>72</v>
      </c>
      <c r="C28" s="36" t="s">
        <v>73</v>
      </c>
      <c r="D28" s="34"/>
      <c r="E28" s="34"/>
      <c r="F28" s="36" t="s">
        <v>74</v>
      </c>
      <c r="G28" s="34"/>
      <c r="H28" s="58"/>
      <c r="I28" s="58"/>
      <c r="J28" s="32">
        <v>0.25</v>
      </c>
      <c r="K28" s="33">
        <v>0.25</v>
      </c>
      <c r="L28" s="32">
        <v>0.375</v>
      </c>
      <c r="M28" s="32">
        <v>0.375</v>
      </c>
      <c r="N28" s="33">
        <v>0.375</v>
      </c>
      <c r="O28" s="32">
        <v>0.25</v>
      </c>
      <c r="P28" s="34"/>
      <c r="Q28" s="35"/>
    </row>
    <row r="29" spans="1:17" ht="54" customHeight="1">
      <c r="A29" s="77"/>
      <c r="B29" s="67"/>
      <c r="C29" s="36" t="s">
        <v>75</v>
      </c>
      <c r="D29" s="34"/>
      <c r="E29" s="34"/>
      <c r="F29" s="36" t="s">
        <v>74</v>
      </c>
      <c r="G29" s="34"/>
      <c r="H29" s="58"/>
      <c r="I29" s="58"/>
      <c r="J29" s="32">
        <v>0.25</v>
      </c>
      <c r="K29" s="33">
        <v>0.25</v>
      </c>
      <c r="L29" s="32">
        <v>0.375</v>
      </c>
      <c r="M29" s="32">
        <v>0.375</v>
      </c>
      <c r="N29" s="33">
        <v>0.375</v>
      </c>
      <c r="O29" s="32">
        <v>0.25</v>
      </c>
      <c r="P29" s="34"/>
      <c r="Q29" s="35"/>
    </row>
    <row r="30" spans="1:17" ht="54" customHeight="1">
      <c r="A30" s="77"/>
      <c r="B30" s="67"/>
      <c r="C30" s="36" t="s">
        <v>76</v>
      </c>
      <c r="D30" s="34"/>
      <c r="E30" s="34"/>
      <c r="F30" s="36" t="s">
        <v>74</v>
      </c>
      <c r="G30" s="34"/>
      <c r="H30" s="58"/>
      <c r="I30" s="58"/>
      <c r="J30" s="32">
        <v>0.125</v>
      </c>
      <c r="K30" s="33">
        <v>0.125</v>
      </c>
      <c r="L30" s="32">
        <v>0.25</v>
      </c>
      <c r="M30" s="32">
        <v>0.25</v>
      </c>
      <c r="N30" s="33">
        <v>0.25</v>
      </c>
      <c r="O30" s="32">
        <v>0.25</v>
      </c>
      <c r="P30" s="34"/>
      <c r="Q30" s="35"/>
    </row>
    <row r="31" spans="1:17" ht="20.100000000000001" customHeight="1">
      <c r="A31" s="77"/>
      <c r="B31" s="67"/>
      <c r="C31" s="36" t="s">
        <v>77</v>
      </c>
      <c r="D31" s="34"/>
      <c r="E31" s="34"/>
      <c r="F31" s="34"/>
      <c r="G31" s="34"/>
      <c r="H31" s="58"/>
      <c r="I31" s="58"/>
      <c r="J31" s="32">
        <v>0.125</v>
      </c>
      <c r="K31" s="33">
        <v>0.125</v>
      </c>
      <c r="L31" s="32">
        <v>0.125</v>
      </c>
      <c r="M31" s="32">
        <v>0.125</v>
      </c>
      <c r="N31" s="33">
        <v>0.125</v>
      </c>
      <c r="O31" s="32">
        <v>0.125</v>
      </c>
      <c r="P31" s="34"/>
      <c r="Q31" s="35"/>
    </row>
    <row r="32" spans="1:17" ht="36.950000000000003" customHeight="1">
      <c r="A32" s="77"/>
      <c r="B32" s="67"/>
      <c r="C32" s="36" t="s">
        <v>78</v>
      </c>
      <c r="D32" s="34"/>
      <c r="E32" s="34"/>
      <c r="F32" s="36" t="s">
        <v>79</v>
      </c>
      <c r="G32" s="34"/>
      <c r="H32" s="58"/>
      <c r="I32" s="58"/>
      <c r="J32" s="32">
        <v>0.25</v>
      </c>
      <c r="K32" s="33">
        <v>0.125</v>
      </c>
      <c r="L32" s="32">
        <v>0.25</v>
      </c>
      <c r="M32" s="32">
        <v>0.25</v>
      </c>
      <c r="N32" s="33">
        <v>0.25</v>
      </c>
      <c r="O32" s="32">
        <v>0.25</v>
      </c>
      <c r="P32" s="34"/>
      <c r="Q32" s="35"/>
    </row>
    <row r="33" spans="1:17" ht="36.950000000000003" customHeight="1">
      <c r="A33" s="77"/>
      <c r="B33" s="67"/>
      <c r="C33" s="66" t="s">
        <v>80</v>
      </c>
      <c r="D33" s="66" t="s">
        <v>81</v>
      </c>
      <c r="E33" s="36" t="s">
        <v>82</v>
      </c>
      <c r="F33" s="36" t="s">
        <v>83</v>
      </c>
      <c r="G33" s="66" t="s">
        <v>84</v>
      </c>
      <c r="H33" s="58"/>
      <c r="I33" s="58"/>
      <c r="J33" s="32">
        <v>0.25</v>
      </c>
      <c r="K33" s="33">
        <v>0.125</v>
      </c>
      <c r="L33" s="32">
        <v>0.125</v>
      </c>
      <c r="M33" s="32">
        <v>0.125</v>
      </c>
      <c r="N33" s="33">
        <v>0.125</v>
      </c>
      <c r="O33" s="32">
        <v>0.125</v>
      </c>
      <c r="P33" s="34"/>
      <c r="Q33" s="35"/>
    </row>
    <row r="34" spans="1:17" ht="36.950000000000003" customHeight="1">
      <c r="A34" s="77"/>
      <c r="B34" s="67"/>
      <c r="C34" s="67"/>
      <c r="D34" s="67"/>
      <c r="E34" s="36" t="s">
        <v>85</v>
      </c>
      <c r="F34" s="36" t="s">
        <v>86</v>
      </c>
      <c r="G34" s="67"/>
      <c r="H34" s="58"/>
      <c r="I34" s="58"/>
      <c r="J34" s="32">
        <v>0.25</v>
      </c>
      <c r="K34" s="33">
        <v>0.125</v>
      </c>
      <c r="L34" s="32">
        <v>0.25</v>
      </c>
      <c r="M34" s="32">
        <v>0.25</v>
      </c>
      <c r="N34" s="33">
        <v>0.25</v>
      </c>
      <c r="O34" s="32">
        <v>0.25</v>
      </c>
      <c r="P34" s="34"/>
      <c r="Q34" s="35"/>
    </row>
    <row r="35" spans="1:17" ht="71.099999999999994" customHeight="1">
      <c r="A35" s="77"/>
      <c r="B35" s="66" t="s">
        <v>87</v>
      </c>
      <c r="C35" s="36" t="s">
        <v>88</v>
      </c>
      <c r="D35" s="34"/>
      <c r="E35" s="34"/>
      <c r="F35" s="36" t="s">
        <v>89</v>
      </c>
      <c r="G35" s="34"/>
      <c r="H35" s="58"/>
      <c r="I35" s="58"/>
      <c r="J35" s="32">
        <v>0.25</v>
      </c>
      <c r="K35" s="33">
        <v>0.25</v>
      </c>
      <c r="L35" s="32">
        <v>0.375</v>
      </c>
      <c r="M35" s="32">
        <v>0.375</v>
      </c>
      <c r="N35" s="33">
        <v>0.375</v>
      </c>
      <c r="O35" s="32">
        <v>0.25</v>
      </c>
      <c r="P35" s="34"/>
      <c r="Q35" s="35"/>
    </row>
    <row r="36" spans="1:17" ht="105" customHeight="1">
      <c r="A36" s="77"/>
      <c r="B36" s="67"/>
      <c r="C36" s="36" t="s">
        <v>90</v>
      </c>
      <c r="D36" s="34"/>
      <c r="E36" s="34"/>
      <c r="F36" s="36" t="s">
        <v>91</v>
      </c>
      <c r="G36" s="34"/>
      <c r="H36" s="58"/>
      <c r="I36" s="58"/>
      <c r="J36" s="32">
        <v>0.25</v>
      </c>
      <c r="K36" s="33">
        <v>0.25</v>
      </c>
      <c r="L36" s="32">
        <v>0.375</v>
      </c>
      <c r="M36" s="32">
        <v>0.375</v>
      </c>
      <c r="N36" s="33">
        <v>0.375</v>
      </c>
      <c r="O36" s="32">
        <v>0.25</v>
      </c>
      <c r="P36" s="34"/>
      <c r="Q36" s="35"/>
    </row>
    <row r="37" spans="1:17" ht="20.100000000000001" customHeight="1">
      <c r="A37" s="77"/>
      <c r="B37" s="67"/>
      <c r="C37" s="66" t="s">
        <v>92</v>
      </c>
      <c r="D37" s="66" t="s">
        <v>93</v>
      </c>
      <c r="E37" s="36" t="s">
        <v>94</v>
      </c>
      <c r="F37" s="36" t="s">
        <v>95</v>
      </c>
      <c r="G37" s="34"/>
      <c r="H37" s="58"/>
      <c r="I37" s="58"/>
      <c r="J37" s="32">
        <v>0.25</v>
      </c>
      <c r="K37" s="33">
        <v>0.125</v>
      </c>
      <c r="L37" s="32">
        <v>0.25</v>
      </c>
      <c r="M37" s="32">
        <v>0.25</v>
      </c>
      <c r="N37" s="33">
        <v>0.25</v>
      </c>
      <c r="O37" s="32">
        <v>0.5</v>
      </c>
      <c r="P37" s="34"/>
      <c r="Q37" s="35"/>
    </row>
    <row r="38" spans="1:17" ht="20.100000000000001" customHeight="1">
      <c r="A38" s="77"/>
      <c r="B38" s="67"/>
      <c r="C38" s="67"/>
      <c r="D38" s="67"/>
      <c r="E38" s="36" t="s">
        <v>96</v>
      </c>
      <c r="F38" s="36" t="s">
        <v>97</v>
      </c>
      <c r="G38" s="34"/>
      <c r="H38" s="58"/>
      <c r="I38" s="58"/>
      <c r="J38" s="32">
        <v>0.25</v>
      </c>
      <c r="K38" s="33">
        <v>0.125</v>
      </c>
      <c r="L38" s="32">
        <v>0.125</v>
      </c>
      <c r="M38" s="32">
        <v>0.125</v>
      </c>
      <c r="N38" s="33">
        <v>0.125</v>
      </c>
      <c r="O38" s="32">
        <v>0.25</v>
      </c>
      <c r="P38" s="34"/>
      <c r="Q38" s="35"/>
    </row>
    <row r="39" spans="1:17" ht="36.950000000000003" customHeight="1">
      <c r="A39" s="77"/>
      <c r="B39" s="67"/>
      <c r="C39" s="67"/>
      <c r="D39" s="36" t="s">
        <v>98</v>
      </c>
      <c r="E39" s="34"/>
      <c r="F39" s="36" t="s">
        <v>99</v>
      </c>
      <c r="G39" s="34"/>
      <c r="H39" s="58"/>
      <c r="I39" s="58"/>
      <c r="J39" s="32">
        <v>0.125</v>
      </c>
      <c r="K39" s="33">
        <v>0.125</v>
      </c>
      <c r="L39" s="32">
        <v>0.375</v>
      </c>
      <c r="M39" s="32">
        <v>0.375</v>
      </c>
      <c r="N39" s="33">
        <v>0.375</v>
      </c>
      <c r="O39" s="32">
        <v>0.375</v>
      </c>
      <c r="P39" s="34"/>
      <c r="Q39" s="35"/>
    </row>
    <row r="40" spans="1:17" ht="36.950000000000003" customHeight="1">
      <c r="A40" s="77"/>
      <c r="B40" s="66" t="s">
        <v>100</v>
      </c>
      <c r="C40" s="74" t="s">
        <v>101</v>
      </c>
      <c r="D40" s="36" t="s">
        <v>102</v>
      </c>
      <c r="E40" s="34"/>
      <c r="F40" s="36" t="s">
        <v>103</v>
      </c>
      <c r="G40" s="34"/>
      <c r="H40" s="65">
        <v>5</v>
      </c>
      <c r="I40" s="58"/>
      <c r="J40" s="32">
        <v>0.25</v>
      </c>
      <c r="K40" s="33">
        <v>0.125</v>
      </c>
      <c r="L40" s="32">
        <v>0.375</v>
      </c>
      <c r="M40" s="32">
        <v>0.375</v>
      </c>
      <c r="N40" s="33">
        <v>0.375</v>
      </c>
      <c r="O40" s="32">
        <v>0.25</v>
      </c>
      <c r="P40" s="34"/>
      <c r="Q40" s="35"/>
    </row>
    <row r="41" spans="1:17" ht="20.100000000000001" customHeight="1">
      <c r="A41" s="77"/>
      <c r="B41" s="58"/>
      <c r="C41" s="75"/>
      <c r="D41" s="36" t="s">
        <v>104</v>
      </c>
      <c r="E41" s="34"/>
      <c r="F41" s="36" t="s">
        <v>105</v>
      </c>
      <c r="G41" s="34"/>
      <c r="H41" s="58"/>
      <c r="I41" s="58"/>
      <c r="J41" s="32">
        <v>0.25</v>
      </c>
      <c r="K41" s="33">
        <v>0.125</v>
      </c>
      <c r="L41" s="32">
        <v>0.125</v>
      </c>
      <c r="M41" s="32">
        <v>0.125</v>
      </c>
      <c r="N41" s="33">
        <v>0.125</v>
      </c>
      <c r="O41" s="32">
        <v>0.125</v>
      </c>
      <c r="P41" s="34"/>
      <c r="Q41" s="35"/>
    </row>
    <row r="42" spans="1:17" ht="54" customHeight="1">
      <c r="A42" s="77"/>
      <c r="B42" s="58"/>
      <c r="C42" s="75"/>
      <c r="D42" s="74" t="s">
        <v>106</v>
      </c>
      <c r="E42" s="36" t="s">
        <v>107</v>
      </c>
      <c r="F42" s="36" t="s">
        <v>108</v>
      </c>
      <c r="G42" s="36" t="s">
        <v>109</v>
      </c>
      <c r="H42" s="58"/>
      <c r="I42" s="58"/>
      <c r="J42" s="32">
        <v>0.25</v>
      </c>
      <c r="K42" s="33">
        <v>0.25</v>
      </c>
      <c r="L42" s="32">
        <v>0.625</v>
      </c>
      <c r="M42" s="32">
        <v>0.625</v>
      </c>
      <c r="N42" s="33">
        <v>0.625</v>
      </c>
      <c r="O42" s="32">
        <v>1.5</v>
      </c>
      <c r="P42" s="34"/>
      <c r="Q42" s="35"/>
    </row>
    <row r="43" spans="1:17" ht="36.950000000000003" customHeight="1">
      <c r="A43" s="77"/>
      <c r="B43" s="58"/>
      <c r="C43" s="75"/>
      <c r="D43" s="75"/>
      <c r="E43" s="36" t="s">
        <v>110</v>
      </c>
      <c r="F43" s="36" t="s">
        <v>111</v>
      </c>
      <c r="G43" s="36" t="s">
        <v>112</v>
      </c>
      <c r="H43" s="58"/>
      <c r="I43" s="58"/>
      <c r="J43" s="32">
        <v>0.25</v>
      </c>
      <c r="K43" s="33">
        <v>0.25</v>
      </c>
      <c r="L43" s="32">
        <v>0.375</v>
      </c>
      <c r="M43" s="32">
        <v>0.375</v>
      </c>
      <c r="N43" s="33">
        <v>0.375</v>
      </c>
      <c r="O43" s="32">
        <v>0.5</v>
      </c>
      <c r="P43" s="34"/>
      <c r="Q43" s="35"/>
    </row>
    <row r="44" spans="1:17" ht="122.1" customHeight="1">
      <c r="A44" s="77"/>
      <c r="B44" s="58"/>
      <c r="C44" s="75"/>
      <c r="D44" s="75"/>
      <c r="E44" s="36" t="s">
        <v>113</v>
      </c>
      <c r="F44" s="36" t="s">
        <v>114</v>
      </c>
      <c r="G44" s="36" t="s">
        <v>115</v>
      </c>
      <c r="H44" s="58"/>
      <c r="I44" s="58"/>
      <c r="J44" s="32">
        <v>0.125</v>
      </c>
      <c r="K44" s="33">
        <v>0.125</v>
      </c>
      <c r="L44" s="32">
        <v>0.375</v>
      </c>
      <c r="M44" s="32">
        <v>0.375</v>
      </c>
      <c r="N44" s="33">
        <v>0.375</v>
      </c>
      <c r="O44" s="32">
        <v>0.5</v>
      </c>
      <c r="P44" s="34"/>
      <c r="Q44" s="35"/>
    </row>
    <row r="45" spans="1:17" ht="105" customHeight="1">
      <c r="A45" s="77"/>
      <c r="B45" s="58"/>
      <c r="C45" s="75"/>
      <c r="D45" s="75"/>
      <c r="E45" s="36" t="s">
        <v>116</v>
      </c>
      <c r="F45" s="36" t="s">
        <v>117</v>
      </c>
      <c r="G45" s="36" t="s">
        <v>118</v>
      </c>
      <c r="H45" s="58"/>
      <c r="I45" s="58"/>
      <c r="J45" s="32">
        <v>0.125</v>
      </c>
      <c r="K45" s="33">
        <v>0.125</v>
      </c>
      <c r="L45" s="32">
        <v>0.375</v>
      </c>
      <c r="M45" s="32">
        <v>0.375</v>
      </c>
      <c r="N45" s="33">
        <v>0.375</v>
      </c>
      <c r="O45" s="32">
        <v>0.25</v>
      </c>
      <c r="P45" s="34"/>
      <c r="Q45" s="35"/>
    </row>
    <row r="46" spans="1:17" ht="36.950000000000003" customHeight="1">
      <c r="A46" s="77"/>
      <c r="B46" s="58"/>
      <c r="C46" s="75"/>
      <c r="D46" s="76"/>
      <c r="E46" s="36" t="s">
        <v>119</v>
      </c>
      <c r="F46" s="34"/>
      <c r="G46" s="36" t="s">
        <v>120</v>
      </c>
      <c r="H46" s="58"/>
      <c r="I46" s="58"/>
      <c r="J46" s="32">
        <v>0.25</v>
      </c>
      <c r="K46" s="33">
        <v>0.125</v>
      </c>
      <c r="L46" s="32">
        <v>3</v>
      </c>
      <c r="M46" s="32">
        <v>3</v>
      </c>
      <c r="N46" s="33">
        <v>3</v>
      </c>
      <c r="O46" s="32">
        <v>0.5</v>
      </c>
      <c r="P46" s="34"/>
      <c r="Q46" s="35"/>
    </row>
    <row r="47" spans="1:17" ht="36.950000000000003" customHeight="1">
      <c r="A47" s="77"/>
      <c r="B47" s="58"/>
      <c r="C47" s="75"/>
      <c r="D47" s="36" t="s">
        <v>121</v>
      </c>
      <c r="E47" s="34"/>
      <c r="F47" s="36" t="s">
        <v>122</v>
      </c>
      <c r="G47" s="34"/>
      <c r="H47" s="58"/>
      <c r="I47" s="58"/>
      <c r="J47" s="32">
        <v>0.25</v>
      </c>
      <c r="K47" s="33">
        <v>0.25</v>
      </c>
      <c r="L47" s="32">
        <v>0.25</v>
      </c>
      <c r="M47" s="32">
        <v>0.25</v>
      </c>
      <c r="N47" s="33">
        <v>0.25</v>
      </c>
      <c r="O47" s="32">
        <v>0.25</v>
      </c>
      <c r="P47" s="34"/>
      <c r="Q47" s="35"/>
    </row>
    <row r="48" spans="1:17" ht="20.100000000000001" customHeight="1">
      <c r="A48" s="77"/>
      <c r="B48" s="58"/>
      <c r="C48" s="75"/>
      <c r="D48" s="36" t="s">
        <v>123</v>
      </c>
      <c r="E48" s="34"/>
      <c r="F48" s="34"/>
      <c r="G48" s="34"/>
      <c r="H48" s="58"/>
      <c r="I48" s="58"/>
      <c r="J48" s="32">
        <v>0.125</v>
      </c>
      <c r="K48" s="33">
        <v>0.125</v>
      </c>
      <c r="L48" s="32">
        <v>0.125</v>
      </c>
      <c r="M48" s="32">
        <v>0.125</v>
      </c>
      <c r="N48" s="33">
        <v>0.125</v>
      </c>
      <c r="O48" s="32">
        <v>0.125</v>
      </c>
      <c r="P48" s="34"/>
      <c r="Q48" s="35"/>
    </row>
    <row r="49" spans="1:17" ht="20.100000000000001" customHeight="1">
      <c r="A49" s="77"/>
      <c r="B49" s="58"/>
      <c r="C49" s="75"/>
      <c r="D49" s="36" t="s">
        <v>124</v>
      </c>
      <c r="E49" s="34"/>
      <c r="F49" s="36" t="s">
        <v>125</v>
      </c>
      <c r="G49" s="34"/>
      <c r="H49" s="58"/>
      <c r="I49" s="58"/>
      <c r="J49" s="32">
        <v>0.25</v>
      </c>
      <c r="K49" s="33">
        <v>0.25</v>
      </c>
      <c r="L49" s="32">
        <v>0.125</v>
      </c>
      <c r="M49" s="32">
        <v>0.125</v>
      </c>
      <c r="N49" s="33">
        <v>0.125</v>
      </c>
      <c r="O49" s="32">
        <v>0.375</v>
      </c>
      <c r="P49" s="34"/>
      <c r="Q49" s="35"/>
    </row>
    <row r="50" spans="1:17" ht="20.100000000000001" customHeight="1">
      <c r="A50" s="77"/>
      <c r="B50" s="58"/>
      <c r="C50" s="75"/>
      <c r="D50" s="74" t="s">
        <v>126</v>
      </c>
      <c r="E50" s="36" t="s">
        <v>127</v>
      </c>
      <c r="F50" s="34"/>
      <c r="G50" s="74" t="s">
        <v>128</v>
      </c>
      <c r="H50" s="58"/>
      <c r="I50" s="58"/>
      <c r="J50" s="82">
        <v>0.25</v>
      </c>
      <c r="K50" s="69">
        <v>0.25</v>
      </c>
      <c r="L50" s="82">
        <v>0.375</v>
      </c>
      <c r="M50" s="82">
        <v>0.375</v>
      </c>
      <c r="N50" s="69">
        <v>0.375</v>
      </c>
      <c r="O50" s="82">
        <v>0.25</v>
      </c>
      <c r="P50" s="34"/>
      <c r="Q50" s="35"/>
    </row>
    <row r="51" spans="1:17" ht="20.100000000000001" customHeight="1">
      <c r="A51" s="77"/>
      <c r="B51" s="58"/>
      <c r="C51" s="75"/>
      <c r="D51" s="75"/>
      <c r="E51" s="36" t="s">
        <v>129</v>
      </c>
      <c r="F51" s="34"/>
      <c r="G51" s="75"/>
      <c r="H51" s="58"/>
      <c r="I51" s="58"/>
      <c r="J51" s="83"/>
      <c r="K51" s="70"/>
      <c r="L51" s="83"/>
      <c r="M51" s="83"/>
      <c r="N51" s="70"/>
      <c r="O51" s="83"/>
      <c r="P51" s="34"/>
      <c r="Q51" s="35"/>
    </row>
    <row r="52" spans="1:17" ht="20.100000000000001" customHeight="1">
      <c r="A52" s="77"/>
      <c r="B52" s="58"/>
      <c r="C52" s="75"/>
      <c r="D52" s="75"/>
      <c r="E52" s="36" t="s">
        <v>130</v>
      </c>
      <c r="F52" s="34"/>
      <c r="G52" s="75"/>
      <c r="H52" s="58"/>
      <c r="I52" s="58"/>
      <c r="J52" s="83"/>
      <c r="K52" s="70"/>
      <c r="L52" s="83"/>
      <c r="M52" s="83"/>
      <c r="N52" s="70"/>
      <c r="O52" s="83"/>
      <c r="P52" s="34"/>
      <c r="Q52" s="35"/>
    </row>
    <row r="53" spans="1:17" ht="20.100000000000001" customHeight="1">
      <c r="A53" s="77"/>
      <c r="B53" s="58"/>
      <c r="C53" s="75"/>
      <c r="D53" s="75"/>
      <c r="E53" s="36" t="s">
        <v>131</v>
      </c>
      <c r="F53" s="34"/>
      <c r="G53" s="75"/>
      <c r="H53" s="58"/>
      <c r="I53" s="58"/>
      <c r="J53" s="83"/>
      <c r="K53" s="70"/>
      <c r="L53" s="83"/>
      <c r="M53" s="83"/>
      <c r="N53" s="70"/>
      <c r="O53" s="83"/>
      <c r="P53" s="34"/>
      <c r="Q53" s="35"/>
    </row>
    <row r="54" spans="1:17" ht="20.100000000000001" customHeight="1">
      <c r="A54" s="77"/>
      <c r="B54" s="58"/>
      <c r="C54" s="75"/>
      <c r="D54" s="75"/>
      <c r="E54" s="36" t="s">
        <v>132</v>
      </c>
      <c r="F54" s="34"/>
      <c r="G54" s="75"/>
      <c r="H54" s="58"/>
      <c r="I54" s="58"/>
      <c r="J54" s="83"/>
      <c r="K54" s="70"/>
      <c r="L54" s="83"/>
      <c r="M54" s="83"/>
      <c r="N54" s="70"/>
      <c r="O54" s="83"/>
      <c r="P54" s="34"/>
      <c r="Q54" s="35"/>
    </row>
    <row r="55" spans="1:17" ht="36.950000000000003" customHeight="1">
      <c r="A55" s="77"/>
      <c r="B55" s="58"/>
      <c r="C55" s="75"/>
      <c r="D55" s="75"/>
      <c r="E55" s="36" t="s">
        <v>133</v>
      </c>
      <c r="F55" s="36" t="s">
        <v>134</v>
      </c>
      <c r="G55" s="75"/>
      <c r="H55" s="58"/>
      <c r="I55" s="58"/>
      <c r="J55" s="83"/>
      <c r="K55" s="70"/>
      <c r="L55" s="83"/>
      <c r="M55" s="83"/>
      <c r="N55" s="70"/>
      <c r="O55" s="83"/>
      <c r="P55" s="34"/>
      <c r="Q55" s="35"/>
    </row>
    <row r="56" spans="1:17" ht="20.100000000000001" customHeight="1">
      <c r="A56" s="77"/>
      <c r="B56" s="58"/>
      <c r="C56" s="75"/>
      <c r="D56" s="75"/>
      <c r="E56" s="36" t="s">
        <v>135</v>
      </c>
      <c r="F56" s="34"/>
      <c r="G56" s="75"/>
      <c r="H56" s="58"/>
      <c r="I56" s="58"/>
      <c r="J56" s="83"/>
      <c r="K56" s="70"/>
      <c r="L56" s="83"/>
      <c r="M56" s="83"/>
      <c r="N56" s="70"/>
      <c r="O56" s="83"/>
      <c r="P56" s="34"/>
      <c r="Q56" s="35"/>
    </row>
    <row r="57" spans="1:17" ht="20.100000000000001" customHeight="1">
      <c r="A57" s="77"/>
      <c r="B57" s="58"/>
      <c r="C57" s="75"/>
      <c r="D57" s="75"/>
      <c r="E57" s="36" t="s">
        <v>136</v>
      </c>
      <c r="F57" s="34"/>
      <c r="G57" s="75"/>
      <c r="H57" s="58"/>
      <c r="I57" s="58"/>
      <c r="J57" s="83"/>
      <c r="K57" s="70"/>
      <c r="L57" s="83"/>
      <c r="M57" s="83"/>
      <c r="N57" s="70"/>
      <c r="O57" s="83"/>
      <c r="P57" s="34"/>
      <c r="Q57" s="35"/>
    </row>
    <row r="58" spans="1:17" ht="20.100000000000001" customHeight="1">
      <c r="A58" s="77"/>
      <c r="B58" s="58"/>
      <c r="C58" s="75"/>
      <c r="D58" s="75"/>
      <c r="E58" s="36" t="s">
        <v>137</v>
      </c>
      <c r="F58" s="34"/>
      <c r="G58" s="75"/>
      <c r="H58" s="58"/>
      <c r="I58" s="58"/>
      <c r="J58" s="83"/>
      <c r="K58" s="70"/>
      <c r="L58" s="83"/>
      <c r="M58" s="83"/>
      <c r="N58" s="70"/>
      <c r="O58" s="83"/>
      <c r="P58" s="34"/>
      <c r="Q58" s="35"/>
    </row>
    <row r="59" spans="1:17" ht="36.950000000000003" customHeight="1">
      <c r="A59" s="77"/>
      <c r="B59" s="58"/>
      <c r="C59" s="76"/>
      <c r="D59" s="76"/>
      <c r="E59" s="36" t="s">
        <v>138</v>
      </c>
      <c r="F59" s="34"/>
      <c r="G59" s="76"/>
      <c r="H59" s="58"/>
      <c r="I59" s="58"/>
      <c r="J59" s="84"/>
      <c r="K59" s="71"/>
      <c r="L59" s="84"/>
      <c r="M59" s="84"/>
      <c r="N59" s="71"/>
      <c r="O59" s="84"/>
      <c r="P59" s="34"/>
      <c r="Q59" s="35"/>
    </row>
    <row r="60" spans="1:17" ht="54" customHeight="1">
      <c r="A60" s="77"/>
      <c r="B60" s="58"/>
      <c r="C60" s="66" t="s">
        <v>139</v>
      </c>
      <c r="D60" s="36" t="s">
        <v>140</v>
      </c>
      <c r="E60" s="34"/>
      <c r="F60" s="36" t="s">
        <v>141</v>
      </c>
      <c r="G60" s="34"/>
      <c r="H60" s="58"/>
      <c r="I60" s="58"/>
      <c r="J60" s="32">
        <v>0.25</v>
      </c>
      <c r="K60" s="33">
        <v>0.25</v>
      </c>
      <c r="L60" s="32">
        <v>0.375</v>
      </c>
      <c r="M60" s="32">
        <v>0.375</v>
      </c>
      <c r="N60" s="33">
        <v>0.375</v>
      </c>
      <c r="O60" s="32">
        <v>0.25</v>
      </c>
      <c r="P60" s="34"/>
      <c r="Q60" s="35"/>
    </row>
    <row r="61" spans="1:17" ht="71.099999999999994" customHeight="1">
      <c r="A61" s="77"/>
      <c r="B61" s="58"/>
      <c r="C61" s="58"/>
      <c r="D61" s="36" t="s">
        <v>102</v>
      </c>
      <c r="E61" s="34"/>
      <c r="F61" s="36" t="s">
        <v>142</v>
      </c>
      <c r="G61" s="34"/>
      <c r="H61" s="58"/>
      <c r="I61" s="58"/>
      <c r="J61" s="32">
        <v>0.25</v>
      </c>
      <c r="K61" s="33">
        <v>0.125</v>
      </c>
      <c r="L61" s="32">
        <v>0.375</v>
      </c>
      <c r="M61" s="32">
        <v>0.375</v>
      </c>
      <c r="N61" s="33">
        <v>0.375</v>
      </c>
      <c r="O61" s="32">
        <v>0.25</v>
      </c>
      <c r="P61" s="34"/>
      <c r="Q61" s="35"/>
    </row>
    <row r="62" spans="1:17" ht="20.100000000000001" customHeight="1">
      <c r="A62" s="77"/>
      <c r="B62" s="58"/>
      <c r="C62" s="58"/>
      <c r="D62" s="66" t="s">
        <v>143</v>
      </c>
      <c r="E62" s="36" t="s">
        <v>144</v>
      </c>
      <c r="F62" s="34"/>
      <c r="G62" s="34"/>
      <c r="H62" s="58"/>
      <c r="I62" s="58"/>
      <c r="J62" s="32">
        <v>0.25</v>
      </c>
      <c r="K62" s="33">
        <v>0.125</v>
      </c>
      <c r="L62" s="32">
        <v>0.125</v>
      </c>
      <c r="M62" s="32">
        <v>0.125</v>
      </c>
      <c r="N62" s="33">
        <v>0.125</v>
      </c>
      <c r="O62" s="32">
        <v>0.25</v>
      </c>
      <c r="P62" s="34"/>
      <c r="Q62" s="35"/>
    </row>
    <row r="63" spans="1:17" ht="20.100000000000001" customHeight="1">
      <c r="A63" s="77"/>
      <c r="B63" s="58"/>
      <c r="C63" s="58"/>
      <c r="D63" s="67"/>
      <c r="E63" s="36" t="s">
        <v>145</v>
      </c>
      <c r="F63" s="34"/>
      <c r="G63" s="34"/>
      <c r="H63" s="58"/>
      <c r="I63" s="58"/>
      <c r="J63" s="32">
        <v>0.125</v>
      </c>
      <c r="K63" s="33">
        <v>0.125</v>
      </c>
      <c r="L63" s="32">
        <v>0.125</v>
      </c>
      <c r="M63" s="32">
        <v>0.125</v>
      </c>
      <c r="N63" s="33">
        <v>0.125</v>
      </c>
      <c r="O63" s="32">
        <v>0.125</v>
      </c>
      <c r="P63" s="34"/>
      <c r="Q63" s="35"/>
    </row>
    <row r="64" spans="1:17" ht="20.100000000000001" customHeight="1">
      <c r="A64" s="77"/>
      <c r="B64" s="58"/>
      <c r="C64" s="58"/>
      <c r="D64" s="36" t="s">
        <v>146</v>
      </c>
      <c r="E64" s="34"/>
      <c r="F64" s="34"/>
      <c r="G64" s="34"/>
      <c r="H64" s="58"/>
      <c r="I64" s="58"/>
      <c r="J64" s="32">
        <v>0.25</v>
      </c>
      <c r="K64" s="33">
        <v>0.125</v>
      </c>
      <c r="L64" s="32">
        <v>0.25</v>
      </c>
      <c r="M64" s="32">
        <v>0.25</v>
      </c>
      <c r="N64" s="33">
        <v>0.25</v>
      </c>
      <c r="O64" s="32">
        <v>0.25</v>
      </c>
      <c r="P64" s="34"/>
      <c r="Q64" s="35"/>
    </row>
    <row r="65" spans="1:17" ht="20.100000000000001" customHeight="1">
      <c r="A65" s="77"/>
      <c r="B65" s="58"/>
      <c r="C65" s="58"/>
      <c r="D65" s="66" t="s">
        <v>147</v>
      </c>
      <c r="E65" s="36" t="s">
        <v>148</v>
      </c>
      <c r="F65" s="34"/>
      <c r="G65" s="34"/>
      <c r="H65" s="58"/>
      <c r="I65" s="58"/>
      <c r="J65" s="68">
        <v>0.5</v>
      </c>
      <c r="K65" s="57">
        <v>0.5</v>
      </c>
      <c r="L65" s="68">
        <v>1</v>
      </c>
      <c r="M65" s="68">
        <v>1</v>
      </c>
      <c r="N65" s="57">
        <v>1</v>
      </c>
      <c r="O65" s="32">
        <v>0</v>
      </c>
      <c r="P65" s="34"/>
      <c r="Q65" s="35"/>
    </row>
    <row r="66" spans="1:17" ht="20.100000000000001" customHeight="1">
      <c r="A66" s="77"/>
      <c r="B66" s="58"/>
      <c r="C66" s="58"/>
      <c r="D66" s="67"/>
      <c r="E66" s="36" t="s">
        <v>149</v>
      </c>
      <c r="F66" s="36" t="s">
        <v>150</v>
      </c>
      <c r="G66" s="34"/>
      <c r="H66" s="58"/>
      <c r="I66" s="58"/>
      <c r="J66" s="58"/>
      <c r="K66" s="58"/>
      <c r="L66" s="58"/>
      <c r="M66" s="58"/>
      <c r="N66" s="58"/>
      <c r="O66" s="32">
        <v>0.25</v>
      </c>
      <c r="P66" s="34"/>
      <c r="Q66" s="35"/>
    </row>
    <row r="67" spans="1:17" ht="36.950000000000003" customHeight="1">
      <c r="A67" s="77"/>
      <c r="B67" s="58"/>
      <c r="C67" s="58"/>
      <c r="D67" s="67"/>
      <c r="E67" s="36" t="s">
        <v>151</v>
      </c>
      <c r="F67" s="36" t="s">
        <v>152</v>
      </c>
      <c r="G67" s="34"/>
      <c r="H67" s="58"/>
      <c r="I67" s="58"/>
      <c r="J67" s="58"/>
      <c r="K67" s="58"/>
      <c r="L67" s="58"/>
      <c r="M67" s="58"/>
      <c r="N67" s="58"/>
      <c r="O67" s="32">
        <v>0.5</v>
      </c>
      <c r="P67" s="34"/>
      <c r="Q67" s="35"/>
    </row>
    <row r="68" spans="1:17" ht="105" customHeight="1">
      <c r="A68" s="77"/>
      <c r="B68" s="58"/>
      <c r="C68" s="58"/>
      <c r="D68" s="67"/>
      <c r="E68" s="36" t="s">
        <v>153</v>
      </c>
      <c r="F68" s="36" t="s">
        <v>154</v>
      </c>
      <c r="G68" s="36" t="s">
        <v>155</v>
      </c>
      <c r="H68" s="58"/>
      <c r="I68" s="58"/>
      <c r="J68" s="58"/>
      <c r="K68" s="58"/>
      <c r="L68" s="58"/>
      <c r="M68" s="58"/>
      <c r="N68" s="58"/>
      <c r="O68" s="32">
        <v>0.25</v>
      </c>
      <c r="P68" s="34"/>
      <c r="Q68" s="35"/>
    </row>
    <row r="69" spans="1:17" ht="35.1" customHeight="1">
      <c r="A69" s="77"/>
      <c r="B69" s="58"/>
      <c r="C69" s="58"/>
      <c r="D69" s="78" t="s">
        <v>156</v>
      </c>
      <c r="E69" s="38" t="s">
        <v>157</v>
      </c>
      <c r="F69" s="39"/>
      <c r="G69" s="39"/>
      <c r="H69" s="58"/>
      <c r="I69" s="58"/>
      <c r="J69" s="82">
        <v>0.5</v>
      </c>
      <c r="K69" s="69">
        <v>0.5</v>
      </c>
      <c r="L69" s="32">
        <v>0.25</v>
      </c>
      <c r="M69" s="32">
        <v>0.25</v>
      </c>
      <c r="N69" s="33">
        <v>0.25</v>
      </c>
      <c r="O69" s="32">
        <v>0.25</v>
      </c>
      <c r="P69" s="34"/>
      <c r="Q69" s="35"/>
    </row>
    <row r="70" spans="1:17" ht="51" customHeight="1">
      <c r="A70" s="77"/>
      <c r="B70" s="58"/>
      <c r="C70" s="58"/>
      <c r="D70" s="79"/>
      <c r="E70" s="38" t="s">
        <v>158</v>
      </c>
      <c r="F70" s="39"/>
      <c r="G70" s="39"/>
      <c r="H70" s="58"/>
      <c r="I70" s="58"/>
      <c r="J70" s="83"/>
      <c r="K70" s="70"/>
      <c r="L70" s="32">
        <v>0.375</v>
      </c>
      <c r="M70" s="32">
        <v>0.375</v>
      </c>
      <c r="N70" s="33">
        <v>0.375</v>
      </c>
      <c r="O70" s="32">
        <v>0.25</v>
      </c>
      <c r="P70" s="34"/>
      <c r="Q70" s="35"/>
    </row>
    <row r="71" spans="1:17" ht="35.1" customHeight="1">
      <c r="A71" s="77"/>
      <c r="B71" s="58"/>
      <c r="C71" s="58"/>
      <c r="D71" s="79"/>
      <c r="E71" s="38" t="s">
        <v>159</v>
      </c>
      <c r="F71" s="39"/>
      <c r="G71" s="39"/>
      <c r="H71" s="58"/>
      <c r="I71" s="58"/>
      <c r="J71" s="83"/>
      <c r="K71" s="70"/>
      <c r="L71" s="32">
        <v>0.5</v>
      </c>
      <c r="M71" s="32">
        <v>0.5</v>
      </c>
      <c r="N71" s="33">
        <v>0.5</v>
      </c>
      <c r="O71" s="32">
        <v>0.25</v>
      </c>
      <c r="P71" s="34"/>
      <c r="Q71" s="35"/>
    </row>
    <row r="72" spans="1:17" ht="35.1" customHeight="1">
      <c r="A72" s="77"/>
      <c r="B72" s="58"/>
      <c r="C72" s="58"/>
      <c r="D72" s="79"/>
      <c r="E72" s="38" t="s">
        <v>160</v>
      </c>
      <c r="F72" s="39"/>
      <c r="G72" s="39"/>
      <c r="H72" s="58"/>
      <c r="I72" s="58"/>
      <c r="J72" s="83"/>
      <c r="K72" s="70"/>
      <c r="L72" s="32">
        <v>0.25</v>
      </c>
      <c r="M72" s="32">
        <v>0.25</v>
      </c>
      <c r="N72" s="33">
        <v>0.25</v>
      </c>
      <c r="O72" s="32">
        <v>0.25</v>
      </c>
      <c r="P72" s="34"/>
      <c r="Q72" s="35"/>
    </row>
    <row r="73" spans="1:17" ht="66.95" customHeight="1">
      <c r="A73" s="77"/>
      <c r="B73" s="58"/>
      <c r="C73" s="58"/>
      <c r="D73" s="79"/>
      <c r="E73" s="38" t="s">
        <v>161</v>
      </c>
      <c r="F73" s="39"/>
      <c r="G73" s="39"/>
      <c r="H73" s="58"/>
      <c r="I73" s="58"/>
      <c r="J73" s="83"/>
      <c r="K73" s="70"/>
      <c r="L73" s="32">
        <v>0.25</v>
      </c>
      <c r="M73" s="32">
        <v>0.25</v>
      </c>
      <c r="N73" s="33">
        <v>0.25</v>
      </c>
      <c r="O73" s="32">
        <v>0.25</v>
      </c>
      <c r="P73" s="34"/>
      <c r="Q73" s="35"/>
    </row>
    <row r="74" spans="1:17" ht="147" customHeight="1">
      <c r="A74" s="77"/>
      <c r="B74" s="58"/>
      <c r="C74" s="58"/>
      <c r="D74" s="80"/>
      <c r="E74" s="38" t="s">
        <v>162</v>
      </c>
      <c r="F74" s="38" t="s">
        <v>163</v>
      </c>
      <c r="G74" s="38" t="s">
        <v>164</v>
      </c>
      <c r="H74" s="58"/>
      <c r="I74" s="58"/>
      <c r="J74" s="84"/>
      <c r="K74" s="71"/>
      <c r="L74" s="32">
        <v>1.5</v>
      </c>
      <c r="M74" s="32">
        <v>1.5</v>
      </c>
      <c r="N74" s="33">
        <v>1.5</v>
      </c>
      <c r="O74" s="32">
        <v>0.25</v>
      </c>
      <c r="P74" s="34"/>
      <c r="Q74" s="35"/>
    </row>
    <row r="75" spans="1:17" ht="122.1" customHeight="1">
      <c r="A75" s="77"/>
      <c r="B75" s="58"/>
      <c r="C75" s="66" t="s">
        <v>165</v>
      </c>
      <c r="D75" s="36" t="s">
        <v>166</v>
      </c>
      <c r="E75" s="34"/>
      <c r="F75" s="36" t="s">
        <v>167</v>
      </c>
      <c r="G75" s="36" t="s">
        <v>168</v>
      </c>
      <c r="H75" s="58"/>
      <c r="I75" s="58"/>
      <c r="J75" s="32">
        <v>0.25</v>
      </c>
      <c r="K75" s="33">
        <v>0.25</v>
      </c>
      <c r="L75" s="32">
        <v>1</v>
      </c>
      <c r="M75" s="32">
        <v>1</v>
      </c>
      <c r="N75" s="33">
        <v>1</v>
      </c>
      <c r="O75" s="32">
        <v>1.25</v>
      </c>
      <c r="P75" s="34"/>
      <c r="Q75" s="35"/>
    </row>
    <row r="76" spans="1:17" ht="105" customHeight="1">
      <c r="A76" s="77"/>
      <c r="B76" s="58"/>
      <c r="C76" s="58"/>
      <c r="D76" s="36" t="s">
        <v>153</v>
      </c>
      <c r="E76" s="34"/>
      <c r="F76" s="36" t="s">
        <v>154</v>
      </c>
      <c r="G76" s="36" t="s">
        <v>155</v>
      </c>
      <c r="H76" s="58"/>
      <c r="I76" s="58"/>
      <c r="J76" s="32">
        <v>0.25</v>
      </c>
      <c r="K76" s="33">
        <v>0.25</v>
      </c>
      <c r="L76" s="32">
        <v>0.5</v>
      </c>
      <c r="M76" s="32">
        <v>0.5</v>
      </c>
      <c r="N76" s="33">
        <v>0.5</v>
      </c>
      <c r="O76" s="32">
        <v>0.25</v>
      </c>
      <c r="P76" s="34"/>
      <c r="Q76" s="35"/>
    </row>
    <row r="77" spans="1:17" ht="35.1" customHeight="1">
      <c r="A77" s="77"/>
      <c r="B77" s="58"/>
      <c r="C77" s="58"/>
      <c r="D77" s="78" t="s">
        <v>156</v>
      </c>
      <c r="E77" s="38" t="s">
        <v>157</v>
      </c>
      <c r="F77" s="39"/>
      <c r="G77" s="39"/>
      <c r="H77" s="58"/>
      <c r="I77" s="58"/>
      <c r="J77" s="32">
        <v>0</v>
      </c>
      <c r="K77" s="33">
        <v>0</v>
      </c>
      <c r="L77" s="32">
        <v>0.125</v>
      </c>
      <c r="M77" s="32">
        <v>0.125</v>
      </c>
      <c r="N77" s="33">
        <v>0.125</v>
      </c>
      <c r="O77" s="32">
        <v>0.125</v>
      </c>
      <c r="P77" s="34"/>
      <c r="Q77" s="35"/>
    </row>
    <row r="78" spans="1:17" ht="51" customHeight="1">
      <c r="A78" s="77"/>
      <c r="B78" s="58"/>
      <c r="C78" s="58"/>
      <c r="D78" s="79"/>
      <c r="E78" s="38" t="s">
        <v>158</v>
      </c>
      <c r="F78" s="39"/>
      <c r="G78" s="39"/>
      <c r="H78" s="58"/>
      <c r="I78" s="58"/>
      <c r="J78" s="32">
        <v>0</v>
      </c>
      <c r="K78" s="33">
        <v>0</v>
      </c>
      <c r="L78" s="32">
        <v>0.125</v>
      </c>
      <c r="M78" s="32">
        <v>0.125</v>
      </c>
      <c r="N78" s="33">
        <v>0.125</v>
      </c>
      <c r="O78" s="32">
        <v>0.125</v>
      </c>
      <c r="P78" s="34"/>
      <c r="Q78" s="35"/>
    </row>
    <row r="79" spans="1:17" ht="35.1" customHeight="1">
      <c r="A79" s="77"/>
      <c r="B79" s="58"/>
      <c r="C79" s="58"/>
      <c r="D79" s="79"/>
      <c r="E79" s="38" t="s">
        <v>159</v>
      </c>
      <c r="F79" s="39"/>
      <c r="G79" s="39"/>
      <c r="H79" s="58"/>
      <c r="I79" s="58"/>
      <c r="J79" s="32">
        <v>0</v>
      </c>
      <c r="K79" s="33">
        <v>0</v>
      </c>
      <c r="L79" s="32">
        <v>0.125</v>
      </c>
      <c r="M79" s="32">
        <v>0.125</v>
      </c>
      <c r="N79" s="33">
        <v>0.125</v>
      </c>
      <c r="O79" s="32">
        <v>0.125</v>
      </c>
      <c r="P79" s="34"/>
      <c r="Q79" s="35"/>
    </row>
    <row r="80" spans="1:17" ht="35.1" customHeight="1">
      <c r="A80" s="77"/>
      <c r="B80" s="58"/>
      <c r="C80" s="58"/>
      <c r="D80" s="79"/>
      <c r="E80" s="38" t="s">
        <v>160</v>
      </c>
      <c r="F80" s="39"/>
      <c r="G80" s="39"/>
      <c r="H80" s="58"/>
      <c r="I80" s="58"/>
      <c r="J80" s="32">
        <v>0</v>
      </c>
      <c r="K80" s="33">
        <v>0</v>
      </c>
      <c r="L80" s="32">
        <v>0.125</v>
      </c>
      <c r="M80" s="32">
        <v>0.125</v>
      </c>
      <c r="N80" s="33">
        <v>0.125</v>
      </c>
      <c r="O80" s="32">
        <v>0.125</v>
      </c>
      <c r="P80" s="34"/>
      <c r="Q80" s="35"/>
    </row>
    <row r="81" spans="1:17" ht="66.95" customHeight="1">
      <c r="A81" s="77"/>
      <c r="B81" s="58"/>
      <c r="C81" s="58"/>
      <c r="D81" s="79"/>
      <c r="E81" s="38" t="s">
        <v>161</v>
      </c>
      <c r="F81" s="39"/>
      <c r="G81" s="39"/>
      <c r="H81" s="58"/>
      <c r="I81" s="58"/>
      <c r="J81" s="32">
        <v>0</v>
      </c>
      <c r="K81" s="33">
        <v>0</v>
      </c>
      <c r="L81" s="32">
        <v>0.125</v>
      </c>
      <c r="M81" s="32">
        <v>0.125</v>
      </c>
      <c r="N81" s="33">
        <v>0.125</v>
      </c>
      <c r="O81" s="32">
        <v>0.125</v>
      </c>
      <c r="P81" s="34"/>
      <c r="Q81" s="35"/>
    </row>
    <row r="82" spans="1:17" ht="147" customHeight="1">
      <c r="A82" s="77"/>
      <c r="B82" s="58"/>
      <c r="C82" s="58"/>
      <c r="D82" s="80"/>
      <c r="E82" s="38" t="s">
        <v>162</v>
      </c>
      <c r="F82" s="38" t="s">
        <v>163</v>
      </c>
      <c r="G82" s="38" t="s">
        <v>164</v>
      </c>
      <c r="H82" s="58"/>
      <c r="I82" s="58"/>
      <c r="J82" s="32">
        <v>0</v>
      </c>
      <c r="K82" s="33">
        <v>0</v>
      </c>
      <c r="L82" s="32">
        <v>0.25</v>
      </c>
      <c r="M82" s="32">
        <v>0.25</v>
      </c>
      <c r="N82" s="33">
        <v>0.25</v>
      </c>
      <c r="O82" s="32">
        <v>0.25</v>
      </c>
      <c r="P82" s="34"/>
      <c r="Q82" s="35"/>
    </row>
    <row r="83" spans="1:17" ht="66.95" customHeight="1">
      <c r="A83" s="77"/>
      <c r="B83" s="66" t="s">
        <v>169</v>
      </c>
      <c r="C83" s="78" t="s">
        <v>170</v>
      </c>
      <c r="D83" s="38" t="s">
        <v>171</v>
      </c>
      <c r="E83" s="39"/>
      <c r="F83" s="39"/>
      <c r="G83" s="39"/>
      <c r="H83" s="58"/>
      <c r="I83" s="58"/>
      <c r="J83" s="32">
        <v>0.25</v>
      </c>
      <c r="K83" s="33">
        <v>0.25</v>
      </c>
      <c r="L83" s="32">
        <v>0.5</v>
      </c>
      <c r="M83" s="32">
        <v>0.5</v>
      </c>
      <c r="N83" s="33">
        <v>0.5</v>
      </c>
      <c r="O83" s="32">
        <v>0.25</v>
      </c>
      <c r="P83" s="34"/>
      <c r="Q83" s="35"/>
    </row>
    <row r="84" spans="1:17" ht="51" customHeight="1">
      <c r="A84" s="77"/>
      <c r="B84" s="58"/>
      <c r="C84" s="79"/>
      <c r="D84" s="38" t="s">
        <v>172</v>
      </c>
      <c r="E84" s="39"/>
      <c r="F84" s="39"/>
      <c r="G84" s="39"/>
      <c r="H84" s="58"/>
      <c r="I84" s="58"/>
      <c r="J84" s="32">
        <v>0.25</v>
      </c>
      <c r="K84" s="33">
        <v>0.25</v>
      </c>
      <c r="L84" s="32">
        <v>0.5</v>
      </c>
      <c r="M84" s="32">
        <v>0.5</v>
      </c>
      <c r="N84" s="33">
        <v>0.5</v>
      </c>
      <c r="O84" s="32">
        <v>0.25</v>
      </c>
      <c r="P84" s="34"/>
      <c r="Q84" s="35"/>
    </row>
    <row r="85" spans="1:17" ht="83.1" customHeight="1">
      <c r="A85" s="77"/>
      <c r="B85" s="58"/>
      <c r="C85" s="80"/>
      <c r="D85" s="38" t="s">
        <v>173</v>
      </c>
      <c r="E85" s="39"/>
      <c r="F85" s="39"/>
      <c r="G85" s="39"/>
      <c r="H85" s="58"/>
      <c r="I85" s="58"/>
      <c r="J85" s="32">
        <v>0.25</v>
      </c>
      <c r="K85" s="33">
        <v>0.25</v>
      </c>
      <c r="L85" s="32">
        <v>0.25</v>
      </c>
      <c r="M85" s="32">
        <v>0.25</v>
      </c>
      <c r="N85" s="33">
        <v>0.25</v>
      </c>
      <c r="O85" s="32">
        <v>0.25</v>
      </c>
      <c r="P85" s="34"/>
      <c r="Q85" s="35"/>
    </row>
    <row r="86" spans="1:17" ht="54" customHeight="1">
      <c r="A86" s="77"/>
      <c r="B86" s="58"/>
      <c r="C86" s="36" t="s">
        <v>174</v>
      </c>
      <c r="D86" s="34"/>
      <c r="E86" s="34"/>
      <c r="F86" s="36" t="s">
        <v>175</v>
      </c>
      <c r="G86" s="34"/>
      <c r="H86" s="58"/>
      <c r="I86" s="58"/>
      <c r="J86" s="32">
        <v>0.25</v>
      </c>
      <c r="K86" s="33">
        <v>0.25</v>
      </c>
      <c r="L86" s="32">
        <v>0.25</v>
      </c>
      <c r="M86" s="32">
        <v>0.25</v>
      </c>
      <c r="N86" s="33">
        <v>0.25</v>
      </c>
      <c r="O86" s="32">
        <v>0.25</v>
      </c>
      <c r="P86" s="34"/>
      <c r="Q86" s="35"/>
    </row>
    <row r="87" spans="1:17" ht="36.950000000000003" customHeight="1">
      <c r="A87" s="77"/>
      <c r="B87" s="58"/>
      <c r="C87" s="66" t="s">
        <v>176</v>
      </c>
      <c r="D87" s="36" t="s">
        <v>102</v>
      </c>
      <c r="E87" s="34"/>
      <c r="F87" s="36" t="s">
        <v>177</v>
      </c>
      <c r="G87" s="34"/>
      <c r="H87" s="58"/>
      <c r="I87" s="58"/>
      <c r="J87" s="32">
        <v>0.25</v>
      </c>
      <c r="K87" s="33">
        <v>0.25</v>
      </c>
      <c r="L87" s="32">
        <v>0.25</v>
      </c>
      <c r="M87" s="32">
        <v>0.25</v>
      </c>
      <c r="N87" s="33">
        <v>0.25</v>
      </c>
      <c r="O87" s="32">
        <v>0.25</v>
      </c>
      <c r="P87" s="34"/>
      <c r="Q87" s="35"/>
    </row>
    <row r="88" spans="1:17" ht="54" customHeight="1">
      <c r="A88" s="77"/>
      <c r="B88" s="58"/>
      <c r="C88" s="67"/>
      <c r="D88" s="36" t="s">
        <v>178</v>
      </c>
      <c r="E88" s="34"/>
      <c r="F88" s="36" t="s">
        <v>179</v>
      </c>
      <c r="G88" s="34"/>
      <c r="H88" s="58"/>
      <c r="I88" s="58"/>
      <c r="J88" s="32">
        <v>0.25</v>
      </c>
      <c r="K88" s="33">
        <v>0.25</v>
      </c>
      <c r="L88" s="32">
        <v>0.375</v>
      </c>
      <c r="M88" s="32">
        <v>0.375</v>
      </c>
      <c r="N88" s="33">
        <v>0.375</v>
      </c>
      <c r="O88" s="32">
        <v>0.25</v>
      </c>
      <c r="P88" s="34"/>
      <c r="Q88" s="35"/>
    </row>
    <row r="89" spans="1:17" ht="20.100000000000001" customHeight="1">
      <c r="A89" s="77"/>
      <c r="B89" s="58"/>
      <c r="C89" s="67"/>
      <c r="D89" s="66" t="s">
        <v>147</v>
      </c>
      <c r="E89" s="36" t="s">
        <v>148</v>
      </c>
      <c r="F89" s="34"/>
      <c r="G89" s="34"/>
      <c r="H89" s="58"/>
      <c r="I89" s="58"/>
      <c r="J89" s="32">
        <v>0</v>
      </c>
      <c r="K89" s="33">
        <v>0</v>
      </c>
      <c r="L89" s="32">
        <v>0.125</v>
      </c>
      <c r="M89" s="32">
        <v>0.125</v>
      </c>
      <c r="N89" s="33">
        <v>0.125</v>
      </c>
      <c r="O89" s="32">
        <v>0</v>
      </c>
      <c r="P89" s="34"/>
      <c r="Q89" s="35"/>
    </row>
    <row r="90" spans="1:17" ht="20.100000000000001" customHeight="1">
      <c r="A90" s="77"/>
      <c r="B90" s="58"/>
      <c r="C90" s="67"/>
      <c r="D90" s="67"/>
      <c r="E90" s="36" t="s">
        <v>149</v>
      </c>
      <c r="F90" s="36" t="s">
        <v>150</v>
      </c>
      <c r="G90" s="34"/>
      <c r="H90" s="58"/>
      <c r="I90" s="58"/>
      <c r="J90" s="32">
        <v>0</v>
      </c>
      <c r="K90" s="33">
        <v>0</v>
      </c>
      <c r="L90" s="32">
        <v>0.25</v>
      </c>
      <c r="M90" s="32">
        <v>0.25</v>
      </c>
      <c r="N90" s="33">
        <v>0.25</v>
      </c>
      <c r="O90" s="32">
        <v>0.25</v>
      </c>
      <c r="P90" s="34"/>
      <c r="Q90" s="35"/>
    </row>
    <row r="91" spans="1:17" ht="36.950000000000003" customHeight="1">
      <c r="A91" s="77"/>
      <c r="B91" s="58"/>
      <c r="C91" s="67"/>
      <c r="D91" s="67"/>
      <c r="E91" s="36" t="s">
        <v>151</v>
      </c>
      <c r="F91" s="36" t="s">
        <v>152</v>
      </c>
      <c r="G91" s="34"/>
      <c r="H91" s="58"/>
      <c r="I91" s="58"/>
      <c r="J91" s="32">
        <v>0</v>
      </c>
      <c r="K91" s="33">
        <v>0</v>
      </c>
      <c r="L91" s="32">
        <v>0.375</v>
      </c>
      <c r="M91" s="32">
        <v>0.375</v>
      </c>
      <c r="N91" s="33">
        <v>0.375</v>
      </c>
      <c r="O91" s="32">
        <v>0.25</v>
      </c>
      <c r="P91" s="34"/>
      <c r="Q91" s="35"/>
    </row>
    <row r="92" spans="1:17" ht="105" customHeight="1">
      <c r="A92" s="77"/>
      <c r="B92" s="58"/>
      <c r="C92" s="67"/>
      <c r="D92" s="67"/>
      <c r="E92" s="36" t="s">
        <v>153</v>
      </c>
      <c r="F92" s="36" t="s">
        <v>154</v>
      </c>
      <c r="G92" s="36" t="s">
        <v>155</v>
      </c>
      <c r="H92" s="58"/>
      <c r="I92" s="58"/>
      <c r="J92" s="32">
        <v>0</v>
      </c>
      <c r="K92" s="33">
        <v>0</v>
      </c>
      <c r="L92" s="32">
        <v>0.25</v>
      </c>
      <c r="M92" s="32">
        <v>0.25</v>
      </c>
      <c r="N92" s="33">
        <v>0.25</v>
      </c>
      <c r="O92" s="32">
        <v>0.5</v>
      </c>
      <c r="P92" s="34"/>
      <c r="Q92" s="35"/>
    </row>
    <row r="93" spans="1:17" ht="87.95" customHeight="1">
      <c r="A93" s="77"/>
      <c r="B93" s="58"/>
      <c r="C93" s="36" t="s">
        <v>180</v>
      </c>
      <c r="D93" s="34"/>
      <c r="E93" s="34"/>
      <c r="F93" s="36" t="s">
        <v>181</v>
      </c>
      <c r="G93" s="34"/>
      <c r="H93" s="58"/>
      <c r="I93" s="58"/>
      <c r="J93" s="32">
        <v>0.5</v>
      </c>
      <c r="K93" s="33">
        <v>0.25</v>
      </c>
      <c r="L93" s="32">
        <v>0.5</v>
      </c>
      <c r="M93" s="32">
        <v>0.5</v>
      </c>
      <c r="N93" s="33">
        <v>0.5</v>
      </c>
      <c r="O93" s="32">
        <v>2</v>
      </c>
      <c r="P93" s="34"/>
      <c r="Q93" s="35"/>
    </row>
    <row r="94" spans="1:17" ht="71.099999999999994" customHeight="1">
      <c r="A94" s="77"/>
      <c r="B94" s="66" t="s">
        <v>182</v>
      </c>
      <c r="C94" s="66" t="s">
        <v>183</v>
      </c>
      <c r="D94" s="36" t="s">
        <v>184</v>
      </c>
      <c r="E94" s="34"/>
      <c r="F94" s="36" t="s">
        <v>185</v>
      </c>
      <c r="G94" s="36" t="s">
        <v>186</v>
      </c>
      <c r="H94" s="58"/>
      <c r="I94" s="58"/>
      <c r="J94" s="32">
        <v>0.25</v>
      </c>
      <c r="K94" s="33">
        <v>0.25</v>
      </c>
      <c r="L94" s="32">
        <v>0.375</v>
      </c>
      <c r="M94" s="32">
        <v>0.375</v>
      </c>
      <c r="N94" s="33">
        <v>0.375</v>
      </c>
      <c r="O94" s="32">
        <v>0.5</v>
      </c>
      <c r="P94" s="34"/>
      <c r="Q94" s="35"/>
    </row>
    <row r="95" spans="1:17" ht="36.950000000000003" customHeight="1">
      <c r="A95" s="77"/>
      <c r="B95" s="67"/>
      <c r="C95" s="67"/>
      <c r="D95" s="36" t="s">
        <v>187</v>
      </c>
      <c r="E95" s="34"/>
      <c r="F95" s="36" t="s">
        <v>188</v>
      </c>
      <c r="G95" s="34"/>
      <c r="H95" s="58"/>
      <c r="I95" s="58"/>
      <c r="J95" s="32">
        <v>0.25</v>
      </c>
      <c r="K95" s="33">
        <v>0.25</v>
      </c>
      <c r="L95" s="32">
        <v>0.25</v>
      </c>
      <c r="M95" s="32">
        <v>0.25</v>
      </c>
      <c r="N95" s="33">
        <v>0.25</v>
      </c>
      <c r="O95" s="32">
        <v>0.25</v>
      </c>
      <c r="P95" s="34"/>
      <c r="Q95" s="35"/>
    </row>
    <row r="96" spans="1:17" ht="71.099999999999994" customHeight="1">
      <c r="A96" s="77"/>
      <c r="B96" s="67"/>
      <c r="C96" s="36" t="s">
        <v>189</v>
      </c>
      <c r="D96" s="34"/>
      <c r="E96" s="34"/>
      <c r="F96" s="36" t="s">
        <v>190</v>
      </c>
      <c r="G96" s="34"/>
      <c r="H96" s="58"/>
      <c r="I96" s="58"/>
      <c r="J96" s="32">
        <v>0.5</v>
      </c>
      <c r="K96" s="33">
        <v>0.5</v>
      </c>
      <c r="L96" s="32">
        <v>0.375</v>
      </c>
      <c r="M96" s="32">
        <v>0.375</v>
      </c>
      <c r="N96" s="33">
        <v>0.375</v>
      </c>
      <c r="O96" s="32">
        <v>0.25</v>
      </c>
      <c r="P96" s="34"/>
      <c r="Q96" s="35"/>
    </row>
    <row r="97" spans="1:17" ht="54" customHeight="1">
      <c r="A97" s="77"/>
      <c r="B97" s="36" t="s">
        <v>191</v>
      </c>
      <c r="C97" s="36" t="s">
        <v>192</v>
      </c>
      <c r="D97" s="36" t="s">
        <v>121</v>
      </c>
      <c r="E97" s="34"/>
      <c r="F97" s="36" t="s">
        <v>193</v>
      </c>
      <c r="G97" s="36" t="s">
        <v>194</v>
      </c>
      <c r="H97" s="58"/>
      <c r="I97" s="58"/>
      <c r="J97" s="32">
        <v>0.25</v>
      </c>
      <c r="K97" s="33">
        <v>0.25</v>
      </c>
      <c r="L97" s="32">
        <v>0.375</v>
      </c>
      <c r="M97" s="32">
        <v>0.375</v>
      </c>
      <c r="N97" s="33">
        <v>0.375</v>
      </c>
      <c r="O97" s="32">
        <v>0.25</v>
      </c>
      <c r="P97" s="34"/>
      <c r="Q97" s="35"/>
    </row>
    <row r="98" spans="1:17" ht="36.950000000000003" customHeight="1">
      <c r="A98" s="77"/>
      <c r="B98" s="36" t="s">
        <v>195</v>
      </c>
      <c r="C98" s="36" t="s">
        <v>196</v>
      </c>
      <c r="D98" s="34"/>
      <c r="E98" s="34"/>
      <c r="F98" s="36" t="s">
        <v>197</v>
      </c>
      <c r="G98" s="34"/>
      <c r="H98" s="58"/>
      <c r="I98" s="58"/>
      <c r="J98" s="32">
        <v>0.5</v>
      </c>
      <c r="K98" s="33">
        <v>0.5</v>
      </c>
      <c r="L98" s="32">
        <v>0.5</v>
      </c>
      <c r="M98" s="32">
        <v>0.5</v>
      </c>
      <c r="N98" s="33">
        <v>0.5</v>
      </c>
      <c r="O98" s="32">
        <v>1</v>
      </c>
      <c r="P98" s="34"/>
      <c r="Q98" s="35"/>
    </row>
    <row r="99" spans="1:17" ht="36.950000000000003" customHeight="1">
      <c r="A99" s="77"/>
      <c r="B99" s="36" t="s">
        <v>198</v>
      </c>
      <c r="C99" s="36" t="s">
        <v>199</v>
      </c>
      <c r="D99" s="34"/>
      <c r="E99" s="34"/>
      <c r="F99" s="34"/>
      <c r="G99" s="36" t="s">
        <v>200</v>
      </c>
      <c r="H99" s="58"/>
      <c r="I99" s="58"/>
      <c r="J99" s="32">
        <v>0.25</v>
      </c>
      <c r="K99" s="33">
        <v>0.25</v>
      </c>
      <c r="L99" s="32">
        <v>0.125</v>
      </c>
      <c r="M99" s="32">
        <v>0.125</v>
      </c>
      <c r="N99" s="33">
        <v>0.125</v>
      </c>
      <c r="O99" s="32">
        <v>0.25</v>
      </c>
      <c r="P99" s="34"/>
      <c r="Q99" s="35"/>
    </row>
    <row r="100" spans="1:17" ht="36.950000000000003" customHeight="1">
      <c r="A100" s="77"/>
      <c r="B100" s="88" t="s">
        <v>201</v>
      </c>
      <c r="C100" s="40" t="s">
        <v>202</v>
      </c>
      <c r="D100" s="37"/>
      <c r="E100" s="37"/>
      <c r="F100" s="40" t="s">
        <v>203</v>
      </c>
      <c r="G100" s="37"/>
      <c r="H100" s="58"/>
      <c r="I100" s="58"/>
      <c r="J100" s="32">
        <v>0.25</v>
      </c>
      <c r="K100" s="33">
        <v>0.25</v>
      </c>
      <c r="L100" s="32">
        <v>0.25</v>
      </c>
      <c r="M100" s="32">
        <v>0.25</v>
      </c>
      <c r="N100" s="33">
        <v>0.25</v>
      </c>
      <c r="O100" s="32">
        <v>0.25</v>
      </c>
      <c r="P100" s="34"/>
      <c r="Q100" s="35"/>
    </row>
    <row r="101" spans="1:17" ht="36.950000000000003" customHeight="1">
      <c r="A101" s="77"/>
      <c r="B101" s="67"/>
      <c r="C101" s="40" t="s">
        <v>204</v>
      </c>
      <c r="D101" s="37"/>
      <c r="E101" s="37"/>
      <c r="F101" s="40" t="s">
        <v>205</v>
      </c>
      <c r="G101" s="37"/>
      <c r="H101" s="58"/>
      <c r="I101" s="58"/>
      <c r="J101" s="32">
        <v>0.25</v>
      </c>
      <c r="K101" s="33">
        <v>0.25</v>
      </c>
      <c r="L101" s="32">
        <v>0.25</v>
      </c>
      <c r="M101" s="32">
        <v>0.25</v>
      </c>
      <c r="N101" s="33">
        <v>0.25</v>
      </c>
      <c r="O101" s="32">
        <v>0.25</v>
      </c>
      <c r="P101" s="34"/>
      <c r="Q101" s="35"/>
    </row>
    <row r="102" spans="1:17" ht="36.950000000000003" customHeight="1">
      <c r="A102" s="77"/>
      <c r="B102" s="67"/>
      <c r="C102" s="40" t="s">
        <v>206</v>
      </c>
      <c r="D102" s="37"/>
      <c r="E102" s="37"/>
      <c r="F102" s="40" t="s">
        <v>205</v>
      </c>
      <c r="G102" s="37"/>
      <c r="H102" s="58"/>
      <c r="I102" s="58"/>
      <c r="J102" s="32">
        <v>0.25</v>
      </c>
      <c r="K102" s="33">
        <v>0.25</v>
      </c>
      <c r="L102" s="32">
        <v>0.25</v>
      </c>
      <c r="M102" s="32">
        <v>0.25</v>
      </c>
      <c r="N102" s="33">
        <v>0.25</v>
      </c>
      <c r="O102" s="32">
        <v>0.25</v>
      </c>
      <c r="P102" s="34"/>
      <c r="Q102" s="35"/>
    </row>
    <row r="103" spans="1:17" ht="36.950000000000003" customHeight="1">
      <c r="A103" s="77"/>
      <c r="B103" s="67"/>
      <c r="C103" s="40" t="s">
        <v>207</v>
      </c>
      <c r="D103" s="37"/>
      <c r="E103" s="37"/>
      <c r="F103" s="40" t="s">
        <v>208</v>
      </c>
      <c r="G103" s="37"/>
      <c r="H103" s="58"/>
      <c r="I103" s="58"/>
      <c r="J103" s="32">
        <v>0.125</v>
      </c>
      <c r="K103" s="33">
        <v>0.125</v>
      </c>
      <c r="L103" s="32">
        <v>0.125</v>
      </c>
      <c r="M103" s="32">
        <v>0.125</v>
      </c>
      <c r="N103" s="33">
        <v>0.125</v>
      </c>
      <c r="O103" s="32">
        <v>0.125</v>
      </c>
      <c r="P103" s="34"/>
      <c r="Q103" s="35"/>
    </row>
    <row r="104" spans="1:17" ht="36.950000000000003" customHeight="1">
      <c r="A104" s="77"/>
      <c r="B104" s="67"/>
      <c r="C104" s="40" t="s">
        <v>209</v>
      </c>
      <c r="D104" s="37"/>
      <c r="E104" s="37"/>
      <c r="F104" s="37"/>
      <c r="G104" s="37"/>
      <c r="H104" s="58"/>
      <c r="I104" s="58"/>
      <c r="J104" s="32">
        <v>0.125</v>
      </c>
      <c r="K104" s="33">
        <v>0.125</v>
      </c>
      <c r="L104" s="32">
        <v>0.125</v>
      </c>
      <c r="M104" s="32">
        <v>0.125</v>
      </c>
      <c r="N104" s="33">
        <v>0.125</v>
      </c>
      <c r="O104" s="32">
        <v>0.125</v>
      </c>
      <c r="P104" s="34"/>
      <c r="Q104" s="35"/>
    </row>
    <row r="105" spans="1:17" ht="20.100000000000001" customHeight="1">
      <c r="A105" s="60" t="s">
        <v>210</v>
      </c>
      <c r="B105" s="63" t="s">
        <v>25</v>
      </c>
      <c r="C105" s="30" t="s">
        <v>25</v>
      </c>
      <c r="D105" s="30" t="s">
        <v>26</v>
      </c>
      <c r="E105" s="31"/>
      <c r="F105" s="30" t="s">
        <v>27</v>
      </c>
      <c r="G105" s="63" t="s">
        <v>211</v>
      </c>
      <c r="H105" s="65">
        <v>4.375</v>
      </c>
      <c r="I105" s="62"/>
      <c r="J105" s="32">
        <v>0</v>
      </c>
      <c r="K105" s="34"/>
      <c r="L105" s="32">
        <v>0.125</v>
      </c>
      <c r="M105" s="32">
        <v>0.125</v>
      </c>
      <c r="N105" s="34"/>
      <c r="O105" s="32">
        <v>0.25</v>
      </c>
      <c r="P105" s="34"/>
      <c r="Q105" s="35"/>
    </row>
    <row r="106" spans="1:17" ht="36.950000000000003" customHeight="1">
      <c r="A106" s="77"/>
      <c r="B106" s="61"/>
      <c r="C106" s="30" t="s">
        <v>35</v>
      </c>
      <c r="D106" s="31"/>
      <c r="E106" s="31"/>
      <c r="F106" s="30" t="s">
        <v>36</v>
      </c>
      <c r="G106" s="77"/>
      <c r="H106" s="58"/>
      <c r="I106" s="58"/>
      <c r="J106" s="32">
        <v>0</v>
      </c>
      <c r="K106" s="34"/>
      <c r="L106" s="32">
        <v>0.125</v>
      </c>
      <c r="M106" s="32">
        <v>0.125</v>
      </c>
      <c r="N106" s="34"/>
      <c r="O106" s="32">
        <v>0.25</v>
      </c>
      <c r="P106" s="34"/>
      <c r="Q106" s="35"/>
    </row>
    <row r="107" spans="1:17" ht="71.099999999999994" customHeight="1">
      <c r="A107" s="77"/>
      <c r="B107" s="63" t="s">
        <v>37</v>
      </c>
      <c r="C107" s="30" t="s">
        <v>38</v>
      </c>
      <c r="D107" s="31"/>
      <c r="E107" s="31"/>
      <c r="F107" s="30" t="s">
        <v>39</v>
      </c>
      <c r="G107" s="31"/>
      <c r="H107" s="58"/>
      <c r="I107" s="58"/>
      <c r="J107" s="32">
        <v>0</v>
      </c>
      <c r="K107" s="34"/>
      <c r="L107" s="32">
        <v>0.125</v>
      </c>
      <c r="M107" s="32">
        <v>0.125</v>
      </c>
      <c r="N107" s="34"/>
      <c r="O107" s="32">
        <v>0</v>
      </c>
      <c r="P107" s="34"/>
      <c r="Q107" s="35"/>
    </row>
    <row r="108" spans="1:17" ht="36.950000000000003" customHeight="1">
      <c r="A108" s="77"/>
      <c r="B108" s="61"/>
      <c r="C108" s="30" t="s">
        <v>40</v>
      </c>
      <c r="D108" s="31"/>
      <c r="E108" s="31"/>
      <c r="F108" s="30" t="s">
        <v>41</v>
      </c>
      <c r="G108" s="31"/>
      <c r="H108" s="58"/>
      <c r="I108" s="58"/>
      <c r="J108" s="32">
        <v>0</v>
      </c>
      <c r="K108" s="34"/>
      <c r="L108" s="32">
        <v>0.125</v>
      </c>
      <c r="M108" s="32">
        <v>0.125</v>
      </c>
      <c r="N108" s="34"/>
      <c r="O108" s="32">
        <v>0</v>
      </c>
      <c r="P108" s="34"/>
      <c r="Q108" s="35"/>
    </row>
    <row r="109" spans="1:17" ht="36.950000000000003" customHeight="1">
      <c r="A109" s="77"/>
      <c r="B109" s="66" t="s">
        <v>42</v>
      </c>
      <c r="C109" s="36" t="s">
        <v>43</v>
      </c>
      <c r="D109" s="34"/>
      <c r="E109" s="34"/>
      <c r="F109" s="36" t="s">
        <v>44</v>
      </c>
      <c r="G109" s="36" t="s">
        <v>45</v>
      </c>
      <c r="H109" s="58"/>
      <c r="I109" s="58"/>
      <c r="J109" s="32">
        <v>0</v>
      </c>
      <c r="K109" s="34"/>
      <c r="L109" s="32">
        <v>0.125</v>
      </c>
      <c r="M109" s="32">
        <v>0.125</v>
      </c>
      <c r="N109" s="34"/>
      <c r="O109" s="32">
        <v>0.25</v>
      </c>
      <c r="P109" s="34"/>
      <c r="Q109" s="35"/>
    </row>
    <row r="110" spans="1:17" ht="54" customHeight="1">
      <c r="A110" s="77"/>
      <c r="B110" s="67"/>
      <c r="C110" s="66" t="s">
        <v>49</v>
      </c>
      <c r="D110" s="36" t="s">
        <v>50</v>
      </c>
      <c r="E110" s="36" t="s">
        <v>51</v>
      </c>
      <c r="F110" s="66" t="s">
        <v>52</v>
      </c>
      <c r="G110" s="66" t="s">
        <v>212</v>
      </c>
      <c r="H110" s="58"/>
      <c r="I110" s="58"/>
      <c r="J110" s="32">
        <v>0</v>
      </c>
      <c r="K110" s="34"/>
      <c r="L110" s="32">
        <v>0.125</v>
      </c>
      <c r="M110" s="32">
        <v>0.125</v>
      </c>
      <c r="N110" s="34"/>
      <c r="O110" s="32">
        <v>0.25</v>
      </c>
      <c r="P110" s="34"/>
      <c r="Q110" s="35"/>
    </row>
    <row r="111" spans="1:17" ht="54" customHeight="1">
      <c r="A111" s="77"/>
      <c r="B111" s="67"/>
      <c r="C111" s="67"/>
      <c r="D111" s="36" t="s">
        <v>54</v>
      </c>
      <c r="E111" s="36" t="s">
        <v>51</v>
      </c>
      <c r="F111" s="67"/>
      <c r="G111" s="67"/>
      <c r="H111" s="58"/>
      <c r="I111" s="58"/>
      <c r="J111" s="32">
        <v>0</v>
      </c>
      <c r="K111" s="34"/>
      <c r="L111" s="32">
        <v>0.125</v>
      </c>
      <c r="M111" s="32">
        <v>0.125</v>
      </c>
      <c r="N111" s="34"/>
      <c r="O111" s="32">
        <v>0.25</v>
      </c>
      <c r="P111" s="34"/>
      <c r="Q111" s="35"/>
    </row>
    <row r="112" spans="1:17" ht="54" customHeight="1">
      <c r="A112" s="77"/>
      <c r="B112" s="67"/>
      <c r="C112" s="67"/>
      <c r="D112" s="36" t="s">
        <v>213</v>
      </c>
      <c r="E112" s="36" t="s">
        <v>51</v>
      </c>
      <c r="F112" s="67"/>
      <c r="G112" s="67"/>
      <c r="H112" s="58"/>
      <c r="I112" s="58"/>
      <c r="J112" s="32">
        <v>0</v>
      </c>
      <c r="K112" s="34"/>
      <c r="L112" s="32">
        <v>0.125</v>
      </c>
      <c r="M112" s="32">
        <v>0.125</v>
      </c>
      <c r="N112" s="34"/>
      <c r="O112" s="32">
        <v>0.25</v>
      </c>
      <c r="P112" s="34"/>
      <c r="Q112" s="35"/>
    </row>
    <row r="113" spans="1:17" ht="54" customHeight="1">
      <c r="A113" s="77"/>
      <c r="B113" s="67"/>
      <c r="C113" s="67"/>
      <c r="D113" s="30" t="s">
        <v>57</v>
      </c>
      <c r="E113" s="30" t="s">
        <v>58</v>
      </c>
      <c r="F113" s="30"/>
      <c r="G113" s="31"/>
      <c r="H113" s="58"/>
      <c r="I113" s="58"/>
      <c r="J113" s="32">
        <v>0</v>
      </c>
      <c r="K113" s="34"/>
      <c r="L113" s="32">
        <v>0.125</v>
      </c>
      <c r="M113" s="32">
        <v>0.125</v>
      </c>
      <c r="N113" s="34"/>
      <c r="O113" s="32">
        <v>0.25</v>
      </c>
      <c r="P113" s="34"/>
      <c r="Q113" s="35"/>
    </row>
    <row r="114" spans="1:17" ht="71.099999999999994" customHeight="1">
      <c r="A114" s="77"/>
      <c r="B114" s="66" t="s">
        <v>87</v>
      </c>
      <c r="C114" s="36" t="s">
        <v>88</v>
      </c>
      <c r="D114" s="34"/>
      <c r="E114" s="34"/>
      <c r="F114" s="36" t="s">
        <v>89</v>
      </c>
      <c r="G114" s="34"/>
      <c r="H114" s="58"/>
      <c r="I114" s="58"/>
      <c r="J114" s="32">
        <v>0</v>
      </c>
      <c r="K114" s="34"/>
      <c r="L114" s="32">
        <v>0.125</v>
      </c>
      <c r="M114" s="32">
        <v>0.125</v>
      </c>
      <c r="N114" s="34"/>
      <c r="O114" s="32">
        <v>0.25</v>
      </c>
      <c r="P114" s="34"/>
      <c r="Q114" s="35"/>
    </row>
    <row r="115" spans="1:17" ht="20.100000000000001" customHeight="1">
      <c r="A115" s="77"/>
      <c r="B115" s="67"/>
      <c r="C115" s="66" t="s">
        <v>214</v>
      </c>
      <c r="D115" s="34"/>
      <c r="E115" s="36" t="s">
        <v>94</v>
      </c>
      <c r="F115" s="36" t="s">
        <v>215</v>
      </c>
      <c r="G115" s="34"/>
      <c r="H115" s="58"/>
      <c r="I115" s="58"/>
      <c r="J115" s="32">
        <v>0.125</v>
      </c>
      <c r="K115" s="34"/>
      <c r="L115" s="32">
        <v>0.125</v>
      </c>
      <c r="M115" s="32">
        <v>0.125</v>
      </c>
      <c r="N115" s="34"/>
      <c r="O115" s="32">
        <v>0.25</v>
      </c>
      <c r="P115" s="34"/>
      <c r="Q115" s="35"/>
    </row>
    <row r="116" spans="1:17" ht="36.950000000000003" customHeight="1">
      <c r="A116" s="77"/>
      <c r="B116" s="67"/>
      <c r="C116" s="67"/>
      <c r="D116" s="34"/>
      <c r="E116" s="36" t="s">
        <v>96</v>
      </c>
      <c r="F116" s="36" t="s">
        <v>216</v>
      </c>
      <c r="G116" s="34"/>
      <c r="H116" s="58"/>
      <c r="I116" s="58"/>
      <c r="J116" s="32">
        <v>0.125</v>
      </c>
      <c r="K116" s="34"/>
      <c r="L116" s="32">
        <v>0.125</v>
      </c>
      <c r="M116" s="32">
        <v>0.125</v>
      </c>
      <c r="N116" s="34"/>
      <c r="O116" s="32">
        <v>0.25</v>
      </c>
      <c r="P116" s="34"/>
      <c r="Q116" s="35"/>
    </row>
    <row r="117" spans="1:17" ht="54" customHeight="1">
      <c r="A117" s="77"/>
      <c r="B117" s="67"/>
      <c r="C117" s="36" t="s">
        <v>217</v>
      </c>
      <c r="D117" s="34"/>
      <c r="E117" s="34"/>
      <c r="F117" s="36" t="s">
        <v>218</v>
      </c>
      <c r="G117" s="34"/>
      <c r="H117" s="58"/>
      <c r="I117" s="58"/>
      <c r="J117" s="32">
        <v>0.25</v>
      </c>
      <c r="K117" s="34"/>
      <c r="L117" s="32">
        <v>0.125</v>
      </c>
      <c r="M117" s="32">
        <v>0.125</v>
      </c>
      <c r="N117" s="34"/>
      <c r="O117" s="32">
        <v>0.25</v>
      </c>
      <c r="P117" s="34"/>
      <c r="Q117" s="35"/>
    </row>
    <row r="118" spans="1:17" ht="36.950000000000003" customHeight="1">
      <c r="A118" s="77"/>
      <c r="B118" s="66" t="s">
        <v>100</v>
      </c>
      <c r="C118" s="66" t="s">
        <v>101</v>
      </c>
      <c r="D118" s="36" t="s">
        <v>102</v>
      </c>
      <c r="E118" s="34"/>
      <c r="F118" s="36" t="s">
        <v>103</v>
      </c>
      <c r="G118" s="34"/>
      <c r="H118" s="58"/>
      <c r="I118" s="58"/>
      <c r="J118" s="32">
        <v>0.25</v>
      </c>
      <c r="K118" s="34"/>
      <c r="L118" s="32">
        <v>0.25</v>
      </c>
      <c r="M118" s="32">
        <v>0.25</v>
      </c>
      <c r="N118" s="34"/>
      <c r="O118" s="32">
        <v>0.25</v>
      </c>
      <c r="P118" s="34"/>
      <c r="Q118" s="35"/>
    </row>
    <row r="119" spans="1:17" ht="20.100000000000001" customHeight="1">
      <c r="A119" s="77"/>
      <c r="B119" s="67"/>
      <c r="C119" s="67"/>
      <c r="D119" s="36" t="s">
        <v>219</v>
      </c>
      <c r="E119" s="34"/>
      <c r="F119" s="36" t="s">
        <v>220</v>
      </c>
      <c r="G119" s="34"/>
      <c r="H119" s="58"/>
      <c r="I119" s="58"/>
      <c r="J119" s="32">
        <v>0.5</v>
      </c>
      <c r="K119" s="34"/>
      <c r="L119" s="32">
        <v>0.5</v>
      </c>
      <c r="M119" s="32">
        <v>0.5</v>
      </c>
      <c r="N119" s="34"/>
      <c r="O119" s="32">
        <v>0.25</v>
      </c>
      <c r="P119" s="34"/>
      <c r="Q119" s="35"/>
    </row>
    <row r="120" spans="1:17" ht="54" customHeight="1">
      <c r="A120" s="77"/>
      <c r="B120" s="67"/>
      <c r="C120" s="67"/>
      <c r="D120" s="36" t="s">
        <v>221</v>
      </c>
      <c r="E120" s="34"/>
      <c r="F120" s="36" t="s">
        <v>222</v>
      </c>
      <c r="G120" s="34"/>
      <c r="H120" s="58"/>
      <c r="I120" s="58"/>
      <c r="J120" s="32">
        <v>0.5</v>
      </c>
      <c r="K120" s="34"/>
      <c r="L120" s="32">
        <v>0.5</v>
      </c>
      <c r="M120" s="32">
        <v>0.5</v>
      </c>
      <c r="N120" s="34"/>
      <c r="O120" s="32">
        <v>0.25</v>
      </c>
      <c r="P120" s="34"/>
      <c r="Q120" s="35"/>
    </row>
    <row r="121" spans="1:17" ht="71.099999999999994" customHeight="1">
      <c r="A121" s="77"/>
      <c r="B121" s="36" t="s">
        <v>223</v>
      </c>
      <c r="C121" s="36" t="s">
        <v>189</v>
      </c>
      <c r="D121" s="34"/>
      <c r="E121" s="34"/>
      <c r="F121" s="36" t="s">
        <v>190</v>
      </c>
      <c r="G121" s="34"/>
      <c r="H121" s="58"/>
      <c r="I121" s="58"/>
      <c r="J121" s="32">
        <v>0.5</v>
      </c>
      <c r="K121" s="34"/>
      <c r="L121" s="32">
        <v>0.375</v>
      </c>
      <c r="M121" s="32">
        <v>0.375</v>
      </c>
      <c r="N121" s="34"/>
      <c r="O121" s="32">
        <v>0.25</v>
      </c>
      <c r="P121" s="34"/>
      <c r="Q121" s="35"/>
    </row>
    <row r="122" spans="1:17" ht="54" customHeight="1">
      <c r="A122" s="77"/>
      <c r="B122" s="36" t="s">
        <v>191</v>
      </c>
      <c r="C122" s="36" t="s">
        <v>121</v>
      </c>
      <c r="D122" s="34"/>
      <c r="E122" s="34"/>
      <c r="F122" s="36" t="s">
        <v>224</v>
      </c>
      <c r="G122" s="36" t="s">
        <v>225</v>
      </c>
      <c r="H122" s="58"/>
      <c r="I122" s="58"/>
      <c r="J122" s="32">
        <v>0.25</v>
      </c>
      <c r="K122" s="34"/>
      <c r="L122" s="32">
        <v>0.375</v>
      </c>
      <c r="M122" s="32">
        <v>0.375</v>
      </c>
      <c r="N122" s="34"/>
      <c r="O122" s="32">
        <v>0.25</v>
      </c>
      <c r="P122" s="34"/>
      <c r="Q122" s="35"/>
    </row>
    <row r="123" spans="1:17" ht="36.950000000000003" customHeight="1">
      <c r="A123" s="77"/>
      <c r="B123" s="36" t="s">
        <v>195</v>
      </c>
      <c r="C123" s="36" t="s">
        <v>196</v>
      </c>
      <c r="D123" s="34"/>
      <c r="E123" s="34"/>
      <c r="F123" s="36" t="s">
        <v>197</v>
      </c>
      <c r="G123" s="34"/>
      <c r="H123" s="58"/>
      <c r="I123" s="58"/>
      <c r="J123" s="32">
        <v>0.25</v>
      </c>
      <c r="K123" s="34"/>
      <c r="L123" s="32">
        <v>0.5</v>
      </c>
      <c r="M123" s="32">
        <v>0.5</v>
      </c>
      <c r="N123" s="34"/>
      <c r="O123" s="32">
        <v>0.25</v>
      </c>
      <c r="P123" s="34"/>
      <c r="Q123" s="35"/>
    </row>
    <row r="124" spans="1:17" ht="36.950000000000003" customHeight="1">
      <c r="A124" s="77"/>
      <c r="B124" s="36" t="s">
        <v>198</v>
      </c>
      <c r="C124" s="36" t="s">
        <v>199</v>
      </c>
      <c r="D124" s="34"/>
      <c r="E124" s="34"/>
      <c r="F124" s="34"/>
      <c r="G124" s="36" t="s">
        <v>200</v>
      </c>
      <c r="H124" s="58"/>
      <c r="I124" s="58"/>
      <c r="J124" s="32">
        <v>0</v>
      </c>
      <c r="K124" s="34"/>
      <c r="L124" s="32">
        <v>0.125</v>
      </c>
      <c r="M124" s="32">
        <v>0.125</v>
      </c>
      <c r="N124" s="34"/>
      <c r="O124" s="32">
        <v>0.25</v>
      </c>
      <c r="P124" s="34"/>
      <c r="Q124" s="35"/>
    </row>
    <row r="125" spans="1:17" ht="20.100000000000001" customHeight="1">
      <c r="A125" s="60" t="s">
        <v>226</v>
      </c>
      <c r="B125" s="63" t="s">
        <v>25</v>
      </c>
      <c r="C125" s="30" t="s">
        <v>25</v>
      </c>
      <c r="D125" s="31"/>
      <c r="E125" s="31"/>
      <c r="F125" s="30" t="s">
        <v>227</v>
      </c>
      <c r="G125" s="31"/>
      <c r="H125" s="65">
        <v>3.33</v>
      </c>
      <c r="I125" s="62"/>
      <c r="J125" s="34"/>
      <c r="K125" s="34"/>
      <c r="L125" s="34"/>
      <c r="M125" s="34"/>
      <c r="N125" s="34"/>
      <c r="O125" s="32">
        <v>0.25</v>
      </c>
      <c r="P125" s="34"/>
      <c r="Q125" s="35"/>
    </row>
    <row r="126" spans="1:17" ht="20.100000000000001" customHeight="1">
      <c r="A126" s="77"/>
      <c r="B126" s="61"/>
      <c r="C126" s="30" t="s">
        <v>228</v>
      </c>
      <c r="D126" s="31"/>
      <c r="E126" s="31"/>
      <c r="F126" s="30" t="s">
        <v>229</v>
      </c>
      <c r="G126" s="31"/>
      <c r="H126" s="58"/>
      <c r="I126" s="58"/>
      <c r="J126" s="34"/>
      <c r="K126" s="34"/>
      <c r="L126" s="34"/>
      <c r="M126" s="34"/>
      <c r="N126" s="34"/>
      <c r="O126" s="32">
        <v>0.25</v>
      </c>
      <c r="P126" s="34"/>
      <c r="Q126" s="35"/>
    </row>
    <row r="127" spans="1:17" ht="20.100000000000001" customHeight="1">
      <c r="A127" s="77"/>
      <c r="B127" s="63" t="s">
        <v>230</v>
      </c>
      <c r="C127" s="63" t="s">
        <v>231</v>
      </c>
      <c r="D127" s="63" t="s">
        <v>232</v>
      </c>
      <c r="E127" s="30" t="s">
        <v>233</v>
      </c>
      <c r="F127" s="30" t="s">
        <v>234</v>
      </c>
      <c r="G127" s="31"/>
      <c r="H127" s="58"/>
      <c r="I127" s="58"/>
      <c r="J127" s="34"/>
      <c r="K127" s="34"/>
      <c r="L127" s="34"/>
      <c r="M127" s="34"/>
      <c r="N127" s="34"/>
      <c r="O127" s="68">
        <v>0.25</v>
      </c>
      <c r="P127" s="34"/>
      <c r="Q127" s="35"/>
    </row>
    <row r="128" spans="1:17" ht="20.100000000000001" customHeight="1">
      <c r="A128" s="77"/>
      <c r="B128" s="61"/>
      <c r="C128" s="61"/>
      <c r="D128" s="61"/>
      <c r="E128" s="30" t="s">
        <v>235</v>
      </c>
      <c r="F128" s="30" t="s">
        <v>236</v>
      </c>
      <c r="G128" s="31"/>
      <c r="H128" s="58"/>
      <c r="I128" s="58"/>
      <c r="J128" s="34"/>
      <c r="K128" s="34"/>
      <c r="L128" s="34"/>
      <c r="M128" s="34"/>
      <c r="N128" s="34"/>
      <c r="O128" s="58"/>
      <c r="P128" s="34"/>
      <c r="Q128" s="35"/>
    </row>
    <row r="129" spans="1:17" ht="20.100000000000001" customHeight="1">
      <c r="A129" s="77"/>
      <c r="B129" s="61"/>
      <c r="C129" s="61"/>
      <c r="D129" s="61"/>
      <c r="E129" s="30" t="s">
        <v>237</v>
      </c>
      <c r="F129" s="30" t="s">
        <v>238</v>
      </c>
      <c r="G129" s="31"/>
      <c r="H129" s="58"/>
      <c r="I129" s="58"/>
      <c r="J129" s="34"/>
      <c r="K129" s="34"/>
      <c r="L129" s="34"/>
      <c r="M129" s="34"/>
      <c r="N129" s="34"/>
      <c r="O129" s="58"/>
      <c r="P129" s="34"/>
      <c r="Q129" s="35"/>
    </row>
    <row r="130" spans="1:17" ht="20.100000000000001" customHeight="1">
      <c r="A130" s="77"/>
      <c r="B130" s="61"/>
      <c r="C130" s="61"/>
      <c r="D130" s="61"/>
      <c r="E130" s="30" t="s">
        <v>239</v>
      </c>
      <c r="F130" s="30" t="s">
        <v>240</v>
      </c>
      <c r="G130" s="31"/>
      <c r="H130" s="58"/>
      <c r="I130" s="58"/>
      <c r="J130" s="34"/>
      <c r="K130" s="34"/>
      <c r="L130" s="34"/>
      <c r="M130" s="34"/>
      <c r="N130" s="34"/>
      <c r="O130" s="58"/>
      <c r="P130" s="34"/>
      <c r="Q130" s="35"/>
    </row>
    <row r="131" spans="1:17" ht="36.950000000000003" customHeight="1">
      <c r="A131" s="77"/>
      <c r="B131" s="61"/>
      <c r="C131" s="61"/>
      <c r="D131" s="30" t="s">
        <v>241</v>
      </c>
      <c r="E131" s="31"/>
      <c r="F131" s="30" t="s">
        <v>242</v>
      </c>
      <c r="G131" s="31"/>
      <c r="H131" s="58"/>
      <c r="I131" s="58"/>
      <c r="J131" s="34"/>
      <c r="K131" s="34"/>
      <c r="L131" s="34"/>
      <c r="M131" s="34"/>
      <c r="N131" s="34"/>
      <c r="O131" s="32">
        <v>0.25</v>
      </c>
      <c r="P131" s="34"/>
      <c r="Q131" s="35"/>
    </row>
    <row r="132" spans="1:17" ht="36.950000000000003" customHeight="1">
      <c r="A132" s="77"/>
      <c r="B132" s="61"/>
      <c r="C132" s="61"/>
      <c r="D132" s="30" t="s">
        <v>243</v>
      </c>
      <c r="E132" s="31"/>
      <c r="F132" s="30" t="s">
        <v>244</v>
      </c>
      <c r="G132" s="31"/>
      <c r="H132" s="58"/>
      <c r="I132" s="58"/>
      <c r="J132" s="34"/>
      <c r="K132" s="34"/>
      <c r="L132" s="34"/>
      <c r="M132" s="34"/>
      <c r="N132" s="34"/>
      <c r="O132" s="32">
        <v>0.25</v>
      </c>
      <c r="P132" s="34"/>
      <c r="Q132" s="35"/>
    </row>
    <row r="133" spans="1:17" ht="20.100000000000001" customHeight="1">
      <c r="A133" s="77"/>
      <c r="B133" s="61"/>
      <c r="C133" s="63" t="s">
        <v>245</v>
      </c>
      <c r="D133" s="63" t="s">
        <v>246</v>
      </c>
      <c r="E133" s="30" t="s">
        <v>247</v>
      </c>
      <c r="F133" s="30" t="s">
        <v>247</v>
      </c>
      <c r="G133" s="31"/>
      <c r="H133" s="58"/>
      <c r="I133" s="58"/>
      <c r="J133" s="34"/>
      <c r="K133" s="34"/>
      <c r="L133" s="34"/>
      <c r="M133" s="34"/>
      <c r="N133" s="34"/>
      <c r="O133" s="32">
        <v>0.25</v>
      </c>
      <c r="P133" s="34"/>
      <c r="Q133" s="35"/>
    </row>
    <row r="134" spans="1:17" ht="20.100000000000001" customHeight="1">
      <c r="A134" s="77"/>
      <c r="B134" s="61"/>
      <c r="C134" s="61"/>
      <c r="D134" s="61"/>
      <c r="E134" s="30" t="s">
        <v>248</v>
      </c>
      <c r="F134" s="30" t="s">
        <v>249</v>
      </c>
      <c r="G134" s="31"/>
      <c r="H134" s="58"/>
      <c r="I134" s="58"/>
      <c r="J134" s="34"/>
      <c r="K134" s="34"/>
      <c r="L134" s="34"/>
      <c r="M134" s="34"/>
      <c r="N134" s="34"/>
      <c r="O134" s="32">
        <v>0.25</v>
      </c>
      <c r="P134" s="34"/>
      <c r="Q134" s="35"/>
    </row>
    <row r="135" spans="1:17" ht="20.100000000000001" customHeight="1">
      <c r="A135" s="77"/>
      <c r="B135" s="61"/>
      <c r="C135" s="61"/>
      <c r="D135" s="61"/>
      <c r="E135" s="30" t="s">
        <v>250</v>
      </c>
      <c r="F135" s="30" t="s">
        <v>251</v>
      </c>
      <c r="G135" s="31"/>
      <c r="H135" s="58"/>
      <c r="I135" s="58"/>
      <c r="J135" s="34"/>
      <c r="K135" s="34"/>
      <c r="L135" s="34"/>
      <c r="M135" s="34"/>
      <c r="N135" s="34"/>
      <c r="O135" s="32">
        <v>0.125</v>
      </c>
      <c r="P135" s="34"/>
      <c r="Q135" s="35"/>
    </row>
    <row r="136" spans="1:17" ht="20.100000000000001" customHeight="1">
      <c r="A136" s="77"/>
      <c r="B136" s="61"/>
      <c r="C136" s="61"/>
      <c r="D136" s="63" t="s">
        <v>252</v>
      </c>
      <c r="E136" s="30" t="s">
        <v>253</v>
      </c>
      <c r="F136" s="30" t="s">
        <v>254</v>
      </c>
      <c r="G136" s="31"/>
      <c r="H136" s="58"/>
      <c r="I136" s="58"/>
      <c r="J136" s="34"/>
      <c r="K136" s="34"/>
      <c r="L136" s="34"/>
      <c r="M136" s="34"/>
      <c r="N136" s="34"/>
      <c r="O136" s="32">
        <v>0.25</v>
      </c>
      <c r="P136" s="34"/>
      <c r="Q136" s="35"/>
    </row>
    <row r="137" spans="1:17" ht="20.100000000000001" customHeight="1">
      <c r="A137" s="77"/>
      <c r="B137" s="61"/>
      <c r="C137" s="61"/>
      <c r="D137" s="61"/>
      <c r="E137" s="30" t="s">
        <v>255</v>
      </c>
      <c r="F137" s="30" t="s">
        <v>256</v>
      </c>
      <c r="G137" s="31"/>
      <c r="H137" s="58"/>
      <c r="I137" s="58"/>
      <c r="J137" s="34"/>
      <c r="K137" s="34"/>
      <c r="L137" s="34"/>
      <c r="M137" s="34"/>
      <c r="N137" s="34"/>
      <c r="O137" s="32">
        <v>0.125</v>
      </c>
      <c r="P137" s="34"/>
      <c r="Q137" s="35"/>
    </row>
    <row r="138" spans="1:17" ht="54" customHeight="1">
      <c r="A138" s="77"/>
      <c r="B138" s="63" t="s">
        <v>257</v>
      </c>
      <c r="C138" s="63" t="s">
        <v>258</v>
      </c>
      <c r="D138" s="30" t="s">
        <v>259</v>
      </c>
      <c r="E138" s="30"/>
      <c r="F138" s="30" t="s">
        <v>260</v>
      </c>
      <c r="G138" s="31"/>
      <c r="H138" s="58"/>
      <c r="I138" s="58"/>
      <c r="J138" s="34"/>
      <c r="K138" s="34"/>
      <c r="L138" s="34"/>
      <c r="M138" s="34"/>
      <c r="N138" s="34"/>
      <c r="O138" s="32">
        <v>0.5</v>
      </c>
      <c r="P138" s="34"/>
      <c r="Q138" s="35"/>
    </row>
    <row r="139" spans="1:17" ht="36.950000000000003" customHeight="1">
      <c r="A139" s="77"/>
      <c r="B139" s="61"/>
      <c r="C139" s="61"/>
      <c r="D139" s="30" t="s">
        <v>261</v>
      </c>
      <c r="E139" s="30"/>
      <c r="F139" s="30" t="s">
        <v>262</v>
      </c>
      <c r="G139" s="31"/>
      <c r="H139" s="58"/>
      <c r="I139" s="58"/>
      <c r="J139" s="34"/>
      <c r="K139" s="34"/>
      <c r="L139" s="34"/>
      <c r="M139" s="34"/>
      <c r="N139" s="34"/>
      <c r="O139" s="32">
        <v>0.25</v>
      </c>
      <c r="P139" s="34"/>
      <c r="Q139" s="35"/>
    </row>
    <row r="140" spans="1:17" ht="20.100000000000001" customHeight="1">
      <c r="A140" s="77"/>
      <c r="B140" s="61"/>
      <c r="C140" s="61"/>
      <c r="D140" s="30" t="s">
        <v>219</v>
      </c>
      <c r="E140" s="30"/>
      <c r="F140" s="30" t="s">
        <v>263</v>
      </c>
      <c r="G140" s="31"/>
      <c r="H140" s="58"/>
      <c r="I140" s="58"/>
      <c r="J140" s="34"/>
      <c r="K140" s="34"/>
      <c r="L140" s="34"/>
      <c r="M140" s="34"/>
      <c r="N140" s="34"/>
      <c r="O140" s="32">
        <v>0.25</v>
      </c>
      <c r="P140" s="34"/>
      <c r="Q140" s="35"/>
    </row>
    <row r="141" spans="1:17" ht="54" customHeight="1">
      <c r="A141" s="77"/>
      <c r="B141" s="61"/>
      <c r="C141" s="63" t="s">
        <v>201</v>
      </c>
      <c r="D141" s="30" t="s">
        <v>259</v>
      </c>
      <c r="E141" s="30"/>
      <c r="F141" s="30" t="s">
        <v>264</v>
      </c>
      <c r="G141" s="31"/>
      <c r="H141" s="58"/>
      <c r="I141" s="58"/>
      <c r="J141" s="34"/>
      <c r="K141" s="34"/>
      <c r="L141" s="34"/>
      <c r="M141" s="34"/>
      <c r="N141" s="34"/>
      <c r="O141" s="32">
        <v>0.5</v>
      </c>
      <c r="P141" s="34"/>
      <c r="Q141" s="35"/>
    </row>
    <row r="142" spans="1:17" ht="36.950000000000003" customHeight="1">
      <c r="A142" s="77"/>
      <c r="B142" s="61"/>
      <c r="C142" s="61"/>
      <c r="D142" s="30" t="s">
        <v>261</v>
      </c>
      <c r="E142" s="30"/>
      <c r="F142" s="30" t="s">
        <v>265</v>
      </c>
      <c r="G142" s="31"/>
      <c r="H142" s="58"/>
      <c r="I142" s="58"/>
      <c r="J142" s="34"/>
      <c r="K142" s="34"/>
      <c r="L142" s="34"/>
      <c r="M142" s="34"/>
      <c r="N142" s="34"/>
      <c r="O142" s="32">
        <v>0.25</v>
      </c>
      <c r="P142" s="34"/>
      <c r="Q142" s="35"/>
    </row>
    <row r="143" spans="1:17" ht="20.100000000000001" customHeight="1">
      <c r="A143" s="77"/>
      <c r="B143" s="61"/>
      <c r="C143" s="61"/>
      <c r="D143" s="30" t="s">
        <v>219</v>
      </c>
      <c r="E143" s="30"/>
      <c r="F143" s="30" t="s">
        <v>266</v>
      </c>
      <c r="G143" s="31"/>
      <c r="H143" s="58"/>
      <c r="I143" s="58"/>
      <c r="J143" s="34"/>
      <c r="K143" s="34"/>
      <c r="L143" s="34"/>
      <c r="M143" s="34"/>
      <c r="N143" s="34"/>
      <c r="O143" s="32">
        <v>0.25</v>
      </c>
      <c r="P143" s="34"/>
      <c r="Q143" s="35"/>
    </row>
    <row r="144" spans="1:17" ht="36.950000000000003" customHeight="1">
      <c r="A144" s="77"/>
      <c r="B144" s="61"/>
      <c r="C144" s="63" t="s">
        <v>267</v>
      </c>
      <c r="D144" s="30" t="s">
        <v>259</v>
      </c>
      <c r="E144" s="30"/>
      <c r="F144" s="30" t="s">
        <v>268</v>
      </c>
      <c r="G144" s="31"/>
      <c r="H144" s="58"/>
      <c r="I144" s="58"/>
      <c r="J144" s="34"/>
      <c r="K144" s="34"/>
      <c r="L144" s="34"/>
      <c r="M144" s="34"/>
      <c r="N144" s="34"/>
      <c r="O144" s="32">
        <v>0.5</v>
      </c>
      <c r="P144" s="34"/>
      <c r="Q144" s="35"/>
    </row>
    <row r="145" spans="1:17" ht="20.100000000000001" customHeight="1">
      <c r="A145" s="77"/>
      <c r="B145" s="61"/>
      <c r="C145" s="61"/>
      <c r="D145" s="30" t="s">
        <v>219</v>
      </c>
      <c r="E145" s="30"/>
      <c r="F145" s="30" t="s">
        <v>269</v>
      </c>
      <c r="G145" s="31"/>
      <c r="H145" s="58"/>
      <c r="I145" s="58"/>
      <c r="J145" s="34"/>
      <c r="K145" s="34"/>
      <c r="L145" s="34"/>
      <c r="M145" s="34"/>
      <c r="N145" s="34"/>
      <c r="O145" s="32">
        <v>0.25</v>
      </c>
      <c r="P145" s="34"/>
      <c r="Q145" s="35"/>
    </row>
    <row r="146" spans="1:17" ht="36.950000000000003" customHeight="1">
      <c r="A146" s="77"/>
      <c r="B146" s="61"/>
      <c r="C146" s="63" t="s">
        <v>270</v>
      </c>
      <c r="D146" s="30" t="s">
        <v>259</v>
      </c>
      <c r="E146" s="30"/>
      <c r="F146" s="30" t="s">
        <v>271</v>
      </c>
      <c r="G146" s="31"/>
      <c r="H146" s="58"/>
      <c r="I146" s="58"/>
      <c r="J146" s="34"/>
      <c r="K146" s="34"/>
      <c r="L146" s="34"/>
      <c r="M146" s="34"/>
      <c r="N146" s="34"/>
      <c r="O146" s="32">
        <v>0.5</v>
      </c>
      <c r="P146" s="34"/>
      <c r="Q146" s="35"/>
    </row>
    <row r="147" spans="1:17" ht="20.100000000000001" customHeight="1">
      <c r="A147" s="77"/>
      <c r="B147" s="61"/>
      <c r="C147" s="61"/>
      <c r="D147" s="30" t="s">
        <v>219</v>
      </c>
      <c r="E147" s="30"/>
      <c r="F147" s="30" t="s">
        <v>272</v>
      </c>
      <c r="G147" s="31"/>
      <c r="H147" s="58"/>
      <c r="I147" s="58"/>
      <c r="J147" s="34"/>
      <c r="K147" s="34"/>
      <c r="L147" s="34"/>
      <c r="M147" s="34"/>
      <c r="N147" s="34"/>
      <c r="O147" s="32">
        <v>0.25</v>
      </c>
      <c r="P147" s="34"/>
      <c r="Q147" s="35"/>
    </row>
    <row r="148" spans="1:17" ht="36.950000000000003" customHeight="1">
      <c r="A148" s="77"/>
      <c r="B148" s="66" t="s">
        <v>273</v>
      </c>
      <c r="C148" s="36" t="s">
        <v>274</v>
      </c>
      <c r="D148" s="34"/>
      <c r="E148" s="34"/>
      <c r="F148" s="36" t="s">
        <v>262</v>
      </c>
      <c r="G148" s="34"/>
      <c r="H148" s="58"/>
      <c r="I148" s="58"/>
      <c r="J148" s="34"/>
      <c r="K148" s="34"/>
      <c r="L148" s="34"/>
      <c r="M148" s="34"/>
      <c r="N148" s="34"/>
      <c r="O148" s="32">
        <v>0.25</v>
      </c>
      <c r="P148" s="34"/>
      <c r="Q148" s="35"/>
    </row>
    <row r="149" spans="1:17" ht="54" customHeight="1">
      <c r="A149" s="77"/>
      <c r="B149" s="67"/>
      <c r="C149" s="36" t="s">
        <v>275</v>
      </c>
      <c r="D149" s="34"/>
      <c r="E149" s="34"/>
      <c r="F149" s="36" t="s">
        <v>276</v>
      </c>
      <c r="G149" s="34"/>
      <c r="H149" s="58"/>
      <c r="I149" s="58"/>
      <c r="J149" s="34"/>
      <c r="K149" s="34"/>
      <c r="L149" s="34"/>
      <c r="M149" s="34"/>
      <c r="N149" s="34"/>
      <c r="O149" s="32">
        <v>0.25</v>
      </c>
      <c r="P149" s="34"/>
      <c r="Q149" s="35"/>
    </row>
    <row r="150" spans="1:17" ht="54" customHeight="1">
      <c r="A150" s="77"/>
      <c r="B150" s="67"/>
      <c r="C150" s="36" t="s">
        <v>277</v>
      </c>
      <c r="D150" s="34"/>
      <c r="E150" s="34"/>
      <c r="F150" s="36" t="s">
        <v>278</v>
      </c>
      <c r="G150" s="34"/>
      <c r="H150" s="58"/>
      <c r="I150" s="58"/>
      <c r="J150" s="34"/>
      <c r="K150" s="34"/>
      <c r="L150" s="34"/>
      <c r="M150" s="34"/>
      <c r="N150" s="34"/>
      <c r="O150" s="32">
        <v>0.25</v>
      </c>
      <c r="P150" s="34"/>
      <c r="Q150" s="35"/>
    </row>
    <row r="151" spans="1:17" ht="36.950000000000003" customHeight="1">
      <c r="A151" s="77"/>
      <c r="B151" s="66" t="s">
        <v>42</v>
      </c>
      <c r="C151" s="36" t="s">
        <v>43</v>
      </c>
      <c r="D151" s="34"/>
      <c r="E151" s="34"/>
      <c r="F151" s="36" t="s">
        <v>44</v>
      </c>
      <c r="G151" s="36" t="s">
        <v>45</v>
      </c>
      <c r="H151" s="58"/>
      <c r="I151" s="58"/>
      <c r="J151" s="34"/>
      <c r="K151" s="34"/>
      <c r="L151" s="34"/>
      <c r="M151" s="34"/>
      <c r="N151" s="34"/>
      <c r="O151" s="32">
        <v>0.25</v>
      </c>
      <c r="P151" s="34"/>
      <c r="Q151" s="35"/>
    </row>
    <row r="152" spans="1:17" ht="105" customHeight="1">
      <c r="A152" s="77"/>
      <c r="B152" s="67"/>
      <c r="C152" s="36" t="s">
        <v>46</v>
      </c>
      <c r="D152" s="36" t="s">
        <v>47</v>
      </c>
      <c r="E152" s="34"/>
      <c r="F152" s="36" t="s">
        <v>48</v>
      </c>
      <c r="G152" s="34"/>
      <c r="H152" s="58"/>
      <c r="I152" s="58"/>
      <c r="J152" s="34"/>
      <c r="K152" s="34"/>
      <c r="L152" s="34"/>
      <c r="M152" s="34"/>
      <c r="N152" s="34"/>
      <c r="O152" s="32">
        <v>0.5</v>
      </c>
      <c r="P152" s="34"/>
      <c r="Q152" s="35"/>
    </row>
    <row r="153" spans="1:17" ht="54" customHeight="1">
      <c r="A153" s="77"/>
      <c r="B153" s="67"/>
      <c r="C153" s="66" t="s">
        <v>49</v>
      </c>
      <c r="D153" s="36" t="s">
        <v>50</v>
      </c>
      <c r="E153" s="36" t="s">
        <v>51</v>
      </c>
      <c r="F153" s="66" t="s">
        <v>52</v>
      </c>
      <c r="G153" s="66" t="s">
        <v>53</v>
      </c>
      <c r="H153" s="58"/>
      <c r="I153" s="58"/>
      <c r="J153" s="34"/>
      <c r="K153" s="34"/>
      <c r="L153" s="34"/>
      <c r="M153" s="34"/>
      <c r="N153" s="34"/>
      <c r="O153" s="32">
        <v>0.25</v>
      </c>
      <c r="P153" s="34"/>
      <c r="Q153" s="35"/>
    </row>
    <row r="154" spans="1:17" ht="54" customHeight="1">
      <c r="A154" s="77"/>
      <c r="B154" s="67"/>
      <c r="C154" s="67"/>
      <c r="D154" s="36" t="s">
        <v>54</v>
      </c>
      <c r="E154" s="36" t="s">
        <v>51</v>
      </c>
      <c r="F154" s="67"/>
      <c r="G154" s="67"/>
      <c r="H154" s="58"/>
      <c r="I154" s="58"/>
      <c r="J154" s="34"/>
      <c r="K154" s="34"/>
      <c r="L154" s="34"/>
      <c r="M154" s="34"/>
      <c r="N154" s="34"/>
      <c r="O154" s="32">
        <v>0.25</v>
      </c>
      <c r="P154" s="34"/>
      <c r="Q154" s="35"/>
    </row>
    <row r="155" spans="1:17" ht="20.100000000000001" customHeight="1">
      <c r="A155" s="77"/>
      <c r="B155" s="67"/>
      <c r="C155" s="67"/>
      <c r="D155" s="66" t="s">
        <v>55</v>
      </c>
      <c r="E155" s="36" t="s">
        <v>56</v>
      </c>
      <c r="F155" s="67"/>
      <c r="G155" s="67"/>
      <c r="H155" s="58"/>
      <c r="I155" s="58"/>
      <c r="J155" s="34"/>
      <c r="K155" s="34"/>
      <c r="L155" s="34"/>
      <c r="M155" s="34"/>
      <c r="N155" s="34"/>
      <c r="O155" s="32">
        <v>0.25</v>
      </c>
      <c r="P155" s="34"/>
      <c r="Q155" s="35"/>
    </row>
    <row r="156" spans="1:17" ht="54" customHeight="1">
      <c r="A156" s="77"/>
      <c r="B156" s="67"/>
      <c r="C156" s="67"/>
      <c r="D156" s="67"/>
      <c r="E156" s="36" t="s">
        <v>51</v>
      </c>
      <c r="F156" s="67"/>
      <c r="G156" s="67"/>
      <c r="H156" s="58"/>
      <c r="I156" s="58"/>
      <c r="J156" s="34"/>
      <c r="K156" s="34"/>
      <c r="L156" s="34"/>
      <c r="M156" s="34"/>
      <c r="N156" s="34"/>
      <c r="O156" s="32">
        <v>0.25</v>
      </c>
      <c r="P156" s="34"/>
      <c r="Q156" s="35"/>
    </row>
    <row r="157" spans="1:17" ht="54" customHeight="1">
      <c r="A157" s="77"/>
      <c r="B157" s="67"/>
      <c r="C157" s="67"/>
      <c r="D157" s="30" t="s">
        <v>57</v>
      </c>
      <c r="E157" s="30" t="s">
        <v>58</v>
      </c>
      <c r="F157" s="30"/>
      <c r="G157" s="31"/>
      <c r="H157" s="58"/>
      <c r="I157" s="58"/>
      <c r="J157" s="34"/>
      <c r="K157" s="34"/>
      <c r="L157" s="34"/>
      <c r="M157" s="34"/>
      <c r="N157" s="34"/>
      <c r="O157" s="32">
        <v>0.25</v>
      </c>
      <c r="P157" s="34"/>
      <c r="Q157" s="35"/>
    </row>
    <row r="158" spans="1:17" ht="54" customHeight="1">
      <c r="A158" s="77"/>
      <c r="B158" s="66" t="s">
        <v>279</v>
      </c>
      <c r="C158" s="36" t="s">
        <v>280</v>
      </c>
      <c r="D158" s="36" t="s">
        <v>281</v>
      </c>
      <c r="E158" s="34"/>
      <c r="F158" s="36" t="s">
        <v>282</v>
      </c>
      <c r="G158" s="34"/>
      <c r="H158" s="58"/>
      <c r="I158" s="58"/>
      <c r="J158" s="34"/>
      <c r="K158" s="34"/>
      <c r="L158" s="34"/>
      <c r="M158" s="34"/>
      <c r="N158" s="34"/>
      <c r="O158" s="32">
        <v>0.5</v>
      </c>
      <c r="P158" s="34"/>
      <c r="Q158" s="35"/>
    </row>
    <row r="159" spans="1:17" ht="54" customHeight="1">
      <c r="A159" s="77"/>
      <c r="B159" s="67"/>
      <c r="C159" s="36" t="s">
        <v>283</v>
      </c>
      <c r="D159" s="36" t="s">
        <v>281</v>
      </c>
      <c r="E159" s="34"/>
      <c r="F159" s="36" t="s">
        <v>282</v>
      </c>
      <c r="G159" s="34"/>
      <c r="H159" s="58"/>
      <c r="I159" s="58"/>
      <c r="J159" s="34"/>
      <c r="K159" s="34"/>
      <c r="L159" s="34"/>
      <c r="M159" s="34"/>
      <c r="N159" s="34"/>
      <c r="O159" s="32">
        <v>0.25</v>
      </c>
      <c r="P159" s="34"/>
      <c r="Q159" s="35"/>
    </row>
    <row r="160" spans="1:17" ht="71.099999999999994" customHeight="1">
      <c r="A160" s="77"/>
      <c r="B160" s="36" t="s">
        <v>223</v>
      </c>
      <c r="C160" s="36" t="s">
        <v>189</v>
      </c>
      <c r="D160" s="34"/>
      <c r="E160" s="34"/>
      <c r="F160" s="36" t="s">
        <v>190</v>
      </c>
      <c r="G160" s="34"/>
      <c r="H160" s="58"/>
      <c r="I160" s="58"/>
      <c r="J160" s="34"/>
      <c r="K160" s="34"/>
      <c r="L160" s="34"/>
      <c r="M160" s="34"/>
      <c r="N160" s="34"/>
      <c r="O160" s="32">
        <v>0.25</v>
      </c>
      <c r="P160" s="34"/>
      <c r="Q160" s="35"/>
    </row>
    <row r="161" spans="1:17" ht="54" customHeight="1">
      <c r="A161" s="77"/>
      <c r="B161" s="36" t="s">
        <v>191</v>
      </c>
      <c r="C161" s="36" t="s">
        <v>192</v>
      </c>
      <c r="D161" s="36" t="s">
        <v>121</v>
      </c>
      <c r="E161" s="34"/>
      <c r="F161" s="36" t="s">
        <v>193</v>
      </c>
      <c r="G161" s="36" t="s">
        <v>194</v>
      </c>
      <c r="H161" s="58"/>
      <c r="I161" s="58"/>
      <c r="J161" s="34"/>
      <c r="K161" s="34"/>
      <c r="L161" s="34"/>
      <c r="M161" s="34"/>
      <c r="N161" s="34"/>
      <c r="O161" s="32">
        <v>0.25</v>
      </c>
      <c r="P161" s="34"/>
      <c r="Q161" s="35"/>
    </row>
    <row r="162" spans="1:17" ht="36.950000000000003" customHeight="1">
      <c r="A162" s="77"/>
      <c r="B162" s="36" t="s">
        <v>195</v>
      </c>
      <c r="C162" s="36" t="s">
        <v>196</v>
      </c>
      <c r="D162" s="34"/>
      <c r="E162" s="34"/>
      <c r="F162" s="36" t="s">
        <v>197</v>
      </c>
      <c r="G162" s="34"/>
      <c r="H162" s="58"/>
      <c r="I162" s="58"/>
      <c r="J162" s="34"/>
      <c r="K162" s="34"/>
      <c r="L162" s="34"/>
      <c r="M162" s="34"/>
      <c r="N162" s="34"/>
      <c r="O162" s="32">
        <v>0.25</v>
      </c>
      <c r="P162" s="34"/>
      <c r="Q162" s="35"/>
    </row>
    <row r="163" spans="1:17" ht="36.950000000000003" customHeight="1">
      <c r="A163" s="77"/>
      <c r="B163" s="36" t="s">
        <v>198</v>
      </c>
      <c r="C163" s="36" t="s">
        <v>199</v>
      </c>
      <c r="D163" s="34"/>
      <c r="E163" s="34"/>
      <c r="F163" s="34"/>
      <c r="G163" s="36" t="s">
        <v>200</v>
      </c>
      <c r="H163" s="58"/>
      <c r="I163" s="58"/>
      <c r="J163" s="34"/>
      <c r="K163" s="34"/>
      <c r="L163" s="34"/>
      <c r="M163" s="34"/>
      <c r="N163" s="34"/>
      <c r="O163" s="32">
        <v>0.25</v>
      </c>
      <c r="P163" s="34"/>
      <c r="Q163" s="35"/>
    </row>
    <row r="164" spans="1:17" ht="20.100000000000001" customHeight="1">
      <c r="A164" s="63" t="s">
        <v>284</v>
      </c>
      <c r="B164" s="63" t="s">
        <v>285</v>
      </c>
      <c r="C164" s="66" t="s">
        <v>130</v>
      </c>
      <c r="D164" s="34"/>
      <c r="E164" s="34"/>
      <c r="F164" s="36" t="s">
        <v>286</v>
      </c>
      <c r="G164" s="66" t="s">
        <v>287</v>
      </c>
      <c r="H164" s="65">
        <v>1.25</v>
      </c>
      <c r="I164" s="59">
        <v>1.25</v>
      </c>
      <c r="J164" s="68">
        <v>0.5</v>
      </c>
      <c r="K164" s="57">
        <v>0.5</v>
      </c>
      <c r="L164" s="32">
        <v>0.25</v>
      </c>
      <c r="M164" s="32">
        <v>0.25</v>
      </c>
      <c r="N164" s="33">
        <v>0.25</v>
      </c>
      <c r="O164" s="32">
        <v>0.25</v>
      </c>
      <c r="P164" s="34"/>
      <c r="Q164" s="35"/>
    </row>
    <row r="165" spans="1:17" ht="20.100000000000001" customHeight="1">
      <c r="A165" s="61"/>
      <c r="B165" s="61"/>
      <c r="C165" s="67"/>
      <c r="D165" s="34"/>
      <c r="E165" s="34"/>
      <c r="F165" s="36" t="s">
        <v>288</v>
      </c>
      <c r="G165" s="67"/>
      <c r="H165" s="58"/>
      <c r="I165" s="58"/>
      <c r="J165" s="58"/>
      <c r="K165" s="58"/>
      <c r="L165" s="32">
        <v>0.25</v>
      </c>
      <c r="M165" s="32">
        <v>0.25</v>
      </c>
      <c r="N165" s="33">
        <v>0.25</v>
      </c>
      <c r="O165" s="32">
        <v>0.25</v>
      </c>
      <c r="P165" s="34"/>
      <c r="Q165" s="35"/>
    </row>
    <row r="166" spans="1:17" ht="20.100000000000001" customHeight="1">
      <c r="A166" s="61"/>
      <c r="B166" s="61"/>
      <c r="C166" s="67"/>
      <c r="D166" s="34"/>
      <c r="E166" s="34"/>
      <c r="F166" s="36" t="s">
        <v>289</v>
      </c>
      <c r="G166" s="67"/>
      <c r="H166" s="58"/>
      <c r="I166" s="58"/>
      <c r="J166" s="58"/>
      <c r="K166" s="58"/>
      <c r="L166" s="32">
        <v>0.25</v>
      </c>
      <c r="M166" s="32">
        <v>0.25</v>
      </c>
      <c r="N166" s="33">
        <v>0.25</v>
      </c>
      <c r="O166" s="32">
        <v>0.25</v>
      </c>
      <c r="P166" s="34"/>
      <c r="Q166" s="35"/>
    </row>
    <row r="167" spans="1:17" ht="36.950000000000003" customHeight="1">
      <c r="A167" s="61"/>
      <c r="B167" s="61"/>
      <c r="C167" s="67"/>
      <c r="D167" s="34"/>
      <c r="E167" s="34"/>
      <c r="F167" s="36" t="s">
        <v>290</v>
      </c>
      <c r="G167" s="67"/>
      <c r="H167" s="58"/>
      <c r="I167" s="58"/>
      <c r="J167" s="58"/>
      <c r="K167" s="58"/>
      <c r="L167" s="32">
        <v>0.25</v>
      </c>
      <c r="M167" s="32">
        <v>0.25</v>
      </c>
      <c r="N167" s="33">
        <v>0.25</v>
      </c>
      <c r="O167" s="32">
        <v>0.25</v>
      </c>
      <c r="P167" s="34"/>
      <c r="Q167" s="35"/>
    </row>
    <row r="168" spans="1:17" ht="20.100000000000001" customHeight="1">
      <c r="A168" s="61"/>
      <c r="B168" s="61"/>
      <c r="C168" s="67"/>
      <c r="D168" s="34"/>
      <c r="E168" s="34"/>
      <c r="F168" s="36" t="s">
        <v>289</v>
      </c>
      <c r="G168" s="67"/>
      <c r="H168" s="58"/>
      <c r="I168" s="58"/>
      <c r="J168" s="58"/>
      <c r="K168" s="58"/>
      <c r="L168" s="32">
        <v>0.25</v>
      </c>
      <c r="M168" s="32">
        <v>0.25</v>
      </c>
      <c r="N168" s="33">
        <v>0.25</v>
      </c>
      <c r="O168" s="32">
        <v>0.25</v>
      </c>
      <c r="P168" s="34"/>
      <c r="Q168" s="35"/>
    </row>
    <row r="169" spans="1:17" ht="20.100000000000001" customHeight="1">
      <c r="A169" s="61"/>
      <c r="B169" s="61"/>
      <c r="C169" s="67"/>
      <c r="D169" s="34"/>
      <c r="E169" s="34"/>
      <c r="F169" s="36" t="s">
        <v>291</v>
      </c>
      <c r="G169" s="67"/>
      <c r="H169" s="58"/>
      <c r="I169" s="58"/>
      <c r="J169" s="58"/>
      <c r="K169" s="58"/>
      <c r="L169" s="32">
        <v>0.25</v>
      </c>
      <c r="M169" s="32">
        <v>0.25</v>
      </c>
      <c r="N169" s="33">
        <v>0.25</v>
      </c>
      <c r="O169" s="32">
        <v>0.25</v>
      </c>
      <c r="P169" s="34"/>
      <c r="Q169" s="35"/>
    </row>
    <row r="170" spans="1:17" ht="20.100000000000001" customHeight="1">
      <c r="A170" s="61"/>
      <c r="B170" s="61"/>
      <c r="C170" s="67"/>
      <c r="D170" s="34"/>
      <c r="E170" s="34"/>
      <c r="F170" s="36" t="s">
        <v>292</v>
      </c>
      <c r="G170" s="67"/>
      <c r="H170" s="58"/>
      <c r="I170" s="58"/>
      <c r="J170" s="58"/>
      <c r="K170" s="58"/>
      <c r="L170" s="32">
        <v>0.25</v>
      </c>
      <c r="M170" s="32">
        <v>0.25</v>
      </c>
      <c r="N170" s="33">
        <v>0.25</v>
      </c>
      <c r="O170" s="32">
        <v>0.25</v>
      </c>
      <c r="P170" s="34"/>
      <c r="Q170" s="35"/>
    </row>
    <row r="171" spans="1:17" ht="20.100000000000001" customHeight="1">
      <c r="A171" s="61"/>
      <c r="B171" s="61"/>
      <c r="C171" s="67"/>
      <c r="D171" s="34"/>
      <c r="E171" s="34"/>
      <c r="F171" s="36" t="s">
        <v>293</v>
      </c>
      <c r="G171" s="67"/>
      <c r="H171" s="58"/>
      <c r="I171" s="58"/>
      <c r="J171" s="58"/>
      <c r="K171" s="58"/>
      <c r="L171" s="32">
        <v>0.25</v>
      </c>
      <c r="M171" s="32">
        <v>0.25</v>
      </c>
      <c r="N171" s="33">
        <v>0.25</v>
      </c>
      <c r="O171" s="32">
        <v>0.25</v>
      </c>
      <c r="P171" s="34"/>
      <c r="Q171" s="35"/>
    </row>
    <row r="172" spans="1:17" ht="20.100000000000001" customHeight="1">
      <c r="A172" s="61"/>
      <c r="B172" s="61"/>
      <c r="C172" s="67"/>
      <c r="D172" s="34"/>
      <c r="E172" s="34"/>
      <c r="F172" s="36" t="s">
        <v>294</v>
      </c>
      <c r="G172" s="67"/>
      <c r="H172" s="58"/>
      <c r="I172" s="58"/>
      <c r="J172" s="58"/>
      <c r="K172" s="58"/>
      <c r="L172" s="32">
        <v>0.25</v>
      </c>
      <c r="M172" s="32">
        <v>0.25</v>
      </c>
      <c r="N172" s="33">
        <v>0.25</v>
      </c>
      <c r="O172" s="32">
        <v>0.25</v>
      </c>
      <c r="P172" s="34"/>
      <c r="Q172" s="35"/>
    </row>
    <row r="173" spans="1:17" ht="20.100000000000001" customHeight="1">
      <c r="A173" s="61"/>
      <c r="B173" s="61"/>
      <c r="C173" s="67"/>
      <c r="D173" s="34"/>
      <c r="E173" s="34"/>
      <c r="F173" s="36" t="s">
        <v>295</v>
      </c>
      <c r="G173" s="67"/>
      <c r="H173" s="58"/>
      <c r="I173" s="58"/>
      <c r="J173" s="58"/>
      <c r="K173" s="58"/>
      <c r="L173" s="32">
        <v>0.25</v>
      </c>
      <c r="M173" s="32">
        <v>0.25</v>
      </c>
      <c r="N173" s="33">
        <v>0.25</v>
      </c>
      <c r="O173" s="32">
        <v>0.25</v>
      </c>
      <c r="P173" s="34"/>
      <c r="Q173" s="35"/>
    </row>
    <row r="174" spans="1:17" ht="20.100000000000001" customHeight="1">
      <c r="A174" s="61"/>
      <c r="B174" s="61"/>
      <c r="C174" s="67"/>
      <c r="D174" s="34"/>
      <c r="E174" s="34"/>
      <c r="F174" s="36" t="s">
        <v>296</v>
      </c>
      <c r="G174" s="67"/>
      <c r="H174" s="58"/>
      <c r="I174" s="58"/>
      <c r="J174" s="58"/>
      <c r="K174" s="58"/>
      <c r="L174" s="32">
        <v>0.25</v>
      </c>
      <c r="M174" s="32">
        <v>0.25</v>
      </c>
      <c r="N174" s="33">
        <v>0.25</v>
      </c>
      <c r="O174" s="32">
        <v>0.25</v>
      </c>
      <c r="P174" s="34"/>
      <c r="Q174" s="35"/>
    </row>
    <row r="175" spans="1:17" ht="20.100000000000001" customHeight="1">
      <c r="A175" s="61"/>
      <c r="B175" s="61"/>
      <c r="C175" s="67"/>
      <c r="D175" s="34"/>
      <c r="E175" s="34"/>
      <c r="F175" s="36" t="s">
        <v>297</v>
      </c>
      <c r="G175" s="67"/>
      <c r="H175" s="58"/>
      <c r="I175" s="58"/>
      <c r="J175" s="58"/>
      <c r="K175" s="58"/>
      <c r="L175" s="32">
        <v>0.25</v>
      </c>
      <c r="M175" s="32">
        <v>0.25</v>
      </c>
      <c r="N175" s="33">
        <v>0.25</v>
      </c>
      <c r="O175" s="32">
        <v>0.25</v>
      </c>
      <c r="P175" s="34"/>
      <c r="Q175" s="35"/>
    </row>
    <row r="176" spans="1:17" ht="20.100000000000001" customHeight="1">
      <c r="A176" s="61"/>
      <c r="B176" s="61"/>
      <c r="C176" s="67"/>
      <c r="D176" s="34"/>
      <c r="E176" s="34"/>
      <c r="F176" s="36" t="s">
        <v>298</v>
      </c>
      <c r="G176" s="67"/>
      <c r="H176" s="58"/>
      <c r="I176" s="58"/>
      <c r="J176" s="58"/>
      <c r="K176" s="58"/>
      <c r="L176" s="32">
        <v>0.25</v>
      </c>
      <c r="M176" s="32">
        <v>0.25</v>
      </c>
      <c r="N176" s="33">
        <v>0.25</v>
      </c>
      <c r="O176" s="32">
        <v>0.25</v>
      </c>
      <c r="P176" s="34"/>
      <c r="Q176" s="35"/>
    </row>
    <row r="177" spans="1:17" ht="36.950000000000003" customHeight="1">
      <c r="A177" s="61"/>
      <c r="B177" s="61"/>
      <c r="C177" s="67"/>
      <c r="D177" s="34"/>
      <c r="E177" s="34"/>
      <c r="F177" s="36" t="s">
        <v>299</v>
      </c>
      <c r="G177" s="67"/>
      <c r="H177" s="58"/>
      <c r="I177" s="58"/>
      <c r="J177" s="58"/>
      <c r="K177" s="58"/>
      <c r="L177" s="32">
        <v>0.25</v>
      </c>
      <c r="M177" s="32">
        <v>0.25</v>
      </c>
      <c r="N177" s="33">
        <v>0.25</v>
      </c>
      <c r="O177" s="32">
        <v>0.25</v>
      </c>
      <c r="P177" s="34"/>
      <c r="Q177" s="35"/>
    </row>
    <row r="178" spans="1:17" ht="36.950000000000003" customHeight="1">
      <c r="A178" s="61"/>
      <c r="B178" s="61"/>
      <c r="C178" s="66" t="s">
        <v>300</v>
      </c>
      <c r="D178" s="34"/>
      <c r="E178" s="34"/>
      <c r="F178" s="36" t="s">
        <v>301</v>
      </c>
      <c r="G178" s="67"/>
      <c r="H178" s="58"/>
      <c r="I178" s="58"/>
      <c r="J178" s="68">
        <v>0.5</v>
      </c>
      <c r="K178" s="57">
        <v>0.5</v>
      </c>
      <c r="L178" s="32">
        <v>0.25</v>
      </c>
      <c r="M178" s="32">
        <v>0.25</v>
      </c>
      <c r="N178" s="33">
        <v>0.25</v>
      </c>
      <c r="O178" s="32">
        <v>0.25</v>
      </c>
      <c r="P178" s="34"/>
      <c r="Q178" s="35"/>
    </row>
    <row r="179" spans="1:17" ht="20.100000000000001" customHeight="1">
      <c r="A179" s="61"/>
      <c r="B179" s="61"/>
      <c r="C179" s="67"/>
      <c r="D179" s="34"/>
      <c r="E179" s="34"/>
      <c r="F179" s="36" t="s">
        <v>289</v>
      </c>
      <c r="G179" s="67"/>
      <c r="H179" s="58"/>
      <c r="I179" s="58"/>
      <c r="J179" s="58"/>
      <c r="K179" s="58"/>
      <c r="L179" s="32">
        <v>0.25</v>
      </c>
      <c r="M179" s="32">
        <v>0.25</v>
      </c>
      <c r="N179" s="33">
        <v>0.25</v>
      </c>
      <c r="O179" s="32">
        <v>0.25</v>
      </c>
      <c r="P179" s="34"/>
      <c r="Q179" s="35"/>
    </row>
    <row r="180" spans="1:17" ht="20.100000000000001" customHeight="1">
      <c r="A180" s="61"/>
      <c r="B180" s="61"/>
      <c r="C180" s="67"/>
      <c r="D180" s="34"/>
      <c r="E180" s="34"/>
      <c r="F180" s="36" t="s">
        <v>291</v>
      </c>
      <c r="G180" s="67"/>
      <c r="H180" s="58"/>
      <c r="I180" s="58"/>
      <c r="J180" s="58"/>
      <c r="K180" s="58"/>
      <c r="L180" s="32">
        <v>0.25</v>
      </c>
      <c r="M180" s="32">
        <v>0.25</v>
      </c>
      <c r="N180" s="33">
        <v>0.25</v>
      </c>
      <c r="O180" s="32">
        <v>0.25</v>
      </c>
      <c r="P180" s="34"/>
      <c r="Q180" s="35"/>
    </row>
    <row r="181" spans="1:17" ht="20.100000000000001" customHeight="1">
      <c r="A181" s="61"/>
      <c r="B181" s="61"/>
      <c r="C181" s="67"/>
      <c r="D181" s="34"/>
      <c r="E181" s="34"/>
      <c r="F181" s="36" t="s">
        <v>292</v>
      </c>
      <c r="G181" s="67"/>
      <c r="H181" s="58"/>
      <c r="I181" s="58"/>
      <c r="J181" s="58"/>
      <c r="K181" s="58"/>
      <c r="L181" s="32">
        <v>0.25</v>
      </c>
      <c r="M181" s="32">
        <v>0.25</v>
      </c>
      <c r="N181" s="33">
        <v>0.25</v>
      </c>
      <c r="O181" s="32">
        <v>0.25</v>
      </c>
      <c r="P181" s="34"/>
      <c r="Q181" s="35"/>
    </row>
    <row r="182" spans="1:17" ht="20.100000000000001" customHeight="1">
      <c r="A182" s="61"/>
      <c r="B182" s="61"/>
      <c r="C182" s="67"/>
      <c r="D182" s="34"/>
      <c r="E182" s="34"/>
      <c r="F182" s="36" t="s">
        <v>293</v>
      </c>
      <c r="G182" s="67"/>
      <c r="H182" s="58"/>
      <c r="I182" s="58"/>
      <c r="J182" s="58"/>
      <c r="K182" s="58"/>
      <c r="L182" s="32">
        <v>0.25</v>
      </c>
      <c r="M182" s="32">
        <v>0.25</v>
      </c>
      <c r="N182" s="33">
        <v>0.25</v>
      </c>
      <c r="O182" s="32">
        <v>0.25</v>
      </c>
      <c r="P182" s="34"/>
      <c r="Q182" s="35"/>
    </row>
    <row r="183" spans="1:17" ht="20.100000000000001" customHeight="1">
      <c r="A183" s="61"/>
      <c r="B183" s="61"/>
      <c r="C183" s="67"/>
      <c r="D183" s="34"/>
      <c r="E183" s="34"/>
      <c r="F183" s="36" t="s">
        <v>294</v>
      </c>
      <c r="G183" s="67"/>
      <c r="H183" s="58"/>
      <c r="I183" s="58"/>
      <c r="J183" s="58"/>
      <c r="K183" s="58"/>
      <c r="L183" s="32">
        <v>0.25</v>
      </c>
      <c r="M183" s="32">
        <v>0.25</v>
      </c>
      <c r="N183" s="33">
        <v>0.25</v>
      </c>
      <c r="O183" s="32">
        <v>0.25</v>
      </c>
      <c r="P183" s="34"/>
      <c r="Q183" s="35"/>
    </row>
    <row r="184" spans="1:17" ht="20.100000000000001" customHeight="1">
      <c r="A184" s="61"/>
      <c r="B184" s="61"/>
      <c r="C184" s="67"/>
      <c r="D184" s="34"/>
      <c r="E184" s="34"/>
      <c r="F184" s="36" t="s">
        <v>295</v>
      </c>
      <c r="G184" s="67"/>
      <c r="H184" s="58"/>
      <c r="I184" s="58"/>
      <c r="J184" s="58"/>
      <c r="K184" s="58"/>
      <c r="L184" s="32">
        <v>0.25</v>
      </c>
      <c r="M184" s="32">
        <v>0.25</v>
      </c>
      <c r="N184" s="33">
        <v>0.25</v>
      </c>
      <c r="O184" s="32">
        <v>0.25</v>
      </c>
      <c r="P184" s="34"/>
      <c r="Q184" s="35"/>
    </row>
    <row r="185" spans="1:17" ht="20.100000000000001" customHeight="1">
      <c r="A185" s="61"/>
      <c r="B185" s="61"/>
      <c r="C185" s="67"/>
      <c r="D185" s="34"/>
      <c r="E185" s="34"/>
      <c r="F185" s="36" t="s">
        <v>296</v>
      </c>
      <c r="G185" s="67"/>
      <c r="H185" s="58"/>
      <c r="I185" s="58"/>
      <c r="J185" s="58"/>
      <c r="K185" s="58"/>
      <c r="L185" s="32">
        <v>0.25</v>
      </c>
      <c r="M185" s="32">
        <v>0.25</v>
      </c>
      <c r="N185" s="33">
        <v>0.25</v>
      </c>
      <c r="O185" s="32">
        <v>0.25</v>
      </c>
      <c r="P185" s="34"/>
      <c r="Q185" s="35"/>
    </row>
    <row r="186" spans="1:17" ht="20.100000000000001" customHeight="1">
      <c r="A186" s="61"/>
      <c r="B186" s="61"/>
      <c r="C186" s="67"/>
      <c r="D186" s="34"/>
      <c r="E186" s="34"/>
      <c r="F186" s="36" t="s">
        <v>297</v>
      </c>
      <c r="G186" s="67"/>
      <c r="H186" s="58"/>
      <c r="I186" s="58"/>
      <c r="J186" s="58"/>
      <c r="K186" s="58"/>
      <c r="L186" s="32">
        <v>0.25</v>
      </c>
      <c r="M186" s="32">
        <v>0.25</v>
      </c>
      <c r="N186" s="33">
        <v>0.25</v>
      </c>
      <c r="O186" s="32">
        <v>0.25</v>
      </c>
      <c r="P186" s="34"/>
      <c r="Q186" s="35"/>
    </row>
    <row r="187" spans="1:17" ht="20.100000000000001" customHeight="1">
      <c r="A187" s="61"/>
      <c r="B187" s="61"/>
      <c r="C187" s="67"/>
      <c r="D187" s="34"/>
      <c r="E187" s="34"/>
      <c r="F187" s="36" t="s">
        <v>298</v>
      </c>
      <c r="G187" s="67"/>
      <c r="H187" s="58"/>
      <c r="I187" s="58"/>
      <c r="J187" s="58"/>
      <c r="K187" s="58"/>
      <c r="L187" s="32">
        <v>0.25</v>
      </c>
      <c r="M187" s="32">
        <v>0.25</v>
      </c>
      <c r="N187" s="33">
        <v>0.25</v>
      </c>
      <c r="O187" s="32">
        <v>0.25</v>
      </c>
      <c r="P187" s="34"/>
      <c r="Q187" s="35"/>
    </row>
    <row r="188" spans="1:17" ht="36.950000000000003" customHeight="1">
      <c r="A188" s="61"/>
      <c r="B188" s="61"/>
      <c r="C188" s="67"/>
      <c r="D188" s="34"/>
      <c r="E188" s="34"/>
      <c r="F188" s="36" t="s">
        <v>299</v>
      </c>
      <c r="G188" s="67"/>
      <c r="H188" s="58"/>
      <c r="I188" s="58"/>
      <c r="J188" s="58"/>
      <c r="K188" s="58"/>
      <c r="L188" s="32">
        <v>0.25</v>
      </c>
      <c r="M188" s="32">
        <v>0.25</v>
      </c>
      <c r="N188" s="33">
        <v>0.25</v>
      </c>
      <c r="O188" s="32">
        <v>0.25</v>
      </c>
      <c r="P188" s="34"/>
      <c r="Q188" s="35"/>
    </row>
    <row r="189" spans="1:17" ht="20.100000000000001" customHeight="1">
      <c r="A189" s="61"/>
      <c r="B189" s="61"/>
      <c r="C189" s="66" t="s">
        <v>302</v>
      </c>
      <c r="D189" s="34"/>
      <c r="E189" s="34"/>
      <c r="F189" s="36" t="s">
        <v>303</v>
      </c>
      <c r="G189" s="67"/>
      <c r="H189" s="58"/>
      <c r="I189" s="58"/>
      <c r="J189" s="68">
        <v>0.5</v>
      </c>
      <c r="K189" s="57">
        <v>0.5</v>
      </c>
      <c r="L189" s="32">
        <v>0.25</v>
      </c>
      <c r="M189" s="32">
        <v>0.25</v>
      </c>
      <c r="N189" s="33">
        <v>0.25</v>
      </c>
      <c r="O189" s="32">
        <v>0.25</v>
      </c>
      <c r="P189" s="34"/>
      <c r="Q189" s="35"/>
    </row>
    <row r="190" spans="1:17" ht="20.100000000000001" customHeight="1">
      <c r="A190" s="61"/>
      <c r="B190" s="61"/>
      <c r="C190" s="67"/>
      <c r="D190" s="34"/>
      <c r="E190" s="34"/>
      <c r="F190" s="36" t="s">
        <v>304</v>
      </c>
      <c r="G190" s="67"/>
      <c r="H190" s="58"/>
      <c r="I190" s="58"/>
      <c r="J190" s="58"/>
      <c r="K190" s="58"/>
      <c r="L190" s="32">
        <v>0.25</v>
      </c>
      <c r="M190" s="32">
        <v>0.25</v>
      </c>
      <c r="N190" s="33">
        <v>0.25</v>
      </c>
      <c r="O190" s="32">
        <v>0.25</v>
      </c>
      <c r="P190" s="34"/>
      <c r="Q190" s="35"/>
    </row>
    <row r="191" spans="1:17" ht="20.100000000000001" customHeight="1">
      <c r="A191" s="61"/>
      <c r="B191" s="61"/>
      <c r="C191" s="67"/>
      <c r="D191" s="34"/>
      <c r="E191" s="34"/>
      <c r="F191" s="36" t="s">
        <v>305</v>
      </c>
      <c r="G191" s="67"/>
      <c r="H191" s="58"/>
      <c r="I191" s="58"/>
      <c r="J191" s="58"/>
      <c r="K191" s="58"/>
      <c r="L191" s="32">
        <v>0.25</v>
      </c>
      <c r="M191" s="32">
        <v>0.25</v>
      </c>
      <c r="N191" s="33">
        <v>0.25</v>
      </c>
      <c r="O191" s="32">
        <v>0.25</v>
      </c>
      <c r="P191" s="34"/>
      <c r="Q191" s="35"/>
    </row>
    <row r="192" spans="1:17" ht="20.100000000000001" customHeight="1">
      <c r="A192" s="61"/>
      <c r="B192" s="61"/>
      <c r="C192" s="67"/>
      <c r="D192" s="34"/>
      <c r="E192" s="34"/>
      <c r="F192" s="36" t="s">
        <v>306</v>
      </c>
      <c r="G192" s="67"/>
      <c r="H192" s="58"/>
      <c r="I192" s="58"/>
      <c r="J192" s="58"/>
      <c r="K192" s="58"/>
      <c r="L192" s="32">
        <v>0.25</v>
      </c>
      <c r="M192" s="32">
        <v>0.25</v>
      </c>
      <c r="N192" s="33">
        <v>0.25</v>
      </c>
      <c r="O192" s="32">
        <v>0.25</v>
      </c>
      <c r="P192" s="34"/>
      <c r="Q192" s="35"/>
    </row>
    <row r="193" spans="1:17" ht="20.100000000000001" customHeight="1">
      <c r="A193" s="61"/>
      <c r="B193" s="61"/>
      <c r="C193" s="67"/>
      <c r="D193" s="34"/>
      <c r="E193" s="34"/>
      <c r="F193" s="36" t="s">
        <v>307</v>
      </c>
      <c r="G193" s="67"/>
      <c r="H193" s="58"/>
      <c r="I193" s="58"/>
      <c r="J193" s="58"/>
      <c r="K193" s="58"/>
      <c r="L193" s="32">
        <v>0.25</v>
      </c>
      <c r="M193" s="32">
        <v>0.25</v>
      </c>
      <c r="N193" s="33">
        <v>0.25</v>
      </c>
      <c r="O193" s="32">
        <v>0.25</v>
      </c>
      <c r="P193" s="34"/>
      <c r="Q193" s="35"/>
    </row>
    <row r="194" spans="1:17" ht="20.100000000000001" customHeight="1">
      <c r="A194" s="61"/>
      <c r="B194" s="61"/>
      <c r="C194" s="67"/>
      <c r="D194" s="34"/>
      <c r="E194" s="34"/>
      <c r="F194" s="36" t="s">
        <v>308</v>
      </c>
      <c r="G194" s="67"/>
      <c r="H194" s="58"/>
      <c r="I194" s="58"/>
      <c r="J194" s="58"/>
      <c r="K194" s="58"/>
      <c r="L194" s="32">
        <v>0.25</v>
      </c>
      <c r="M194" s="32">
        <v>0.25</v>
      </c>
      <c r="N194" s="33">
        <v>0.25</v>
      </c>
      <c r="O194" s="32">
        <v>0.25</v>
      </c>
      <c r="P194" s="34"/>
      <c r="Q194" s="35"/>
    </row>
    <row r="195" spans="1:17" ht="20.100000000000001" customHeight="1">
      <c r="A195" s="61"/>
      <c r="B195" s="61"/>
      <c r="C195" s="67"/>
      <c r="D195" s="34"/>
      <c r="E195" s="34"/>
      <c r="F195" s="36" t="s">
        <v>309</v>
      </c>
      <c r="G195" s="67"/>
      <c r="H195" s="58"/>
      <c r="I195" s="58"/>
      <c r="J195" s="58"/>
      <c r="K195" s="58"/>
      <c r="L195" s="32">
        <v>0.25</v>
      </c>
      <c r="M195" s="32">
        <v>0.25</v>
      </c>
      <c r="N195" s="33">
        <v>0.25</v>
      </c>
      <c r="O195" s="32">
        <v>0.25</v>
      </c>
      <c r="P195" s="34"/>
      <c r="Q195" s="35"/>
    </row>
    <row r="196" spans="1:17" ht="20.100000000000001" customHeight="1">
      <c r="A196" s="61"/>
      <c r="B196" s="61"/>
      <c r="C196" s="67"/>
      <c r="D196" s="34"/>
      <c r="E196" s="34"/>
      <c r="F196" s="36" t="s">
        <v>310</v>
      </c>
      <c r="G196" s="67"/>
      <c r="H196" s="58"/>
      <c r="I196" s="58"/>
      <c r="J196" s="58"/>
      <c r="K196" s="58"/>
      <c r="L196" s="32">
        <v>0.25</v>
      </c>
      <c r="M196" s="32">
        <v>0.25</v>
      </c>
      <c r="N196" s="33">
        <v>0.25</v>
      </c>
      <c r="O196" s="32">
        <v>0.25</v>
      </c>
      <c r="P196" s="34"/>
      <c r="Q196" s="35"/>
    </row>
    <row r="197" spans="1:17" ht="20.100000000000001" customHeight="1">
      <c r="A197" s="61"/>
      <c r="B197" s="61"/>
      <c r="C197" s="67"/>
      <c r="D197" s="34"/>
      <c r="E197" s="34"/>
      <c r="F197" s="36" t="s">
        <v>311</v>
      </c>
      <c r="G197" s="67"/>
      <c r="H197" s="58"/>
      <c r="I197" s="58"/>
      <c r="J197" s="58"/>
      <c r="K197" s="58"/>
      <c r="L197" s="32">
        <v>0.25</v>
      </c>
      <c r="M197" s="32">
        <v>0.25</v>
      </c>
      <c r="N197" s="33">
        <v>0.25</v>
      </c>
      <c r="O197" s="32">
        <v>0.25</v>
      </c>
      <c r="P197" s="34"/>
      <c r="Q197" s="35"/>
    </row>
    <row r="198" spans="1:17" ht="20.100000000000001" customHeight="1">
      <c r="A198" s="61"/>
      <c r="B198" s="61"/>
      <c r="C198" s="66" t="s">
        <v>312</v>
      </c>
      <c r="D198" s="34"/>
      <c r="E198" s="34"/>
      <c r="F198" s="36" t="s">
        <v>313</v>
      </c>
      <c r="G198" s="34"/>
      <c r="H198" s="58"/>
      <c r="I198" s="58"/>
      <c r="J198" s="68">
        <v>0.5</v>
      </c>
      <c r="K198" s="57">
        <v>0.5</v>
      </c>
      <c r="L198" s="32">
        <v>0.25</v>
      </c>
      <c r="M198" s="32">
        <v>0.25</v>
      </c>
      <c r="N198" s="33">
        <v>0.25</v>
      </c>
      <c r="O198" s="32">
        <v>0.25</v>
      </c>
      <c r="P198" s="34"/>
      <c r="Q198" s="35"/>
    </row>
    <row r="199" spans="1:17" ht="20.100000000000001" customHeight="1">
      <c r="A199" s="61"/>
      <c r="B199" s="61"/>
      <c r="C199" s="67"/>
      <c r="D199" s="34"/>
      <c r="E199" s="34"/>
      <c r="F199" s="36" t="s">
        <v>314</v>
      </c>
      <c r="G199" s="34"/>
      <c r="H199" s="58"/>
      <c r="I199" s="58"/>
      <c r="J199" s="58"/>
      <c r="K199" s="58"/>
      <c r="L199" s="32">
        <v>0.25</v>
      </c>
      <c r="M199" s="32">
        <v>0.25</v>
      </c>
      <c r="N199" s="33">
        <v>0.25</v>
      </c>
      <c r="O199" s="32">
        <v>0.25</v>
      </c>
      <c r="P199" s="34"/>
      <c r="Q199" s="35"/>
    </row>
    <row r="200" spans="1:17" ht="20.100000000000001" customHeight="1">
      <c r="A200" s="61"/>
      <c r="B200" s="61"/>
      <c r="C200" s="67"/>
      <c r="D200" s="34"/>
      <c r="E200" s="34"/>
      <c r="F200" s="36" t="s">
        <v>315</v>
      </c>
      <c r="G200" s="34"/>
      <c r="H200" s="58"/>
      <c r="I200" s="58"/>
      <c r="J200" s="58"/>
      <c r="K200" s="58"/>
      <c r="L200" s="32">
        <v>0.25</v>
      </c>
      <c r="M200" s="32">
        <v>0.25</v>
      </c>
      <c r="N200" s="33">
        <v>0.25</v>
      </c>
      <c r="O200" s="32">
        <v>0.25</v>
      </c>
      <c r="P200" s="34"/>
      <c r="Q200" s="35"/>
    </row>
    <row r="201" spans="1:17" ht="20.100000000000001" customHeight="1">
      <c r="A201" s="61"/>
      <c r="B201" s="61"/>
      <c r="C201" s="67"/>
      <c r="D201" s="34"/>
      <c r="E201" s="34"/>
      <c r="F201" s="36" t="s">
        <v>316</v>
      </c>
      <c r="G201" s="34"/>
      <c r="H201" s="58"/>
      <c r="I201" s="58"/>
      <c r="J201" s="58"/>
      <c r="K201" s="58"/>
      <c r="L201" s="32">
        <v>0.25</v>
      </c>
      <c r="M201" s="32">
        <v>0.25</v>
      </c>
      <c r="N201" s="33">
        <v>0.25</v>
      </c>
      <c r="O201" s="32">
        <v>0.25</v>
      </c>
      <c r="P201" s="34"/>
      <c r="Q201" s="35"/>
    </row>
    <row r="202" spans="1:17" ht="20.100000000000001" customHeight="1">
      <c r="A202" s="61"/>
      <c r="B202" s="61"/>
      <c r="C202" s="67"/>
      <c r="D202" s="34"/>
      <c r="E202" s="34"/>
      <c r="F202" s="36" t="s">
        <v>317</v>
      </c>
      <c r="G202" s="34"/>
      <c r="H202" s="58"/>
      <c r="I202" s="58"/>
      <c r="J202" s="58"/>
      <c r="K202" s="58"/>
      <c r="L202" s="32">
        <v>0.25</v>
      </c>
      <c r="M202" s="32">
        <v>0.25</v>
      </c>
      <c r="N202" s="33">
        <v>0.25</v>
      </c>
      <c r="O202" s="32">
        <v>0.25</v>
      </c>
      <c r="P202" s="34"/>
      <c r="Q202" s="35"/>
    </row>
    <row r="203" spans="1:17" ht="20.100000000000001" customHeight="1">
      <c r="A203" s="61"/>
      <c r="B203" s="61"/>
      <c r="C203" s="67"/>
      <c r="D203" s="34"/>
      <c r="E203" s="34"/>
      <c r="F203" s="36" t="s">
        <v>318</v>
      </c>
      <c r="G203" s="34"/>
      <c r="H203" s="58"/>
      <c r="I203" s="58"/>
      <c r="J203" s="58"/>
      <c r="K203" s="58"/>
      <c r="L203" s="32">
        <v>0.25</v>
      </c>
      <c r="M203" s="32">
        <v>0.25</v>
      </c>
      <c r="N203" s="33">
        <v>0.25</v>
      </c>
      <c r="O203" s="32">
        <v>0.25</v>
      </c>
      <c r="P203" s="34"/>
      <c r="Q203" s="35"/>
    </row>
    <row r="204" spans="1:17" ht="20.100000000000001" customHeight="1">
      <c r="A204" s="61"/>
      <c r="B204" s="61"/>
      <c r="C204" s="67"/>
      <c r="D204" s="34"/>
      <c r="E204" s="34"/>
      <c r="F204" s="36" t="s">
        <v>319</v>
      </c>
      <c r="G204" s="34"/>
      <c r="H204" s="58"/>
      <c r="I204" s="58"/>
      <c r="J204" s="58"/>
      <c r="K204" s="58"/>
      <c r="L204" s="32">
        <v>0.25</v>
      </c>
      <c r="M204" s="32">
        <v>0.25</v>
      </c>
      <c r="N204" s="33">
        <v>0.25</v>
      </c>
      <c r="O204" s="32">
        <v>0.25</v>
      </c>
      <c r="P204" s="34"/>
      <c r="Q204" s="35"/>
    </row>
    <row r="205" spans="1:17" ht="20.100000000000001" customHeight="1">
      <c r="A205" s="61"/>
      <c r="B205" s="61"/>
      <c r="C205" s="67"/>
      <c r="D205" s="34"/>
      <c r="E205" s="34"/>
      <c r="F205" s="36" t="s">
        <v>320</v>
      </c>
      <c r="G205" s="34"/>
      <c r="H205" s="58"/>
      <c r="I205" s="58"/>
      <c r="J205" s="58"/>
      <c r="K205" s="58"/>
      <c r="L205" s="32">
        <v>0.25</v>
      </c>
      <c r="M205" s="32">
        <v>0.25</v>
      </c>
      <c r="N205" s="33">
        <v>0.25</v>
      </c>
      <c r="O205" s="32">
        <v>0.25</v>
      </c>
      <c r="P205" s="34"/>
      <c r="Q205" s="35"/>
    </row>
    <row r="206" spans="1:17" ht="20.100000000000001" customHeight="1">
      <c r="A206" s="61"/>
      <c r="B206" s="61"/>
      <c r="C206" s="67"/>
      <c r="D206" s="34"/>
      <c r="E206" s="34"/>
      <c r="F206" s="36" t="s">
        <v>321</v>
      </c>
      <c r="G206" s="34"/>
      <c r="H206" s="58"/>
      <c r="I206" s="58"/>
      <c r="J206" s="58"/>
      <c r="K206" s="58"/>
      <c r="L206" s="32">
        <v>0.25</v>
      </c>
      <c r="M206" s="32">
        <v>0.25</v>
      </c>
      <c r="N206" s="33">
        <v>0.25</v>
      </c>
      <c r="O206" s="32">
        <v>0.25</v>
      </c>
      <c r="P206" s="34"/>
      <c r="Q206" s="35"/>
    </row>
    <row r="207" spans="1:17" ht="20.100000000000001" customHeight="1">
      <c r="A207" s="61"/>
      <c r="B207" s="61"/>
      <c r="C207" s="67"/>
      <c r="D207" s="34"/>
      <c r="E207" s="34"/>
      <c r="F207" s="36" t="s">
        <v>322</v>
      </c>
      <c r="G207" s="34"/>
      <c r="H207" s="58"/>
      <c r="I207" s="58"/>
      <c r="J207" s="58"/>
      <c r="K207" s="58"/>
      <c r="L207" s="32">
        <v>0.25</v>
      </c>
      <c r="M207" s="32">
        <v>0.25</v>
      </c>
      <c r="N207" s="33">
        <v>0.25</v>
      </c>
      <c r="O207" s="32">
        <v>0.25</v>
      </c>
      <c r="P207" s="34"/>
      <c r="Q207" s="35"/>
    </row>
    <row r="208" spans="1:17" ht="20.100000000000001" customHeight="1">
      <c r="A208" s="61"/>
      <c r="B208" s="61"/>
      <c r="C208" s="67"/>
      <c r="D208" s="34"/>
      <c r="E208" s="34"/>
      <c r="F208" s="36" t="s">
        <v>323</v>
      </c>
      <c r="G208" s="34"/>
      <c r="H208" s="58"/>
      <c r="I208" s="58"/>
      <c r="J208" s="58"/>
      <c r="K208" s="58"/>
      <c r="L208" s="32">
        <v>0.25</v>
      </c>
      <c r="M208" s="32">
        <v>0.25</v>
      </c>
      <c r="N208" s="33">
        <v>0.25</v>
      </c>
      <c r="O208" s="32">
        <v>0.25</v>
      </c>
      <c r="P208" s="34"/>
      <c r="Q208" s="35"/>
    </row>
    <row r="209" spans="1:17" ht="20.100000000000001" customHeight="1">
      <c r="A209" s="61"/>
      <c r="B209" s="61"/>
      <c r="C209" s="67"/>
      <c r="D209" s="34"/>
      <c r="E209" s="34"/>
      <c r="F209" s="36" t="s">
        <v>324</v>
      </c>
      <c r="G209" s="34"/>
      <c r="H209" s="58"/>
      <c r="I209" s="58"/>
      <c r="J209" s="58"/>
      <c r="K209" s="58"/>
      <c r="L209" s="32">
        <v>0.25</v>
      </c>
      <c r="M209" s="32">
        <v>0.25</v>
      </c>
      <c r="N209" s="33">
        <v>0.25</v>
      </c>
      <c r="O209" s="32">
        <v>0.25</v>
      </c>
      <c r="P209" s="34"/>
      <c r="Q209" s="35"/>
    </row>
    <row r="210" spans="1:17" ht="20.100000000000001" customHeight="1">
      <c r="A210" s="61"/>
      <c r="B210" s="61"/>
      <c r="C210" s="67"/>
      <c r="D210" s="34"/>
      <c r="E210" s="34"/>
      <c r="F210" s="36" t="s">
        <v>325</v>
      </c>
      <c r="G210" s="34"/>
      <c r="H210" s="58"/>
      <c r="I210" s="58"/>
      <c r="J210" s="58"/>
      <c r="K210" s="58"/>
      <c r="L210" s="32">
        <v>0.25</v>
      </c>
      <c r="M210" s="32">
        <v>0.25</v>
      </c>
      <c r="N210" s="33">
        <v>0.25</v>
      </c>
      <c r="O210" s="32">
        <v>0.25</v>
      </c>
      <c r="P210" s="34"/>
      <c r="Q210" s="35"/>
    </row>
    <row r="211" spans="1:17" ht="20.100000000000001" customHeight="1">
      <c r="A211" s="61"/>
      <c r="B211" s="61"/>
      <c r="C211" s="67"/>
      <c r="D211" s="34"/>
      <c r="E211" s="34"/>
      <c r="F211" s="36" t="s">
        <v>326</v>
      </c>
      <c r="G211" s="34"/>
      <c r="H211" s="58"/>
      <c r="I211" s="58"/>
      <c r="J211" s="58"/>
      <c r="K211" s="58"/>
      <c r="L211" s="32">
        <v>0.25</v>
      </c>
      <c r="M211" s="32">
        <v>0.25</v>
      </c>
      <c r="N211" s="33">
        <v>0.25</v>
      </c>
      <c r="O211" s="32">
        <v>0.25</v>
      </c>
      <c r="P211" s="34"/>
      <c r="Q211" s="35"/>
    </row>
    <row r="212" spans="1:17" ht="36.950000000000003" customHeight="1">
      <c r="A212" s="61"/>
      <c r="B212" s="61"/>
      <c r="C212" s="67"/>
      <c r="D212" s="34"/>
      <c r="E212" s="34"/>
      <c r="F212" s="36" t="s">
        <v>327</v>
      </c>
      <c r="G212" s="34"/>
      <c r="H212" s="58"/>
      <c r="I212" s="58"/>
      <c r="J212" s="58"/>
      <c r="K212" s="58"/>
      <c r="L212" s="32">
        <v>0.25</v>
      </c>
      <c r="M212" s="32">
        <v>0.25</v>
      </c>
      <c r="N212" s="33">
        <v>0.25</v>
      </c>
      <c r="O212" s="32">
        <v>0.25</v>
      </c>
      <c r="P212" s="34"/>
      <c r="Q212" s="35"/>
    </row>
    <row r="213" spans="1:17" ht="20.100000000000001" customHeight="1">
      <c r="A213" s="61"/>
      <c r="B213" s="61"/>
      <c r="C213" s="67"/>
      <c r="D213" s="34"/>
      <c r="E213" s="34"/>
      <c r="F213" s="36" t="s">
        <v>328</v>
      </c>
      <c r="G213" s="34"/>
      <c r="H213" s="58"/>
      <c r="I213" s="58"/>
      <c r="J213" s="58"/>
      <c r="K213" s="58"/>
      <c r="L213" s="32">
        <v>0.25</v>
      </c>
      <c r="M213" s="32">
        <v>0.25</v>
      </c>
      <c r="N213" s="33">
        <v>0.25</v>
      </c>
      <c r="O213" s="32">
        <v>0.25</v>
      </c>
      <c r="P213" s="34"/>
      <c r="Q213" s="35"/>
    </row>
    <row r="214" spans="1:17" ht="20.100000000000001" customHeight="1">
      <c r="A214" s="61"/>
      <c r="B214" s="61"/>
      <c r="C214" s="67"/>
      <c r="D214" s="34"/>
      <c r="E214" s="34"/>
      <c r="F214" s="36" t="s">
        <v>329</v>
      </c>
      <c r="G214" s="34"/>
      <c r="H214" s="58"/>
      <c r="I214" s="58"/>
      <c r="J214" s="58"/>
      <c r="K214" s="58"/>
      <c r="L214" s="32">
        <v>0.25</v>
      </c>
      <c r="M214" s="32">
        <v>0.25</v>
      </c>
      <c r="N214" s="33">
        <v>0.25</v>
      </c>
      <c r="O214" s="32">
        <v>0.25</v>
      </c>
      <c r="P214" s="34"/>
      <c r="Q214" s="35"/>
    </row>
    <row r="215" spans="1:17" ht="20.100000000000001" customHeight="1">
      <c r="A215" s="60" t="s">
        <v>210</v>
      </c>
      <c r="B215" s="63" t="s">
        <v>285</v>
      </c>
      <c r="C215" s="63" t="s">
        <v>330</v>
      </c>
      <c r="D215" s="34"/>
      <c r="E215" s="31"/>
      <c r="F215" s="30" t="s">
        <v>331</v>
      </c>
      <c r="G215" s="30"/>
      <c r="H215" s="65">
        <v>1.25</v>
      </c>
      <c r="I215" s="62"/>
      <c r="J215" s="68">
        <v>0.25</v>
      </c>
      <c r="K215" s="64"/>
      <c r="L215" s="68">
        <v>1</v>
      </c>
      <c r="M215" s="68">
        <v>1</v>
      </c>
      <c r="N215" s="64"/>
      <c r="O215" s="68">
        <v>1.5</v>
      </c>
      <c r="P215" s="34"/>
      <c r="Q215" s="35"/>
    </row>
    <row r="216" spans="1:17" ht="20.100000000000001" customHeight="1">
      <c r="A216" s="77"/>
      <c r="B216" s="61"/>
      <c r="C216" s="63"/>
      <c r="D216" s="34"/>
      <c r="E216" s="31"/>
      <c r="F216" s="30" t="s">
        <v>332</v>
      </c>
      <c r="G216" s="30"/>
      <c r="H216" s="58"/>
      <c r="I216" s="58"/>
      <c r="J216" s="58"/>
      <c r="K216" s="58"/>
      <c r="L216" s="58"/>
      <c r="M216" s="58"/>
      <c r="N216" s="58"/>
      <c r="O216" s="58"/>
      <c r="P216" s="34"/>
      <c r="Q216" s="35"/>
    </row>
    <row r="217" spans="1:17" ht="20.100000000000001" customHeight="1">
      <c r="A217" s="77"/>
      <c r="B217" s="61"/>
      <c r="C217" s="63"/>
      <c r="D217" s="34"/>
      <c r="E217" s="31"/>
      <c r="F217" s="30" t="s">
        <v>333</v>
      </c>
      <c r="G217" s="30"/>
      <c r="H217" s="58"/>
      <c r="I217" s="58"/>
      <c r="J217" s="58"/>
      <c r="K217" s="58"/>
      <c r="L217" s="58"/>
      <c r="M217" s="58"/>
      <c r="N217" s="58"/>
      <c r="O217" s="58"/>
      <c r="P217" s="34"/>
      <c r="Q217" s="35"/>
    </row>
    <row r="218" spans="1:17" ht="20.100000000000001" customHeight="1">
      <c r="A218" s="77"/>
      <c r="B218" s="61"/>
      <c r="C218" s="63"/>
      <c r="D218" s="34"/>
      <c r="E218" s="31"/>
      <c r="F218" s="30" t="s">
        <v>334</v>
      </c>
      <c r="G218" s="30"/>
      <c r="H218" s="58"/>
      <c r="I218" s="58"/>
      <c r="J218" s="58"/>
      <c r="K218" s="58"/>
      <c r="L218" s="58"/>
      <c r="M218" s="58"/>
      <c r="N218" s="58"/>
      <c r="O218" s="58"/>
      <c r="P218" s="34"/>
      <c r="Q218" s="35"/>
    </row>
    <row r="219" spans="1:17" ht="20.100000000000001" customHeight="1">
      <c r="A219" s="77"/>
      <c r="B219" s="61"/>
      <c r="C219" s="63"/>
      <c r="D219" s="34"/>
      <c r="E219" s="31"/>
      <c r="F219" s="30" t="s">
        <v>335</v>
      </c>
      <c r="G219" s="30"/>
      <c r="H219" s="58"/>
      <c r="I219" s="58"/>
      <c r="J219" s="58"/>
      <c r="K219" s="58"/>
      <c r="L219" s="58"/>
      <c r="M219" s="58"/>
      <c r="N219" s="58"/>
      <c r="O219" s="58"/>
      <c r="P219" s="34"/>
      <c r="Q219" s="35"/>
    </row>
    <row r="220" spans="1:17" ht="20.100000000000001" customHeight="1">
      <c r="A220" s="77"/>
      <c r="B220" s="61"/>
      <c r="C220" s="63"/>
      <c r="D220" s="34"/>
      <c r="E220" s="31"/>
      <c r="F220" s="30" t="s">
        <v>336</v>
      </c>
      <c r="G220" s="30"/>
      <c r="H220" s="58"/>
      <c r="I220" s="58"/>
      <c r="J220" s="58"/>
      <c r="K220" s="58"/>
      <c r="L220" s="58"/>
      <c r="M220" s="58"/>
      <c r="N220" s="58"/>
      <c r="O220" s="58"/>
      <c r="P220" s="34"/>
      <c r="Q220" s="35"/>
    </row>
    <row r="221" spans="1:17" ht="36.950000000000003" customHeight="1">
      <c r="A221" s="77"/>
      <c r="B221" s="61"/>
      <c r="C221" s="30" t="s">
        <v>337</v>
      </c>
      <c r="D221" s="34"/>
      <c r="E221" s="30" t="s">
        <v>338</v>
      </c>
      <c r="F221" s="31"/>
      <c r="G221" s="30" t="s">
        <v>339</v>
      </c>
      <c r="H221" s="58"/>
      <c r="I221" s="58"/>
      <c r="J221" s="32">
        <v>0.25</v>
      </c>
      <c r="K221" s="34"/>
      <c r="L221" s="32">
        <v>0.5</v>
      </c>
      <c r="M221" s="32">
        <v>0.5</v>
      </c>
      <c r="N221" s="34"/>
      <c r="O221" s="32">
        <v>1</v>
      </c>
      <c r="P221" s="34"/>
      <c r="Q221" s="35"/>
    </row>
    <row r="222" spans="1:17" ht="36.950000000000003" customHeight="1">
      <c r="A222" s="77"/>
      <c r="B222" s="61"/>
      <c r="C222" s="63" t="s">
        <v>340</v>
      </c>
      <c r="D222" s="34"/>
      <c r="E222" s="31"/>
      <c r="F222" s="30" t="s">
        <v>341</v>
      </c>
      <c r="G222" s="30"/>
      <c r="H222" s="58"/>
      <c r="I222" s="58"/>
      <c r="J222" s="66" t="s">
        <v>342</v>
      </c>
      <c r="K222" s="66"/>
      <c r="L222" s="32">
        <v>0.5</v>
      </c>
      <c r="M222" s="32">
        <v>0.5</v>
      </c>
      <c r="N222" s="34"/>
      <c r="O222" s="32">
        <v>1</v>
      </c>
      <c r="P222" s="34"/>
      <c r="Q222" s="35"/>
    </row>
    <row r="223" spans="1:17" ht="36.950000000000003" customHeight="1">
      <c r="A223" s="77"/>
      <c r="B223" s="61"/>
      <c r="C223" s="85"/>
      <c r="D223" s="34"/>
      <c r="E223" s="31"/>
      <c r="F223" s="30" t="s">
        <v>343</v>
      </c>
      <c r="G223" s="30"/>
      <c r="H223" s="58"/>
      <c r="I223" s="58"/>
      <c r="J223" s="58"/>
      <c r="K223" s="58"/>
      <c r="L223" s="32">
        <v>0.25</v>
      </c>
      <c r="M223" s="32">
        <v>0.25</v>
      </c>
      <c r="N223" s="34"/>
      <c r="O223" s="32">
        <v>0.25</v>
      </c>
      <c r="P223" s="34"/>
      <c r="Q223" s="35"/>
    </row>
    <row r="224" spans="1:17" ht="20.100000000000001" customHeight="1">
      <c r="A224" s="77"/>
      <c r="B224" s="61"/>
      <c r="C224" s="63" t="s">
        <v>344</v>
      </c>
      <c r="D224" s="34"/>
      <c r="E224" s="31"/>
      <c r="F224" s="30" t="s">
        <v>345</v>
      </c>
      <c r="G224" s="30"/>
      <c r="H224" s="58"/>
      <c r="I224" s="58"/>
      <c r="J224" s="68">
        <v>0.25</v>
      </c>
      <c r="K224" s="64"/>
      <c r="L224" s="68">
        <v>0.5</v>
      </c>
      <c r="M224" s="68">
        <v>0.5</v>
      </c>
      <c r="N224" s="64"/>
      <c r="O224" s="68">
        <v>1</v>
      </c>
      <c r="P224" s="34"/>
      <c r="Q224" s="35"/>
    </row>
    <row r="225" spans="1:17" ht="20.100000000000001" customHeight="1">
      <c r="A225" s="77"/>
      <c r="B225" s="61"/>
      <c r="C225" s="85"/>
      <c r="D225" s="34"/>
      <c r="E225" s="31"/>
      <c r="F225" s="30" t="s">
        <v>346</v>
      </c>
      <c r="G225" s="30"/>
      <c r="H225" s="58"/>
      <c r="I225" s="58"/>
      <c r="J225" s="58"/>
      <c r="K225" s="58"/>
      <c r="L225" s="58"/>
      <c r="M225" s="58"/>
      <c r="N225" s="58"/>
      <c r="O225" s="58"/>
      <c r="P225" s="34"/>
      <c r="Q225" s="35"/>
    </row>
    <row r="226" spans="1:17" ht="59.1" customHeight="1">
      <c r="A226" s="60" t="s">
        <v>347</v>
      </c>
      <c r="B226" s="35"/>
      <c r="C226" s="35"/>
      <c r="D226" s="41" t="s">
        <v>348</v>
      </c>
      <c r="E226" s="41" t="s">
        <v>349</v>
      </c>
      <c r="F226" s="41" t="s">
        <v>350</v>
      </c>
      <c r="G226" s="30"/>
      <c r="H226" s="65">
        <v>0</v>
      </c>
      <c r="I226" s="57">
        <v>1.25</v>
      </c>
      <c r="J226" s="22"/>
      <c r="K226" s="33">
        <v>1.5</v>
      </c>
      <c r="L226" s="34"/>
      <c r="M226" s="34"/>
      <c r="N226" s="33">
        <v>1.5</v>
      </c>
      <c r="O226" s="32">
        <v>2</v>
      </c>
      <c r="P226" s="34"/>
      <c r="Q226" s="35"/>
    </row>
    <row r="227" spans="1:17" ht="20.100000000000001" customHeight="1">
      <c r="A227" s="61"/>
      <c r="B227" s="35"/>
      <c r="C227" s="35"/>
      <c r="D227" s="41" t="s">
        <v>351</v>
      </c>
      <c r="E227" s="35"/>
      <c r="F227" s="35"/>
      <c r="G227" s="30"/>
      <c r="H227" s="58"/>
      <c r="I227" s="58"/>
      <c r="J227" s="22"/>
      <c r="K227" s="33">
        <v>0.5</v>
      </c>
      <c r="L227" s="34"/>
      <c r="M227" s="34"/>
      <c r="N227" s="33">
        <v>1</v>
      </c>
      <c r="O227" s="32">
        <v>1</v>
      </c>
      <c r="P227" s="34"/>
      <c r="Q227" s="35"/>
    </row>
    <row r="228" spans="1:17" ht="20.100000000000001" customHeight="1">
      <c r="A228" s="61"/>
      <c r="B228" s="35"/>
      <c r="C228" s="35"/>
      <c r="D228" s="41" t="s">
        <v>352</v>
      </c>
      <c r="E228" s="35"/>
      <c r="F228" s="35"/>
      <c r="G228" s="30"/>
      <c r="H228" s="58"/>
      <c r="I228" s="58"/>
      <c r="J228" s="22"/>
      <c r="K228" s="33">
        <v>0.5</v>
      </c>
      <c r="L228" s="34"/>
      <c r="M228" s="34"/>
      <c r="N228" s="33">
        <v>0.25</v>
      </c>
      <c r="O228" s="32">
        <v>0.25</v>
      </c>
      <c r="P228" s="34"/>
      <c r="Q228" s="35"/>
    </row>
    <row r="229" spans="1:17" ht="20.100000000000001" customHeight="1">
      <c r="A229" s="61"/>
      <c r="B229" s="35"/>
      <c r="C229" s="35"/>
      <c r="D229" s="41" t="s">
        <v>353</v>
      </c>
      <c r="E229" s="35"/>
      <c r="F229" s="35"/>
      <c r="G229" s="30"/>
      <c r="H229" s="58"/>
      <c r="I229" s="58"/>
      <c r="J229" s="22"/>
      <c r="K229" s="33">
        <v>0.5</v>
      </c>
      <c r="L229" s="34"/>
      <c r="M229" s="34"/>
      <c r="N229" s="33">
        <v>0.25</v>
      </c>
      <c r="O229" s="32">
        <v>0.25</v>
      </c>
      <c r="P229" s="34"/>
      <c r="Q229" s="35"/>
    </row>
    <row r="230" spans="1:17" ht="20.100000000000001" customHeight="1">
      <c r="A230" s="42" t="s">
        <v>354</v>
      </c>
      <c r="B230" s="36"/>
      <c r="C230" s="36"/>
      <c r="D230" s="36"/>
      <c r="E230" s="36"/>
      <c r="F230" s="43"/>
      <c r="G230" s="43"/>
      <c r="H230" s="44"/>
      <c r="I230" s="44"/>
      <c r="J230" s="34"/>
      <c r="K230" s="34"/>
      <c r="L230" s="32">
        <v>0.5</v>
      </c>
      <c r="M230" s="32">
        <v>0.5</v>
      </c>
      <c r="N230" s="33">
        <v>0.5</v>
      </c>
      <c r="O230" s="32">
        <v>1</v>
      </c>
      <c r="P230" s="34"/>
      <c r="Q230" s="34"/>
    </row>
    <row r="231" spans="1:17" ht="20.100000000000001" customHeight="1">
      <c r="A231" s="42" t="s">
        <v>355</v>
      </c>
      <c r="B231" s="36"/>
      <c r="C231" s="36"/>
      <c r="D231" s="36"/>
      <c r="E231" s="36"/>
      <c r="F231" s="43"/>
      <c r="G231" s="43"/>
      <c r="H231" s="44"/>
      <c r="I231" s="44"/>
      <c r="J231" s="34"/>
      <c r="K231" s="34"/>
      <c r="L231" s="32">
        <v>0.5</v>
      </c>
      <c r="M231" s="32">
        <v>0.5</v>
      </c>
      <c r="N231" s="33">
        <v>0.5</v>
      </c>
      <c r="O231" s="32">
        <v>1</v>
      </c>
      <c r="P231" s="34"/>
      <c r="Q231" s="34"/>
    </row>
    <row r="232" spans="1:17" ht="20.100000000000001" customHeight="1">
      <c r="A232" s="42" t="s">
        <v>356</v>
      </c>
      <c r="B232" s="36"/>
      <c r="C232" s="36"/>
      <c r="D232" s="36"/>
      <c r="E232" s="36"/>
      <c r="F232" s="43"/>
      <c r="G232" s="43"/>
      <c r="H232" s="44"/>
      <c r="I232" s="44"/>
      <c r="J232" s="34"/>
      <c r="K232" s="34"/>
      <c r="L232" s="32">
        <v>10</v>
      </c>
      <c r="M232" s="32">
        <v>10</v>
      </c>
      <c r="N232" s="33">
        <v>10</v>
      </c>
      <c r="O232" s="32">
        <v>10</v>
      </c>
      <c r="P232" s="34"/>
      <c r="Q232" s="34"/>
    </row>
    <row r="233" spans="1:17" ht="20.100000000000001" customHeight="1">
      <c r="A233" s="42" t="s">
        <v>357</v>
      </c>
      <c r="B233" s="36"/>
      <c r="C233" s="36"/>
      <c r="D233" s="36"/>
      <c r="E233" s="36"/>
      <c r="F233" s="43"/>
      <c r="G233" s="43"/>
      <c r="H233" s="44"/>
      <c r="I233" s="44"/>
      <c r="J233" s="34"/>
      <c r="K233" s="34"/>
      <c r="L233" s="34"/>
      <c r="M233" s="34"/>
      <c r="N233" s="45"/>
      <c r="O233" s="32">
        <v>2</v>
      </c>
      <c r="P233" s="34"/>
      <c r="Q233" s="34"/>
    </row>
    <row r="234" spans="1:17" ht="20.100000000000001" customHeight="1">
      <c r="A234" s="42" t="s">
        <v>358</v>
      </c>
      <c r="B234" s="36"/>
      <c r="C234" s="36"/>
      <c r="D234" s="36"/>
      <c r="E234" s="36"/>
      <c r="F234" s="43"/>
      <c r="G234" s="43"/>
      <c r="H234" s="44"/>
      <c r="I234" s="44"/>
      <c r="J234" s="34"/>
      <c r="K234" s="34"/>
      <c r="L234" s="32">
        <v>1</v>
      </c>
      <c r="M234" s="32">
        <v>1</v>
      </c>
      <c r="N234" s="33">
        <v>1</v>
      </c>
      <c r="O234" s="32">
        <v>2</v>
      </c>
      <c r="P234" s="34"/>
      <c r="Q234" s="34"/>
    </row>
    <row r="235" spans="1:17" ht="20.100000000000001" customHeight="1">
      <c r="A235" s="42" t="s">
        <v>359</v>
      </c>
      <c r="B235" s="36"/>
      <c r="C235" s="36"/>
      <c r="D235" s="36"/>
      <c r="E235" s="36"/>
      <c r="F235" s="43"/>
      <c r="G235" s="43"/>
      <c r="H235" s="44"/>
      <c r="I235" s="44"/>
      <c r="J235" s="34"/>
      <c r="K235" s="34"/>
      <c r="L235" s="32">
        <v>0.5</v>
      </c>
      <c r="M235" s="32">
        <v>0.5</v>
      </c>
      <c r="N235" s="33">
        <v>0.5</v>
      </c>
      <c r="O235" s="32">
        <v>1</v>
      </c>
      <c r="P235" s="34"/>
      <c r="Q235" s="34"/>
    </row>
    <row r="236" spans="1:17" ht="23.1" customHeight="1">
      <c r="A236" s="46" t="s">
        <v>360</v>
      </c>
      <c r="B236" s="47"/>
      <c r="C236" s="47"/>
      <c r="D236" s="47"/>
      <c r="E236" s="47"/>
      <c r="F236" s="48"/>
      <c r="G236" s="48"/>
      <c r="H236" s="49">
        <f t="shared" ref="H236:O236" si="0">SUM(H7:H235)</f>
        <v>20.035</v>
      </c>
      <c r="I236" s="50">
        <f t="shared" si="0"/>
        <v>9.0500000000000007</v>
      </c>
      <c r="J236" s="49">
        <f t="shared" si="0"/>
        <v>22.625</v>
      </c>
      <c r="K236" s="50">
        <f t="shared" si="0"/>
        <v>18.875</v>
      </c>
      <c r="L236" s="49">
        <f t="shared" si="0"/>
        <v>62.5</v>
      </c>
      <c r="M236" s="49">
        <f t="shared" si="0"/>
        <v>62.5</v>
      </c>
      <c r="N236" s="50">
        <f t="shared" si="0"/>
        <v>58.5</v>
      </c>
      <c r="O236" s="49">
        <f t="shared" si="0"/>
        <v>80.375</v>
      </c>
      <c r="P236" s="50">
        <f>(P237)/440</f>
        <v>21.813000000000002</v>
      </c>
      <c r="Q236" s="51">
        <f>H236+I236+J236+K236+O236+P236</f>
        <v>172.77300000000002</v>
      </c>
    </row>
    <row r="237" spans="1:17" ht="22.9" customHeight="1">
      <c r="A237" s="46" t="s">
        <v>361</v>
      </c>
      <c r="B237" s="47"/>
      <c r="C237" s="47"/>
      <c r="D237" s="47"/>
      <c r="E237" s="47"/>
      <c r="F237" s="48"/>
      <c r="G237" s="48"/>
      <c r="H237" s="52">
        <f>H236*600*1.1</f>
        <v>13223.1</v>
      </c>
      <c r="I237" s="50">
        <f>I236*600*1.1</f>
        <v>5973.0000000000009</v>
      </c>
      <c r="J237" s="52">
        <f>J236*600*1.1</f>
        <v>14932.500000000002</v>
      </c>
      <c r="K237" s="50">
        <f>K236*600*1.1</f>
        <v>12457.500000000002</v>
      </c>
      <c r="L237" s="52">
        <f>L236*0.9*600*1.1</f>
        <v>37125</v>
      </c>
      <c r="M237" s="52">
        <f>M236*0.9*600*1.1</f>
        <v>37125</v>
      </c>
      <c r="N237" s="50">
        <f>N236*0.9*600*1.1</f>
        <v>34749</v>
      </c>
      <c r="O237" s="52">
        <f>O236*600*1.1</f>
        <v>53047.500000000007</v>
      </c>
      <c r="P237" s="50">
        <f>(K237+L237+M237+N237+O237)/20*1.1</f>
        <v>9597.7200000000012</v>
      </c>
      <c r="Q237" s="51">
        <f>Q236*2/7*600*1.1</f>
        <v>32580.051428571434</v>
      </c>
    </row>
    <row r="238" spans="1:17" ht="23.1" customHeight="1">
      <c r="A238" s="46" t="s">
        <v>362</v>
      </c>
      <c r="B238" s="47"/>
      <c r="C238" s="47"/>
      <c r="D238" s="47"/>
      <c r="E238" s="47"/>
      <c r="F238" s="48"/>
      <c r="G238" s="48"/>
      <c r="H238" s="72">
        <f>H237+I237+J237+K237+L237+M237+N237+O237+P237+Q237</f>
        <v>250810.37142857144</v>
      </c>
      <c r="I238" s="58"/>
      <c r="J238" s="58"/>
      <c r="K238" s="58"/>
      <c r="L238" s="58"/>
      <c r="M238" s="58"/>
      <c r="N238" s="58"/>
      <c r="O238" s="58"/>
      <c r="P238" s="58"/>
      <c r="Q238" s="58"/>
    </row>
    <row r="239" spans="1:17" ht="23.1" customHeight="1">
      <c r="A239" s="46" t="s">
        <v>363</v>
      </c>
      <c r="B239" s="47"/>
      <c r="C239" s="47"/>
      <c r="D239" s="47"/>
      <c r="E239" s="47"/>
      <c r="F239" s="48"/>
      <c r="G239" s="48"/>
      <c r="H239" s="72">
        <f>H238*1.06</f>
        <v>265858.99371428572</v>
      </c>
      <c r="I239" s="58"/>
      <c r="J239" s="58"/>
      <c r="K239" s="58"/>
      <c r="L239" s="58"/>
      <c r="M239" s="58"/>
      <c r="N239" s="58"/>
      <c r="O239" s="58"/>
      <c r="P239" s="58"/>
      <c r="Q239" s="58"/>
    </row>
    <row r="240" spans="1:17" ht="143.1" customHeight="1">
      <c r="A240" s="73" t="s">
        <v>364</v>
      </c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</row>
  </sheetData>
  <mergeCells count="138">
    <mergeCell ref="M50:M59"/>
    <mergeCell ref="B94:B96"/>
    <mergeCell ref="C87:C92"/>
    <mergeCell ref="H164:H214"/>
    <mergeCell ref="J224:J225"/>
    <mergeCell ref="B164:B214"/>
    <mergeCell ref="F110:F112"/>
    <mergeCell ref="O215:O220"/>
    <mergeCell ref="G50:G59"/>
    <mergeCell ref="D62:D63"/>
    <mergeCell ref="L224:L225"/>
    <mergeCell ref="B118:B120"/>
    <mergeCell ref="B215:B225"/>
    <mergeCell ref="D69:D74"/>
    <mergeCell ref="O50:O59"/>
    <mergeCell ref="I215:I225"/>
    <mergeCell ref="B83:B93"/>
    <mergeCell ref="M215:M220"/>
    <mergeCell ref="C133:C137"/>
    <mergeCell ref="B40:B82"/>
    <mergeCell ref="O127:O130"/>
    <mergeCell ref="J50:J59"/>
    <mergeCell ref="J69:J74"/>
    <mergeCell ref="M65:M68"/>
    <mergeCell ref="H5:Q5"/>
    <mergeCell ref="C222:C223"/>
    <mergeCell ref="H105:H124"/>
    <mergeCell ref="B100:B104"/>
    <mergeCell ref="G153:G156"/>
    <mergeCell ref="N50:N59"/>
    <mergeCell ref="C94:C95"/>
    <mergeCell ref="A5:F5"/>
    <mergeCell ref="K178:K188"/>
    <mergeCell ref="D9:D11"/>
    <mergeCell ref="B158:B159"/>
    <mergeCell ref="F153:F156"/>
    <mergeCell ref="B125:B126"/>
    <mergeCell ref="G105:G106"/>
    <mergeCell ref="D133:D135"/>
    <mergeCell ref="C40:C59"/>
    <mergeCell ref="C115:C116"/>
    <mergeCell ref="C215:C220"/>
    <mergeCell ref="B22:B27"/>
    <mergeCell ref="G110:G112"/>
    <mergeCell ref="J198:J214"/>
    <mergeCell ref="F17:F20"/>
    <mergeCell ref="B7:B12"/>
    <mergeCell ref="K65:K68"/>
    <mergeCell ref="H7:H21"/>
    <mergeCell ref="B28:B34"/>
    <mergeCell ref="K189:K197"/>
    <mergeCell ref="B138:B147"/>
    <mergeCell ref="C37:C39"/>
    <mergeCell ref="D33:D34"/>
    <mergeCell ref="D77:D82"/>
    <mergeCell ref="C178:C188"/>
    <mergeCell ref="C153:C157"/>
    <mergeCell ref="C118:C120"/>
    <mergeCell ref="C146:C147"/>
    <mergeCell ref="C8:C11"/>
    <mergeCell ref="D65:D68"/>
    <mergeCell ref="D155:D156"/>
    <mergeCell ref="C17:C21"/>
    <mergeCell ref="H22:H39"/>
    <mergeCell ref="I105:I124"/>
    <mergeCell ref="B109:B113"/>
    <mergeCell ref="A4:Q4"/>
    <mergeCell ref="O224:O225"/>
    <mergeCell ref="C75:C82"/>
    <mergeCell ref="A7:A104"/>
    <mergeCell ref="K164:K177"/>
    <mergeCell ref="D136:D137"/>
    <mergeCell ref="K50:K59"/>
    <mergeCell ref="C141:C143"/>
    <mergeCell ref="J164:J177"/>
    <mergeCell ref="H125:H163"/>
    <mergeCell ref="K198:K214"/>
    <mergeCell ref="G17:G20"/>
    <mergeCell ref="C33:C34"/>
    <mergeCell ref="J215:J220"/>
    <mergeCell ref="D42:D46"/>
    <mergeCell ref="D127:D130"/>
    <mergeCell ref="B127:B137"/>
    <mergeCell ref="B148:B150"/>
    <mergeCell ref="C144:C145"/>
    <mergeCell ref="C164:C177"/>
    <mergeCell ref="B13:B14"/>
    <mergeCell ref="J178:J188"/>
    <mergeCell ref="M224:M225"/>
    <mergeCell ref="L50:L59"/>
    <mergeCell ref="H239:Q239"/>
    <mergeCell ref="A240:Q240"/>
    <mergeCell ref="D37:D38"/>
    <mergeCell ref="L215:L220"/>
    <mergeCell ref="D50:D59"/>
    <mergeCell ref="B15:B21"/>
    <mergeCell ref="C189:C197"/>
    <mergeCell ref="G33:G34"/>
    <mergeCell ref="H226:H229"/>
    <mergeCell ref="I7:I104"/>
    <mergeCell ref="B35:B39"/>
    <mergeCell ref="A215:A225"/>
    <mergeCell ref="B114:B117"/>
    <mergeCell ref="C110:C113"/>
    <mergeCell ref="K222:K223"/>
    <mergeCell ref="H40:H104"/>
    <mergeCell ref="C60:C74"/>
    <mergeCell ref="C83:C85"/>
    <mergeCell ref="G164:G197"/>
    <mergeCell ref="H238:Q238"/>
    <mergeCell ref="A125:A163"/>
    <mergeCell ref="G7:G12"/>
    <mergeCell ref="D19:D20"/>
    <mergeCell ref="J189:J197"/>
    <mergeCell ref="N65:N68"/>
    <mergeCell ref="I164:I214"/>
    <mergeCell ref="A226:A229"/>
    <mergeCell ref="I125:I163"/>
    <mergeCell ref="C127:C132"/>
    <mergeCell ref="N224:N225"/>
    <mergeCell ref="B107:B108"/>
    <mergeCell ref="A164:A214"/>
    <mergeCell ref="H215:H225"/>
    <mergeCell ref="C138:C140"/>
    <mergeCell ref="D89:D92"/>
    <mergeCell ref="J65:J68"/>
    <mergeCell ref="B151:B157"/>
    <mergeCell ref="N215:N220"/>
    <mergeCell ref="C198:C214"/>
    <mergeCell ref="K69:K74"/>
    <mergeCell ref="L65:L68"/>
    <mergeCell ref="B105:B106"/>
    <mergeCell ref="I226:I229"/>
    <mergeCell ref="A105:A124"/>
    <mergeCell ref="C224:C225"/>
    <mergeCell ref="J222:J223"/>
    <mergeCell ref="K224:K225"/>
    <mergeCell ref="K215:K220"/>
  </mergeCells>
  <phoneticPr fontId="15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7"/>
  <sheetViews>
    <sheetView showGridLines="0" topLeftCell="A98" workbookViewId="0">
      <selection activeCell="B40" sqref="B40:B76"/>
    </sheetView>
  </sheetViews>
  <sheetFormatPr defaultColWidth="16.42578125" defaultRowHeight="12" customHeight="1"/>
  <cols>
    <col min="1" max="1" width="14.140625" style="53" customWidth="1"/>
    <col min="2" max="3" width="12.140625" style="53" customWidth="1"/>
    <col min="4" max="4" width="14.85546875" style="53" customWidth="1"/>
    <col min="5" max="5" width="19.140625" style="53" customWidth="1"/>
    <col min="6" max="6" width="27.5703125" style="53" customWidth="1"/>
    <col min="7" max="7" width="23.5703125" style="53" customWidth="1"/>
    <col min="8" max="8" width="20.5703125" style="53" customWidth="1"/>
    <col min="9" max="9" width="12.85546875" style="53" customWidth="1"/>
    <col min="10" max="11" width="9.5703125" style="53" customWidth="1"/>
    <col min="12" max="14" width="11" style="53" customWidth="1"/>
    <col min="15" max="15" width="9.5703125" style="53" customWidth="1"/>
    <col min="16" max="16" width="14.85546875" style="53" customWidth="1"/>
    <col min="17" max="17" width="12.140625" style="53" customWidth="1"/>
    <col min="18" max="256" width="16.42578125" style="53" customWidth="1"/>
  </cols>
  <sheetData>
    <row r="1" spans="1:17" ht="12" customHeight="1">
      <c r="A1" s="4"/>
      <c r="B1" s="5"/>
      <c r="C1" s="6"/>
      <c r="D1" s="6"/>
      <c r="E1" s="6"/>
      <c r="F1" s="7"/>
      <c r="G1" s="7"/>
      <c r="H1" s="6"/>
      <c r="I1" s="6"/>
      <c r="J1" s="8"/>
      <c r="K1" s="8"/>
      <c r="L1" s="6"/>
      <c r="M1" s="6"/>
      <c r="N1" s="6"/>
      <c r="O1" s="6"/>
      <c r="P1" s="6"/>
      <c r="Q1" s="9"/>
    </row>
    <row r="2" spans="1:17" ht="12" customHeight="1">
      <c r="A2" s="10"/>
      <c r="B2" s="11"/>
      <c r="C2" s="12"/>
      <c r="D2" s="12"/>
      <c r="E2" s="12"/>
      <c r="F2" s="13"/>
      <c r="G2" s="13"/>
      <c r="H2" s="12"/>
      <c r="I2" s="12"/>
      <c r="J2" s="14"/>
      <c r="K2" s="14"/>
      <c r="L2" s="12"/>
      <c r="M2" s="12"/>
      <c r="N2" s="12"/>
      <c r="O2" s="12"/>
      <c r="P2" s="12"/>
      <c r="Q2" s="15"/>
    </row>
    <row r="3" spans="1:17" ht="12" customHeight="1">
      <c r="A3" s="16"/>
      <c r="B3" s="17"/>
      <c r="C3" s="18"/>
      <c r="D3" s="18"/>
      <c r="E3" s="18"/>
      <c r="F3" s="19"/>
      <c r="G3" s="19"/>
      <c r="H3" s="18"/>
      <c r="I3" s="18"/>
      <c r="J3" s="20"/>
      <c r="K3" s="20"/>
      <c r="L3" s="18"/>
      <c r="M3" s="18"/>
      <c r="N3" s="18"/>
      <c r="O3" s="18"/>
      <c r="P3" s="18"/>
      <c r="Q3" s="21"/>
    </row>
    <row r="4" spans="1:17" ht="23.1" customHeight="1">
      <c r="A4" s="81" t="s">
        <v>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1:17" ht="23.1" customHeight="1">
      <c r="A5" s="89" t="s">
        <v>1</v>
      </c>
      <c r="B5" s="90"/>
      <c r="C5" s="90"/>
      <c r="D5" s="90"/>
      <c r="E5" s="90"/>
      <c r="F5" s="90"/>
      <c r="G5" s="23"/>
      <c r="H5" s="81" t="s">
        <v>2</v>
      </c>
      <c r="I5" s="58"/>
      <c r="J5" s="58"/>
      <c r="K5" s="58"/>
      <c r="L5" s="58"/>
      <c r="M5" s="58"/>
      <c r="N5" s="58"/>
      <c r="O5" s="58"/>
      <c r="P5" s="86"/>
      <c r="Q5" s="87"/>
    </row>
    <row r="6" spans="1:17" ht="43.15" customHeight="1">
      <c r="A6" s="24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5" t="s">
        <v>8</v>
      </c>
      <c r="G6" s="25" t="s">
        <v>9</v>
      </c>
      <c r="H6" s="26" t="s">
        <v>10</v>
      </c>
      <c r="I6" s="27" t="s">
        <v>11</v>
      </c>
      <c r="J6" s="28" t="s">
        <v>12</v>
      </c>
      <c r="K6" s="28" t="s">
        <v>13</v>
      </c>
      <c r="L6" s="29" t="s">
        <v>14</v>
      </c>
      <c r="M6" s="29" t="s">
        <v>15</v>
      </c>
      <c r="N6" s="29" t="s">
        <v>16</v>
      </c>
      <c r="O6" s="28" t="s">
        <v>17</v>
      </c>
      <c r="P6" s="28" t="s">
        <v>18</v>
      </c>
      <c r="Q6" s="28" t="s">
        <v>19</v>
      </c>
    </row>
    <row r="7" spans="1:17" ht="36.950000000000003" customHeight="1">
      <c r="A7" s="60" t="s">
        <v>366</v>
      </c>
      <c r="B7" s="63" t="s">
        <v>21</v>
      </c>
      <c r="C7" s="30" t="s">
        <v>22</v>
      </c>
      <c r="D7" s="31"/>
      <c r="E7" s="31"/>
      <c r="F7" s="30" t="s">
        <v>23</v>
      </c>
      <c r="G7" s="63" t="s">
        <v>24</v>
      </c>
      <c r="H7" s="68">
        <v>2.5</v>
      </c>
      <c r="I7" s="57">
        <v>4.1100000000000003</v>
      </c>
      <c r="J7" s="32">
        <v>0.5</v>
      </c>
      <c r="K7" s="33">
        <v>0.5</v>
      </c>
      <c r="L7" s="32">
        <v>0.5</v>
      </c>
      <c r="M7" s="32">
        <v>0.5</v>
      </c>
      <c r="N7" s="33">
        <v>0.5</v>
      </c>
      <c r="O7" s="32">
        <v>0.5</v>
      </c>
      <c r="P7" s="34"/>
      <c r="Q7" s="35"/>
    </row>
    <row r="8" spans="1:17" ht="20.100000000000001" customHeight="1">
      <c r="A8" s="77"/>
      <c r="B8" s="61"/>
      <c r="C8" s="63" t="s">
        <v>25</v>
      </c>
      <c r="D8" s="30" t="s">
        <v>26</v>
      </c>
      <c r="E8" s="31"/>
      <c r="F8" s="30" t="s">
        <v>27</v>
      </c>
      <c r="G8" s="77"/>
      <c r="H8" s="58"/>
      <c r="I8" s="58"/>
      <c r="J8" s="32">
        <v>0.25</v>
      </c>
      <c r="K8" s="33">
        <v>0.25</v>
      </c>
      <c r="L8" s="32">
        <v>0.25</v>
      </c>
      <c r="M8" s="32">
        <v>0.25</v>
      </c>
      <c r="N8" s="33">
        <v>0.25</v>
      </c>
      <c r="O8" s="32">
        <v>0.25</v>
      </c>
      <c r="P8" s="34"/>
      <c r="Q8" s="35"/>
    </row>
    <row r="9" spans="1:17" ht="20.100000000000001" customHeight="1">
      <c r="A9" s="77"/>
      <c r="B9" s="61"/>
      <c r="C9" s="58"/>
      <c r="D9" s="63" t="s">
        <v>28</v>
      </c>
      <c r="E9" s="30" t="s">
        <v>29</v>
      </c>
      <c r="F9" s="30" t="s">
        <v>30</v>
      </c>
      <c r="G9" s="77"/>
      <c r="H9" s="58"/>
      <c r="I9" s="58"/>
      <c r="J9" s="32">
        <v>0</v>
      </c>
      <c r="K9" s="33">
        <v>0</v>
      </c>
      <c r="L9" s="32">
        <v>0.25</v>
      </c>
      <c r="M9" s="32">
        <v>0.25</v>
      </c>
      <c r="N9" s="33">
        <v>0.25</v>
      </c>
      <c r="O9" s="32">
        <v>0.25</v>
      </c>
      <c r="P9" s="34"/>
      <c r="Q9" s="35"/>
    </row>
    <row r="10" spans="1:17" ht="20.100000000000001" customHeight="1">
      <c r="A10" s="77"/>
      <c r="B10" s="61"/>
      <c r="C10" s="58"/>
      <c r="D10" s="58"/>
      <c r="E10" s="30" t="s">
        <v>31</v>
      </c>
      <c r="F10" s="30" t="s">
        <v>32</v>
      </c>
      <c r="G10" s="77"/>
      <c r="H10" s="58"/>
      <c r="I10" s="58"/>
      <c r="J10" s="32">
        <v>0</v>
      </c>
      <c r="K10" s="33">
        <v>0</v>
      </c>
      <c r="L10" s="32">
        <v>0.25</v>
      </c>
      <c r="M10" s="32">
        <v>0.25</v>
      </c>
      <c r="N10" s="33">
        <v>0.25</v>
      </c>
      <c r="O10" s="32">
        <v>0.25</v>
      </c>
      <c r="P10" s="34"/>
      <c r="Q10" s="35"/>
    </row>
    <row r="11" spans="1:17" ht="20.100000000000001" customHeight="1">
      <c r="A11" s="77"/>
      <c r="B11" s="61"/>
      <c r="C11" s="58"/>
      <c r="D11" s="58"/>
      <c r="E11" s="30" t="s">
        <v>33</v>
      </c>
      <c r="F11" s="30" t="s">
        <v>34</v>
      </c>
      <c r="G11" s="77"/>
      <c r="H11" s="58"/>
      <c r="I11" s="58"/>
      <c r="J11" s="32">
        <v>0</v>
      </c>
      <c r="K11" s="33">
        <v>0</v>
      </c>
      <c r="L11" s="32">
        <v>0.25</v>
      </c>
      <c r="M11" s="32">
        <v>0.25</v>
      </c>
      <c r="N11" s="33">
        <v>0.25</v>
      </c>
      <c r="O11" s="32">
        <v>0.25</v>
      </c>
      <c r="P11" s="34"/>
      <c r="Q11" s="35"/>
    </row>
    <row r="12" spans="1:17" ht="36.950000000000003" customHeight="1">
      <c r="A12" s="77"/>
      <c r="B12" s="61"/>
      <c r="C12" s="30" t="s">
        <v>35</v>
      </c>
      <c r="D12" s="31"/>
      <c r="E12" s="31"/>
      <c r="F12" s="30" t="s">
        <v>36</v>
      </c>
      <c r="G12" s="77"/>
      <c r="H12" s="58"/>
      <c r="I12" s="58"/>
      <c r="J12" s="32">
        <v>0.125</v>
      </c>
      <c r="K12" s="33">
        <v>0.125</v>
      </c>
      <c r="L12" s="32">
        <v>0.25</v>
      </c>
      <c r="M12" s="32">
        <v>0.25</v>
      </c>
      <c r="N12" s="33">
        <v>0.25</v>
      </c>
      <c r="O12" s="32">
        <v>0.25</v>
      </c>
      <c r="P12" s="34"/>
      <c r="Q12" s="35"/>
    </row>
    <row r="13" spans="1:17" ht="71.099999999999994" customHeight="1">
      <c r="A13" s="77"/>
      <c r="B13" s="63" t="s">
        <v>37</v>
      </c>
      <c r="C13" s="30" t="s">
        <v>38</v>
      </c>
      <c r="D13" s="31"/>
      <c r="E13" s="31"/>
      <c r="F13" s="30" t="s">
        <v>39</v>
      </c>
      <c r="G13" s="31"/>
      <c r="H13" s="58"/>
      <c r="I13" s="58"/>
      <c r="J13" s="32">
        <v>0.25</v>
      </c>
      <c r="K13" s="33">
        <v>0.125</v>
      </c>
      <c r="L13" s="32">
        <v>0.125</v>
      </c>
      <c r="M13" s="32">
        <v>0.125</v>
      </c>
      <c r="N13" s="33">
        <v>0.125</v>
      </c>
      <c r="O13" s="32">
        <v>0</v>
      </c>
      <c r="P13" s="34"/>
      <c r="Q13" s="35"/>
    </row>
    <row r="14" spans="1:17" ht="36.950000000000003" customHeight="1">
      <c r="A14" s="77"/>
      <c r="B14" s="61"/>
      <c r="C14" s="30" t="s">
        <v>40</v>
      </c>
      <c r="D14" s="31"/>
      <c r="E14" s="31"/>
      <c r="F14" s="30" t="s">
        <v>41</v>
      </c>
      <c r="G14" s="31"/>
      <c r="H14" s="58"/>
      <c r="I14" s="58"/>
      <c r="J14" s="32">
        <v>0.25</v>
      </c>
      <c r="K14" s="33">
        <v>0.125</v>
      </c>
      <c r="L14" s="32">
        <v>0.125</v>
      </c>
      <c r="M14" s="32">
        <v>0.125</v>
      </c>
      <c r="N14" s="33">
        <v>0.125</v>
      </c>
      <c r="O14" s="32">
        <v>0</v>
      </c>
      <c r="P14" s="34"/>
      <c r="Q14" s="35"/>
    </row>
    <row r="15" spans="1:17" ht="36.950000000000003" customHeight="1">
      <c r="A15" s="77"/>
      <c r="B15" s="66" t="s">
        <v>42</v>
      </c>
      <c r="C15" s="36" t="s">
        <v>43</v>
      </c>
      <c r="D15" s="34"/>
      <c r="E15" s="34"/>
      <c r="F15" s="36" t="s">
        <v>44</v>
      </c>
      <c r="G15" s="36" t="s">
        <v>45</v>
      </c>
      <c r="H15" s="58"/>
      <c r="I15" s="58"/>
      <c r="J15" s="32">
        <v>0.5</v>
      </c>
      <c r="K15" s="33">
        <v>0.25</v>
      </c>
      <c r="L15" s="32">
        <v>0.375</v>
      </c>
      <c r="M15" s="32">
        <v>0.375</v>
      </c>
      <c r="N15" s="33">
        <v>0.375</v>
      </c>
      <c r="O15" s="32">
        <v>0.25</v>
      </c>
      <c r="P15" s="34"/>
      <c r="Q15" s="35"/>
    </row>
    <row r="16" spans="1:17" ht="105" customHeight="1">
      <c r="A16" s="77"/>
      <c r="B16" s="67"/>
      <c r="C16" s="36" t="s">
        <v>46</v>
      </c>
      <c r="D16" s="36" t="s">
        <v>47</v>
      </c>
      <c r="E16" s="34"/>
      <c r="F16" s="36" t="s">
        <v>48</v>
      </c>
      <c r="G16" s="34"/>
      <c r="H16" s="58"/>
      <c r="I16" s="58"/>
      <c r="J16" s="32">
        <v>0.25</v>
      </c>
      <c r="K16" s="33">
        <v>0.125</v>
      </c>
      <c r="L16" s="32">
        <v>1</v>
      </c>
      <c r="M16" s="32">
        <v>1</v>
      </c>
      <c r="N16" s="33">
        <v>1</v>
      </c>
      <c r="O16" s="32">
        <v>1</v>
      </c>
      <c r="P16" s="34"/>
      <c r="Q16" s="35"/>
    </row>
    <row r="17" spans="1:256" ht="54" customHeight="1">
      <c r="A17" s="77"/>
      <c r="B17" s="67"/>
      <c r="C17" s="66" t="s">
        <v>49</v>
      </c>
      <c r="D17" s="36" t="s">
        <v>50</v>
      </c>
      <c r="E17" s="36" t="s">
        <v>51</v>
      </c>
      <c r="F17" s="66" t="s">
        <v>52</v>
      </c>
      <c r="G17" s="66" t="s">
        <v>53</v>
      </c>
      <c r="H17" s="58"/>
      <c r="I17" s="58"/>
      <c r="J17" s="32">
        <v>0.25</v>
      </c>
      <c r="K17" s="33">
        <v>0.125</v>
      </c>
      <c r="L17" s="32">
        <v>0.375</v>
      </c>
      <c r="M17" s="32">
        <v>0.375</v>
      </c>
      <c r="N17" s="33">
        <v>0.375</v>
      </c>
      <c r="O17" s="32">
        <v>0.5</v>
      </c>
      <c r="P17" s="34"/>
      <c r="Q17" s="35"/>
    </row>
    <row r="18" spans="1:256" ht="54" customHeight="1">
      <c r="A18" s="77"/>
      <c r="B18" s="67"/>
      <c r="C18" s="67"/>
      <c r="D18" s="36" t="s">
        <v>54</v>
      </c>
      <c r="E18" s="36" t="s">
        <v>51</v>
      </c>
      <c r="F18" s="67"/>
      <c r="G18" s="67"/>
      <c r="H18" s="58"/>
      <c r="I18" s="58"/>
      <c r="J18" s="32">
        <v>0.25</v>
      </c>
      <c r="K18" s="33">
        <v>0.125</v>
      </c>
      <c r="L18" s="32">
        <v>0.375</v>
      </c>
      <c r="M18" s="32">
        <v>0.375</v>
      </c>
      <c r="N18" s="33">
        <v>0.375</v>
      </c>
      <c r="O18" s="32">
        <v>0.25</v>
      </c>
      <c r="P18" s="34"/>
      <c r="Q18" s="35"/>
    </row>
    <row r="19" spans="1:256" ht="20.100000000000001" customHeight="1">
      <c r="A19" s="77"/>
      <c r="B19" s="67"/>
      <c r="C19" s="67"/>
      <c r="D19" s="66" t="s">
        <v>55</v>
      </c>
      <c r="E19" s="36" t="s">
        <v>56</v>
      </c>
      <c r="F19" s="67"/>
      <c r="G19" s="67"/>
      <c r="H19" s="58"/>
      <c r="I19" s="58"/>
      <c r="J19" s="32">
        <v>0.25</v>
      </c>
      <c r="K19" s="33">
        <v>0.125</v>
      </c>
      <c r="L19" s="32">
        <v>0.25</v>
      </c>
      <c r="M19" s="32">
        <v>0.25</v>
      </c>
      <c r="N19" s="33">
        <v>0.25</v>
      </c>
      <c r="O19" s="32">
        <v>0.25</v>
      </c>
      <c r="P19" s="34"/>
      <c r="Q19" s="35"/>
    </row>
    <row r="20" spans="1:256" ht="54" customHeight="1">
      <c r="A20" s="77"/>
      <c r="B20" s="67"/>
      <c r="C20" s="67"/>
      <c r="D20" s="67"/>
      <c r="E20" s="36" t="s">
        <v>51</v>
      </c>
      <c r="F20" s="67"/>
      <c r="G20" s="67"/>
      <c r="H20" s="58"/>
      <c r="I20" s="58"/>
      <c r="J20" s="32">
        <v>0.25</v>
      </c>
      <c r="K20" s="33">
        <v>0.125</v>
      </c>
      <c r="L20" s="32">
        <v>0.375</v>
      </c>
      <c r="M20" s="32">
        <v>0.375</v>
      </c>
      <c r="N20" s="33">
        <v>0.375</v>
      </c>
      <c r="O20" s="32">
        <v>0.25</v>
      </c>
      <c r="P20" s="34"/>
      <c r="Q20" s="35"/>
    </row>
    <row r="21" spans="1:256" ht="54" customHeight="1">
      <c r="A21" s="77"/>
      <c r="B21" s="67"/>
      <c r="C21" s="67"/>
      <c r="D21" s="30" t="s">
        <v>57</v>
      </c>
      <c r="E21" s="30" t="s">
        <v>58</v>
      </c>
      <c r="F21" s="30"/>
      <c r="G21" s="31"/>
      <c r="H21" s="58"/>
      <c r="I21" s="58"/>
      <c r="J21" s="32">
        <v>0.25</v>
      </c>
      <c r="K21" s="33">
        <v>0.125</v>
      </c>
      <c r="L21" s="32">
        <v>0.25</v>
      </c>
      <c r="M21" s="32">
        <v>0.25</v>
      </c>
      <c r="N21" s="33">
        <v>0.25</v>
      </c>
      <c r="O21" s="32">
        <v>0.25</v>
      </c>
      <c r="P21" s="34"/>
      <c r="Q21" s="35"/>
    </row>
    <row r="22" spans="1:256" ht="54" customHeight="1">
      <c r="A22" s="77"/>
      <c r="B22" s="66" t="s">
        <v>59</v>
      </c>
      <c r="C22" s="36" t="s">
        <v>60</v>
      </c>
      <c r="D22" s="34"/>
      <c r="E22" s="34"/>
      <c r="F22" s="36" t="s">
        <v>61</v>
      </c>
      <c r="G22" s="36" t="s">
        <v>62</v>
      </c>
      <c r="H22" s="65">
        <v>2.17</v>
      </c>
      <c r="I22" s="58"/>
      <c r="J22" s="32">
        <v>0.25</v>
      </c>
      <c r="K22" s="33">
        <v>0.125</v>
      </c>
      <c r="L22" s="32">
        <v>0.25</v>
      </c>
      <c r="M22" s="32">
        <v>0.25</v>
      </c>
      <c r="N22" s="33">
        <v>0.25</v>
      </c>
      <c r="O22" s="32">
        <v>0.25</v>
      </c>
      <c r="P22" s="34"/>
      <c r="Q22" s="35"/>
    </row>
    <row r="23" spans="1:256" ht="51" customHeight="1">
      <c r="A23" s="77"/>
      <c r="B23" s="66"/>
      <c r="C23" s="38" t="s">
        <v>63</v>
      </c>
      <c r="D23" s="39"/>
      <c r="E23" s="39"/>
      <c r="F23" s="38" t="s">
        <v>64</v>
      </c>
      <c r="G23" s="38" t="s">
        <v>65</v>
      </c>
      <c r="H23" s="65"/>
      <c r="I23" s="58"/>
      <c r="J23" s="32">
        <v>0.125</v>
      </c>
      <c r="K23" s="33">
        <v>0.125</v>
      </c>
      <c r="L23" s="32">
        <v>0.25</v>
      </c>
      <c r="M23" s="32">
        <v>0.25</v>
      </c>
      <c r="N23" s="33">
        <v>0.25</v>
      </c>
      <c r="O23" s="32">
        <v>0.25</v>
      </c>
      <c r="P23" s="34"/>
      <c r="Q23" s="35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</row>
    <row r="24" spans="1:256" ht="54" customHeight="1">
      <c r="A24" s="77"/>
      <c r="B24" s="58"/>
      <c r="C24" s="36" t="s">
        <v>66</v>
      </c>
      <c r="D24" s="34"/>
      <c r="E24" s="34"/>
      <c r="F24" s="36" t="s">
        <v>61</v>
      </c>
      <c r="G24" s="34"/>
      <c r="H24" s="58"/>
      <c r="I24" s="58"/>
      <c r="J24" s="32">
        <v>0.25</v>
      </c>
      <c r="K24" s="33">
        <v>0.125</v>
      </c>
      <c r="L24" s="32">
        <v>0.375</v>
      </c>
      <c r="M24" s="32">
        <v>0.375</v>
      </c>
      <c r="N24" s="33">
        <v>0.375</v>
      </c>
      <c r="O24" s="32">
        <v>0.25</v>
      </c>
      <c r="P24" s="34"/>
      <c r="Q24" s="35"/>
    </row>
    <row r="25" spans="1:256" ht="54" customHeight="1">
      <c r="A25" s="77"/>
      <c r="B25" s="67"/>
      <c r="C25" s="36" t="s">
        <v>67</v>
      </c>
      <c r="D25" s="34"/>
      <c r="E25" s="34"/>
      <c r="F25" s="36" t="s">
        <v>68</v>
      </c>
      <c r="G25" s="34"/>
      <c r="H25" s="58"/>
      <c r="I25" s="58"/>
      <c r="J25" s="32">
        <v>0.25</v>
      </c>
      <c r="K25" s="33">
        <v>0.125</v>
      </c>
      <c r="L25" s="32">
        <v>0.25</v>
      </c>
      <c r="M25" s="32">
        <v>0.25</v>
      </c>
      <c r="N25" s="33">
        <v>0.25</v>
      </c>
      <c r="O25" s="32">
        <v>0.25</v>
      </c>
      <c r="P25" s="34"/>
      <c r="Q25" s="35"/>
    </row>
    <row r="26" spans="1:256" ht="20.100000000000001" customHeight="1">
      <c r="A26" s="77"/>
      <c r="B26" s="67"/>
      <c r="C26" s="36" t="s">
        <v>69</v>
      </c>
      <c r="D26" s="34"/>
      <c r="E26" s="34"/>
      <c r="F26" s="34"/>
      <c r="G26" s="34"/>
      <c r="H26" s="58"/>
      <c r="I26" s="58"/>
      <c r="J26" s="32">
        <v>0.125</v>
      </c>
      <c r="K26" s="33">
        <v>0.125</v>
      </c>
      <c r="L26" s="32">
        <v>0.125</v>
      </c>
      <c r="M26" s="32">
        <v>0.125</v>
      </c>
      <c r="N26" s="33">
        <v>0.125</v>
      </c>
      <c r="O26" s="32">
        <v>0.125</v>
      </c>
      <c r="P26" s="34"/>
      <c r="Q26" s="35"/>
    </row>
    <row r="27" spans="1:256" ht="20.100000000000001" customHeight="1">
      <c r="A27" s="77"/>
      <c r="B27" s="67"/>
      <c r="C27" s="36" t="s">
        <v>70</v>
      </c>
      <c r="D27" s="34"/>
      <c r="E27" s="34"/>
      <c r="F27" s="36" t="s">
        <v>71</v>
      </c>
      <c r="G27" s="34"/>
      <c r="H27" s="58"/>
      <c r="I27" s="58"/>
      <c r="J27" s="32">
        <v>0.125</v>
      </c>
      <c r="K27" s="33">
        <v>0.125</v>
      </c>
      <c r="L27" s="32">
        <v>0.25</v>
      </c>
      <c r="M27" s="32">
        <v>0.25</v>
      </c>
      <c r="N27" s="33">
        <v>0.25</v>
      </c>
      <c r="O27" s="32">
        <v>0.25</v>
      </c>
      <c r="P27" s="34"/>
      <c r="Q27" s="35"/>
    </row>
    <row r="28" spans="1:256" ht="54" customHeight="1">
      <c r="A28" s="77"/>
      <c r="B28" s="92" t="s">
        <v>72</v>
      </c>
      <c r="C28" s="36" t="s">
        <v>73</v>
      </c>
      <c r="D28" s="34"/>
      <c r="E28" s="34"/>
      <c r="F28" s="36" t="s">
        <v>74</v>
      </c>
      <c r="G28" s="34"/>
      <c r="H28" s="58"/>
      <c r="I28" s="58"/>
      <c r="J28" s="32">
        <v>0.25</v>
      </c>
      <c r="K28" s="33">
        <v>0.25</v>
      </c>
      <c r="L28" s="32">
        <v>0.375</v>
      </c>
      <c r="M28" s="32">
        <v>0.375</v>
      </c>
      <c r="N28" s="33">
        <v>0.375</v>
      </c>
      <c r="O28" s="32">
        <v>0.25</v>
      </c>
      <c r="P28" s="34"/>
      <c r="Q28" s="35"/>
    </row>
    <row r="29" spans="1:256" ht="54" customHeight="1">
      <c r="A29" s="77"/>
      <c r="B29" s="93"/>
      <c r="C29" s="36" t="s">
        <v>75</v>
      </c>
      <c r="D29" s="34"/>
      <c r="E29" s="34"/>
      <c r="F29" s="36" t="s">
        <v>74</v>
      </c>
      <c r="G29" s="34"/>
      <c r="H29" s="58"/>
      <c r="I29" s="58"/>
      <c r="J29" s="32">
        <v>0.25</v>
      </c>
      <c r="K29" s="33">
        <v>0.25</v>
      </c>
      <c r="L29" s="32">
        <v>0.375</v>
      </c>
      <c r="M29" s="32">
        <v>0.375</v>
      </c>
      <c r="N29" s="33">
        <v>0.375</v>
      </c>
      <c r="O29" s="32">
        <v>0.25</v>
      </c>
      <c r="P29" s="34"/>
      <c r="Q29" s="35"/>
    </row>
    <row r="30" spans="1:256" ht="54" customHeight="1">
      <c r="A30" s="77"/>
      <c r="B30" s="93"/>
      <c r="C30" s="36" t="s">
        <v>76</v>
      </c>
      <c r="D30" s="34"/>
      <c r="E30" s="34"/>
      <c r="F30" s="36" t="s">
        <v>74</v>
      </c>
      <c r="G30" s="34"/>
      <c r="H30" s="58"/>
      <c r="I30" s="58"/>
      <c r="J30" s="32">
        <v>0.125</v>
      </c>
      <c r="K30" s="33">
        <v>0.125</v>
      </c>
      <c r="L30" s="32">
        <v>0.25</v>
      </c>
      <c r="M30" s="32">
        <v>0.25</v>
      </c>
      <c r="N30" s="33">
        <v>0.25</v>
      </c>
      <c r="O30" s="32">
        <v>0.25</v>
      </c>
      <c r="P30" s="34"/>
      <c r="Q30" s="35"/>
    </row>
    <row r="31" spans="1:256" ht="20.100000000000001" customHeight="1">
      <c r="A31" s="77"/>
      <c r="B31" s="93"/>
      <c r="C31" s="36" t="s">
        <v>77</v>
      </c>
      <c r="D31" s="34"/>
      <c r="E31" s="34"/>
      <c r="F31" s="34"/>
      <c r="G31" s="34"/>
      <c r="H31" s="58"/>
      <c r="I31" s="58"/>
      <c r="J31" s="32">
        <v>0.125</v>
      </c>
      <c r="K31" s="33">
        <v>0.125</v>
      </c>
      <c r="L31" s="32">
        <v>0.125</v>
      </c>
      <c r="M31" s="32">
        <v>0.125</v>
      </c>
      <c r="N31" s="33">
        <v>0.125</v>
      </c>
      <c r="O31" s="32">
        <v>0.125</v>
      </c>
      <c r="P31" s="34"/>
      <c r="Q31" s="35"/>
    </row>
    <row r="32" spans="1:256" ht="36.950000000000003" customHeight="1">
      <c r="A32" s="77"/>
      <c r="B32" s="93"/>
      <c r="C32" s="36" t="s">
        <v>78</v>
      </c>
      <c r="D32" s="34"/>
      <c r="E32" s="34"/>
      <c r="F32" s="36" t="s">
        <v>79</v>
      </c>
      <c r="G32" s="34"/>
      <c r="H32" s="58"/>
      <c r="I32" s="58"/>
      <c r="J32" s="32">
        <v>0.25</v>
      </c>
      <c r="K32" s="33">
        <v>0.125</v>
      </c>
      <c r="L32" s="32">
        <v>0.25</v>
      </c>
      <c r="M32" s="32">
        <v>0.25</v>
      </c>
      <c r="N32" s="33">
        <v>0.25</v>
      </c>
      <c r="O32" s="32">
        <v>0.25</v>
      </c>
      <c r="P32" s="34"/>
      <c r="Q32" s="35"/>
    </row>
    <row r="33" spans="1:256" ht="36.950000000000003" customHeight="1">
      <c r="A33" s="77"/>
      <c r="B33" s="94"/>
      <c r="C33" s="66" t="s">
        <v>80</v>
      </c>
      <c r="D33" s="66" t="s">
        <v>81</v>
      </c>
      <c r="E33" s="36" t="s">
        <v>82</v>
      </c>
      <c r="F33" s="36" t="s">
        <v>83</v>
      </c>
      <c r="G33" s="66" t="s">
        <v>84</v>
      </c>
      <c r="H33" s="58"/>
      <c r="I33" s="58"/>
      <c r="J33" s="32">
        <v>0.25</v>
      </c>
      <c r="K33" s="33">
        <v>0.125</v>
      </c>
      <c r="L33" s="32">
        <v>0.125</v>
      </c>
      <c r="M33" s="32">
        <v>0.125</v>
      </c>
      <c r="N33" s="33">
        <v>0.125</v>
      </c>
      <c r="O33" s="32">
        <v>0.125</v>
      </c>
      <c r="P33" s="34"/>
      <c r="Q33" s="3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</row>
    <row r="34" spans="1:256" ht="36.950000000000003" customHeight="1">
      <c r="A34" s="77"/>
      <c r="B34" s="95"/>
      <c r="C34" s="67"/>
      <c r="D34" s="67"/>
      <c r="E34" s="36" t="s">
        <v>85</v>
      </c>
      <c r="F34" s="36" t="s">
        <v>86</v>
      </c>
      <c r="G34" s="67"/>
      <c r="H34" s="58"/>
      <c r="I34" s="58"/>
      <c r="J34" s="32">
        <v>0.25</v>
      </c>
      <c r="K34" s="33">
        <v>0.125</v>
      </c>
      <c r="L34" s="32">
        <v>0.25</v>
      </c>
      <c r="M34" s="32">
        <v>0.25</v>
      </c>
      <c r="N34" s="33">
        <v>0.25</v>
      </c>
      <c r="O34" s="32">
        <v>0.25</v>
      </c>
      <c r="P34" s="34"/>
      <c r="Q34" s="3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</row>
    <row r="35" spans="1:256" ht="71.099999999999994" customHeight="1">
      <c r="A35" s="77"/>
      <c r="B35" s="66" t="s">
        <v>87</v>
      </c>
      <c r="C35" s="36" t="s">
        <v>88</v>
      </c>
      <c r="D35" s="34"/>
      <c r="E35" s="34"/>
      <c r="F35" s="36" t="s">
        <v>89</v>
      </c>
      <c r="G35" s="34"/>
      <c r="H35" s="58"/>
      <c r="I35" s="58"/>
      <c r="J35" s="32">
        <v>0.25</v>
      </c>
      <c r="K35" s="33">
        <v>0.25</v>
      </c>
      <c r="L35" s="32">
        <v>0.375</v>
      </c>
      <c r="M35" s="32">
        <v>0.375</v>
      </c>
      <c r="N35" s="33">
        <v>0.375</v>
      </c>
      <c r="O35" s="32">
        <v>0.25</v>
      </c>
      <c r="P35" s="34"/>
      <c r="Q35" s="35"/>
    </row>
    <row r="36" spans="1:256" ht="105" customHeight="1">
      <c r="A36" s="77"/>
      <c r="B36" s="67"/>
      <c r="C36" s="36" t="s">
        <v>90</v>
      </c>
      <c r="D36" s="34"/>
      <c r="E36" s="34"/>
      <c r="F36" s="36" t="s">
        <v>91</v>
      </c>
      <c r="G36" s="34"/>
      <c r="H36" s="58"/>
      <c r="I36" s="58"/>
      <c r="J36" s="32">
        <v>0.25</v>
      </c>
      <c r="K36" s="33">
        <v>0.25</v>
      </c>
      <c r="L36" s="32">
        <v>0.375</v>
      </c>
      <c r="M36" s="32">
        <v>0.375</v>
      </c>
      <c r="N36" s="33">
        <v>0.375</v>
      </c>
      <c r="O36" s="32">
        <v>0.25</v>
      </c>
      <c r="P36" s="34"/>
      <c r="Q36" s="35"/>
    </row>
    <row r="37" spans="1:256" ht="20.100000000000001" customHeight="1">
      <c r="A37" s="77"/>
      <c r="B37" s="67"/>
      <c r="C37" s="66" t="s">
        <v>92</v>
      </c>
      <c r="D37" s="66" t="s">
        <v>93</v>
      </c>
      <c r="E37" s="36" t="s">
        <v>94</v>
      </c>
      <c r="F37" s="36" t="s">
        <v>95</v>
      </c>
      <c r="G37" s="34"/>
      <c r="H37" s="58"/>
      <c r="I37" s="58"/>
      <c r="J37" s="32">
        <v>0.25</v>
      </c>
      <c r="K37" s="33">
        <v>0.125</v>
      </c>
      <c r="L37" s="32">
        <v>0.25</v>
      </c>
      <c r="M37" s="32">
        <v>0.25</v>
      </c>
      <c r="N37" s="33">
        <v>0.25</v>
      </c>
      <c r="O37" s="32">
        <v>0.5</v>
      </c>
      <c r="P37" s="34"/>
      <c r="Q37" s="35"/>
    </row>
    <row r="38" spans="1:256" ht="20.100000000000001" customHeight="1">
      <c r="A38" s="77"/>
      <c r="B38" s="67"/>
      <c r="C38" s="67"/>
      <c r="D38" s="67"/>
      <c r="E38" s="36" t="s">
        <v>96</v>
      </c>
      <c r="F38" s="36" t="s">
        <v>97</v>
      </c>
      <c r="G38" s="34"/>
      <c r="H38" s="58"/>
      <c r="I38" s="58"/>
      <c r="J38" s="32">
        <v>0.25</v>
      </c>
      <c r="K38" s="33">
        <v>0.125</v>
      </c>
      <c r="L38" s="32">
        <v>0.125</v>
      </c>
      <c r="M38" s="32">
        <v>0.125</v>
      </c>
      <c r="N38" s="33">
        <v>0.125</v>
      </c>
      <c r="O38" s="32">
        <v>0.25</v>
      </c>
      <c r="P38" s="34"/>
      <c r="Q38" s="35"/>
    </row>
    <row r="39" spans="1:256" ht="36.950000000000003" customHeight="1">
      <c r="A39" s="77"/>
      <c r="B39" s="67"/>
      <c r="C39" s="67"/>
      <c r="D39" s="36" t="s">
        <v>98</v>
      </c>
      <c r="E39" s="34"/>
      <c r="F39" s="36" t="s">
        <v>99</v>
      </c>
      <c r="G39" s="34"/>
      <c r="H39" s="58"/>
      <c r="I39" s="58"/>
      <c r="J39" s="32">
        <v>0.125</v>
      </c>
      <c r="K39" s="33">
        <v>0.125</v>
      </c>
      <c r="L39" s="32">
        <v>0.375</v>
      </c>
      <c r="M39" s="32">
        <v>0.375</v>
      </c>
      <c r="N39" s="33">
        <v>0.375</v>
      </c>
      <c r="O39" s="32">
        <v>0.375</v>
      </c>
      <c r="P39" s="34"/>
      <c r="Q39" s="35"/>
    </row>
    <row r="40" spans="1:256" ht="36.950000000000003" customHeight="1">
      <c r="A40" s="77"/>
      <c r="B40" s="96" t="s">
        <v>365</v>
      </c>
      <c r="C40" s="74" t="s">
        <v>101</v>
      </c>
      <c r="D40" s="36" t="s">
        <v>102</v>
      </c>
      <c r="E40" s="34"/>
      <c r="F40" s="36" t="s">
        <v>103</v>
      </c>
      <c r="G40" s="34"/>
      <c r="H40" s="22"/>
      <c r="I40" s="58"/>
      <c r="J40" s="32">
        <v>0.25</v>
      </c>
      <c r="K40" s="33">
        <v>0.125</v>
      </c>
      <c r="L40" s="32">
        <v>0.375</v>
      </c>
      <c r="M40" s="32">
        <v>0.375</v>
      </c>
      <c r="N40" s="33">
        <v>0.375</v>
      </c>
      <c r="O40" s="32">
        <v>0.25</v>
      </c>
      <c r="P40" s="34"/>
      <c r="Q40" s="35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</row>
    <row r="41" spans="1:256" ht="20.100000000000001" customHeight="1">
      <c r="A41" s="77"/>
      <c r="B41" s="97"/>
      <c r="C41" s="75"/>
      <c r="D41" s="36" t="s">
        <v>104</v>
      </c>
      <c r="E41" s="34"/>
      <c r="F41" s="36" t="s">
        <v>105</v>
      </c>
      <c r="G41" s="34"/>
      <c r="H41" s="22"/>
      <c r="I41" s="58"/>
      <c r="J41" s="32">
        <v>0.25</v>
      </c>
      <c r="K41" s="33">
        <v>0.125</v>
      </c>
      <c r="L41" s="32">
        <v>0.125</v>
      </c>
      <c r="M41" s="32">
        <v>0.125</v>
      </c>
      <c r="N41" s="33">
        <v>0.125</v>
      </c>
      <c r="O41" s="32">
        <v>0.125</v>
      </c>
      <c r="P41" s="34"/>
      <c r="Q41" s="35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</row>
    <row r="42" spans="1:256" ht="54" customHeight="1">
      <c r="A42" s="77"/>
      <c r="B42" s="97"/>
      <c r="C42" s="75"/>
      <c r="D42" s="74" t="s">
        <v>106</v>
      </c>
      <c r="E42" s="36" t="s">
        <v>107</v>
      </c>
      <c r="F42" s="36" t="s">
        <v>108</v>
      </c>
      <c r="G42" s="36" t="s">
        <v>109</v>
      </c>
      <c r="H42" s="22"/>
      <c r="I42" s="58"/>
      <c r="J42" s="32">
        <v>0.25</v>
      </c>
      <c r="K42" s="33">
        <v>0.25</v>
      </c>
      <c r="L42" s="32">
        <v>0.625</v>
      </c>
      <c r="M42" s="32">
        <v>0.625</v>
      </c>
      <c r="N42" s="33">
        <v>0.625</v>
      </c>
      <c r="O42" s="32">
        <v>1.5</v>
      </c>
      <c r="P42" s="34"/>
      <c r="Q42" s="35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</row>
    <row r="43" spans="1:256" ht="36.950000000000003" customHeight="1">
      <c r="A43" s="77"/>
      <c r="B43" s="97"/>
      <c r="C43" s="75"/>
      <c r="D43" s="75"/>
      <c r="E43" s="36" t="s">
        <v>110</v>
      </c>
      <c r="F43" s="36" t="s">
        <v>111</v>
      </c>
      <c r="G43" s="36" t="s">
        <v>112</v>
      </c>
      <c r="H43" s="22"/>
      <c r="I43" s="58"/>
      <c r="J43" s="32">
        <v>0.25</v>
      </c>
      <c r="K43" s="33">
        <v>0.25</v>
      </c>
      <c r="L43" s="32">
        <v>0.375</v>
      </c>
      <c r="M43" s="32">
        <v>0.375</v>
      </c>
      <c r="N43" s="33">
        <v>0.375</v>
      </c>
      <c r="O43" s="32">
        <v>0.5</v>
      </c>
      <c r="P43" s="34"/>
      <c r="Q43" s="35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</row>
    <row r="44" spans="1:256" ht="122.1" customHeight="1">
      <c r="A44" s="77"/>
      <c r="B44" s="97"/>
      <c r="C44" s="75"/>
      <c r="D44" s="75"/>
      <c r="E44" s="36" t="s">
        <v>113</v>
      </c>
      <c r="F44" s="36" t="s">
        <v>114</v>
      </c>
      <c r="G44" s="36" t="s">
        <v>115</v>
      </c>
      <c r="H44" s="22"/>
      <c r="I44" s="58"/>
      <c r="J44" s="32">
        <v>0.125</v>
      </c>
      <c r="K44" s="33">
        <v>0.125</v>
      </c>
      <c r="L44" s="32">
        <v>0.375</v>
      </c>
      <c r="M44" s="32">
        <v>0.375</v>
      </c>
      <c r="N44" s="33">
        <v>0.375</v>
      </c>
      <c r="O44" s="32">
        <v>0.5</v>
      </c>
      <c r="P44" s="34"/>
      <c r="Q44" s="35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</row>
    <row r="45" spans="1:256" ht="105" customHeight="1">
      <c r="A45" s="77"/>
      <c r="B45" s="97"/>
      <c r="C45" s="75"/>
      <c r="D45" s="75"/>
      <c r="E45" s="36" t="s">
        <v>116</v>
      </c>
      <c r="F45" s="36" t="s">
        <v>117</v>
      </c>
      <c r="G45" s="36" t="s">
        <v>118</v>
      </c>
      <c r="H45" s="22"/>
      <c r="I45" s="58"/>
      <c r="J45" s="32">
        <v>0.125</v>
      </c>
      <c r="K45" s="33">
        <v>0.125</v>
      </c>
      <c r="L45" s="32">
        <v>0.375</v>
      </c>
      <c r="M45" s="32">
        <v>0.375</v>
      </c>
      <c r="N45" s="33">
        <v>0.375</v>
      </c>
      <c r="O45" s="32">
        <v>0.25</v>
      </c>
      <c r="P45" s="34"/>
      <c r="Q45" s="35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</row>
    <row r="46" spans="1:256" ht="36.950000000000003" customHeight="1">
      <c r="A46" s="77"/>
      <c r="B46" s="97"/>
      <c r="C46" s="75"/>
      <c r="D46" s="76"/>
      <c r="E46" s="36" t="s">
        <v>119</v>
      </c>
      <c r="F46" s="34"/>
      <c r="G46" s="36" t="s">
        <v>120</v>
      </c>
      <c r="H46" s="22"/>
      <c r="I46" s="58"/>
      <c r="J46" s="32">
        <v>0.25</v>
      </c>
      <c r="K46" s="33">
        <v>0.125</v>
      </c>
      <c r="L46" s="32">
        <v>3</v>
      </c>
      <c r="M46" s="32">
        <v>3</v>
      </c>
      <c r="N46" s="33">
        <v>3</v>
      </c>
      <c r="O46" s="32">
        <v>0.5</v>
      </c>
      <c r="P46" s="34"/>
      <c r="Q46" s="35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</row>
    <row r="47" spans="1:256" ht="36.950000000000003" customHeight="1">
      <c r="A47" s="77"/>
      <c r="B47" s="97"/>
      <c r="C47" s="75"/>
      <c r="D47" s="36" t="s">
        <v>121</v>
      </c>
      <c r="E47" s="34"/>
      <c r="F47" s="36" t="s">
        <v>122</v>
      </c>
      <c r="G47" s="34"/>
      <c r="H47" s="22"/>
      <c r="I47" s="58"/>
      <c r="J47" s="32">
        <v>0.25</v>
      </c>
      <c r="K47" s="33">
        <v>0.25</v>
      </c>
      <c r="L47" s="32">
        <v>0.25</v>
      </c>
      <c r="M47" s="32">
        <v>0.25</v>
      </c>
      <c r="N47" s="33">
        <v>0.25</v>
      </c>
      <c r="O47" s="32">
        <v>0.25</v>
      </c>
      <c r="P47" s="34"/>
      <c r="Q47" s="35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</row>
    <row r="48" spans="1:256" ht="20.100000000000001" customHeight="1">
      <c r="A48" s="77"/>
      <c r="B48" s="97"/>
      <c r="C48" s="75"/>
      <c r="D48" s="36" t="s">
        <v>123</v>
      </c>
      <c r="E48" s="34"/>
      <c r="F48" s="34"/>
      <c r="G48" s="34"/>
      <c r="H48" s="22"/>
      <c r="I48" s="58"/>
      <c r="J48" s="32">
        <v>0.125</v>
      </c>
      <c r="K48" s="33">
        <v>0.125</v>
      </c>
      <c r="L48" s="32">
        <v>0.125</v>
      </c>
      <c r="M48" s="32">
        <v>0.125</v>
      </c>
      <c r="N48" s="33">
        <v>0.125</v>
      </c>
      <c r="O48" s="32">
        <v>0.125</v>
      </c>
      <c r="P48" s="34"/>
      <c r="Q48" s="35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</row>
    <row r="49" spans="1:256" ht="20.100000000000001" customHeight="1">
      <c r="A49" s="77"/>
      <c r="B49" s="97"/>
      <c r="C49" s="75"/>
      <c r="D49" s="36" t="s">
        <v>124</v>
      </c>
      <c r="E49" s="34"/>
      <c r="F49" s="36" t="s">
        <v>125</v>
      </c>
      <c r="G49" s="34"/>
      <c r="H49" s="22"/>
      <c r="I49" s="58"/>
      <c r="J49" s="32">
        <v>0.25</v>
      </c>
      <c r="K49" s="33">
        <v>0.25</v>
      </c>
      <c r="L49" s="32">
        <v>0.125</v>
      </c>
      <c r="M49" s="32">
        <v>0.125</v>
      </c>
      <c r="N49" s="33">
        <v>0.125</v>
      </c>
      <c r="O49" s="32">
        <v>0.375</v>
      </c>
      <c r="P49" s="34"/>
      <c r="Q49" s="35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</row>
    <row r="50" spans="1:256" ht="20.100000000000001" customHeight="1">
      <c r="A50" s="77"/>
      <c r="B50" s="97"/>
      <c r="C50" s="75"/>
      <c r="D50" s="74" t="s">
        <v>126</v>
      </c>
      <c r="E50" s="36" t="s">
        <v>127</v>
      </c>
      <c r="F50" s="34"/>
      <c r="G50" s="74" t="s">
        <v>128</v>
      </c>
      <c r="H50" s="22"/>
      <c r="I50" s="58"/>
      <c r="J50" s="82">
        <v>0.25</v>
      </c>
      <c r="K50" s="69">
        <v>0.25</v>
      </c>
      <c r="L50" s="82">
        <v>0.375</v>
      </c>
      <c r="M50" s="82">
        <v>0.375</v>
      </c>
      <c r="N50" s="69">
        <v>0.375</v>
      </c>
      <c r="O50" s="82">
        <v>0.25</v>
      </c>
      <c r="P50" s="34"/>
      <c r="Q50" s="35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</row>
    <row r="51" spans="1:256" ht="20.100000000000001" customHeight="1">
      <c r="A51" s="77"/>
      <c r="B51" s="97"/>
      <c r="C51" s="75"/>
      <c r="D51" s="75"/>
      <c r="E51" s="36" t="s">
        <v>129</v>
      </c>
      <c r="F51" s="34"/>
      <c r="G51" s="75"/>
      <c r="H51" s="22"/>
      <c r="I51" s="58"/>
      <c r="J51" s="83"/>
      <c r="K51" s="70"/>
      <c r="L51" s="83"/>
      <c r="M51" s="83"/>
      <c r="N51" s="70"/>
      <c r="O51" s="83"/>
      <c r="P51" s="34"/>
      <c r="Q51" s="3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</row>
    <row r="52" spans="1:256" ht="20.100000000000001" customHeight="1">
      <c r="A52" s="77"/>
      <c r="B52" s="97"/>
      <c r="C52" s="75"/>
      <c r="D52" s="75"/>
      <c r="E52" s="36" t="s">
        <v>130</v>
      </c>
      <c r="F52" s="34"/>
      <c r="G52" s="75"/>
      <c r="H52" s="22"/>
      <c r="I52" s="58"/>
      <c r="J52" s="83"/>
      <c r="K52" s="70"/>
      <c r="L52" s="83"/>
      <c r="M52" s="83"/>
      <c r="N52" s="70"/>
      <c r="O52" s="83"/>
      <c r="P52" s="34"/>
      <c r="Q52" s="3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</row>
    <row r="53" spans="1:256" ht="20.100000000000001" customHeight="1">
      <c r="A53" s="77"/>
      <c r="B53" s="97"/>
      <c r="C53" s="75"/>
      <c r="D53" s="75"/>
      <c r="E53" s="36" t="s">
        <v>131</v>
      </c>
      <c r="F53" s="34"/>
      <c r="G53" s="75"/>
      <c r="H53" s="22"/>
      <c r="I53" s="58"/>
      <c r="J53" s="83"/>
      <c r="K53" s="70"/>
      <c r="L53" s="83"/>
      <c r="M53" s="83"/>
      <c r="N53" s="70"/>
      <c r="O53" s="83"/>
      <c r="P53" s="34"/>
      <c r="Q53" s="35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</row>
    <row r="54" spans="1:256" ht="20.100000000000001" customHeight="1">
      <c r="A54" s="77"/>
      <c r="B54" s="97"/>
      <c r="C54" s="75"/>
      <c r="D54" s="75"/>
      <c r="E54" s="36" t="s">
        <v>132</v>
      </c>
      <c r="F54" s="34"/>
      <c r="G54" s="75"/>
      <c r="H54" s="22"/>
      <c r="I54" s="58"/>
      <c r="J54" s="83"/>
      <c r="K54" s="70"/>
      <c r="L54" s="83"/>
      <c r="M54" s="83"/>
      <c r="N54" s="70"/>
      <c r="O54" s="83"/>
      <c r="P54" s="34"/>
      <c r="Q54" s="35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</row>
    <row r="55" spans="1:256" ht="36.950000000000003" customHeight="1">
      <c r="A55" s="77"/>
      <c r="B55" s="97"/>
      <c r="C55" s="75"/>
      <c r="D55" s="75"/>
      <c r="E55" s="36" t="s">
        <v>133</v>
      </c>
      <c r="F55" s="36" t="s">
        <v>134</v>
      </c>
      <c r="G55" s="75"/>
      <c r="H55" s="22"/>
      <c r="I55" s="58"/>
      <c r="J55" s="83"/>
      <c r="K55" s="70"/>
      <c r="L55" s="83"/>
      <c r="M55" s="83"/>
      <c r="N55" s="70"/>
      <c r="O55" s="83"/>
      <c r="P55" s="34"/>
      <c r="Q55" s="35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</row>
    <row r="56" spans="1:256" ht="20.100000000000001" customHeight="1">
      <c r="A56" s="77"/>
      <c r="B56" s="97"/>
      <c r="C56" s="75"/>
      <c r="D56" s="75"/>
      <c r="E56" s="36" t="s">
        <v>135</v>
      </c>
      <c r="F56" s="34"/>
      <c r="G56" s="75"/>
      <c r="H56" s="22"/>
      <c r="I56" s="58"/>
      <c r="J56" s="83"/>
      <c r="K56" s="70"/>
      <c r="L56" s="83"/>
      <c r="M56" s="83"/>
      <c r="N56" s="70"/>
      <c r="O56" s="83"/>
      <c r="P56" s="34"/>
      <c r="Q56" s="35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</row>
    <row r="57" spans="1:256" ht="20.100000000000001" customHeight="1">
      <c r="A57" s="77"/>
      <c r="B57" s="97"/>
      <c r="C57" s="75"/>
      <c r="D57" s="75"/>
      <c r="E57" s="36" t="s">
        <v>136</v>
      </c>
      <c r="F57" s="34"/>
      <c r="G57" s="75"/>
      <c r="H57" s="22"/>
      <c r="I57" s="58"/>
      <c r="J57" s="83"/>
      <c r="K57" s="70"/>
      <c r="L57" s="83"/>
      <c r="M57" s="83"/>
      <c r="N57" s="70"/>
      <c r="O57" s="83"/>
      <c r="P57" s="34"/>
      <c r="Q57" s="35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</row>
    <row r="58" spans="1:256" ht="20.100000000000001" customHeight="1">
      <c r="A58" s="77"/>
      <c r="B58" s="97"/>
      <c r="C58" s="75"/>
      <c r="D58" s="75"/>
      <c r="E58" s="36" t="s">
        <v>137</v>
      </c>
      <c r="F58" s="34"/>
      <c r="G58" s="75"/>
      <c r="H58" s="22"/>
      <c r="I58" s="58"/>
      <c r="J58" s="83"/>
      <c r="K58" s="70"/>
      <c r="L58" s="83"/>
      <c r="M58" s="83"/>
      <c r="N58" s="70"/>
      <c r="O58" s="83"/>
      <c r="P58" s="34"/>
      <c r="Q58" s="35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</row>
    <row r="59" spans="1:256" ht="36.950000000000003" customHeight="1">
      <c r="A59" s="77"/>
      <c r="B59" s="97"/>
      <c r="C59" s="76"/>
      <c r="D59" s="76"/>
      <c r="E59" s="36" t="s">
        <v>138</v>
      </c>
      <c r="F59" s="34"/>
      <c r="G59" s="76"/>
      <c r="H59" s="22"/>
      <c r="I59" s="58"/>
      <c r="J59" s="84"/>
      <c r="K59" s="71"/>
      <c r="L59" s="84"/>
      <c r="M59" s="84"/>
      <c r="N59" s="71"/>
      <c r="O59" s="84"/>
      <c r="P59" s="34"/>
      <c r="Q59" s="35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</row>
    <row r="60" spans="1:256" ht="54" customHeight="1">
      <c r="A60" s="77"/>
      <c r="B60" s="97"/>
      <c r="C60" s="66" t="s">
        <v>139</v>
      </c>
      <c r="D60" s="36" t="s">
        <v>140</v>
      </c>
      <c r="E60" s="34"/>
      <c r="F60" s="36" t="s">
        <v>141</v>
      </c>
      <c r="G60" s="34"/>
      <c r="H60" s="91">
        <v>1.5</v>
      </c>
      <c r="I60" s="58"/>
      <c r="J60" s="32">
        <v>0.25</v>
      </c>
      <c r="K60" s="33">
        <v>0.25</v>
      </c>
      <c r="L60" s="32">
        <v>0.375</v>
      </c>
      <c r="M60" s="32">
        <v>0.375</v>
      </c>
      <c r="N60" s="33">
        <v>0.375</v>
      </c>
      <c r="O60" s="32">
        <v>0.25</v>
      </c>
      <c r="P60" s="34"/>
      <c r="Q60" s="35"/>
    </row>
    <row r="61" spans="1:256" ht="71.099999999999994" customHeight="1">
      <c r="A61" s="77"/>
      <c r="B61" s="97"/>
      <c r="C61" s="58"/>
      <c r="D61" s="36" t="s">
        <v>102</v>
      </c>
      <c r="E61" s="34"/>
      <c r="F61" s="36" t="s">
        <v>142</v>
      </c>
      <c r="G61" s="34"/>
      <c r="H61" s="58"/>
      <c r="I61" s="58"/>
      <c r="J61" s="32">
        <v>0.25</v>
      </c>
      <c r="K61" s="33">
        <v>0.125</v>
      </c>
      <c r="L61" s="32">
        <v>0.375</v>
      </c>
      <c r="M61" s="32">
        <v>0.375</v>
      </c>
      <c r="N61" s="33">
        <v>0.375</v>
      </c>
      <c r="O61" s="32">
        <v>0.25</v>
      </c>
      <c r="P61" s="34"/>
      <c r="Q61" s="35"/>
    </row>
    <row r="62" spans="1:256" ht="20.100000000000001" customHeight="1">
      <c r="A62" s="77"/>
      <c r="B62" s="97"/>
      <c r="C62" s="58"/>
      <c r="D62" s="66" t="s">
        <v>143</v>
      </c>
      <c r="E62" s="36" t="s">
        <v>144</v>
      </c>
      <c r="F62" s="34"/>
      <c r="G62" s="34"/>
      <c r="H62" s="58"/>
      <c r="I62" s="58"/>
      <c r="J62" s="32">
        <v>0.25</v>
      </c>
      <c r="K62" s="33">
        <v>0.125</v>
      </c>
      <c r="L62" s="32">
        <v>0.125</v>
      </c>
      <c r="M62" s="32">
        <v>0.125</v>
      </c>
      <c r="N62" s="33">
        <v>0.125</v>
      </c>
      <c r="O62" s="32">
        <v>0.25</v>
      </c>
      <c r="P62" s="34"/>
      <c r="Q62" s="35"/>
    </row>
    <row r="63" spans="1:256" ht="20.100000000000001" customHeight="1">
      <c r="A63" s="77"/>
      <c r="B63" s="97"/>
      <c r="C63" s="58"/>
      <c r="D63" s="67"/>
      <c r="E63" s="36" t="s">
        <v>145</v>
      </c>
      <c r="F63" s="34"/>
      <c r="G63" s="34"/>
      <c r="H63" s="58"/>
      <c r="I63" s="58"/>
      <c r="J63" s="32">
        <v>0.125</v>
      </c>
      <c r="K63" s="33">
        <v>0.125</v>
      </c>
      <c r="L63" s="32">
        <v>0.125</v>
      </c>
      <c r="M63" s="32">
        <v>0.125</v>
      </c>
      <c r="N63" s="33">
        <v>0.125</v>
      </c>
      <c r="O63" s="32">
        <v>0.125</v>
      </c>
      <c r="P63" s="34"/>
      <c r="Q63" s="35"/>
    </row>
    <row r="64" spans="1:256" ht="20.100000000000001" customHeight="1">
      <c r="A64" s="77"/>
      <c r="B64" s="97"/>
      <c r="C64" s="58"/>
      <c r="D64" s="36" t="s">
        <v>146</v>
      </c>
      <c r="E64" s="34"/>
      <c r="F64" s="34"/>
      <c r="G64" s="34"/>
      <c r="H64" s="58"/>
      <c r="I64" s="58"/>
      <c r="J64" s="32">
        <v>0.25</v>
      </c>
      <c r="K64" s="33">
        <v>0.125</v>
      </c>
      <c r="L64" s="32">
        <v>0.25</v>
      </c>
      <c r="M64" s="32">
        <v>0.25</v>
      </c>
      <c r="N64" s="33">
        <v>0.25</v>
      </c>
      <c r="O64" s="32">
        <v>0.25</v>
      </c>
      <c r="P64" s="34"/>
      <c r="Q64" s="35"/>
    </row>
    <row r="65" spans="1:256" ht="20.100000000000001" customHeight="1">
      <c r="A65" s="77"/>
      <c r="B65" s="97"/>
      <c r="C65" s="58"/>
      <c r="D65" s="66" t="s">
        <v>147</v>
      </c>
      <c r="E65" s="36" t="s">
        <v>148</v>
      </c>
      <c r="F65" s="34"/>
      <c r="G65" s="34"/>
      <c r="H65" s="58"/>
      <c r="I65" s="58"/>
      <c r="J65" s="68">
        <v>0.5</v>
      </c>
      <c r="K65" s="57">
        <v>0.5</v>
      </c>
      <c r="L65" s="68">
        <v>1</v>
      </c>
      <c r="M65" s="68">
        <v>1</v>
      </c>
      <c r="N65" s="57">
        <v>1</v>
      </c>
      <c r="O65" s="32">
        <v>0</v>
      </c>
      <c r="P65" s="34"/>
      <c r="Q65" s="35"/>
    </row>
    <row r="66" spans="1:256" ht="20.100000000000001" customHeight="1">
      <c r="A66" s="77"/>
      <c r="B66" s="97"/>
      <c r="C66" s="58"/>
      <c r="D66" s="67"/>
      <c r="E66" s="36" t="s">
        <v>149</v>
      </c>
      <c r="F66" s="36" t="s">
        <v>150</v>
      </c>
      <c r="G66" s="34"/>
      <c r="H66" s="58"/>
      <c r="I66" s="58"/>
      <c r="J66" s="58"/>
      <c r="K66" s="58"/>
      <c r="L66" s="58"/>
      <c r="M66" s="58"/>
      <c r="N66" s="58"/>
      <c r="O66" s="32">
        <v>0.25</v>
      </c>
      <c r="P66" s="34"/>
      <c r="Q66" s="35"/>
    </row>
    <row r="67" spans="1:256" ht="36.950000000000003" customHeight="1">
      <c r="A67" s="77"/>
      <c r="B67" s="97"/>
      <c r="C67" s="58"/>
      <c r="D67" s="67"/>
      <c r="E67" s="36" t="s">
        <v>151</v>
      </c>
      <c r="F67" s="36" t="s">
        <v>152</v>
      </c>
      <c r="G67" s="34"/>
      <c r="H67" s="58"/>
      <c r="I67" s="58"/>
      <c r="J67" s="58"/>
      <c r="K67" s="58"/>
      <c r="L67" s="58"/>
      <c r="M67" s="58"/>
      <c r="N67" s="58"/>
      <c r="O67" s="32">
        <v>0.5</v>
      </c>
      <c r="P67" s="34"/>
      <c r="Q67" s="35"/>
    </row>
    <row r="68" spans="1:256" ht="105" customHeight="1">
      <c r="A68" s="77"/>
      <c r="B68" s="97"/>
      <c r="C68" s="58"/>
      <c r="D68" s="67"/>
      <c r="E68" s="36" t="s">
        <v>153</v>
      </c>
      <c r="F68" s="36" t="s">
        <v>154</v>
      </c>
      <c r="G68" s="36" t="s">
        <v>155</v>
      </c>
      <c r="H68" s="58"/>
      <c r="I68" s="58"/>
      <c r="J68" s="58"/>
      <c r="K68" s="58"/>
      <c r="L68" s="58"/>
      <c r="M68" s="58"/>
      <c r="N68" s="58"/>
      <c r="O68" s="32">
        <v>0.25</v>
      </c>
      <c r="P68" s="34"/>
      <c r="Q68" s="35"/>
    </row>
    <row r="69" spans="1:256" ht="35.1" customHeight="1">
      <c r="A69" s="77"/>
      <c r="B69" s="97"/>
      <c r="C69" s="58"/>
      <c r="D69" s="78" t="s">
        <v>156</v>
      </c>
      <c r="E69" s="38" t="s">
        <v>157</v>
      </c>
      <c r="F69" s="39"/>
      <c r="G69" s="39"/>
      <c r="H69" s="58"/>
      <c r="I69" s="58"/>
      <c r="J69" s="82">
        <v>0.5</v>
      </c>
      <c r="K69" s="69">
        <v>0.5</v>
      </c>
      <c r="L69" s="32">
        <v>0.25</v>
      </c>
      <c r="M69" s="32">
        <v>0.25</v>
      </c>
      <c r="N69" s="33">
        <v>0.25</v>
      </c>
      <c r="O69" s="32">
        <v>0.25</v>
      </c>
      <c r="P69" s="34"/>
      <c r="Q69" s="35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</row>
    <row r="70" spans="1:256" ht="51" customHeight="1">
      <c r="A70" s="77"/>
      <c r="B70" s="97"/>
      <c r="C70" s="58"/>
      <c r="D70" s="79"/>
      <c r="E70" s="38" t="s">
        <v>158</v>
      </c>
      <c r="F70" s="39"/>
      <c r="G70" s="39"/>
      <c r="H70" s="58"/>
      <c r="I70" s="58"/>
      <c r="J70" s="83"/>
      <c r="K70" s="70"/>
      <c r="L70" s="32">
        <v>0.375</v>
      </c>
      <c r="M70" s="32">
        <v>0.375</v>
      </c>
      <c r="N70" s="33">
        <v>0.375</v>
      </c>
      <c r="O70" s="32">
        <v>0.25</v>
      </c>
      <c r="P70" s="34"/>
      <c r="Q70" s="35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</row>
    <row r="71" spans="1:256" ht="35.1" customHeight="1">
      <c r="A71" s="77"/>
      <c r="B71" s="97"/>
      <c r="C71" s="58"/>
      <c r="D71" s="79"/>
      <c r="E71" s="38" t="s">
        <v>159</v>
      </c>
      <c r="F71" s="39"/>
      <c r="G71" s="39"/>
      <c r="H71" s="58"/>
      <c r="I71" s="58"/>
      <c r="J71" s="83"/>
      <c r="K71" s="70"/>
      <c r="L71" s="32">
        <v>0.5</v>
      </c>
      <c r="M71" s="32">
        <v>0.5</v>
      </c>
      <c r="N71" s="33">
        <v>0.5</v>
      </c>
      <c r="O71" s="32">
        <v>0.25</v>
      </c>
      <c r="P71" s="34"/>
      <c r="Q71" s="35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</row>
    <row r="72" spans="1:256" ht="35.1" customHeight="1">
      <c r="A72" s="77"/>
      <c r="B72" s="97"/>
      <c r="C72" s="58"/>
      <c r="D72" s="79"/>
      <c r="E72" s="38" t="s">
        <v>160</v>
      </c>
      <c r="F72" s="39"/>
      <c r="G72" s="39"/>
      <c r="H72" s="58"/>
      <c r="I72" s="58"/>
      <c r="J72" s="83"/>
      <c r="K72" s="70"/>
      <c r="L72" s="32">
        <v>0.25</v>
      </c>
      <c r="M72" s="32">
        <v>0.25</v>
      </c>
      <c r="N72" s="33">
        <v>0.25</v>
      </c>
      <c r="O72" s="32">
        <v>0.25</v>
      </c>
      <c r="P72" s="34"/>
      <c r="Q72" s="35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</row>
    <row r="73" spans="1:256" ht="66.95" customHeight="1">
      <c r="A73" s="77"/>
      <c r="B73" s="97"/>
      <c r="C73" s="58"/>
      <c r="D73" s="79"/>
      <c r="E73" s="38" t="s">
        <v>161</v>
      </c>
      <c r="F73" s="39"/>
      <c r="G73" s="39"/>
      <c r="H73" s="58"/>
      <c r="I73" s="58"/>
      <c r="J73" s="83"/>
      <c r="K73" s="70"/>
      <c r="L73" s="32">
        <v>0.25</v>
      </c>
      <c r="M73" s="32">
        <v>0.25</v>
      </c>
      <c r="N73" s="33">
        <v>0.25</v>
      </c>
      <c r="O73" s="32">
        <v>0.25</v>
      </c>
      <c r="P73" s="34"/>
      <c r="Q73" s="35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</row>
    <row r="74" spans="1:256" ht="147" customHeight="1">
      <c r="A74" s="77"/>
      <c r="B74" s="97"/>
      <c r="C74" s="58"/>
      <c r="D74" s="80"/>
      <c r="E74" s="38" t="s">
        <v>162</v>
      </c>
      <c r="F74" s="38" t="s">
        <v>163</v>
      </c>
      <c r="G74" s="38" t="s">
        <v>164</v>
      </c>
      <c r="H74" s="58"/>
      <c r="I74" s="58"/>
      <c r="J74" s="84"/>
      <c r="K74" s="71"/>
      <c r="L74" s="32">
        <v>1.5</v>
      </c>
      <c r="M74" s="32">
        <v>1.5</v>
      </c>
      <c r="N74" s="33">
        <v>1.5</v>
      </c>
      <c r="O74" s="32">
        <v>0.25</v>
      </c>
      <c r="P74" s="34"/>
      <c r="Q74" s="35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</row>
    <row r="75" spans="1:256" ht="122.1" customHeight="1">
      <c r="A75" s="77"/>
      <c r="B75" s="97"/>
      <c r="C75" s="66" t="s">
        <v>165</v>
      </c>
      <c r="D75" s="36" t="s">
        <v>166</v>
      </c>
      <c r="E75" s="34"/>
      <c r="F75" s="36" t="s">
        <v>167</v>
      </c>
      <c r="G75" s="36" t="s">
        <v>168</v>
      </c>
      <c r="H75" s="58"/>
      <c r="I75" s="58"/>
      <c r="J75" s="32">
        <v>0.25</v>
      </c>
      <c r="K75" s="33">
        <v>0.25</v>
      </c>
      <c r="L75" s="32">
        <v>1</v>
      </c>
      <c r="M75" s="32">
        <v>1</v>
      </c>
      <c r="N75" s="33">
        <v>1</v>
      </c>
      <c r="O75" s="32">
        <v>1.25</v>
      </c>
      <c r="P75" s="34"/>
      <c r="Q75" s="35"/>
    </row>
    <row r="76" spans="1:256" ht="105" customHeight="1">
      <c r="A76" s="77"/>
      <c r="B76" s="98"/>
      <c r="C76" s="58"/>
      <c r="D76" s="36" t="s">
        <v>153</v>
      </c>
      <c r="E76" s="34"/>
      <c r="F76" s="36" t="s">
        <v>154</v>
      </c>
      <c r="G76" s="36" t="s">
        <v>155</v>
      </c>
      <c r="H76" s="58"/>
      <c r="I76" s="58"/>
      <c r="J76" s="32">
        <v>0.25</v>
      </c>
      <c r="K76" s="33">
        <v>0.25</v>
      </c>
      <c r="L76" s="32">
        <v>0.5</v>
      </c>
      <c r="M76" s="32">
        <v>0.5</v>
      </c>
      <c r="N76" s="33">
        <v>0.5</v>
      </c>
      <c r="O76" s="32">
        <v>0.25</v>
      </c>
      <c r="P76" s="34"/>
      <c r="Q76" s="35"/>
    </row>
    <row r="77" spans="1:256" ht="35.1" customHeight="1">
      <c r="A77" s="77"/>
      <c r="B77" s="55"/>
      <c r="C77" s="58"/>
      <c r="D77" s="36"/>
      <c r="E77" s="38" t="s">
        <v>160</v>
      </c>
      <c r="F77" s="39"/>
      <c r="G77" s="39"/>
      <c r="H77" s="58"/>
      <c r="I77" s="58"/>
      <c r="J77" s="32">
        <v>0</v>
      </c>
      <c r="K77" s="33">
        <v>0</v>
      </c>
      <c r="L77" s="32">
        <v>0.125</v>
      </c>
      <c r="M77" s="32">
        <v>0.125</v>
      </c>
      <c r="N77" s="33">
        <v>0.125</v>
      </c>
      <c r="O77" s="32">
        <v>0.125</v>
      </c>
      <c r="P77" s="34"/>
      <c r="Q77" s="35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U77" s="54"/>
      <c r="HV77" s="54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N77" s="54"/>
      <c r="IO77" s="54"/>
      <c r="IP77" s="54"/>
      <c r="IQ77" s="54"/>
      <c r="IR77" s="54"/>
      <c r="IS77" s="54"/>
      <c r="IT77" s="54"/>
      <c r="IU77" s="54"/>
      <c r="IV77" s="54"/>
    </row>
    <row r="78" spans="1:256" ht="66.95" customHeight="1">
      <c r="A78" s="77"/>
      <c r="B78" s="55"/>
      <c r="C78" s="58"/>
      <c r="D78" s="36"/>
      <c r="E78" s="38" t="s">
        <v>161</v>
      </c>
      <c r="F78" s="39"/>
      <c r="G78" s="39"/>
      <c r="H78" s="58"/>
      <c r="I78" s="58"/>
      <c r="J78" s="32">
        <v>0</v>
      </c>
      <c r="K78" s="33">
        <v>0</v>
      </c>
      <c r="L78" s="32">
        <v>0.125</v>
      </c>
      <c r="M78" s="32">
        <v>0.125</v>
      </c>
      <c r="N78" s="33">
        <v>0.125</v>
      </c>
      <c r="O78" s="32">
        <v>0.125</v>
      </c>
      <c r="P78" s="34"/>
      <c r="Q78" s="35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U78" s="54"/>
      <c r="HV78" s="54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N78" s="54"/>
      <c r="IO78" s="54"/>
      <c r="IP78" s="54"/>
      <c r="IQ78" s="54"/>
      <c r="IR78" s="54"/>
      <c r="IS78" s="54"/>
      <c r="IT78" s="54"/>
      <c r="IU78" s="54"/>
      <c r="IV78" s="54"/>
    </row>
    <row r="79" spans="1:256" ht="147" customHeight="1">
      <c r="A79" s="77"/>
      <c r="B79" s="55"/>
      <c r="C79" s="58"/>
      <c r="D79" s="36"/>
      <c r="E79" s="38" t="s">
        <v>162</v>
      </c>
      <c r="F79" s="38" t="s">
        <v>163</v>
      </c>
      <c r="G79" s="38" t="s">
        <v>164</v>
      </c>
      <c r="H79" s="58"/>
      <c r="I79" s="58"/>
      <c r="J79" s="32">
        <v>0</v>
      </c>
      <c r="K79" s="33">
        <v>0</v>
      </c>
      <c r="L79" s="32">
        <v>0.25</v>
      </c>
      <c r="M79" s="32">
        <v>0.25</v>
      </c>
      <c r="N79" s="33">
        <v>0.25</v>
      </c>
      <c r="O79" s="32">
        <v>0.25</v>
      </c>
      <c r="P79" s="34"/>
      <c r="Q79" s="35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  <c r="IS79" s="54"/>
      <c r="IT79" s="54"/>
      <c r="IU79" s="54"/>
      <c r="IV79" s="54"/>
    </row>
    <row r="80" spans="1:256" ht="66.95" customHeight="1">
      <c r="A80" s="77"/>
      <c r="B80" s="66" t="s">
        <v>169</v>
      </c>
      <c r="C80" s="78" t="s">
        <v>170</v>
      </c>
      <c r="D80" s="38" t="s">
        <v>171</v>
      </c>
      <c r="E80" s="39"/>
      <c r="F80" s="39"/>
      <c r="G80" s="39"/>
      <c r="H80" s="58"/>
      <c r="I80" s="58"/>
      <c r="J80" s="32">
        <v>0.25</v>
      </c>
      <c r="K80" s="33">
        <v>0.25</v>
      </c>
      <c r="L80" s="32">
        <v>0.5</v>
      </c>
      <c r="M80" s="32">
        <v>0.5</v>
      </c>
      <c r="N80" s="33">
        <v>0.5</v>
      </c>
      <c r="O80" s="32">
        <v>0.25</v>
      </c>
      <c r="P80" s="34"/>
      <c r="Q80" s="35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  <c r="IS80" s="54"/>
      <c r="IT80" s="54"/>
      <c r="IU80" s="54"/>
      <c r="IV80" s="54"/>
    </row>
    <row r="81" spans="1:256" ht="51" customHeight="1">
      <c r="A81" s="77"/>
      <c r="B81" s="58"/>
      <c r="C81" s="79"/>
      <c r="D81" s="38" t="s">
        <v>172</v>
      </c>
      <c r="E81" s="39"/>
      <c r="F81" s="39"/>
      <c r="G81" s="39"/>
      <c r="H81" s="58"/>
      <c r="I81" s="58"/>
      <c r="J81" s="32">
        <v>0.25</v>
      </c>
      <c r="K81" s="33">
        <v>0.25</v>
      </c>
      <c r="L81" s="32">
        <v>0.5</v>
      </c>
      <c r="M81" s="32">
        <v>0.5</v>
      </c>
      <c r="N81" s="33">
        <v>0.5</v>
      </c>
      <c r="O81" s="32">
        <v>0.25</v>
      </c>
      <c r="P81" s="34"/>
      <c r="Q81" s="35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4"/>
      <c r="HK81" s="54"/>
      <c r="HL81" s="54"/>
      <c r="HM81" s="54"/>
      <c r="HN81" s="54"/>
      <c r="HO81" s="54"/>
      <c r="HP81" s="54"/>
      <c r="HQ81" s="54"/>
      <c r="HR81" s="54"/>
      <c r="HS81" s="54"/>
      <c r="HT81" s="54"/>
      <c r="HU81" s="54"/>
      <c r="HV81" s="54"/>
      <c r="HW81" s="54"/>
      <c r="HX81" s="54"/>
      <c r="HY81" s="54"/>
      <c r="HZ81" s="54"/>
      <c r="IA81" s="54"/>
      <c r="IB81" s="54"/>
      <c r="IC81" s="54"/>
      <c r="ID81" s="54"/>
      <c r="IE81" s="54"/>
      <c r="IF81" s="54"/>
      <c r="IG81" s="54"/>
      <c r="IH81" s="54"/>
      <c r="II81" s="54"/>
      <c r="IJ81" s="54"/>
      <c r="IK81" s="54"/>
      <c r="IL81" s="54"/>
      <c r="IM81" s="54"/>
      <c r="IN81" s="54"/>
      <c r="IO81" s="54"/>
      <c r="IP81" s="54"/>
      <c r="IQ81" s="54"/>
      <c r="IR81" s="54"/>
      <c r="IS81" s="54"/>
      <c r="IT81" s="54"/>
      <c r="IU81" s="54"/>
      <c r="IV81" s="54"/>
    </row>
    <row r="82" spans="1:256" ht="83.1" customHeight="1">
      <c r="A82" s="77"/>
      <c r="B82" s="58"/>
      <c r="C82" s="80"/>
      <c r="D82" s="38" t="s">
        <v>173</v>
      </c>
      <c r="E82" s="39"/>
      <c r="F82" s="39"/>
      <c r="G82" s="39"/>
      <c r="H82" s="58"/>
      <c r="I82" s="58"/>
      <c r="J82" s="32">
        <v>0.25</v>
      </c>
      <c r="K82" s="33">
        <v>0.25</v>
      </c>
      <c r="L82" s="32">
        <v>0.25</v>
      </c>
      <c r="M82" s="32">
        <v>0.25</v>
      </c>
      <c r="N82" s="33">
        <v>0.25</v>
      </c>
      <c r="O82" s="32">
        <v>0.25</v>
      </c>
      <c r="P82" s="34"/>
      <c r="Q82" s="35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4"/>
      <c r="HK82" s="54"/>
      <c r="HL82" s="54"/>
      <c r="HM82" s="54"/>
      <c r="HN82" s="54"/>
      <c r="HO82" s="54"/>
      <c r="HP82" s="54"/>
      <c r="HQ82" s="54"/>
      <c r="HR82" s="54"/>
      <c r="HS82" s="54"/>
      <c r="HT82" s="54"/>
      <c r="HU82" s="54"/>
      <c r="HV82" s="54"/>
      <c r="HW82" s="54"/>
      <c r="HX82" s="54"/>
      <c r="HY82" s="54"/>
      <c r="HZ82" s="54"/>
      <c r="IA82" s="54"/>
      <c r="IB82" s="54"/>
      <c r="IC82" s="54"/>
      <c r="ID82" s="54"/>
      <c r="IE82" s="54"/>
      <c r="IF82" s="54"/>
      <c r="IG82" s="54"/>
      <c r="IH82" s="54"/>
      <c r="II82" s="54"/>
      <c r="IJ82" s="54"/>
      <c r="IK82" s="54"/>
      <c r="IL82" s="54"/>
      <c r="IM82" s="54"/>
      <c r="IN82" s="54"/>
      <c r="IO82" s="54"/>
      <c r="IP82" s="54"/>
      <c r="IQ82" s="54"/>
      <c r="IR82" s="54"/>
      <c r="IS82" s="54"/>
      <c r="IT82" s="54"/>
      <c r="IU82" s="54"/>
      <c r="IV82" s="54"/>
    </row>
    <row r="83" spans="1:256" ht="54" customHeight="1">
      <c r="A83" s="77"/>
      <c r="B83" s="58"/>
      <c r="C83" s="36" t="s">
        <v>174</v>
      </c>
      <c r="D83" s="34"/>
      <c r="E83" s="34"/>
      <c r="F83" s="36" t="s">
        <v>175</v>
      </c>
      <c r="G83" s="34"/>
      <c r="H83" s="58"/>
      <c r="I83" s="58"/>
      <c r="J83" s="32">
        <v>0.25</v>
      </c>
      <c r="K83" s="33">
        <v>0.25</v>
      </c>
      <c r="L83" s="32">
        <v>0.25</v>
      </c>
      <c r="M83" s="32">
        <v>0.25</v>
      </c>
      <c r="N83" s="33">
        <v>0.25</v>
      </c>
      <c r="O83" s="32">
        <v>0.25</v>
      </c>
      <c r="P83" s="34"/>
      <c r="Q83" s="35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  <c r="HR83" s="54"/>
      <c r="HS83" s="54"/>
      <c r="HT83" s="54"/>
      <c r="HU83" s="54"/>
      <c r="HV83" s="54"/>
      <c r="HW83" s="54"/>
      <c r="HX83" s="54"/>
      <c r="HY83" s="54"/>
      <c r="HZ83" s="54"/>
      <c r="IA83" s="54"/>
      <c r="IB83" s="54"/>
      <c r="IC83" s="54"/>
      <c r="ID83" s="54"/>
      <c r="IE83" s="54"/>
      <c r="IF83" s="54"/>
      <c r="IG83" s="54"/>
      <c r="IH83" s="54"/>
      <c r="II83" s="54"/>
      <c r="IJ83" s="54"/>
      <c r="IK83" s="54"/>
      <c r="IL83" s="54"/>
      <c r="IM83" s="54"/>
      <c r="IN83" s="54"/>
      <c r="IO83" s="54"/>
      <c r="IP83" s="54"/>
      <c r="IQ83" s="54"/>
      <c r="IR83" s="54"/>
      <c r="IS83" s="54"/>
      <c r="IT83" s="54"/>
      <c r="IU83" s="54"/>
      <c r="IV83" s="54"/>
    </row>
    <row r="84" spans="1:256" ht="36.950000000000003" customHeight="1">
      <c r="A84" s="77"/>
      <c r="B84" s="58"/>
      <c r="C84" s="66" t="s">
        <v>176</v>
      </c>
      <c r="D84" s="36" t="s">
        <v>102</v>
      </c>
      <c r="E84" s="34"/>
      <c r="F84" s="36" t="s">
        <v>177</v>
      </c>
      <c r="G84" s="34"/>
      <c r="H84" s="58"/>
      <c r="I84" s="58"/>
      <c r="J84" s="32">
        <v>0.25</v>
      </c>
      <c r="K84" s="33">
        <v>0.25</v>
      </c>
      <c r="L84" s="32">
        <v>0.25</v>
      </c>
      <c r="M84" s="32">
        <v>0.25</v>
      </c>
      <c r="N84" s="33">
        <v>0.25</v>
      </c>
      <c r="O84" s="32">
        <v>0.25</v>
      </c>
      <c r="P84" s="34"/>
      <c r="Q84" s="35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</row>
    <row r="85" spans="1:256" ht="54" customHeight="1">
      <c r="A85" s="77"/>
      <c r="B85" s="58"/>
      <c r="C85" s="67"/>
      <c r="D85" s="36" t="s">
        <v>178</v>
      </c>
      <c r="E85" s="34"/>
      <c r="F85" s="36" t="s">
        <v>179</v>
      </c>
      <c r="G85" s="34"/>
      <c r="H85" s="58"/>
      <c r="I85" s="58"/>
      <c r="J85" s="32">
        <v>0.25</v>
      </c>
      <c r="K85" s="33">
        <v>0.25</v>
      </c>
      <c r="L85" s="32">
        <v>0.375</v>
      </c>
      <c r="M85" s="32">
        <v>0.375</v>
      </c>
      <c r="N85" s="33">
        <v>0.375</v>
      </c>
      <c r="O85" s="32">
        <v>0.25</v>
      </c>
      <c r="P85" s="34"/>
      <c r="Q85" s="35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</row>
    <row r="86" spans="1:256" ht="20.100000000000001" customHeight="1">
      <c r="A86" s="77"/>
      <c r="B86" s="58"/>
      <c r="C86" s="67"/>
      <c r="D86" s="66" t="s">
        <v>147</v>
      </c>
      <c r="E86" s="36" t="s">
        <v>148</v>
      </c>
      <c r="F86" s="34"/>
      <c r="G86" s="34"/>
      <c r="H86" s="58"/>
      <c r="I86" s="58"/>
      <c r="J86" s="32">
        <v>0</v>
      </c>
      <c r="K86" s="33">
        <v>0</v>
      </c>
      <c r="L86" s="32">
        <v>0.125</v>
      </c>
      <c r="M86" s="32">
        <v>0.125</v>
      </c>
      <c r="N86" s="33">
        <v>0.125</v>
      </c>
      <c r="O86" s="32">
        <v>0</v>
      </c>
      <c r="P86" s="34"/>
      <c r="Q86" s="35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</row>
    <row r="87" spans="1:256" ht="20.100000000000001" customHeight="1">
      <c r="A87" s="77"/>
      <c r="B87" s="58"/>
      <c r="C87" s="67"/>
      <c r="D87" s="67"/>
      <c r="E87" s="36" t="s">
        <v>149</v>
      </c>
      <c r="F87" s="36" t="s">
        <v>150</v>
      </c>
      <c r="G87" s="34"/>
      <c r="H87" s="58"/>
      <c r="I87" s="58"/>
      <c r="J87" s="32">
        <v>0</v>
      </c>
      <c r="K87" s="33">
        <v>0</v>
      </c>
      <c r="L87" s="32">
        <v>0.25</v>
      </c>
      <c r="M87" s="32">
        <v>0.25</v>
      </c>
      <c r="N87" s="33">
        <v>0.25</v>
      </c>
      <c r="O87" s="32">
        <v>0.25</v>
      </c>
      <c r="P87" s="34"/>
      <c r="Q87" s="35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4"/>
      <c r="HK87" s="54"/>
      <c r="HL87" s="54"/>
      <c r="HM87" s="54"/>
      <c r="HN87" s="54"/>
      <c r="HO87" s="54"/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  <c r="IS87" s="54"/>
      <c r="IT87" s="54"/>
      <c r="IU87" s="54"/>
      <c r="IV87" s="54"/>
    </row>
    <row r="88" spans="1:256" ht="36.950000000000003" customHeight="1">
      <c r="A88" s="77"/>
      <c r="B88" s="58"/>
      <c r="C88" s="67"/>
      <c r="D88" s="67"/>
      <c r="E88" s="36" t="s">
        <v>151</v>
      </c>
      <c r="F88" s="36" t="s">
        <v>152</v>
      </c>
      <c r="G88" s="34"/>
      <c r="H88" s="58"/>
      <c r="I88" s="58"/>
      <c r="J88" s="32">
        <v>0</v>
      </c>
      <c r="K88" s="33">
        <v>0</v>
      </c>
      <c r="L88" s="32">
        <v>0.375</v>
      </c>
      <c r="M88" s="32">
        <v>0.375</v>
      </c>
      <c r="N88" s="33">
        <v>0.375</v>
      </c>
      <c r="O88" s="32">
        <v>0.25</v>
      </c>
      <c r="P88" s="34"/>
      <c r="Q88" s="35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</row>
    <row r="89" spans="1:256" ht="105" customHeight="1">
      <c r="A89" s="77"/>
      <c r="B89" s="58"/>
      <c r="C89" s="67"/>
      <c r="D89" s="67"/>
      <c r="E89" s="36" t="s">
        <v>153</v>
      </c>
      <c r="F89" s="36" t="s">
        <v>154</v>
      </c>
      <c r="G89" s="36" t="s">
        <v>155</v>
      </c>
      <c r="H89" s="58"/>
      <c r="I89" s="58"/>
      <c r="J89" s="32">
        <v>0</v>
      </c>
      <c r="K89" s="33">
        <v>0</v>
      </c>
      <c r="L89" s="32">
        <v>0.25</v>
      </c>
      <c r="M89" s="32">
        <v>0.25</v>
      </c>
      <c r="N89" s="33">
        <v>0.25</v>
      </c>
      <c r="O89" s="32">
        <v>0.5</v>
      </c>
      <c r="P89" s="34"/>
      <c r="Q89" s="35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  <c r="IS89" s="54"/>
      <c r="IT89" s="54"/>
      <c r="IU89" s="54"/>
      <c r="IV89" s="54"/>
    </row>
    <row r="90" spans="1:256" ht="87.95" customHeight="1">
      <c r="A90" s="77"/>
      <c r="B90" s="58"/>
      <c r="C90" s="36" t="s">
        <v>180</v>
      </c>
      <c r="D90" s="34"/>
      <c r="E90" s="34"/>
      <c r="F90" s="36" t="s">
        <v>181</v>
      </c>
      <c r="G90" s="34"/>
      <c r="H90" s="58"/>
      <c r="I90" s="58"/>
      <c r="J90" s="32">
        <v>0.5</v>
      </c>
      <c r="K90" s="33">
        <v>0.25</v>
      </c>
      <c r="L90" s="32">
        <v>0.5</v>
      </c>
      <c r="M90" s="32">
        <v>0.5</v>
      </c>
      <c r="N90" s="33">
        <v>0.5</v>
      </c>
      <c r="O90" s="32">
        <v>1.75</v>
      </c>
      <c r="P90" s="34"/>
      <c r="Q90" s="35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4"/>
      <c r="HH90" s="54"/>
      <c r="HI90" s="54"/>
      <c r="HJ90" s="54"/>
      <c r="HK90" s="54"/>
      <c r="HL90" s="54"/>
      <c r="HM90" s="54"/>
      <c r="HN90" s="54"/>
      <c r="HO90" s="54"/>
      <c r="HP90" s="54"/>
      <c r="HQ90" s="54"/>
      <c r="HR90" s="54"/>
      <c r="HS90" s="54"/>
      <c r="HT90" s="54"/>
      <c r="HU90" s="54"/>
      <c r="HV90" s="54"/>
      <c r="HW90" s="54"/>
      <c r="HX90" s="54"/>
      <c r="HY90" s="54"/>
      <c r="HZ90" s="54"/>
      <c r="IA90" s="54"/>
      <c r="IB90" s="54"/>
      <c r="IC90" s="54"/>
      <c r="ID90" s="54"/>
      <c r="IE90" s="54"/>
      <c r="IF90" s="54"/>
      <c r="IG90" s="54"/>
      <c r="IH90" s="54"/>
      <c r="II90" s="54"/>
      <c r="IJ90" s="54"/>
      <c r="IK90" s="54"/>
      <c r="IL90" s="54"/>
      <c r="IM90" s="54"/>
      <c r="IN90" s="54"/>
      <c r="IO90" s="54"/>
      <c r="IP90" s="54"/>
      <c r="IQ90" s="54"/>
      <c r="IR90" s="54"/>
      <c r="IS90" s="54"/>
      <c r="IT90" s="54"/>
      <c r="IU90" s="54"/>
      <c r="IV90" s="54"/>
    </row>
    <row r="91" spans="1:256" ht="54" customHeight="1">
      <c r="A91" s="77"/>
      <c r="B91" s="36" t="s">
        <v>191</v>
      </c>
      <c r="C91" s="36" t="s">
        <v>192</v>
      </c>
      <c r="D91" s="36" t="s">
        <v>121</v>
      </c>
      <c r="E91" s="34"/>
      <c r="F91" s="36" t="s">
        <v>193</v>
      </c>
      <c r="G91" s="36" t="s">
        <v>194</v>
      </c>
      <c r="H91" s="58"/>
      <c r="I91" s="58"/>
      <c r="J91" s="32">
        <v>0.25</v>
      </c>
      <c r="K91" s="33">
        <v>0.25</v>
      </c>
      <c r="L91" s="32">
        <v>0.375</v>
      </c>
      <c r="M91" s="32">
        <v>0.375</v>
      </c>
      <c r="N91" s="33">
        <v>0.375</v>
      </c>
      <c r="O91" s="32">
        <v>0.25</v>
      </c>
      <c r="P91" s="34"/>
      <c r="Q91" s="35"/>
    </row>
    <row r="92" spans="1:256" ht="36.950000000000003" customHeight="1">
      <c r="A92" s="77"/>
      <c r="B92" s="36" t="s">
        <v>198</v>
      </c>
      <c r="C92" s="36" t="s">
        <v>199</v>
      </c>
      <c r="D92" s="34"/>
      <c r="E92" s="34"/>
      <c r="F92" s="34"/>
      <c r="G92" s="36" t="s">
        <v>200</v>
      </c>
      <c r="H92" s="58"/>
      <c r="I92" s="58"/>
      <c r="J92" s="32">
        <v>0.25</v>
      </c>
      <c r="K92" s="33">
        <v>0.25</v>
      </c>
      <c r="L92" s="32">
        <v>0.125</v>
      </c>
      <c r="M92" s="32">
        <v>0.125</v>
      </c>
      <c r="N92" s="33">
        <v>0.125</v>
      </c>
      <c r="O92" s="32">
        <v>0.25</v>
      </c>
      <c r="P92" s="34"/>
      <c r="Q92" s="35"/>
    </row>
    <row r="93" spans="1:256" ht="36.950000000000003" customHeight="1">
      <c r="A93" s="77"/>
      <c r="B93" s="88" t="s">
        <v>201</v>
      </c>
      <c r="C93" s="40" t="s">
        <v>202</v>
      </c>
      <c r="D93" s="37"/>
      <c r="E93" s="37"/>
      <c r="F93" s="40" t="s">
        <v>203</v>
      </c>
      <c r="G93" s="37"/>
      <c r="H93" s="58"/>
      <c r="I93" s="58"/>
      <c r="J93" s="32">
        <v>0.25</v>
      </c>
      <c r="K93" s="33">
        <v>0.25</v>
      </c>
      <c r="L93" s="32">
        <v>0.25</v>
      </c>
      <c r="M93" s="32">
        <v>0.25</v>
      </c>
      <c r="N93" s="33">
        <v>0.25</v>
      </c>
      <c r="O93" s="32">
        <v>0.25</v>
      </c>
      <c r="P93" s="34"/>
      <c r="Q93" s="35"/>
    </row>
    <row r="94" spans="1:256" ht="36.950000000000003" customHeight="1">
      <c r="A94" s="77"/>
      <c r="B94" s="67"/>
      <c r="C94" s="40" t="s">
        <v>204</v>
      </c>
      <c r="D94" s="37"/>
      <c r="E94" s="37"/>
      <c r="F94" s="40" t="s">
        <v>205</v>
      </c>
      <c r="G94" s="37"/>
      <c r="H94" s="58"/>
      <c r="I94" s="58"/>
      <c r="J94" s="32">
        <v>0.25</v>
      </c>
      <c r="K94" s="33">
        <v>0.25</v>
      </c>
      <c r="L94" s="32">
        <v>0.25</v>
      </c>
      <c r="M94" s="32">
        <v>0.25</v>
      </c>
      <c r="N94" s="33">
        <v>0.25</v>
      </c>
      <c r="O94" s="32">
        <v>0.25</v>
      </c>
      <c r="P94" s="34"/>
      <c r="Q94" s="35"/>
    </row>
    <row r="95" spans="1:256" ht="36.950000000000003" customHeight="1">
      <c r="A95" s="77"/>
      <c r="B95" s="67"/>
      <c r="C95" s="40" t="s">
        <v>206</v>
      </c>
      <c r="D95" s="37"/>
      <c r="E95" s="37"/>
      <c r="F95" s="40" t="s">
        <v>205</v>
      </c>
      <c r="G95" s="37"/>
      <c r="H95" s="58"/>
      <c r="I95" s="58"/>
      <c r="J95" s="32">
        <v>0.25</v>
      </c>
      <c r="K95" s="33">
        <v>0.25</v>
      </c>
      <c r="L95" s="32">
        <v>0.25</v>
      </c>
      <c r="M95" s="32">
        <v>0.25</v>
      </c>
      <c r="N95" s="33">
        <v>0.25</v>
      </c>
      <c r="O95" s="32">
        <v>0.25</v>
      </c>
      <c r="P95" s="34"/>
      <c r="Q95" s="35"/>
    </row>
    <row r="96" spans="1:256" ht="36.950000000000003" customHeight="1">
      <c r="A96" s="77"/>
      <c r="B96" s="67"/>
      <c r="C96" s="40" t="s">
        <v>207</v>
      </c>
      <c r="D96" s="37"/>
      <c r="E96" s="37"/>
      <c r="F96" s="40" t="s">
        <v>208</v>
      </c>
      <c r="G96" s="37"/>
      <c r="H96" s="58"/>
      <c r="I96" s="58"/>
      <c r="J96" s="32">
        <v>0.125</v>
      </c>
      <c r="K96" s="33">
        <v>0.125</v>
      </c>
      <c r="L96" s="32">
        <v>0.125</v>
      </c>
      <c r="M96" s="32">
        <v>0.125</v>
      </c>
      <c r="N96" s="33">
        <v>0.125</v>
      </c>
      <c r="O96" s="32">
        <v>0.125</v>
      </c>
      <c r="P96" s="34"/>
      <c r="Q96" s="35"/>
    </row>
    <row r="97" spans="1:256" ht="36.950000000000003" customHeight="1">
      <c r="A97" s="77"/>
      <c r="B97" s="67"/>
      <c r="C97" s="40" t="s">
        <v>209</v>
      </c>
      <c r="D97" s="37"/>
      <c r="E97" s="37"/>
      <c r="F97" s="37"/>
      <c r="G97" s="37"/>
      <c r="H97" s="58"/>
      <c r="I97" s="58"/>
      <c r="J97" s="32">
        <v>0.125</v>
      </c>
      <c r="K97" s="33">
        <v>0.125</v>
      </c>
      <c r="L97" s="32">
        <v>0.125</v>
      </c>
      <c r="M97" s="32">
        <v>0.125</v>
      </c>
      <c r="N97" s="33">
        <v>0.125</v>
      </c>
      <c r="O97" s="32">
        <v>0.125</v>
      </c>
      <c r="P97" s="34"/>
      <c r="Q97" s="35"/>
    </row>
    <row r="98" spans="1:256" ht="20.100000000000001" customHeight="1">
      <c r="A98" s="60" t="s">
        <v>210</v>
      </c>
      <c r="B98" s="63" t="s">
        <v>25</v>
      </c>
      <c r="C98" s="30" t="s">
        <v>25</v>
      </c>
      <c r="D98" s="30" t="s">
        <v>26</v>
      </c>
      <c r="E98" s="31"/>
      <c r="F98" s="30" t="s">
        <v>27</v>
      </c>
      <c r="G98" s="63" t="s">
        <v>211</v>
      </c>
      <c r="H98" s="65">
        <v>2.5</v>
      </c>
      <c r="I98" s="62"/>
      <c r="J98" s="32">
        <v>0</v>
      </c>
      <c r="K98" s="34"/>
      <c r="L98" s="32">
        <v>0.125</v>
      </c>
      <c r="M98" s="32">
        <v>0.125</v>
      </c>
      <c r="N98" s="34"/>
      <c r="O98" s="32">
        <v>0.25</v>
      </c>
      <c r="P98" s="34"/>
      <c r="Q98" s="35"/>
    </row>
    <row r="99" spans="1:256" ht="36.950000000000003" customHeight="1">
      <c r="A99" s="77"/>
      <c r="B99" s="61"/>
      <c r="C99" s="30" t="s">
        <v>35</v>
      </c>
      <c r="D99" s="31"/>
      <c r="E99" s="31"/>
      <c r="F99" s="30" t="s">
        <v>36</v>
      </c>
      <c r="G99" s="77"/>
      <c r="H99" s="58"/>
      <c r="I99" s="58"/>
      <c r="J99" s="32">
        <v>0</v>
      </c>
      <c r="K99" s="34"/>
      <c r="L99" s="32">
        <v>0.125</v>
      </c>
      <c r="M99" s="32">
        <v>0.125</v>
      </c>
      <c r="N99" s="34"/>
      <c r="O99" s="32">
        <v>0.25</v>
      </c>
      <c r="P99" s="34"/>
      <c r="Q99" s="35"/>
    </row>
    <row r="100" spans="1:256" ht="71.099999999999994" customHeight="1">
      <c r="A100" s="77"/>
      <c r="B100" s="63" t="s">
        <v>37</v>
      </c>
      <c r="C100" s="30" t="s">
        <v>38</v>
      </c>
      <c r="D100" s="31"/>
      <c r="E100" s="31"/>
      <c r="F100" s="30" t="s">
        <v>39</v>
      </c>
      <c r="G100" s="31"/>
      <c r="H100" s="58"/>
      <c r="I100" s="58"/>
      <c r="J100" s="32">
        <v>0</v>
      </c>
      <c r="K100" s="34"/>
      <c r="L100" s="32">
        <v>0.125</v>
      </c>
      <c r="M100" s="32">
        <v>0.125</v>
      </c>
      <c r="N100" s="34"/>
      <c r="O100" s="32">
        <v>0</v>
      </c>
      <c r="P100" s="34"/>
      <c r="Q100" s="35"/>
    </row>
    <row r="101" spans="1:256" ht="36.950000000000003" customHeight="1">
      <c r="A101" s="77"/>
      <c r="B101" s="61"/>
      <c r="C101" s="30" t="s">
        <v>40</v>
      </c>
      <c r="D101" s="31"/>
      <c r="E101" s="31"/>
      <c r="F101" s="30" t="s">
        <v>41</v>
      </c>
      <c r="G101" s="31"/>
      <c r="H101" s="58"/>
      <c r="I101" s="58"/>
      <c r="J101" s="32">
        <v>0</v>
      </c>
      <c r="K101" s="34"/>
      <c r="L101" s="32">
        <v>0.125</v>
      </c>
      <c r="M101" s="32">
        <v>0.125</v>
      </c>
      <c r="N101" s="34"/>
      <c r="O101" s="32">
        <v>0</v>
      </c>
      <c r="P101" s="34"/>
      <c r="Q101" s="35"/>
    </row>
    <row r="102" spans="1:256" ht="36.950000000000003" customHeight="1">
      <c r="A102" s="77"/>
      <c r="B102" s="66" t="s">
        <v>42</v>
      </c>
      <c r="C102" s="36" t="s">
        <v>43</v>
      </c>
      <c r="D102" s="34"/>
      <c r="E102" s="34"/>
      <c r="F102" s="36" t="s">
        <v>44</v>
      </c>
      <c r="G102" s="36" t="s">
        <v>45</v>
      </c>
      <c r="H102" s="58"/>
      <c r="I102" s="58"/>
      <c r="J102" s="32">
        <v>0</v>
      </c>
      <c r="K102" s="34"/>
      <c r="L102" s="32">
        <v>0.125</v>
      </c>
      <c r="M102" s="32">
        <v>0.125</v>
      </c>
      <c r="N102" s="34"/>
      <c r="O102" s="32">
        <v>0.25</v>
      </c>
      <c r="P102" s="34"/>
      <c r="Q102" s="35"/>
    </row>
    <row r="103" spans="1:256" ht="54" customHeight="1">
      <c r="A103" s="77"/>
      <c r="B103" s="67"/>
      <c r="C103" s="66" t="s">
        <v>49</v>
      </c>
      <c r="D103" s="36" t="s">
        <v>50</v>
      </c>
      <c r="E103" s="36" t="s">
        <v>51</v>
      </c>
      <c r="F103" s="66" t="s">
        <v>52</v>
      </c>
      <c r="G103" s="66" t="s">
        <v>212</v>
      </c>
      <c r="H103" s="58"/>
      <c r="I103" s="58"/>
      <c r="J103" s="32">
        <v>0</v>
      </c>
      <c r="K103" s="34"/>
      <c r="L103" s="32">
        <v>0.125</v>
      </c>
      <c r="M103" s="32">
        <v>0.125</v>
      </c>
      <c r="N103" s="34"/>
      <c r="O103" s="32">
        <v>0.25</v>
      </c>
      <c r="P103" s="34"/>
      <c r="Q103" s="35"/>
    </row>
    <row r="104" spans="1:256" ht="54" customHeight="1">
      <c r="A104" s="77"/>
      <c r="B104" s="67"/>
      <c r="C104" s="67"/>
      <c r="D104" s="36" t="s">
        <v>54</v>
      </c>
      <c r="E104" s="36" t="s">
        <v>51</v>
      </c>
      <c r="F104" s="67"/>
      <c r="G104" s="67"/>
      <c r="H104" s="58"/>
      <c r="I104" s="58"/>
      <c r="J104" s="32">
        <v>0</v>
      </c>
      <c r="K104" s="34"/>
      <c r="L104" s="32">
        <v>0.125</v>
      </c>
      <c r="M104" s="32">
        <v>0.125</v>
      </c>
      <c r="N104" s="34"/>
      <c r="O104" s="32">
        <v>0.25</v>
      </c>
      <c r="P104" s="34"/>
      <c r="Q104" s="35"/>
    </row>
    <row r="105" spans="1:256" ht="54" customHeight="1">
      <c r="A105" s="77"/>
      <c r="B105" s="67"/>
      <c r="C105" s="67"/>
      <c r="D105" s="36" t="s">
        <v>213</v>
      </c>
      <c r="E105" s="36" t="s">
        <v>51</v>
      </c>
      <c r="F105" s="67"/>
      <c r="G105" s="67"/>
      <c r="H105" s="58"/>
      <c r="I105" s="58"/>
      <c r="J105" s="32">
        <v>0</v>
      </c>
      <c r="K105" s="34"/>
      <c r="L105" s="32">
        <v>0.125</v>
      </c>
      <c r="M105" s="32">
        <v>0.125</v>
      </c>
      <c r="N105" s="34"/>
      <c r="O105" s="32">
        <v>0.25</v>
      </c>
      <c r="P105" s="34"/>
      <c r="Q105" s="35"/>
    </row>
    <row r="106" spans="1:256" ht="54" customHeight="1">
      <c r="A106" s="77"/>
      <c r="B106" s="67"/>
      <c r="C106" s="67"/>
      <c r="D106" s="30" t="s">
        <v>57</v>
      </c>
      <c r="E106" s="30" t="s">
        <v>58</v>
      </c>
      <c r="F106" s="30"/>
      <c r="G106" s="31"/>
      <c r="H106" s="58"/>
      <c r="I106" s="58"/>
      <c r="J106" s="32">
        <v>0</v>
      </c>
      <c r="K106" s="34"/>
      <c r="L106" s="32">
        <v>0.125</v>
      </c>
      <c r="M106" s="32">
        <v>0.125</v>
      </c>
      <c r="N106" s="34"/>
      <c r="O106" s="32">
        <v>0.25</v>
      </c>
      <c r="P106" s="34"/>
      <c r="Q106" s="35"/>
    </row>
    <row r="107" spans="1:256" ht="71.099999999999994" customHeight="1">
      <c r="A107" s="77"/>
      <c r="B107" s="66" t="s">
        <v>87</v>
      </c>
      <c r="C107" s="36" t="s">
        <v>88</v>
      </c>
      <c r="D107" s="34"/>
      <c r="E107" s="34"/>
      <c r="F107" s="36" t="s">
        <v>89</v>
      </c>
      <c r="G107" s="34"/>
      <c r="H107" s="58"/>
      <c r="I107" s="58"/>
      <c r="J107" s="32">
        <v>0</v>
      </c>
      <c r="K107" s="34"/>
      <c r="L107" s="32">
        <v>0.125</v>
      </c>
      <c r="M107" s="32">
        <v>0.125</v>
      </c>
      <c r="N107" s="34"/>
      <c r="O107" s="32">
        <v>0.25</v>
      </c>
      <c r="P107" s="34"/>
      <c r="Q107" s="35"/>
    </row>
    <row r="108" spans="1:256" ht="20.100000000000001" customHeight="1">
      <c r="A108" s="77"/>
      <c r="B108" s="67"/>
      <c r="C108" s="66" t="s">
        <v>214</v>
      </c>
      <c r="D108" s="34"/>
      <c r="E108" s="36" t="s">
        <v>94</v>
      </c>
      <c r="F108" s="36" t="s">
        <v>215</v>
      </c>
      <c r="G108" s="34"/>
      <c r="H108" s="58"/>
      <c r="I108" s="58"/>
      <c r="J108" s="32">
        <v>0.125</v>
      </c>
      <c r="K108" s="34"/>
      <c r="L108" s="32">
        <v>0.125</v>
      </c>
      <c r="M108" s="32">
        <v>0.125</v>
      </c>
      <c r="N108" s="34"/>
      <c r="O108" s="32">
        <v>0.25</v>
      </c>
      <c r="P108" s="34"/>
      <c r="Q108" s="35"/>
    </row>
    <row r="109" spans="1:256" ht="36.950000000000003" customHeight="1">
      <c r="A109" s="77"/>
      <c r="B109" s="67"/>
      <c r="C109" s="67"/>
      <c r="D109" s="34"/>
      <c r="E109" s="36" t="s">
        <v>96</v>
      </c>
      <c r="F109" s="36" t="s">
        <v>216</v>
      </c>
      <c r="G109" s="34"/>
      <c r="H109" s="58"/>
      <c r="I109" s="58"/>
      <c r="J109" s="32">
        <v>0.125</v>
      </c>
      <c r="K109" s="34"/>
      <c r="L109" s="32">
        <v>0.125</v>
      </c>
      <c r="M109" s="32">
        <v>0.125</v>
      </c>
      <c r="N109" s="34"/>
      <c r="O109" s="32">
        <v>0.25</v>
      </c>
      <c r="P109" s="34"/>
      <c r="Q109" s="35"/>
    </row>
    <row r="110" spans="1:256" ht="54" customHeight="1">
      <c r="A110" s="77"/>
      <c r="B110" s="67"/>
      <c r="C110" s="36" t="s">
        <v>217</v>
      </c>
      <c r="D110" s="34"/>
      <c r="E110" s="34"/>
      <c r="F110" s="36" t="s">
        <v>218</v>
      </c>
      <c r="G110" s="34"/>
      <c r="H110" s="58"/>
      <c r="I110" s="58"/>
      <c r="J110" s="32">
        <v>0.25</v>
      </c>
      <c r="K110" s="34"/>
      <c r="L110" s="32">
        <v>0.125</v>
      </c>
      <c r="M110" s="32">
        <v>0.125</v>
      </c>
      <c r="N110" s="34"/>
      <c r="O110" s="32">
        <v>0.25</v>
      </c>
      <c r="P110" s="34"/>
      <c r="Q110" s="35"/>
    </row>
    <row r="111" spans="1:256" ht="36.950000000000003" customHeight="1">
      <c r="A111" s="77"/>
      <c r="B111" s="66" t="s">
        <v>100</v>
      </c>
      <c r="C111" s="66" t="s">
        <v>101</v>
      </c>
      <c r="D111" s="36" t="s">
        <v>102</v>
      </c>
      <c r="E111" s="34"/>
      <c r="F111" s="36" t="s">
        <v>103</v>
      </c>
      <c r="G111" s="34"/>
      <c r="H111" s="58"/>
      <c r="I111" s="58"/>
      <c r="J111" s="32">
        <v>0.25</v>
      </c>
      <c r="K111" s="34"/>
      <c r="L111" s="32">
        <v>0.25</v>
      </c>
      <c r="M111" s="32">
        <v>0.25</v>
      </c>
      <c r="N111" s="34"/>
      <c r="O111" s="32">
        <v>0.25</v>
      </c>
      <c r="P111" s="34"/>
      <c r="Q111" s="35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4"/>
      <c r="HH111" s="54"/>
      <c r="HI111" s="54"/>
      <c r="HJ111" s="54"/>
      <c r="HK111" s="54"/>
      <c r="HL111" s="54"/>
      <c r="HM111" s="54"/>
      <c r="HN111" s="54"/>
      <c r="HO111" s="54"/>
      <c r="HP111" s="54"/>
      <c r="HQ111" s="54"/>
      <c r="HR111" s="54"/>
      <c r="HS111" s="54"/>
      <c r="HT111" s="54"/>
      <c r="HU111" s="54"/>
      <c r="HV111" s="54"/>
      <c r="HW111" s="54"/>
      <c r="HX111" s="54"/>
      <c r="HY111" s="54"/>
      <c r="HZ111" s="54"/>
      <c r="IA111" s="54"/>
      <c r="IB111" s="54"/>
      <c r="IC111" s="54"/>
      <c r="ID111" s="54"/>
      <c r="IE111" s="54"/>
      <c r="IF111" s="54"/>
      <c r="IG111" s="54"/>
      <c r="IH111" s="54"/>
      <c r="II111" s="54"/>
      <c r="IJ111" s="54"/>
      <c r="IK111" s="54"/>
      <c r="IL111" s="54"/>
      <c r="IM111" s="54"/>
      <c r="IN111" s="54"/>
      <c r="IO111" s="54"/>
      <c r="IP111" s="54"/>
      <c r="IQ111" s="54"/>
      <c r="IR111" s="54"/>
      <c r="IS111" s="54"/>
      <c r="IT111" s="54"/>
      <c r="IU111" s="54"/>
      <c r="IV111" s="54"/>
    </row>
    <row r="112" spans="1:256" ht="20.100000000000001" customHeight="1">
      <c r="A112" s="77"/>
      <c r="B112" s="67"/>
      <c r="C112" s="67"/>
      <c r="D112" s="36" t="s">
        <v>219</v>
      </c>
      <c r="E112" s="34"/>
      <c r="F112" s="36" t="s">
        <v>220</v>
      </c>
      <c r="G112" s="34"/>
      <c r="H112" s="58"/>
      <c r="I112" s="58"/>
      <c r="J112" s="32">
        <v>0.5</v>
      </c>
      <c r="K112" s="34"/>
      <c r="L112" s="32">
        <v>0.5</v>
      </c>
      <c r="M112" s="32">
        <v>0.5</v>
      </c>
      <c r="N112" s="34"/>
      <c r="O112" s="32">
        <v>0.25</v>
      </c>
      <c r="P112" s="34"/>
      <c r="Q112" s="35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4"/>
      <c r="HK112" s="54"/>
      <c r="HL112" s="54"/>
      <c r="HM112" s="54"/>
      <c r="HN112" s="54"/>
      <c r="HO112" s="54"/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  <c r="IK112" s="54"/>
      <c r="IL112" s="54"/>
      <c r="IM112" s="54"/>
      <c r="IN112" s="54"/>
      <c r="IO112" s="54"/>
      <c r="IP112" s="54"/>
      <c r="IQ112" s="54"/>
      <c r="IR112" s="54"/>
      <c r="IS112" s="54"/>
      <c r="IT112" s="54"/>
      <c r="IU112" s="54"/>
      <c r="IV112" s="54"/>
    </row>
    <row r="113" spans="1:256" ht="54" customHeight="1">
      <c r="A113" s="77"/>
      <c r="B113" s="67"/>
      <c r="C113" s="67"/>
      <c r="D113" s="36" t="s">
        <v>221</v>
      </c>
      <c r="E113" s="34"/>
      <c r="F113" s="36" t="s">
        <v>222</v>
      </c>
      <c r="G113" s="34"/>
      <c r="H113" s="58"/>
      <c r="I113" s="58"/>
      <c r="J113" s="32">
        <v>0.5</v>
      </c>
      <c r="K113" s="34"/>
      <c r="L113" s="32">
        <v>0.25</v>
      </c>
      <c r="M113" s="32">
        <v>0.25</v>
      </c>
      <c r="N113" s="34"/>
      <c r="O113" s="32">
        <v>0.25</v>
      </c>
      <c r="P113" s="34"/>
      <c r="Q113" s="35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4"/>
      <c r="HH113" s="54"/>
      <c r="HI113" s="54"/>
      <c r="HJ113" s="54"/>
      <c r="HK113" s="54"/>
      <c r="HL113" s="54"/>
      <c r="HM113" s="54"/>
      <c r="HN113" s="54"/>
      <c r="HO113" s="54"/>
      <c r="HP113" s="54"/>
      <c r="HQ113" s="54"/>
      <c r="HR113" s="54"/>
      <c r="HS113" s="54"/>
      <c r="HT113" s="54"/>
      <c r="HU113" s="54"/>
      <c r="HV113" s="54"/>
      <c r="HW113" s="54"/>
      <c r="HX113" s="54"/>
      <c r="HY113" s="54"/>
      <c r="HZ113" s="54"/>
      <c r="IA113" s="54"/>
      <c r="IB113" s="54"/>
      <c r="IC113" s="54"/>
      <c r="ID113" s="54"/>
      <c r="IE113" s="54"/>
      <c r="IF113" s="54"/>
      <c r="IG113" s="54"/>
      <c r="IH113" s="54"/>
      <c r="II113" s="54"/>
      <c r="IJ113" s="54"/>
      <c r="IK113" s="54"/>
      <c r="IL113" s="54"/>
      <c r="IM113" s="54"/>
      <c r="IN113" s="54"/>
      <c r="IO113" s="54"/>
      <c r="IP113" s="54"/>
      <c r="IQ113" s="54"/>
      <c r="IR113" s="54"/>
      <c r="IS113" s="54"/>
      <c r="IT113" s="54"/>
      <c r="IU113" s="54"/>
      <c r="IV113" s="54"/>
    </row>
    <row r="114" spans="1:256" ht="54" customHeight="1">
      <c r="A114" s="77"/>
      <c r="B114" s="36" t="s">
        <v>191</v>
      </c>
      <c r="C114" s="36" t="s">
        <v>121</v>
      </c>
      <c r="D114" s="34"/>
      <c r="E114" s="34"/>
      <c r="F114" s="36" t="s">
        <v>224</v>
      </c>
      <c r="G114" s="36" t="s">
        <v>225</v>
      </c>
      <c r="H114" s="58"/>
      <c r="I114" s="58"/>
      <c r="J114" s="32">
        <v>0.25</v>
      </c>
      <c r="K114" s="34"/>
      <c r="L114" s="32">
        <v>0.375</v>
      </c>
      <c r="M114" s="32">
        <v>0.375</v>
      </c>
      <c r="N114" s="34"/>
      <c r="O114" s="32">
        <v>0.25</v>
      </c>
      <c r="P114" s="34"/>
      <c r="Q114" s="35"/>
    </row>
    <row r="115" spans="1:256" ht="36.950000000000003" customHeight="1">
      <c r="A115" s="77"/>
      <c r="B115" s="36" t="s">
        <v>198</v>
      </c>
      <c r="C115" s="36" t="s">
        <v>199</v>
      </c>
      <c r="D115" s="34"/>
      <c r="E115" s="34"/>
      <c r="F115" s="34"/>
      <c r="G115" s="36" t="s">
        <v>200</v>
      </c>
      <c r="H115" s="58"/>
      <c r="I115" s="58"/>
      <c r="J115" s="32">
        <v>0</v>
      </c>
      <c r="K115" s="34"/>
      <c r="L115" s="32">
        <v>0.125</v>
      </c>
      <c r="M115" s="32">
        <v>0.125</v>
      </c>
      <c r="N115" s="34"/>
      <c r="O115" s="32">
        <v>0.25</v>
      </c>
      <c r="P115" s="34"/>
      <c r="Q115" s="35"/>
    </row>
    <row r="116" spans="1:256" ht="20.100000000000001" customHeight="1">
      <c r="A116" s="60" t="s">
        <v>226</v>
      </c>
      <c r="B116" s="63" t="s">
        <v>25</v>
      </c>
      <c r="C116" s="30" t="s">
        <v>25</v>
      </c>
      <c r="D116" s="31"/>
      <c r="E116" s="31"/>
      <c r="F116" s="30" t="s">
        <v>227</v>
      </c>
      <c r="G116" s="31"/>
      <c r="H116" s="65">
        <v>3</v>
      </c>
      <c r="I116" s="62"/>
      <c r="J116" s="34"/>
      <c r="K116" s="34"/>
      <c r="L116" s="34"/>
      <c r="M116" s="34"/>
      <c r="N116" s="34"/>
      <c r="O116" s="32">
        <v>0.25</v>
      </c>
      <c r="P116" s="34"/>
      <c r="Q116" s="35"/>
    </row>
    <row r="117" spans="1:256" ht="20.100000000000001" customHeight="1">
      <c r="A117" s="77"/>
      <c r="B117" s="61"/>
      <c r="C117" s="30" t="s">
        <v>228</v>
      </c>
      <c r="D117" s="31"/>
      <c r="E117" s="31"/>
      <c r="F117" s="30" t="s">
        <v>229</v>
      </c>
      <c r="G117" s="31"/>
      <c r="H117" s="58"/>
      <c r="I117" s="58"/>
      <c r="J117" s="34"/>
      <c r="K117" s="34"/>
      <c r="L117" s="34"/>
      <c r="M117" s="34"/>
      <c r="N117" s="34"/>
      <c r="O117" s="32">
        <v>0.25</v>
      </c>
      <c r="P117" s="34"/>
      <c r="Q117" s="35"/>
    </row>
    <row r="118" spans="1:256" ht="20.100000000000001" customHeight="1">
      <c r="A118" s="77"/>
      <c r="B118" s="63" t="s">
        <v>230</v>
      </c>
      <c r="C118" s="63" t="s">
        <v>231</v>
      </c>
      <c r="D118" s="63" t="s">
        <v>232</v>
      </c>
      <c r="E118" s="30" t="s">
        <v>233</v>
      </c>
      <c r="F118" s="30" t="s">
        <v>234</v>
      </c>
      <c r="G118" s="31"/>
      <c r="H118" s="58"/>
      <c r="I118" s="58"/>
      <c r="J118" s="34"/>
      <c r="K118" s="34"/>
      <c r="L118" s="34"/>
      <c r="M118" s="34"/>
      <c r="N118" s="34"/>
      <c r="O118" s="68">
        <v>0.25</v>
      </c>
      <c r="P118" s="34"/>
      <c r="Q118" s="35"/>
    </row>
    <row r="119" spans="1:256" ht="20.100000000000001" customHeight="1">
      <c r="A119" s="77"/>
      <c r="B119" s="61"/>
      <c r="C119" s="61"/>
      <c r="D119" s="61"/>
      <c r="E119" s="30" t="s">
        <v>235</v>
      </c>
      <c r="F119" s="30" t="s">
        <v>236</v>
      </c>
      <c r="G119" s="31"/>
      <c r="H119" s="58"/>
      <c r="I119" s="58"/>
      <c r="J119" s="34"/>
      <c r="K119" s="34"/>
      <c r="L119" s="34"/>
      <c r="M119" s="34"/>
      <c r="N119" s="34"/>
      <c r="O119" s="58"/>
      <c r="P119" s="34"/>
      <c r="Q119" s="35"/>
    </row>
    <row r="120" spans="1:256" ht="20.100000000000001" customHeight="1">
      <c r="A120" s="77"/>
      <c r="B120" s="61"/>
      <c r="C120" s="61"/>
      <c r="D120" s="61"/>
      <c r="E120" s="30" t="s">
        <v>237</v>
      </c>
      <c r="F120" s="30" t="s">
        <v>238</v>
      </c>
      <c r="G120" s="31"/>
      <c r="H120" s="58"/>
      <c r="I120" s="58"/>
      <c r="J120" s="34"/>
      <c r="K120" s="34"/>
      <c r="L120" s="34"/>
      <c r="M120" s="34"/>
      <c r="N120" s="34"/>
      <c r="O120" s="58"/>
      <c r="P120" s="34"/>
      <c r="Q120" s="35"/>
    </row>
    <row r="121" spans="1:256" ht="20.100000000000001" customHeight="1">
      <c r="A121" s="77"/>
      <c r="B121" s="61"/>
      <c r="C121" s="61"/>
      <c r="D121" s="61"/>
      <c r="E121" s="30" t="s">
        <v>239</v>
      </c>
      <c r="F121" s="30" t="s">
        <v>240</v>
      </c>
      <c r="G121" s="31"/>
      <c r="H121" s="58"/>
      <c r="I121" s="58"/>
      <c r="J121" s="34"/>
      <c r="K121" s="34"/>
      <c r="L121" s="34"/>
      <c r="M121" s="34"/>
      <c r="N121" s="34"/>
      <c r="O121" s="58"/>
      <c r="P121" s="34"/>
      <c r="Q121" s="35"/>
    </row>
    <row r="122" spans="1:256" ht="36.950000000000003" customHeight="1">
      <c r="A122" s="77"/>
      <c r="B122" s="61"/>
      <c r="C122" s="61"/>
      <c r="D122" s="30" t="s">
        <v>241</v>
      </c>
      <c r="E122" s="31"/>
      <c r="F122" s="30" t="s">
        <v>242</v>
      </c>
      <c r="G122" s="31"/>
      <c r="H122" s="58"/>
      <c r="I122" s="58"/>
      <c r="J122" s="34"/>
      <c r="K122" s="34"/>
      <c r="L122" s="34"/>
      <c r="M122" s="34"/>
      <c r="N122" s="34"/>
      <c r="O122" s="32">
        <v>0.25</v>
      </c>
      <c r="P122" s="34"/>
      <c r="Q122" s="35"/>
    </row>
    <row r="123" spans="1:256" ht="36.950000000000003" customHeight="1">
      <c r="A123" s="77"/>
      <c r="B123" s="61"/>
      <c r="C123" s="61"/>
      <c r="D123" s="30" t="s">
        <v>243</v>
      </c>
      <c r="E123" s="31"/>
      <c r="F123" s="30" t="s">
        <v>244</v>
      </c>
      <c r="G123" s="31"/>
      <c r="H123" s="58"/>
      <c r="I123" s="58"/>
      <c r="J123" s="34"/>
      <c r="K123" s="34"/>
      <c r="L123" s="34"/>
      <c r="M123" s="34"/>
      <c r="N123" s="34"/>
      <c r="O123" s="32">
        <v>0.25</v>
      </c>
      <c r="P123" s="34"/>
      <c r="Q123" s="35"/>
    </row>
    <row r="124" spans="1:256" ht="20.100000000000001" customHeight="1">
      <c r="A124" s="77"/>
      <c r="B124" s="61"/>
      <c r="C124" s="63" t="s">
        <v>245</v>
      </c>
      <c r="D124" s="63" t="s">
        <v>246</v>
      </c>
      <c r="E124" s="30" t="s">
        <v>247</v>
      </c>
      <c r="F124" s="30" t="s">
        <v>247</v>
      </c>
      <c r="G124" s="31"/>
      <c r="H124" s="58"/>
      <c r="I124" s="58"/>
      <c r="J124" s="34"/>
      <c r="K124" s="34"/>
      <c r="L124" s="34"/>
      <c r="M124" s="34"/>
      <c r="N124" s="34"/>
      <c r="O124" s="32">
        <v>0.25</v>
      </c>
      <c r="P124" s="34"/>
      <c r="Q124" s="35"/>
    </row>
    <row r="125" spans="1:256" ht="20.100000000000001" customHeight="1">
      <c r="A125" s="77"/>
      <c r="B125" s="61"/>
      <c r="C125" s="61"/>
      <c r="D125" s="61"/>
      <c r="E125" s="30" t="s">
        <v>248</v>
      </c>
      <c r="F125" s="30" t="s">
        <v>249</v>
      </c>
      <c r="G125" s="31"/>
      <c r="H125" s="58"/>
      <c r="I125" s="58"/>
      <c r="J125" s="34"/>
      <c r="K125" s="34"/>
      <c r="L125" s="34"/>
      <c r="M125" s="34"/>
      <c r="N125" s="34"/>
      <c r="O125" s="32">
        <v>0.25</v>
      </c>
      <c r="P125" s="34"/>
      <c r="Q125" s="35"/>
    </row>
    <row r="126" spans="1:256" ht="20.100000000000001" customHeight="1">
      <c r="A126" s="77"/>
      <c r="B126" s="61"/>
      <c r="C126" s="61"/>
      <c r="D126" s="61"/>
      <c r="E126" s="30" t="s">
        <v>250</v>
      </c>
      <c r="F126" s="30" t="s">
        <v>251</v>
      </c>
      <c r="G126" s="31"/>
      <c r="H126" s="58"/>
      <c r="I126" s="58"/>
      <c r="J126" s="34"/>
      <c r="K126" s="34"/>
      <c r="L126" s="34"/>
      <c r="M126" s="34"/>
      <c r="N126" s="34"/>
      <c r="O126" s="32">
        <v>0.125</v>
      </c>
      <c r="P126" s="34"/>
      <c r="Q126" s="35"/>
    </row>
    <row r="127" spans="1:256" ht="20.100000000000001" customHeight="1">
      <c r="A127" s="77"/>
      <c r="B127" s="61"/>
      <c r="C127" s="61"/>
      <c r="D127" s="63" t="s">
        <v>252</v>
      </c>
      <c r="E127" s="30" t="s">
        <v>253</v>
      </c>
      <c r="F127" s="30" t="s">
        <v>254</v>
      </c>
      <c r="G127" s="31"/>
      <c r="H127" s="58"/>
      <c r="I127" s="58"/>
      <c r="J127" s="34"/>
      <c r="K127" s="34"/>
      <c r="L127" s="34"/>
      <c r="M127" s="34"/>
      <c r="N127" s="34"/>
      <c r="O127" s="32">
        <v>0.25</v>
      </c>
      <c r="P127" s="34"/>
      <c r="Q127" s="35"/>
    </row>
    <row r="128" spans="1:256" ht="20.100000000000001" customHeight="1">
      <c r="A128" s="77"/>
      <c r="B128" s="61"/>
      <c r="C128" s="61"/>
      <c r="D128" s="61"/>
      <c r="E128" s="30" t="s">
        <v>255</v>
      </c>
      <c r="F128" s="30" t="s">
        <v>256</v>
      </c>
      <c r="G128" s="31"/>
      <c r="H128" s="58"/>
      <c r="I128" s="58"/>
      <c r="J128" s="34"/>
      <c r="K128" s="34"/>
      <c r="L128" s="34"/>
      <c r="M128" s="34"/>
      <c r="N128" s="34"/>
      <c r="O128" s="32">
        <v>0.125</v>
      </c>
      <c r="P128" s="34"/>
      <c r="Q128" s="35"/>
    </row>
    <row r="129" spans="1:17" ht="54" customHeight="1">
      <c r="A129" s="77"/>
      <c r="B129" s="63" t="s">
        <v>257</v>
      </c>
      <c r="C129" s="63" t="s">
        <v>258</v>
      </c>
      <c r="D129" s="30" t="s">
        <v>259</v>
      </c>
      <c r="E129" s="30"/>
      <c r="F129" s="30" t="s">
        <v>260</v>
      </c>
      <c r="G129" s="31"/>
      <c r="H129" s="58"/>
      <c r="I129" s="58"/>
      <c r="J129" s="34"/>
      <c r="K129" s="34"/>
      <c r="L129" s="34"/>
      <c r="M129" s="34"/>
      <c r="N129" s="34"/>
      <c r="O129" s="32">
        <v>0.5</v>
      </c>
      <c r="P129" s="34"/>
      <c r="Q129" s="35"/>
    </row>
    <row r="130" spans="1:17" ht="36.950000000000003" customHeight="1">
      <c r="A130" s="77"/>
      <c r="B130" s="61"/>
      <c r="C130" s="61"/>
      <c r="D130" s="30" t="s">
        <v>261</v>
      </c>
      <c r="E130" s="30"/>
      <c r="F130" s="30" t="s">
        <v>262</v>
      </c>
      <c r="G130" s="31"/>
      <c r="H130" s="58"/>
      <c r="I130" s="58"/>
      <c r="J130" s="34"/>
      <c r="K130" s="34"/>
      <c r="L130" s="34"/>
      <c r="M130" s="34"/>
      <c r="N130" s="34"/>
      <c r="O130" s="32">
        <v>0.25</v>
      </c>
      <c r="P130" s="34"/>
      <c r="Q130" s="35"/>
    </row>
    <row r="131" spans="1:17" ht="20.100000000000001" customHeight="1">
      <c r="A131" s="77"/>
      <c r="B131" s="61"/>
      <c r="C131" s="61"/>
      <c r="D131" s="30" t="s">
        <v>219</v>
      </c>
      <c r="E131" s="30"/>
      <c r="F131" s="30" t="s">
        <v>263</v>
      </c>
      <c r="G131" s="31"/>
      <c r="H131" s="58"/>
      <c r="I131" s="58"/>
      <c r="J131" s="34"/>
      <c r="K131" s="34"/>
      <c r="L131" s="34"/>
      <c r="M131" s="34"/>
      <c r="N131" s="34"/>
      <c r="O131" s="32">
        <v>0.25</v>
      </c>
      <c r="P131" s="34"/>
      <c r="Q131" s="35"/>
    </row>
    <row r="132" spans="1:17" ht="54" customHeight="1">
      <c r="A132" s="77"/>
      <c r="B132" s="61"/>
      <c r="C132" s="63" t="s">
        <v>201</v>
      </c>
      <c r="D132" s="30" t="s">
        <v>259</v>
      </c>
      <c r="E132" s="30"/>
      <c r="F132" s="30" t="s">
        <v>264</v>
      </c>
      <c r="G132" s="31"/>
      <c r="H132" s="58"/>
      <c r="I132" s="58"/>
      <c r="J132" s="34"/>
      <c r="K132" s="34"/>
      <c r="L132" s="34"/>
      <c r="M132" s="34"/>
      <c r="N132" s="34"/>
      <c r="O132" s="32">
        <v>0.5</v>
      </c>
      <c r="P132" s="34"/>
      <c r="Q132" s="35"/>
    </row>
    <row r="133" spans="1:17" ht="36.950000000000003" customHeight="1">
      <c r="A133" s="77"/>
      <c r="B133" s="61"/>
      <c r="C133" s="61"/>
      <c r="D133" s="30" t="s">
        <v>261</v>
      </c>
      <c r="E133" s="30"/>
      <c r="F133" s="30" t="s">
        <v>265</v>
      </c>
      <c r="G133" s="31"/>
      <c r="H133" s="58"/>
      <c r="I133" s="58"/>
      <c r="J133" s="34"/>
      <c r="K133" s="34"/>
      <c r="L133" s="34"/>
      <c r="M133" s="34"/>
      <c r="N133" s="34"/>
      <c r="O133" s="32">
        <v>0.25</v>
      </c>
      <c r="P133" s="34"/>
      <c r="Q133" s="35"/>
    </row>
    <row r="134" spans="1:17" ht="20.100000000000001" customHeight="1">
      <c r="A134" s="77"/>
      <c r="B134" s="61"/>
      <c r="C134" s="61"/>
      <c r="D134" s="30" t="s">
        <v>219</v>
      </c>
      <c r="E134" s="30"/>
      <c r="F134" s="30" t="s">
        <v>266</v>
      </c>
      <c r="G134" s="31"/>
      <c r="H134" s="58"/>
      <c r="I134" s="58"/>
      <c r="J134" s="34"/>
      <c r="K134" s="34"/>
      <c r="L134" s="34"/>
      <c r="M134" s="34"/>
      <c r="N134" s="34"/>
      <c r="O134" s="32">
        <v>0.25</v>
      </c>
      <c r="P134" s="34"/>
      <c r="Q134" s="35"/>
    </row>
    <row r="135" spans="1:17" ht="36.950000000000003" customHeight="1">
      <c r="A135" s="77"/>
      <c r="B135" s="61"/>
      <c r="C135" s="63" t="s">
        <v>267</v>
      </c>
      <c r="D135" s="30" t="s">
        <v>259</v>
      </c>
      <c r="E135" s="30"/>
      <c r="F135" s="30" t="s">
        <v>268</v>
      </c>
      <c r="G135" s="31"/>
      <c r="H135" s="58"/>
      <c r="I135" s="58"/>
      <c r="J135" s="34"/>
      <c r="K135" s="34"/>
      <c r="L135" s="34"/>
      <c r="M135" s="34"/>
      <c r="N135" s="34"/>
      <c r="O135" s="32">
        <v>0.5</v>
      </c>
      <c r="P135" s="34"/>
      <c r="Q135" s="35"/>
    </row>
    <row r="136" spans="1:17" ht="20.100000000000001" customHeight="1">
      <c r="A136" s="77"/>
      <c r="B136" s="61"/>
      <c r="C136" s="61"/>
      <c r="D136" s="30" t="s">
        <v>219</v>
      </c>
      <c r="E136" s="30"/>
      <c r="F136" s="30" t="s">
        <v>269</v>
      </c>
      <c r="G136" s="31"/>
      <c r="H136" s="58"/>
      <c r="I136" s="58"/>
      <c r="J136" s="34"/>
      <c r="K136" s="34"/>
      <c r="L136" s="34"/>
      <c r="M136" s="34"/>
      <c r="N136" s="34"/>
      <c r="O136" s="32">
        <v>0.25</v>
      </c>
      <c r="P136" s="34"/>
      <c r="Q136" s="35"/>
    </row>
    <row r="137" spans="1:17" ht="36.950000000000003" customHeight="1">
      <c r="A137" s="77"/>
      <c r="B137" s="61"/>
      <c r="C137" s="63" t="s">
        <v>270</v>
      </c>
      <c r="D137" s="30" t="s">
        <v>259</v>
      </c>
      <c r="E137" s="30"/>
      <c r="F137" s="30" t="s">
        <v>271</v>
      </c>
      <c r="G137" s="31"/>
      <c r="H137" s="58"/>
      <c r="I137" s="58"/>
      <c r="J137" s="34"/>
      <c r="K137" s="34"/>
      <c r="L137" s="34"/>
      <c r="M137" s="34"/>
      <c r="N137" s="34"/>
      <c r="O137" s="32">
        <v>0.5</v>
      </c>
      <c r="P137" s="34"/>
      <c r="Q137" s="35"/>
    </row>
    <row r="138" spans="1:17" ht="20.100000000000001" customHeight="1">
      <c r="A138" s="77"/>
      <c r="B138" s="61"/>
      <c r="C138" s="61"/>
      <c r="D138" s="30" t="s">
        <v>219</v>
      </c>
      <c r="E138" s="30"/>
      <c r="F138" s="30" t="s">
        <v>272</v>
      </c>
      <c r="G138" s="31"/>
      <c r="H138" s="58"/>
      <c r="I138" s="58"/>
      <c r="J138" s="34"/>
      <c r="K138" s="34"/>
      <c r="L138" s="34"/>
      <c r="M138" s="34"/>
      <c r="N138" s="34"/>
      <c r="O138" s="32">
        <v>0.25</v>
      </c>
      <c r="P138" s="34"/>
      <c r="Q138" s="35"/>
    </row>
    <row r="139" spans="1:17" ht="36.950000000000003" customHeight="1">
      <c r="A139" s="77"/>
      <c r="B139" s="66" t="s">
        <v>273</v>
      </c>
      <c r="C139" s="36" t="s">
        <v>274</v>
      </c>
      <c r="D139" s="34"/>
      <c r="E139" s="34"/>
      <c r="F139" s="36" t="s">
        <v>262</v>
      </c>
      <c r="G139" s="34"/>
      <c r="H139" s="58"/>
      <c r="I139" s="58"/>
      <c r="J139" s="34"/>
      <c r="K139" s="34"/>
      <c r="L139" s="34"/>
      <c r="M139" s="34"/>
      <c r="N139" s="34"/>
      <c r="O139" s="32">
        <v>0.25</v>
      </c>
      <c r="P139" s="34"/>
      <c r="Q139" s="35"/>
    </row>
    <row r="140" spans="1:17" ht="54" customHeight="1">
      <c r="A140" s="77"/>
      <c r="B140" s="67"/>
      <c r="C140" s="36" t="s">
        <v>275</v>
      </c>
      <c r="D140" s="34"/>
      <c r="E140" s="34"/>
      <c r="F140" s="36" t="s">
        <v>276</v>
      </c>
      <c r="G140" s="34"/>
      <c r="H140" s="58"/>
      <c r="I140" s="58"/>
      <c r="J140" s="34"/>
      <c r="K140" s="34"/>
      <c r="L140" s="34"/>
      <c r="M140" s="34"/>
      <c r="N140" s="34"/>
      <c r="O140" s="32">
        <v>0.25</v>
      </c>
      <c r="P140" s="34"/>
      <c r="Q140" s="35"/>
    </row>
    <row r="141" spans="1:17" ht="54" customHeight="1">
      <c r="A141" s="77"/>
      <c r="B141" s="67"/>
      <c r="C141" s="36" t="s">
        <v>277</v>
      </c>
      <c r="D141" s="34"/>
      <c r="E141" s="34"/>
      <c r="F141" s="36" t="s">
        <v>278</v>
      </c>
      <c r="G141" s="34"/>
      <c r="H141" s="58"/>
      <c r="I141" s="58"/>
      <c r="J141" s="34"/>
      <c r="K141" s="34"/>
      <c r="L141" s="34"/>
      <c r="M141" s="34"/>
      <c r="N141" s="34"/>
      <c r="O141" s="32">
        <v>0.25</v>
      </c>
      <c r="P141" s="34"/>
      <c r="Q141" s="35"/>
    </row>
    <row r="142" spans="1:17" ht="36.950000000000003" customHeight="1">
      <c r="A142" s="77"/>
      <c r="B142" s="66" t="s">
        <v>42</v>
      </c>
      <c r="C142" s="36" t="s">
        <v>43</v>
      </c>
      <c r="D142" s="34"/>
      <c r="E142" s="34"/>
      <c r="F142" s="36" t="s">
        <v>44</v>
      </c>
      <c r="G142" s="36" t="s">
        <v>45</v>
      </c>
      <c r="H142" s="58"/>
      <c r="I142" s="58"/>
      <c r="J142" s="34"/>
      <c r="K142" s="34"/>
      <c r="L142" s="34"/>
      <c r="M142" s="34"/>
      <c r="N142" s="34"/>
      <c r="O142" s="32">
        <v>0.25</v>
      </c>
      <c r="P142" s="34"/>
      <c r="Q142" s="35"/>
    </row>
    <row r="143" spans="1:17" ht="105" customHeight="1">
      <c r="A143" s="77"/>
      <c r="B143" s="67"/>
      <c r="C143" s="36" t="s">
        <v>46</v>
      </c>
      <c r="D143" s="36" t="s">
        <v>47</v>
      </c>
      <c r="E143" s="34"/>
      <c r="F143" s="36" t="s">
        <v>48</v>
      </c>
      <c r="G143" s="34"/>
      <c r="H143" s="58"/>
      <c r="I143" s="58"/>
      <c r="J143" s="34"/>
      <c r="K143" s="34"/>
      <c r="L143" s="34"/>
      <c r="M143" s="34"/>
      <c r="N143" s="34"/>
      <c r="O143" s="32">
        <v>0.5</v>
      </c>
      <c r="P143" s="34"/>
      <c r="Q143" s="35"/>
    </row>
    <row r="144" spans="1:17" ht="54" customHeight="1">
      <c r="A144" s="77"/>
      <c r="B144" s="67"/>
      <c r="C144" s="66" t="s">
        <v>49</v>
      </c>
      <c r="D144" s="36" t="s">
        <v>50</v>
      </c>
      <c r="E144" s="36" t="s">
        <v>51</v>
      </c>
      <c r="F144" s="66" t="s">
        <v>52</v>
      </c>
      <c r="G144" s="66" t="s">
        <v>53</v>
      </c>
      <c r="H144" s="58"/>
      <c r="I144" s="58"/>
      <c r="J144" s="34"/>
      <c r="K144" s="34"/>
      <c r="L144" s="34"/>
      <c r="M144" s="34"/>
      <c r="N144" s="34"/>
      <c r="O144" s="32">
        <v>0.25</v>
      </c>
      <c r="P144" s="34"/>
      <c r="Q144" s="35"/>
    </row>
    <row r="145" spans="1:17" ht="54" customHeight="1">
      <c r="A145" s="77"/>
      <c r="B145" s="67"/>
      <c r="C145" s="67"/>
      <c r="D145" s="36" t="s">
        <v>54</v>
      </c>
      <c r="E145" s="36" t="s">
        <v>51</v>
      </c>
      <c r="F145" s="67"/>
      <c r="G145" s="67"/>
      <c r="H145" s="58"/>
      <c r="I145" s="58"/>
      <c r="J145" s="34"/>
      <c r="K145" s="34"/>
      <c r="L145" s="34"/>
      <c r="M145" s="34"/>
      <c r="N145" s="34"/>
      <c r="O145" s="32">
        <v>0.25</v>
      </c>
      <c r="P145" s="34"/>
      <c r="Q145" s="35"/>
    </row>
    <row r="146" spans="1:17" ht="20.100000000000001" customHeight="1">
      <c r="A146" s="77"/>
      <c r="B146" s="67"/>
      <c r="C146" s="67"/>
      <c r="D146" s="66" t="s">
        <v>55</v>
      </c>
      <c r="E146" s="36" t="s">
        <v>56</v>
      </c>
      <c r="F146" s="67"/>
      <c r="G146" s="67"/>
      <c r="H146" s="58"/>
      <c r="I146" s="58"/>
      <c r="J146" s="34"/>
      <c r="K146" s="34"/>
      <c r="L146" s="34"/>
      <c r="M146" s="34"/>
      <c r="N146" s="34"/>
      <c r="O146" s="32">
        <v>0.25</v>
      </c>
      <c r="P146" s="34"/>
      <c r="Q146" s="35"/>
    </row>
    <row r="147" spans="1:17" ht="54" customHeight="1">
      <c r="A147" s="77"/>
      <c r="B147" s="67"/>
      <c r="C147" s="67"/>
      <c r="D147" s="67"/>
      <c r="E147" s="36" t="s">
        <v>51</v>
      </c>
      <c r="F147" s="67"/>
      <c r="G147" s="67"/>
      <c r="H147" s="58"/>
      <c r="I147" s="58"/>
      <c r="J147" s="34"/>
      <c r="K147" s="34"/>
      <c r="L147" s="34"/>
      <c r="M147" s="34"/>
      <c r="N147" s="34"/>
      <c r="O147" s="32">
        <v>0.25</v>
      </c>
      <c r="P147" s="34"/>
      <c r="Q147" s="35"/>
    </row>
    <row r="148" spans="1:17" ht="54" customHeight="1">
      <c r="A148" s="77"/>
      <c r="B148" s="67"/>
      <c r="C148" s="67"/>
      <c r="D148" s="30" t="s">
        <v>57</v>
      </c>
      <c r="E148" s="30" t="s">
        <v>58</v>
      </c>
      <c r="F148" s="30"/>
      <c r="G148" s="31"/>
      <c r="H148" s="58"/>
      <c r="I148" s="58"/>
      <c r="J148" s="34"/>
      <c r="K148" s="34"/>
      <c r="L148" s="34"/>
      <c r="M148" s="34"/>
      <c r="N148" s="34"/>
      <c r="O148" s="32">
        <v>0.25</v>
      </c>
      <c r="P148" s="34"/>
      <c r="Q148" s="35"/>
    </row>
    <row r="149" spans="1:17" ht="54" customHeight="1">
      <c r="A149" s="77"/>
      <c r="B149" s="66" t="s">
        <v>279</v>
      </c>
      <c r="C149" s="36" t="s">
        <v>280</v>
      </c>
      <c r="D149" s="36" t="s">
        <v>281</v>
      </c>
      <c r="E149" s="34"/>
      <c r="F149" s="36" t="s">
        <v>282</v>
      </c>
      <c r="G149" s="34"/>
      <c r="H149" s="58"/>
      <c r="I149" s="58"/>
      <c r="J149" s="34"/>
      <c r="K149" s="34"/>
      <c r="L149" s="34"/>
      <c r="M149" s="34"/>
      <c r="N149" s="34"/>
      <c r="O149" s="32">
        <v>0.5</v>
      </c>
      <c r="P149" s="34"/>
      <c r="Q149" s="35"/>
    </row>
    <row r="150" spans="1:17" ht="54" customHeight="1">
      <c r="A150" s="77"/>
      <c r="B150" s="67"/>
      <c r="C150" s="36" t="s">
        <v>283</v>
      </c>
      <c r="D150" s="36" t="s">
        <v>281</v>
      </c>
      <c r="E150" s="34"/>
      <c r="F150" s="36" t="s">
        <v>282</v>
      </c>
      <c r="G150" s="34"/>
      <c r="H150" s="58"/>
      <c r="I150" s="58"/>
      <c r="J150" s="34"/>
      <c r="K150" s="34"/>
      <c r="L150" s="34"/>
      <c r="M150" s="34"/>
      <c r="N150" s="34"/>
      <c r="O150" s="32">
        <v>0.25</v>
      </c>
      <c r="P150" s="34"/>
      <c r="Q150" s="35"/>
    </row>
    <row r="151" spans="1:17" ht="54" customHeight="1">
      <c r="A151" s="77"/>
      <c r="B151" s="36" t="s">
        <v>191</v>
      </c>
      <c r="C151" s="36" t="s">
        <v>192</v>
      </c>
      <c r="D151" s="36" t="s">
        <v>121</v>
      </c>
      <c r="E151" s="34"/>
      <c r="F151" s="36" t="s">
        <v>193</v>
      </c>
      <c r="G151" s="36" t="s">
        <v>194</v>
      </c>
      <c r="H151" s="58"/>
      <c r="I151" s="58"/>
      <c r="J151" s="34"/>
      <c r="K151" s="34"/>
      <c r="L151" s="34"/>
      <c r="M151" s="34"/>
      <c r="N151" s="34"/>
      <c r="O151" s="32">
        <v>0.25</v>
      </c>
      <c r="P151" s="34"/>
      <c r="Q151" s="35"/>
    </row>
    <row r="152" spans="1:17" ht="36.950000000000003" customHeight="1">
      <c r="A152" s="77"/>
      <c r="B152" s="36" t="s">
        <v>198</v>
      </c>
      <c r="C152" s="36" t="s">
        <v>199</v>
      </c>
      <c r="D152" s="34"/>
      <c r="E152" s="34"/>
      <c r="F152" s="34"/>
      <c r="G152" s="36" t="s">
        <v>200</v>
      </c>
      <c r="H152" s="58"/>
      <c r="I152" s="58"/>
      <c r="J152" s="34"/>
      <c r="K152" s="34"/>
      <c r="L152" s="34"/>
      <c r="M152" s="34"/>
      <c r="N152" s="34"/>
      <c r="O152" s="32">
        <v>0.25</v>
      </c>
      <c r="P152" s="34"/>
      <c r="Q152" s="35"/>
    </row>
    <row r="153" spans="1:17" ht="59.1" customHeight="1">
      <c r="A153" s="60" t="s">
        <v>347</v>
      </c>
      <c r="B153" s="35"/>
      <c r="C153" s="35"/>
      <c r="D153" s="41" t="s">
        <v>348</v>
      </c>
      <c r="E153" s="41" t="s">
        <v>349</v>
      </c>
      <c r="F153" s="41" t="s">
        <v>350</v>
      </c>
      <c r="G153" s="30"/>
      <c r="H153" s="65">
        <v>0</v>
      </c>
      <c r="I153" s="57">
        <v>1.25</v>
      </c>
      <c r="J153" s="22"/>
      <c r="K153" s="33">
        <v>1.5</v>
      </c>
      <c r="L153" s="34"/>
      <c r="M153" s="34"/>
      <c r="N153" s="33">
        <v>1.5</v>
      </c>
      <c r="O153" s="32">
        <v>2</v>
      </c>
      <c r="P153" s="34"/>
      <c r="Q153" s="35"/>
    </row>
    <row r="154" spans="1:17" ht="20.100000000000001" customHeight="1">
      <c r="A154" s="61"/>
      <c r="B154" s="35"/>
      <c r="C154" s="35"/>
      <c r="D154" s="41" t="s">
        <v>351</v>
      </c>
      <c r="E154" s="35"/>
      <c r="F154" s="35"/>
      <c r="G154" s="30"/>
      <c r="H154" s="58"/>
      <c r="I154" s="58"/>
      <c r="J154" s="22"/>
      <c r="K154" s="33">
        <v>0.5</v>
      </c>
      <c r="L154" s="34"/>
      <c r="M154" s="34"/>
      <c r="N154" s="33">
        <v>1</v>
      </c>
      <c r="O154" s="32">
        <v>1</v>
      </c>
      <c r="P154" s="34"/>
      <c r="Q154" s="35"/>
    </row>
    <row r="155" spans="1:17" ht="20.100000000000001" customHeight="1">
      <c r="A155" s="61"/>
      <c r="B155" s="35"/>
      <c r="C155" s="35"/>
      <c r="D155" s="41" t="s">
        <v>352</v>
      </c>
      <c r="E155" s="35"/>
      <c r="F155" s="35"/>
      <c r="G155" s="30"/>
      <c r="H155" s="58"/>
      <c r="I155" s="58"/>
      <c r="J155" s="22"/>
      <c r="K155" s="33">
        <v>0.5</v>
      </c>
      <c r="L155" s="34"/>
      <c r="M155" s="34"/>
      <c r="N155" s="33">
        <v>0.25</v>
      </c>
      <c r="O155" s="32">
        <v>0.25</v>
      </c>
      <c r="P155" s="34"/>
      <c r="Q155" s="35"/>
    </row>
    <row r="156" spans="1:17" ht="20.100000000000001" customHeight="1">
      <c r="A156" s="61"/>
      <c r="B156" s="35"/>
      <c r="C156" s="35"/>
      <c r="D156" s="41" t="s">
        <v>353</v>
      </c>
      <c r="E156" s="35"/>
      <c r="F156" s="35"/>
      <c r="G156" s="30"/>
      <c r="H156" s="58"/>
      <c r="I156" s="58"/>
      <c r="J156" s="22"/>
      <c r="K156" s="33">
        <v>0.5</v>
      </c>
      <c r="L156" s="34"/>
      <c r="M156" s="34"/>
      <c r="N156" s="33">
        <v>0.25</v>
      </c>
      <c r="O156" s="32">
        <v>0.25</v>
      </c>
      <c r="P156" s="34"/>
      <c r="Q156" s="35"/>
    </row>
    <row r="157" spans="1:17" ht="20.100000000000001" customHeight="1">
      <c r="A157" s="42" t="s">
        <v>354</v>
      </c>
      <c r="B157" s="36"/>
      <c r="C157" s="36"/>
      <c r="D157" s="36"/>
      <c r="E157" s="36"/>
      <c r="F157" s="43"/>
      <c r="G157" s="43"/>
      <c r="H157" s="44"/>
      <c r="I157" s="44"/>
      <c r="J157" s="34"/>
      <c r="K157" s="34"/>
      <c r="L157" s="32">
        <v>0.5</v>
      </c>
      <c r="M157" s="32">
        <v>0.5</v>
      </c>
      <c r="N157" s="33">
        <v>0.5</v>
      </c>
      <c r="O157" s="32">
        <v>1</v>
      </c>
      <c r="P157" s="34"/>
      <c r="Q157" s="34"/>
    </row>
    <row r="158" spans="1:17" ht="20.100000000000001" customHeight="1">
      <c r="A158" s="42" t="s">
        <v>355</v>
      </c>
      <c r="B158" s="36"/>
      <c r="C158" s="36"/>
      <c r="D158" s="36"/>
      <c r="E158" s="36"/>
      <c r="F158" s="43"/>
      <c r="G158" s="43"/>
      <c r="H158" s="44"/>
      <c r="I158" s="44"/>
      <c r="J158" s="34"/>
      <c r="K158" s="34"/>
      <c r="L158" s="32">
        <v>0.5</v>
      </c>
      <c r="M158" s="32">
        <v>0.5</v>
      </c>
      <c r="N158" s="33">
        <v>0.5</v>
      </c>
      <c r="O158" s="32">
        <v>1</v>
      </c>
      <c r="P158" s="34"/>
      <c r="Q158" s="34"/>
    </row>
    <row r="159" spans="1:17" ht="20.100000000000001" customHeight="1">
      <c r="A159" s="42" t="s">
        <v>356</v>
      </c>
      <c r="B159" s="36"/>
      <c r="C159" s="36"/>
      <c r="D159" s="36"/>
      <c r="E159" s="36"/>
      <c r="F159" s="43"/>
      <c r="G159" s="43"/>
      <c r="H159" s="44"/>
      <c r="I159" s="44"/>
      <c r="J159" s="34"/>
      <c r="K159" s="34"/>
      <c r="L159" s="32">
        <v>10</v>
      </c>
      <c r="M159" s="32">
        <v>10</v>
      </c>
      <c r="N159" s="33">
        <v>10</v>
      </c>
      <c r="O159" s="32">
        <v>5</v>
      </c>
      <c r="P159" s="34"/>
      <c r="Q159" s="34"/>
    </row>
    <row r="160" spans="1:17" ht="20.100000000000001" customHeight="1">
      <c r="A160" s="42" t="s">
        <v>357</v>
      </c>
      <c r="B160" s="36"/>
      <c r="C160" s="36"/>
      <c r="D160" s="36"/>
      <c r="E160" s="36"/>
      <c r="F160" s="43"/>
      <c r="G160" s="43"/>
      <c r="H160" s="44"/>
      <c r="I160" s="44"/>
      <c r="J160" s="34"/>
      <c r="K160" s="34"/>
      <c r="L160" s="34"/>
      <c r="M160" s="34"/>
      <c r="N160" s="45"/>
      <c r="O160" s="32">
        <v>1</v>
      </c>
      <c r="P160" s="34"/>
      <c r="Q160" s="34"/>
    </row>
    <row r="161" spans="1:17" ht="20.100000000000001" customHeight="1">
      <c r="A161" s="42" t="s">
        <v>358</v>
      </c>
      <c r="B161" s="36"/>
      <c r="C161" s="36"/>
      <c r="D161" s="36"/>
      <c r="E161" s="36"/>
      <c r="F161" s="43"/>
      <c r="G161" s="43"/>
      <c r="H161" s="44"/>
      <c r="I161" s="44"/>
      <c r="J161" s="34"/>
      <c r="K161" s="34"/>
      <c r="L161" s="32">
        <v>1</v>
      </c>
      <c r="M161" s="32">
        <v>1</v>
      </c>
      <c r="N161" s="33">
        <v>1</v>
      </c>
      <c r="O161" s="32">
        <v>1</v>
      </c>
      <c r="P161" s="34"/>
      <c r="Q161" s="34"/>
    </row>
    <row r="162" spans="1:17" ht="20.100000000000001" customHeight="1">
      <c r="A162" s="42" t="s">
        <v>359</v>
      </c>
      <c r="B162" s="36"/>
      <c r="C162" s="36"/>
      <c r="D162" s="36"/>
      <c r="E162" s="36"/>
      <c r="F162" s="43"/>
      <c r="G162" s="43"/>
      <c r="H162" s="44"/>
      <c r="I162" s="44"/>
      <c r="J162" s="34"/>
      <c r="K162" s="34"/>
      <c r="L162" s="32">
        <v>0.5</v>
      </c>
      <c r="M162" s="32">
        <v>0.5</v>
      </c>
      <c r="N162" s="33">
        <v>0.5</v>
      </c>
      <c r="O162" s="32">
        <v>1</v>
      </c>
      <c r="P162" s="34"/>
      <c r="Q162" s="34"/>
    </row>
    <row r="163" spans="1:17" ht="23.1" customHeight="1">
      <c r="A163" s="46" t="s">
        <v>360</v>
      </c>
      <c r="B163" s="47"/>
      <c r="C163" s="47"/>
      <c r="D163" s="47"/>
      <c r="E163" s="47"/>
      <c r="F163" s="48"/>
      <c r="G163" s="48"/>
      <c r="H163" s="49">
        <f t="shared" ref="H163:O163" si="0">SUM(H7:H162)</f>
        <v>11.67</v>
      </c>
      <c r="I163" s="50">
        <f t="shared" si="0"/>
        <v>5.36</v>
      </c>
      <c r="J163" s="49">
        <f t="shared" si="0"/>
        <v>17.625</v>
      </c>
      <c r="K163" s="50">
        <f t="shared" si="0"/>
        <v>15.375</v>
      </c>
      <c r="L163" s="49">
        <f t="shared" si="0"/>
        <v>44</v>
      </c>
      <c r="M163" s="49">
        <f t="shared" si="0"/>
        <v>44</v>
      </c>
      <c r="N163" s="50">
        <f t="shared" si="0"/>
        <v>43.875</v>
      </c>
      <c r="O163" s="49">
        <f t="shared" si="0"/>
        <v>52.25</v>
      </c>
      <c r="P163" s="50">
        <f>(P164)/440</f>
        <v>15.37078125</v>
      </c>
      <c r="Q163" s="51">
        <f>H163+I163+J163+K163+O163+P163</f>
        <v>117.65078124999999</v>
      </c>
    </row>
    <row r="164" spans="1:17" ht="22.9" customHeight="1">
      <c r="A164" s="46" t="s">
        <v>361</v>
      </c>
      <c r="B164" s="47"/>
      <c r="C164" s="47"/>
      <c r="D164" s="47"/>
      <c r="E164" s="47"/>
      <c r="F164" s="48"/>
      <c r="G164" s="48"/>
      <c r="H164" s="52">
        <f>H163*600*1.1</f>
        <v>7702.2000000000007</v>
      </c>
      <c r="I164" s="50">
        <f>I163*600*1.1</f>
        <v>3537.6000000000004</v>
      </c>
      <c r="J164" s="52">
        <f>J163*600*1.1</f>
        <v>11632.500000000002</v>
      </c>
      <c r="K164" s="50">
        <f>K163*600*1.1</f>
        <v>10147.5</v>
      </c>
      <c r="L164" s="52">
        <f>L163*0.9*600*1.1</f>
        <v>26136.000000000004</v>
      </c>
      <c r="M164" s="52">
        <f>M163*0.9*600*1.1</f>
        <v>26136.000000000004</v>
      </c>
      <c r="N164" s="50">
        <f>N163*0.9*600*1.1</f>
        <v>26061.750000000007</v>
      </c>
      <c r="O164" s="52">
        <f>O163*600*1.1</f>
        <v>34485</v>
      </c>
      <c r="P164" s="50">
        <f>(K164+L164+M164+N164+O164)/20*1.1</f>
        <v>6763.1437500000002</v>
      </c>
      <c r="Q164" s="50">
        <f>Q163*2/7*600*1.1</f>
        <v>22185.575892857141</v>
      </c>
    </row>
    <row r="165" spans="1:17" ht="23.1" customHeight="1">
      <c r="A165" s="46" t="s">
        <v>362</v>
      </c>
      <c r="B165" s="47"/>
      <c r="C165" s="47"/>
      <c r="D165" s="47"/>
      <c r="E165" s="47"/>
      <c r="F165" s="48"/>
      <c r="G165" s="48"/>
      <c r="H165" s="72">
        <f>H164+I164+J164+K164+L164+M164+N164+O164+P164+Q164</f>
        <v>174787.26964285714</v>
      </c>
      <c r="I165" s="58"/>
      <c r="J165" s="58"/>
      <c r="K165" s="58"/>
      <c r="L165" s="58"/>
      <c r="M165" s="58"/>
      <c r="N165" s="58"/>
      <c r="O165" s="58"/>
      <c r="P165" s="58"/>
      <c r="Q165" s="58"/>
    </row>
    <row r="166" spans="1:17" ht="23.1" customHeight="1">
      <c r="A166" s="46" t="s">
        <v>363</v>
      </c>
      <c r="B166" s="47"/>
      <c r="C166" s="47"/>
      <c r="D166" s="47"/>
      <c r="E166" s="47"/>
      <c r="F166" s="48"/>
      <c r="G166" s="48"/>
      <c r="H166" s="72">
        <f>H165*1.06</f>
        <v>185274.50582142858</v>
      </c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43.1" customHeight="1">
      <c r="A167" s="73" t="s">
        <v>364</v>
      </c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</row>
  </sheetData>
  <mergeCells count="97">
    <mergeCell ref="N50:N59"/>
    <mergeCell ref="O50:O59"/>
    <mergeCell ref="B40:B76"/>
    <mergeCell ref="D69:D74"/>
    <mergeCell ref="J69:J74"/>
    <mergeCell ref="K69:K74"/>
    <mergeCell ref="C60:C74"/>
    <mergeCell ref="C75:C79"/>
    <mergeCell ref="G50:G59"/>
    <mergeCell ref="J50:J59"/>
    <mergeCell ref="K50:K59"/>
    <mergeCell ref="L50:L59"/>
    <mergeCell ref="M50:M59"/>
    <mergeCell ref="N65:N68"/>
    <mergeCell ref="L65:L68"/>
    <mergeCell ref="D62:D63"/>
    <mergeCell ref="A167:Q167"/>
    <mergeCell ref="I116:I152"/>
    <mergeCell ref="C144:C148"/>
    <mergeCell ref="I153:I156"/>
    <mergeCell ref="C8:C11"/>
    <mergeCell ref="D146:D147"/>
    <mergeCell ref="I7:I97"/>
    <mergeCell ref="H153:H156"/>
    <mergeCell ref="D118:D121"/>
    <mergeCell ref="B100:B101"/>
    <mergeCell ref="B7:B12"/>
    <mergeCell ref="B149:B150"/>
    <mergeCell ref="A153:A156"/>
    <mergeCell ref="C33:C34"/>
    <mergeCell ref="D33:D34"/>
    <mergeCell ref="O118:O121"/>
    <mergeCell ref="A4:Q4"/>
    <mergeCell ref="B142:B148"/>
    <mergeCell ref="C135:C136"/>
    <mergeCell ref="B139:B141"/>
    <mergeCell ref="B118:B128"/>
    <mergeCell ref="B22:B27"/>
    <mergeCell ref="G144:G147"/>
    <mergeCell ref="C137:C138"/>
    <mergeCell ref="H116:H152"/>
    <mergeCell ref="B116:B117"/>
    <mergeCell ref="C17:C21"/>
    <mergeCell ref="G33:G34"/>
    <mergeCell ref="B28:B34"/>
    <mergeCell ref="C40:C59"/>
    <mergeCell ref="D42:D46"/>
    <mergeCell ref="D50:D59"/>
    <mergeCell ref="G103:G105"/>
    <mergeCell ref="C118:C123"/>
    <mergeCell ref="F144:F147"/>
    <mergeCell ref="H166:Q166"/>
    <mergeCell ref="A98:A115"/>
    <mergeCell ref="H165:Q165"/>
    <mergeCell ref="B111:B113"/>
    <mergeCell ref="C111:C113"/>
    <mergeCell ref="A116:A152"/>
    <mergeCell ref="H98:H115"/>
    <mergeCell ref="G98:G99"/>
    <mergeCell ref="B98:B99"/>
    <mergeCell ref="I98:I115"/>
    <mergeCell ref="C124:C128"/>
    <mergeCell ref="B129:B138"/>
    <mergeCell ref="D127:D128"/>
    <mergeCell ref="K65:K68"/>
    <mergeCell ref="B80:B90"/>
    <mergeCell ref="C80:C82"/>
    <mergeCell ref="C84:C89"/>
    <mergeCell ref="D86:D89"/>
    <mergeCell ref="J65:J68"/>
    <mergeCell ref="F17:F20"/>
    <mergeCell ref="B15:B21"/>
    <mergeCell ref="B13:B14"/>
    <mergeCell ref="C132:C134"/>
    <mergeCell ref="C129:C131"/>
    <mergeCell ref="F103:F105"/>
    <mergeCell ref="B102:B106"/>
    <mergeCell ref="C108:C109"/>
    <mergeCell ref="C103:C106"/>
    <mergeCell ref="B107:B110"/>
    <mergeCell ref="D124:D126"/>
    <mergeCell ref="D9:D11"/>
    <mergeCell ref="H7:H21"/>
    <mergeCell ref="G17:G20"/>
    <mergeCell ref="A7:A97"/>
    <mergeCell ref="H5:Q5"/>
    <mergeCell ref="A5:F5"/>
    <mergeCell ref="D37:D38"/>
    <mergeCell ref="C37:C39"/>
    <mergeCell ref="B35:B39"/>
    <mergeCell ref="D19:D20"/>
    <mergeCell ref="G7:G12"/>
    <mergeCell ref="H22:H39"/>
    <mergeCell ref="B93:B97"/>
    <mergeCell ref="D65:D68"/>
    <mergeCell ref="H60:H97"/>
    <mergeCell ref="M65:M68"/>
  </mergeCells>
  <phoneticPr fontId="15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7"/>
  <sheetViews>
    <sheetView showGridLines="0" tabSelected="1" workbookViewId="0">
      <selection activeCell="F18" sqref="F18"/>
    </sheetView>
  </sheetViews>
  <sheetFormatPr defaultColWidth="16.42578125" defaultRowHeight="12" customHeight="1"/>
  <cols>
    <col min="1" max="1" width="14.140625" style="54" customWidth="1"/>
    <col min="2" max="3" width="12.140625" style="54" customWidth="1"/>
    <col min="4" max="4" width="14.85546875" style="54" customWidth="1"/>
    <col min="5" max="5" width="19.140625" style="54" customWidth="1"/>
    <col min="6" max="6" width="27.5703125" style="54" customWidth="1"/>
    <col min="7" max="7" width="23.5703125" style="54" customWidth="1"/>
    <col min="8" max="8" width="20.5703125" style="54" customWidth="1"/>
    <col min="9" max="9" width="12.85546875" style="54" customWidth="1"/>
    <col min="10" max="11" width="9.5703125" style="54" customWidth="1"/>
    <col min="12" max="14" width="11" style="54" customWidth="1"/>
    <col min="15" max="15" width="9.5703125" style="54" customWidth="1"/>
    <col min="16" max="16" width="14.85546875" style="54" customWidth="1"/>
    <col min="17" max="17" width="12.140625" style="54" customWidth="1"/>
    <col min="18" max="256" width="16.42578125" style="54" customWidth="1"/>
  </cols>
  <sheetData>
    <row r="1" spans="1:17" ht="12" customHeight="1">
      <c r="A1" s="4"/>
      <c r="B1" s="5"/>
      <c r="C1" s="6"/>
      <c r="D1" s="6"/>
      <c r="E1" s="6"/>
      <c r="F1" s="7"/>
      <c r="G1" s="7"/>
      <c r="H1" s="6"/>
      <c r="I1" s="6"/>
      <c r="J1" s="8"/>
      <c r="K1" s="8"/>
      <c r="L1" s="6"/>
      <c r="M1" s="6"/>
      <c r="N1" s="6"/>
      <c r="O1" s="6"/>
      <c r="P1" s="6"/>
      <c r="Q1" s="9"/>
    </row>
    <row r="2" spans="1:17" ht="12" customHeight="1">
      <c r="A2" s="10"/>
      <c r="B2" s="11"/>
      <c r="C2" s="12"/>
      <c r="D2" s="12"/>
      <c r="E2" s="12"/>
      <c r="F2" s="13"/>
      <c r="G2" s="13"/>
      <c r="H2" s="12"/>
      <c r="I2" s="12"/>
      <c r="J2" s="14"/>
      <c r="K2" s="14"/>
      <c r="L2" s="12"/>
      <c r="M2" s="12"/>
      <c r="N2" s="12"/>
      <c r="O2" s="12"/>
      <c r="P2" s="12"/>
      <c r="Q2" s="15"/>
    </row>
    <row r="3" spans="1:17" ht="12" customHeight="1">
      <c r="A3" s="16"/>
      <c r="B3" s="17"/>
      <c r="C3" s="18"/>
      <c r="D3" s="18"/>
      <c r="E3" s="18"/>
      <c r="F3" s="19"/>
      <c r="G3" s="19"/>
      <c r="H3" s="18"/>
      <c r="I3" s="18"/>
      <c r="J3" s="20"/>
      <c r="K3" s="20"/>
      <c r="L3" s="18"/>
      <c r="M3" s="18"/>
      <c r="N3" s="18"/>
      <c r="O3" s="18"/>
      <c r="P3" s="18"/>
      <c r="Q3" s="21"/>
    </row>
    <row r="4" spans="1:17" ht="23.1" customHeight="1">
      <c r="A4" s="81" t="s">
        <v>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1:17" ht="23.1" customHeight="1">
      <c r="A5" s="89" t="s">
        <v>1</v>
      </c>
      <c r="B5" s="90"/>
      <c r="C5" s="90"/>
      <c r="D5" s="90"/>
      <c r="E5" s="90"/>
      <c r="F5" s="90"/>
      <c r="G5" s="23"/>
      <c r="H5" s="81" t="s">
        <v>2</v>
      </c>
      <c r="I5" s="58"/>
      <c r="J5" s="58"/>
      <c r="K5" s="58"/>
      <c r="L5" s="58"/>
      <c r="M5" s="58"/>
      <c r="N5" s="58"/>
      <c r="O5" s="58"/>
      <c r="P5" s="86"/>
      <c r="Q5" s="87"/>
    </row>
    <row r="6" spans="1:17" ht="43.15" customHeight="1">
      <c r="A6" s="24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5" t="s">
        <v>8</v>
      </c>
      <c r="G6" s="25" t="s">
        <v>9</v>
      </c>
      <c r="H6" s="26" t="s">
        <v>10</v>
      </c>
      <c r="I6" s="27" t="s">
        <v>11</v>
      </c>
      <c r="J6" s="28" t="s">
        <v>12</v>
      </c>
      <c r="K6" s="28" t="s">
        <v>13</v>
      </c>
      <c r="L6" s="29" t="s">
        <v>14</v>
      </c>
      <c r="M6" s="29" t="s">
        <v>15</v>
      </c>
      <c r="N6" s="29" t="s">
        <v>16</v>
      </c>
      <c r="O6" s="28" t="s">
        <v>17</v>
      </c>
      <c r="P6" s="28" t="s">
        <v>18</v>
      </c>
      <c r="Q6" s="28" t="s">
        <v>19</v>
      </c>
    </row>
    <row r="7" spans="1:17" ht="71.099999999999994" customHeight="1">
      <c r="A7" s="105" t="s">
        <v>366</v>
      </c>
      <c r="B7" s="66" t="s">
        <v>182</v>
      </c>
      <c r="C7" s="66" t="s">
        <v>183</v>
      </c>
      <c r="D7" s="36" t="s">
        <v>184</v>
      </c>
      <c r="E7" s="34"/>
      <c r="F7" s="36" t="s">
        <v>185</v>
      </c>
      <c r="G7" s="36" t="s">
        <v>186</v>
      </c>
      <c r="H7" s="58"/>
      <c r="I7" s="58"/>
      <c r="J7" s="32">
        <v>0.25</v>
      </c>
      <c r="K7" s="33">
        <v>0.25</v>
      </c>
      <c r="L7" s="32">
        <v>0.375</v>
      </c>
      <c r="M7" s="32">
        <v>0.375</v>
      </c>
      <c r="N7" s="33">
        <v>0.375</v>
      </c>
      <c r="O7" s="32">
        <v>0.5</v>
      </c>
      <c r="P7" s="34"/>
      <c r="Q7" s="35"/>
    </row>
    <row r="8" spans="1:17" ht="36.950000000000003" customHeight="1">
      <c r="A8" s="105"/>
      <c r="B8" s="67"/>
      <c r="C8" s="67"/>
      <c r="D8" s="36" t="s">
        <v>187</v>
      </c>
      <c r="E8" s="34"/>
      <c r="F8" s="36" t="s">
        <v>188</v>
      </c>
      <c r="G8" s="34"/>
      <c r="H8" s="58"/>
      <c r="I8" s="58"/>
      <c r="J8" s="32">
        <v>0.25</v>
      </c>
      <c r="K8" s="33">
        <v>0.25</v>
      </c>
      <c r="L8" s="32">
        <v>0.25</v>
      </c>
      <c r="M8" s="32">
        <v>0.25</v>
      </c>
      <c r="N8" s="33">
        <v>0.25</v>
      </c>
      <c r="O8" s="32">
        <v>0.25</v>
      </c>
      <c r="P8" s="34"/>
      <c r="Q8" s="35"/>
    </row>
    <row r="9" spans="1:17" ht="71.099999999999994" customHeight="1">
      <c r="A9" s="105"/>
      <c r="B9" s="67"/>
      <c r="C9" s="36" t="s">
        <v>189</v>
      </c>
      <c r="D9" s="34"/>
      <c r="E9" s="34"/>
      <c r="F9" s="36" t="s">
        <v>190</v>
      </c>
      <c r="G9" s="34"/>
      <c r="H9" s="58"/>
      <c r="I9" s="58"/>
      <c r="J9" s="32">
        <v>0.25</v>
      </c>
      <c r="K9" s="33">
        <v>0.5</v>
      </c>
      <c r="L9" s="32">
        <v>0.375</v>
      </c>
      <c r="M9" s="32">
        <v>0.375</v>
      </c>
      <c r="N9" s="33">
        <v>0.375</v>
      </c>
      <c r="O9" s="32">
        <v>0.25</v>
      </c>
      <c r="P9" s="34"/>
      <c r="Q9" s="35"/>
    </row>
    <row r="10" spans="1:17" ht="36.950000000000003" customHeight="1">
      <c r="A10" s="106"/>
      <c r="B10" s="36" t="s">
        <v>195</v>
      </c>
      <c r="C10" s="36" t="s">
        <v>196</v>
      </c>
      <c r="D10" s="34"/>
      <c r="E10" s="34"/>
      <c r="F10" s="36" t="s">
        <v>197</v>
      </c>
      <c r="G10" s="34"/>
      <c r="H10" s="58"/>
      <c r="I10" s="22"/>
      <c r="J10" s="32">
        <v>0.5</v>
      </c>
      <c r="K10" s="33">
        <v>0.5</v>
      </c>
      <c r="L10" s="32">
        <v>0.25</v>
      </c>
      <c r="M10" s="32">
        <v>0.25</v>
      </c>
      <c r="N10" s="33">
        <v>0.5</v>
      </c>
      <c r="O10" s="32">
        <v>1</v>
      </c>
      <c r="P10" s="34"/>
      <c r="Q10" s="35"/>
    </row>
    <row r="11" spans="1:17" ht="71.099999999999994" customHeight="1">
      <c r="A11" s="105"/>
      <c r="B11" s="36" t="s">
        <v>223</v>
      </c>
      <c r="C11" s="36" t="s">
        <v>189</v>
      </c>
      <c r="D11" s="34"/>
      <c r="E11" s="34"/>
      <c r="F11" s="36" t="s">
        <v>190</v>
      </c>
      <c r="G11" s="34"/>
      <c r="H11" s="58"/>
      <c r="I11" s="22"/>
      <c r="J11" s="32">
        <v>0.5</v>
      </c>
      <c r="K11" s="34"/>
      <c r="L11" s="32">
        <v>0.375</v>
      </c>
      <c r="M11" s="32">
        <v>0.375</v>
      </c>
      <c r="N11" s="34"/>
      <c r="O11" s="32">
        <v>0.25</v>
      </c>
      <c r="P11" s="34"/>
      <c r="Q11" s="35"/>
    </row>
    <row r="12" spans="1:17" ht="36.950000000000003" customHeight="1">
      <c r="A12" s="106"/>
      <c r="B12" s="36" t="s">
        <v>195</v>
      </c>
      <c r="C12" s="36" t="s">
        <v>196</v>
      </c>
      <c r="D12" s="34"/>
      <c r="E12" s="34"/>
      <c r="F12" s="36" t="s">
        <v>197</v>
      </c>
      <c r="G12" s="34"/>
      <c r="H12" s="58"/>
      <c r="I12" s="22"/>
      <c r="J12" s="32">
        <v>0.25</v>
      </c>
      <c r="K12" s="34"/>
      <c r="L12" s="32">
        <v>0.5</v>
      </c>
      <c r="M12" s="32">
        <v>0.5</v>
      </c>
      <c r="N12" s="34"/>
      <c r="O12" s="32">
        <v>0.25</v>
      </c>
      <c r="P12" s="34"/>
      <c r="Q12" s="35"/>
    </row>
    <row r="13" spans="1:17" ht="71.099999999999994" customHeight="1">
      <c r="A13" s="60" t="s">
        <v>226</v>
      </c>
      <c r="B13" s="36" t="s">
        <v>223</v>
      </c>
      <c r="C13" s="36" t="s">
        <v>189</v>
      </c>
      <c r="D13" s="34"/>
      <c r="E13" s="34"/>
      <c r="F13" s="36" t="s">
        <v>190</v>
      </c>
      <c r="G13" s="34"/>
      <c r="H13" s="58"/>
      <c r="I13" s="58"/>
      <c r="J13" s="34"/>
      <c r="K13" s="34"/>
      <c r="L13" s="34"/>
      <c r="M13" s="34"/>
      <c r="N13" s="34"/>
      <c r="O13" s="32">
        <v>0.25</v>
      </c>
      <c r="P13" s="34"/>
      <c r="Q13" s="35"/>
    </row>
    <row r="14" spans="1:17" ht="36.950000000000003" customHeight="1">
      <c r="A14" s="77"/>
      <c r="B14" s="36" t="s">
        <v>195</v>
      </c>
      <c r="C14" s="36" t="s">
        <v>196</v>
      </c>
      <c r="D14" s="34"/>
      <c r="E14" s="34"/>
      <c r="F14" s="36" t="s">
        <v>197</v>
      </c>
      <c r="G14" s="34"/>
      <c r="H14" s="58"/>
      <c r="I14" s="58"/>
      <c r="J14" s="34"/>
      <c r="K14" s="34"/>
      <c r="L14" s="34"/>
      <c r="M14" s="34"/>
      <c r="N14" s="34"/>
      <c r="O14" s="32">
        <v>0.25</v>
      </c>
      <c r="P14" s="34"/>
      <c r="Q14" s="35"/>
    </row>
    <row r="15" spans="1:17" ht="20.100000000000001" customHeight="1">
      <c r="A15" s="92" t="s">
        <v>284</v>
      </c>
      <c r="B15" s="92" t="s">
        <v>285</v>
      </c>
      <c r="C15" s="74" t="s">
        <v>130</v>
      </c>
      <c r="D15" s="34"/>
      <c r="E15" s="34"/>
      <c r="F15" s="36" t="s">
        <v>286</v>
      </c>
      <c r="G15" s="74" t="s">
        <v>287</v>
      </c>
      <c r="H15" s="65">
        <v>1.25</v>
      </c>
      <c r="I15" s="109">
        <v>1.25</v>
      </c>
      <c r="J15" s="82">
        <v>0.5</v>
      </c>
      <c r="K15" s="69">
        <v>0.5</v>
      </c>
      <c r="L15" s="32">
        <v>0.25</v>
      </c>
      <c r="M15" s="32">
        <v>0.25</v>
      </c>
      <c r="N15" s="33">
        <v>0.25</v>
      </c>
      <c r="O15" s="32">
        <v>0.25</v>
      </c>
      <c r="P15" s="34"/>
      <c r="Q15" s="35"/>
    </row>
    <row r="16" spans="1:17" ht="20.100000000000001" customHeight="1">
      <c r="A16" s="101"/>
      <c r="B16" s="101"/>
      <c r="C16" s="75"/>
      <c r="D16" s="34"/>
      <c r="E16" s="34"/>
      <c r="F16" s="36" t="s">
        <v>288</v>
      </c>
      <c r="G16" s="75"/>
      <c r="H16" s="62"/>
      <c r="I16" s="110"/>
      <c r="J16" s="83"/>
      <c r="K16" s="70"/>
      <c r="L16" s="32">
        <v>0.25</v>
      </c>
      <c r="M16" s="32">
        <v>0.25</v>
      </c>
      <c r="N16" s="33">
        <v>0.25</v>
      </c>
      <c r="O16" s="32">
        <v>0.25</v>
      </c>
      <c r="P16" s="34"/>
      <c r="Q16" s="35"/>
    </row>
    <row r="17" spans="1:17" ht="20.100000000000001" customHeight="1">
      <c r="A17" s="101"/>
      <c r="B17" s="101"/>
      <c r="C17" s="75"/>
      <c r="D17" s="34"/>
      <c r="E17" s="34"/>
      <c r="F17" s="36" t="s">
        <v>289</v>
      </c>
      <c r="G17" s="75"/>
      <c r="H17" s="62"/>
      <c r="I17" s="110"/>
      <c r="J17" s="83"/>
      <c r="K17" s="70"/>
      <c r="L17" s="32">
        <v>0.25</v>
      </c>
      <c r="M17" s="32">
        <v>0.25</v>
      </c>
      <c r="N17" s="33">
        <v>0.25</v>
      </c>
      <c r="O17" s="32">
        <v>0.25</v>
      </c>
      <c r="P17" s="34"/>
      <c r="Q17" s="35"/>
    </row>
    <row r="18" spans="1:17" ht="36.950000000000003" customHeight="1">
      <c r="A18" s="101"/>
      <c r="B18" s="101"/>
      <c r="C18" s="75"/>
      <c r="D18" s="34"/>
      <c r="E18" s="34"/>
      <c r="F18" s="36" t="s">
        <v>290</v>
      </c>
      <c r="G18" s="75"/>
      <c r="H18" s="62"/>
      <c r="I18" s="110"/>
      <c r="J18" s="83"/>
      <c r="K18" s="70"/>
      <c r="L18" s="32">
        <v>0.25</v>
      </c>
      <c r="M18" s="32">
        <v>0.25</v>
      </c>
      <c r="N18" s="33">
        <v>0.25</v>
      </c>
      <c r="O18" s="32">
        <v>0.25</v>
      </c>
      <c r="P18" s="34"/>
      <c r="Q18" s="35"/>
    </row>
    <row r="19" spans="1:17" ht="20.100000000000001" customHeight="1">
      <c r="A19" s="101"/>
      <c r="B19" s="101"/>
      <c r="C19" s="75"/>
      <c r="D19" s="34"/>
      <c r="E19" s="34"/>
      <c r="F19" s="36" t="s">
        <v>289</v>
      </c>
      <c r="G19" s="75"/>
      <c r="H19" s="62"/>
      <c r="I19" s="110"/>
      <c r="J19" s="83"/>
      <c r="K19" s="70"/>
      <c r="L19" s="32">
        <v>0.25</v>
      </c>
      <c r="M19" s="32">
        <v>0.25</v>
      </c>
      <c r="N19" s="33">
        <v>0.25</v>
      </c>
      <c r="O19" s="32">
        <v>0.25</v>
      </c>
      <c r="P19" s="34"/>
      <c r="Q19" s="35"/>
    </row>
    <row r="20" spans="1:17" ht="20.100000000000001" customHeight="1">
      <c r="A20" s="101"/>
      <c r="B20" s="101"/>
      <c r="C20" s="75"/>
      <c r="D20" s="34"/>
      <c r="E20" s="34"/>
      <c r="F20" s="36" t="s">
        <v>291</v>
      </c>
      <c r="G20" s="75"/>
      <c r="H20" s="62"/>
      <c r="I20" s="110"/>
      <c r="J20" s="83"/>
      <c r="K20" s="70"/>
      <c r="L20" s="32">
        <v>0.25</v>
      </c>
      <c r="M20" s="32">
        <v>0.25</v>
      </c>
      <c r="N20" s="33">
        <v>0.25</v>
      </c>
      <c r="O20" s="32">
        <v>0.25</v>
      </c>
      <c r="P20" s="34"/>
      <c r="Q20" s="35"/>
    </row>
    <row r="21" spans="1:17" ht="20.100000000000001" customHeight="1">
      <c r="A21" s="101"/>
      <c r="B21" s="101"/>
      <c r="C21" s="75"/>
      <c r="D21" s="34"/>
      <c r="E21" s="34"/>
      <c r="F21" s="36" t="s">
        <v>292</v>
      </c>
      <c r="G21" s="75"/>
      <c r="H21" s="62"/>
      <c r="I21" s="110"/>
      <c r="J21" s="83"/>
      <c r="K21" s="70"/>
      <c r="L21" s="32">
        <v>0.25</v>
      </c>
      <c r="M21" s="32">
        <v>0.25</v>
      </c>
      <c r="N21" s="33">
        <v>0.25</v>
      </c>
      <c r="O21" s="32">
        <v>0.25</v>
      </c>
      <c r="P21" s="34"/>
      <c r="Q21" s="35"/>
    </row>
    <row r="22" spans="1:17" ht="20.100000000000001" customHeight="1">
      <c r="A22" s="101"/>
      <c r="B22" s="101"/>
      <c r="C22" s="75"/>
      <c r="D22" s="34"/>
      <c r="E22" s="34"/>
      <c r="F22" s="36" t="s">
        <v>293</v>
      </c>
      <c r="G22" s="75"/>
      <c r="H22" s="62"/>
      <c r="I22" s="110"/>
      <c r="J22" s="83"/>
      <c r="K22" s="70"/>
      <c r="L22" s="32">
        <v>0.25</v>
      </c>
      <c r="M22" s="32">
        <v>0.25</v>
      </c>
      <c r="N22" s="33">
        <v>0.25</v>
      </c>
      <c r="O22" s="32">
        <v>0.25</v>
      </c>
      <c r="P22" s="34"/>
      <c r="Q22" s="35"/>
    </row>
    <row r="23" spans="1:17" ht="20.100000000000001" customHeight="1">
      <c r="A23" s="101"/>
      <c r="B23" s="101"/>
      <c r="C23" s="75"/>
      <c r="D23" s="34"/>
      <c r="E23" s="34"/>
      <c r="F23" s="36" t="s">
        <v>294</v>
      </c>
      <c r="G23" s="75"/>
      <c r="H23" s="62"/>
      <c r="I23" s="110"/>
      <c r="J23" s="83"/>
      <c r="K23" s="70"/>
      <c r="L23" s="32">
        <v>0.25</v>
      </c>
      <c r="M23" s="32">
        <v>0.25</v>
      </c>
      <c r="N23" s="33">
        <v>0.25</v>
      </c>
      <c r="O23" s="32">
        <v>0.25</v>
      </c>
      <c r="P23" s="34"/>
      <c r="Q23" s="35"/>
    </row>
    <row r="24" spans="1:17" ht="20.100000000000001" customHeight="1">
      <c r="A24" s="101"/>
      <c r="B24" s="101"/>
      <c r="C24" s="75"/>
      <c r="D24" s="34"/>
      <c r="E24" s="34"/>
      <c r="F24" s="36" t="s">
        <v>295</v>
      </c>
      <c r="G24" s="75"/>
      <c r="H24" s="62"/>
      <c r="I24" s="110"/>
      <c r="J24" s="83"/>
      <c r="K24" s="70"/>
      <c r="L24" s="32">
        <v>0.25</v>
      </c>
      <c r="M24" s="32">
        <v>0.25</v>
      </c>
      <c r="N24" s="33">
        <v>0.25</v>
      </c>
      <c r="O24" s="32">
        <v>0.25</v>
      </c>
      <c r="P24" s="34"/>
      <c r="Q24" s="35"/>
    </row>
    <row r="25" spans="1:17" ht="20.100000000000001" customHeight="1">
      <c r="A25" s="101"/>
      <c r="B25" s="101"/>
      <c r="C25" s="75"/>
      <c r="D25" s="34"/>
      <c r="E25" s="34"/>
      <c r="F25" s="36" t="s">
        <v>296</v>
      </c>
      <c r="G25" s="75"/>
      <c r="H25" s="62"/>
      <c r="I25" s="110"/>
      <c r="J25" s="83"/>
      <c r="K25" s="70"/>
      <c r="L25" s="32">
        <v>0.25</v>
      </c>
      <c r="M25" s="32">
        <v>0.25</v>
      </c>
      <c r="N25" s="33">
        <v>0.25</v>
      </c>
      <c r="O25" s="32">
        <v>0.25</v>
      </c>
      <c r="P25" s="34"/>
      <c r="Q25" s="35"/>
    </row>
    <row r="26" spans="1:17" ht="20.100000000000001" customHeight="1">
      <c r="A26" s="101"/>
      <c r="B26" s="101"/>
      <c r="C26" s="75"/>
      <c r="D26" s="34"/>
      <c r="E26" s="34"/>
      <c r="F26" s="36" t="s">
        <v>297</v>
      </c>
      <c r="G26" s="75"/>
      <c r="H26" s="62"/>
      <c r="I26" s="110"/>
      <c r="J26" s="83"/>
      <c r="K26" s="70"/>
      <c r="L26" s="32">
        <v>0.25</v>
      </c>
      <c r="M26" s="32">
        <v>0.25</v>
      </c>
      <c r="N26" s="33">
        <v>0.25</v>
      </c>
      <c r="O26" s="32">
        <v>0.25</v>
      </c>
      <c r="P26" s="34"/>
      <c r="Q26" s="35"/>
    </row>
    <row r="27" spans="1:17" ht="20.100000000000001" customHeight="1">
      <c r="A27" s="101"/>
      <c r="B27" s="101"/>
      <c r="C27" s="75"/>
      <c r="D27" s="34"/>
      <c r="E27" s="34"/>
      <c r="F27" s="36" t="s">
        <v>298</v>
      </c>
      <c r="G27" s="75"/>
      <c r="H27" s="62"/>
      <c r="I27" s="110"/>
      <c r="J27" s="83"/>
      <c r="K27" s="70"/>
      <c r="L27" s="32">
        <v>0.25</v>
      </c>
      <c r="M27" s="32">
        <v>0.25</v>
      </c>
      <c r="N27" s="33">
        <v>0.25</v>
      </c>
      <c r="O27" s="32">
        <v>0.25</v>
      </c>
      <c r="P27" s="34"/>
      <c r="Q27" s="35"/>
    </row>
    <row r="28" spans="1:17" ht="36.950000000000003" customHeight="1">
      <c r="A28" s="101"/>
      <c r="B28" s="101"/>
      <c r="C28" s="76"/>
      <c r="D28" s="34"/>
      <c r="E28" s="34"/>
      <c r="F28" s="36" t="s">
        <v>299</v>
      </c>
      <c r="G28" s="75"/>
      <c r="H28" s="62"/>
      <c r="I28" s="110"/>
      <c r="J28" s="84"/>
      <c r="K28" s="71"/>
      <c r="L28" s="32">
        <v>0.25</v>
      </c>
      <c r="M28" s="32">
        <v>0.25</v>
      </c>
      <c r="N28" s="33">
        <v>0.25</v>
      </c>
      <c r="O28" s="32">
        <v>0.25</v>
      </c>
      <c r="P28" s="34"/>
      <c r="Q28" s="35"/>
    </row>
    <row r="29" spans="1:17" ht="36.950000000000003" customHeight="1">
      <c r="A29" s="101"/>
      <c r="B29" s="101"/>
      <c r="C29" s="74" t="s">
        <v>300</v>
      </c>
      <c r="D29" s="34"/>
      <c r="E29" s="34"/>
      <c r="F29" s="36" t="s">
        <v>301</v>
      </c>
      <c r="G29" s="75"/>
      <c r="H29" s="62"/>
      <c r="I29" s="110"/>
      <c r="J29" s="82">
        <v>0.5</v>
      </c>
      <c r="K29" s="69">
        <v>0.5</v>
      </c>
      <c r="L29" s="32">
        <v>0.25</v>
      </c>
      <c r="M29" s="32">
        <v>0.25</v>
      </c>
      <c r="N29" s="33">
        <v>0.25</v>
      </c>
      <c r="O29" s="32">
        <v>0.25</v>
      </c>
      <c r="P29" s="34"/>
      <c r="Q29" s="35"/>
    </row>
    <row r="30" spans="1:17" ht="20.100000000000001" customHeight="1">
      <c r="A30" s="101"/>
      <c r="B30" s="101"/>
      <c r="C30" s="75"/>
      <c r="D30" s="34"/>
      <c r="E30" s="34"/>
      <c r="F30" s="36" t="s">
        <v>289</v>
      </c>
      <c r="G30" s="75"/>
      <c r="H30" s="62"/>
      <c r="I30" s="110"/>
      <c r="J30" s="83"/>
      <c r="K30" s="70"/>
      <c r="L30" s="32">
        <v>0.25</v>
      </c>
      <c r="M30" s="32">
        <v>0.25</v>
      </c>
      <c r="N30" s="33">
        <v>0.25</v>
      </c>
      <c r="O30" s="32">
        <v>0.25</v>
      </c>
      <c r="P30" s="34"/>
      <c r="Q30" s="35"/>
    </row>
    <row r="31" spans="1:17" ht="20.100000000000001" customHeight="1">
      <c r="A31" s="101"/>
      <c r="B31" s="101"/>
      <c r="C31" s="75"/>
      <c r="D31" s="34"/>
      <c r="E31" s="34"/>
      <c r="F31" s="36" t="s">
        <v>291</v>
      </c>
      <c r="G31" s="75"/>
      <c r="H31" s="62"/>
      <c r="I31" s="110"/>
      <c r="J31" s="83"/>
      <c r="K31" s="70"/>
      <c r="L31" s="32">
        <v>0.25</v>
      </c>
      <c r="M31" s="32">
        <v>0.25</v>
      </c>
      <c r="N31" s="33">
        <v>0.25</v>
      </c>
      <c r="O31" s="32">
        <v>0.25</v>
      </c>
      <c r="P31" s="34"/>
      <c r="Q31" s="35"/>
    </row>
    <row r="32" spans="1:17" ht="20.100000000000001" customHeight="1">
      <c r="A32" s="101"/>
      <c r="B32" s="101"/>
      <c r="C32" s="75"/>
      <c r="D32" s="34"/>
      <c r="E32" s="34"/>
      <c r="F32" s="36" t="s">
        <v>292</v>
      </c>
      <c r="G32" s="75"/>
      <c r="H32" s="62"/>
      <c r="I32" s="110"/>
      <c r="J32" s="83"/>
      <c r="K32" s="70"/>
      <c r="L32" s="32">
        <v>0.25</v>
      </c>
      <c r="M32" s="32">
        <v>0.25</v>
      </c>
      <c r="N32" s="33">
        <v>0.25</v>
      </c>
      <c r="O32" s="32">
        <v>0.25</v>
      </c>
      <c r="P32" s="34"/>
      <c r="Q32" s="35"/>
    </row>
    <row r="33" spans="1:17" ht="20.100000000000001" customHeight="1">
      <c r="A33" s="101"/>
      <c r="B33" s="101"/>
      <c r="C33" s="75"/>
      <c r="D33" s="34"/>
      <c r="E33" s="34"/>
      <c r="F33" s="36" t="s">
        <v>293</v>
      </c>
      <c r="G33" s="75"/>
      <c r="H33" s="62"/>
      <c r="I33" s="110"/>
      <c r="J33" s="83"/>
      <c r="K33" s="70"/>
      <c r="L33" s="32">
        <v>0.25</v>
      </c>
      <c r="M33" s="32">
        <v>0.25</v>
      </c>
      <c r="N33" s="33">
        <v>0.25</v>
      </c>
      <c r="O33" s="32">
        <v>0.25</v>
      </c>
      <c r="P33" s="34"/>
      <c r="Q33" s="35"/>
    </row>
    <row r="34" spans="1:17" ht="20.100000000000001" customHeight="1">
      <c r="A34" s="101"/>
      <c r="B34" s="101"/>
      <c r="C34" s="75"/>
      <c r="D34" s="34"/>
      <c r="E34" s="34"/>
      <c r="F34" s="36" t="s">
        <v>294</v>
      </c>
      <c r="G34" s="75"/>
      <c r="H34" s="62"/>
      <c r="I34" s="110"/>
      <c r="J34" s="83"/>
      <c r="K34" s="70"/>
      <c r="L34" s="32">
        <v>0.25</v>
      </c>
      <c r="M34" s="32">
        <v>0.25</v>
      </c>
      <c r="N34" s="33">
        <v>0.25</v>
      </c>
      <c r="O34" s="32">
        <v>0.25</v>
      </c>
      <c r="P34" s="34"/>
      <c r="Q34" s="35"/>
    </row>
    <row r="35" spans="1:17" ht="20.100000000000001" customHeight="1">
      <c r="A35" s="101"/>
      <c r="B35" s="101"/>
      <c r="C35" s="75"/>
      <c r="D35" s="34"/>
      <c r="E35" s="34"/>
      <c r="F35" s="36" t="s">
        <v>295</v>
      </c>
      <c r="G35" s="75"/>
      <c r="H35" s="62"/>
      <c r="I35" s="110"/>
      <c r="J35" s="83"/>
      <c r="K35" s="70"/>
      <c r="L35" s="32">
        <v>0.25</v>
      </c>
      <c r="M35" s="32">
        <v>0.25</v>
      </c>
      <c r="N35" s="33">
        <v>0.25</v>
      </c>
      <c r="O35" s="32">
        <v>0.25</v>
      </c>
      <c r="P35" s="34"/>
      <c r="Q35" s="35"/>
    </row>
    <row r="36" spans="1:17" ht="20.100000000000001" customHeight="1">
      <c r="A36" s="101"/>
      <c r="B36" s="101"/>
      <c r="C36" s="75"/>
      <c r="D36" s="34"/>
      <c r="E36" s="34"/>
      <c r="F36" s="36" t="s">
        <v>296</v>
      </c>
      <c r="G36" s="75"/>
      <c r="H36" s="62"/>
      <c r="I36" s="110"/>
      <c r="J36" s="83"/>
      <c r="K36" s="70"/>
      <c r="L36" s="32">
        <v>0.25</v>
      </c>
      <c r="M36" s="32">
        <v>0.25</v>
      </c>
      <c r="N36" s="33">
        <v>0.25</v>
      </c>
      <c r="O36" s="32">
        <v>0.25</v>
      </c>
      <c r="P36" s="34"/>
      <c r="Q36" s="35"/>
    </row>
    <row r="37" spans="1:17" ht="20.100000000000001" customHeight="1">
      <c r="A37" s="101"/>
      <c r="B37" s="101"/>
      <c r="C37" s="75"/>
      <c r="D37" s="34"/>
      <c r="E37" s="34"/>
      <c r="F37" s="36" t="s">
        <v>297</v>
      </c>
      <c r="G37" s="75"/>
      <c r="H37" s="62"/>
      <c r="I37" s="110"/>
      <c r="J37" s="83"/>
      <c r="K37" s="70"/>
      <c r="L37" s="32">
        <v>0.25</v>
      </c>
      <c r="M37" s="32">
        <v>0.25</v>
      </c>
      <c r="N37" s="33">
        <v>0.25</v>
      </c>
      <c r="O37" s="32">
        <v>0.25</v>
      </c>
      <c r="P37" s="34"/>
      <c r="Q37" s="35"/>
    </row>
    <row r="38" spans="1:17" ht="20.100000000000001" customHeight="1">
      <c r="A38" s="101"/>
      <c r="B38" s="101"/>
      <c r="C38" s="75"/>
      <c r="D38" s="34"/>
      <c r="E38" s="34"/>
      <c r="F38" s="36" t="s">
        <v>298</v>
      </c>
      <c r="G38" s="75"/>
      <c r="H38" s="62"/>
      <c r="I38" s="110"/>
      <c r="J38" s="83"/>
      <c r="K38" s="70"/>
      <c r="L38" s="32">
        <v>0.25</v>
      </c>
      <c r="M38" s="32">
        <v>0.25</v>
      </c>
      <c r="N38" s="33">
        <v>0.25</v>
      </c>
      <c r="O38" s="32">
        <v>0.25</v>
      </c>
      <c r="P38" s="34"/>
      <c r="Q38" s="35"/>
    </row>
    <row r="39" spans="1:17" ht="36.950000000000003" customHeight="1">
      <c r="A39" s="101"/>
      <c r="B39" s="101"/>
      <c r="C39" s="76"/>
      <c r="D39" s="34"/>
      <c r="E39" s="34"/>
      <c r="F39" s="36" t="s">
        <v>299</v>
      </c>
      <c r="G39" s="75"/>
      <c r="H39" s="62"/>
      <c r="I39" s="110"/>
      <c r="J39" s="84"/>
      <c r="K39" s="71"/>
      <c r="L39" s="32">
        <v>0.25</v>
      </c>
      <c r="M39" s="32">
        <v>0.25</v>
      </c>
      <c r="N39" s="33">
        <v>0.25</v>
      </c>
      <c r="O39" s="32">
        <v>0.25</v>
      </c>
      <c r="P39" s="34"/>
      <c r="Q39" s="35"/>
    </row>
    <row r="40" spans="1:17" ht="20.100000000000001" customHeight="1">
      <c r="A40" s="101"/>
      <c r="B40" s="101"/>
      <c r="C40" s="74" t="s">
        <v>302</v>
      </c>
      <c r="D40" s="34"/>
      <c r="E40" s="34"/>
      <c r="F40" s="36" t="s">
        <v>303</v>
      </c>
      <c r="G40" s="75"/>
      <c r="H40" s="62"/>
      <c r="I40" s="110"/>
      <c r="J40" s="82">
        <v>0.5</v>
      </c>
      <c r="K40" s="69">
        <v>0.5</v>
      </c>
      <c r="L40" s="32">
        <v>0.25</v>
      </c>
      <c r="M40" s="32">
        <v>0.25</v>
      </c>
      <c r="N40" s="33">
        <v>0.25</v>
      </c>
      <c r="O40" s="32">
        <v>0.25</v>
      </c>
      <c r="P40" s="34"/>
      <c r="Q40" s="35"/>
    </row>
    <row r="41" spans="1:17" ht="20.100000000000001" customHeight="1">
      <c r="A41" s="101"/>
      <c r="B41" s="101"/>
      <c r="C41" s="75"/>
      <c r="D41" s="34"/>
      <c r="E41" s="34"/>
      <c r="F41" s="36" t="s">
        <v>304</v>
      </c>
      <c r="G41" s="75"/>
      <c r="H41" s="62"/>
      <c r="I41" s="110"/>
      <c r="J41" s="83"/>
      <c r="K41" s="70"/>
      <c r="L41" s="32">
        <v>0.25</v>
      </c>
      <c r="M41" s="32">
        <v>0.25</v>
      </c>
      <c r="N41" s="33">
        <v>0.25</v>
      </c>
      <c r="O41" s="32">
        <v>0.25</v>
      </c>
      <c r="P41" s="34"/>
      <c r="Q41" s="35"/>
    </row>
    <row r="42" spans="1:17" ht="20.100000000000001" customHeight="1">
      <c r="A42" s="101"/>
      <c r="B42" s="101"/>
      <c r="C42" s="75"/>
      <c r="D42" s="34"/>
      <c r="E42" s="34"/>
      <c r="F42" s="36" t="s">
        <v>305</v>
      </c>
      <c r="G42" s="75"/>
      <c r="H42" s="62"/>
      <c r="I42" s="110"/>
      <c r="J42" s="83"/>
      <c r="K42" s="70"/>
      <c r="L42" s="32">
        <v>0.25</v>
      </c>
      <c r="M42" s="32">
        <v>0.25</v>
      </c>
      <c r="N42" s="33">
        <v>0.25</v>
      </c>
      <c r="O42" s="32">
        <v>0.25</v>
      </c>
      <c r="P42" s="34"/>
      <c r="Q42" s="35"/>
    </row>
    <row r="43" spans="1:17" ht="20.100000000000001" customHeight="1">
      <c r="A43" s="101"/>
      <c r="B43" s="101"/>
      <c r="C43" s="75"/>
      <c r="D43" s="34"/>
      <c r="E43" s="34"/>
      <c r="F43" s="36" t="s">
        <v>306</v>
      </c>
      <c r="G43" s="75"/>
      <c r="H43" s="62"/>
      <c r="I43" s="110"/>
      <c r="J43" s="83"/>
      <c r="K43" s="70"/>
      <c r="L43" s="32">
        <v>0.25</v>
      </c>
      <c r="M43" s="32">
        <v>0.25</v>
      </c>
      <c r="N43" s="33">
        <v>0.25</v>
      </c>
      <c r="O43" s="32">
        <v>0.25</v>
      </c>
      <c r="P43" s="34"/>
      <c r="Q43" s="35"/>
    </row>
    <row r="44" spans="1:17" ht="20.100000000000001" customHeight="1">
      <c r="A44" s="101"/>
      <c r="B44" s="101"/>
      <c r="C44" s="75"/>
      <c r="D44" s="34"/>
      <c r="E44" s="34"/>
      <c r="F44" s="36" t="s">
        <v>307</v>
      </c>
      <c r="G44" s="75"/>
      <c r="H44" s="62"/>
      <c r="I44" s="110"/>
      <c r="J44" s="83"/>
      <c r="K44" s="70"/>
      <c r="L44" s="32">
        <v>0.25</v>
      </c>
      <c r="M44" s="32">
        <v>0.25</v>
      </c>
      <c r="N44" s="33">
        <v>0.25</v>
      </c>
      <c r="O44" s="32">
        <v>0.25</v>
      </c>
      <c r="P44" s="34"/>
      <c r="Q44" s="35"/>
    </row>
    <row r="45" spans="1:17" ht="20.100000000000001" customHeight="1">
      <c r="A45" s="101"/>
      <c r="B45" s="101"/>
      <c r="C45" s="75"/>
      <c r="D45" s="34"/>
      <c r="E45" s="34"/>
      <c r="F45" s="36" t="s">
        <v>308</v>
      </c>
      <c r="G45" s="75"/>
      <c r="H45" s="62"/>
      <c r="I45" s="110"/>
      <c r="J45" s="83"/>
      <c r="K45" s="70"/>
      <c r="L45" s="32">
        <v>0.25</v>
      </c>
      <c r="M45" s="32">
        <v>0.25</v>
      </c>
      <c r="N45" s="33">
        <v>0.25</v>
      </c>
      <c r="O45" s="32">
        <v>0.25</v>
      </c>
      <c r="P45" s="34"/>
      <c r="Q45" s="35"/>
    </row>
    <row r="46" spans="1:17" ht="20.100000000000001" customHeight="1">
      <c r="A46" s="101"/>
      <c r="B46" s="101"/>
      <c r="C46" s="75"/>
      <c r="D46" s="34"/>
      <c r="E46" s="34"/>
      <c r="F46" s="36" t="s">
        <v>309</v>
      </c>
      <c r="G46" s="75"/>
      <c r="H46" s="62"/>
      <c r="I46" s="110"/>
      <c r="J46" s="83"/>
      <c r="K46" s="70"/>
      <c r="L46" s="32">
        <v>0.25</v>
      </c>
      <c r="M46" s="32">
        <v>0.25</v>
      </c>
      <c r="N46" s="33">
        <v>0.25</v>
      </c>
      <c r="O46" s="32">
        <v>0.25</v>
      </c>
      <c r="P46" s="34"/>
      <c r="Q46" s="35"/>
    </row>
    <row r="47" spans="1:17" ht="20.100000000000001" customHeight="1">
      <c r="A47" s="101"/>
      <c r="B47" s="101"/>
      <c r="C47" s="75"/>
      <c r="D47" s="34"/>
      <c r="E47" s="34"/>
      <c r="F47" s="36" t="s">
        <v>310</v>
      </c>
      <c r="G47" s="75"/>
      <c r="H47" s="62"/>
      <c r="I47" s="110"/>
      <c r="J47" s="83"/>
      <c r="K47" s="70"/>
      <c r="L47" s="32">
        <v>0.25</v>
      </c>
      <c r="M47" s="32">
        <v>0.25</v>
      </c>
      <c r="N47" s="33">
        <v>0.25</v>
      </c>
      <c r="O47" s="32">
        <v>0.25</v>
      </c>
      <c r="P47" s="34"/>
      <c r="Q47" s="35"/>
    </row>
    <row r="48" spans="1:17" ht="20.100000000000001" customHeight="1">
      <c r="A48" s="101"/>
      <c r="B48" s="101"/>
      <c r="C48" s="76"/>
      <c r="D48" s="34"/>
      <c r="E48" s="34"/>
      <c r="F48" s="36" t="s">
        <v>311</v>
      </c>
      <c r="G48" s="76"/>
      <c r="H48" s="62"/>
      <c r="I48" s="110"/>
      <c r="J48" s="84"/>
      <c r="K48" s="71"/>
      <c r="L48" s="32">
        <v>0.25</v>
      </c>
      <c r="M48" s="32">
        <v>0.25</v>
      </c>
      <c r="N48" s="33">
        <v>0.25</v>
      </c>
      <c r="O48" s="32">
        <v>0.25</v>
      </c>
      <c r="P48" s="34"/>
      <c r="Q48" s="35"/>
    </row>
    <row r="49" spans="1:17" ht="20.100000000000001" customHeight="1">
      <c r="A49" s="101"/>
      <c r="B49" s="101"/>
      <c r="C49" s="74" t="s">
        <v>312</v>
      </c>
      <c r="D49" s="34"/>
      <c r="E49" s="34"/>
      <c r="F49" s="36" t="s">
        <v>313</v>
      </c>
      <c r="G49" s="34"/>
      <c r="H49" s="62"/>
      <c r="I49" s="110"/>
      <c r="J49" s="82">
        <v>0.5</v>
      </c>
      <c r="K49" s="69">
        <v>0.5</v>
      </c>
      <c r="L49" s="32">
        <v>0.25</v>
      </c>
      <c r="M49" s="32">
        <v>0.25</v>
      </c>
      <c r="N49" s="33">
        <v>0.25</v>
      </c>
      <c r="O49" s="32">
        <v>0.25</v>
      </c>
      <c r="P49" s="34"/>
      <c r="Q49" s="35"/>
    </row>
    <row r="50" spans="1:17" ht="20.100000000000001" customHeight="1">
      <c r="A50" s="101"/>
      <c r="B50" s="101"/>
      <c r="C50" s="75"/>
      <c r="D50" s="34"/>
      <c r="E50" s="34"/>
      <c r="F50" s="36" t="s">
        <v>314</v>
      </c>
      <c r="G50" s="34"/>
      <c r="H50" s="62"/>
      <c r="I50" s="110"/>
      <c r="J50" s="83"/>
      <c r="K50" s="70"/>
      <c r="L50" s="32">
        <v>0.25</v>
      </c>
      <c r="M50" s="32">
        <v>0.25</v>
      </c>
      <c r="N50" s="33">
        <v>0.25</v>
      </c>
      <c r="O50" s="32">
        <v>0.25</v>
      </c>
      <c r="P50" s="34"/>
      <c r="Q50" s="35"/>
    </row>
    <row r="51" spans="1:17" ht="20.100000000000001" customHeight="1">
      <c r="A51" s="101"/>
      <c r="B51" s="101"/>
      <c r="C51" s="75"/>
      <c r="D51" s="34"/>
      <c r="E51" s="34"/>
      <c r="F51" s="36" t="s">
        <v>315</v>
      </c>
      <c r="G51" s="34"/>
      <c r="H51" s="62"/>
      <c r="I51" s="110"/>
      <c r="J51" s="83"/>
      <c r="K51" s="70"/>
      <c r="L51" s="32">
        <v>0.25</v>
      </c>
      <c r="M51" s="32">
        <v>0.25</v>
      </c>
      <c r="N51" s="33">
        <v>0.25</v>
      </c>
      <c r="O51" s="32">
        <v>0.25</v>
      </c>
      <c r="P51" s="34"/>
      <c r="Q51" s="35"/>
    </row>
    <row r="52" spans="1:17" ht="20.100000000000001" customHeight="1">
      <c r="A52" s="101"/>
      <c r="B52" s="101"/>
      <c r="C52" s="75"/>
      <c r="D52" s="34"/>
      <c r="E52" s="34"/>
      <c r="F52" s="36" t="s">
        <v>316</v>
      </c>
      <c r="G52" s="34"/>
      <c r="H52" s="62"/>
      <c r="I52" s="110"/>
      <c r="J52" s="83"/>
      <c r="K52" s="70"/>
      <c r="L52" s="32">
        <v>0.25</v>
      </c>
      <c r="M52" s="32">
        <v>0.25</v>
      </c>
      <c r="N52" s="33">
        <v>0.25</v>
      </c>
      <c r="O52" s="32">
        <v>0.25</v>
      </c>
      <c r="P52" s="34"/>
      <c r="Q52" s="35"/>
    </row>
    <row r="53" spans="1:17" ht="20.100000000000001" customHeight="1">
      <c r="A53" s="101"/>
      <c r="B53" s="101"/>
      <c r="C53" s="75"/>
      <c r="D53" s="34"/>
      <c r="E53" s="34"/>
      <c r="F53" s="36" t="s">
        <v>317</v>
      </c>
      <c r="G53" s="34"/>
      <c r="H53" s="62"/>
      <c r="I53" s="110"/>
      <c r="J53" s="83"/>
      <c r="K53" s="70"/>
      <c r="L53" s="32">
        <v>0.25</v>
      </c>
      <c r="M53" s="32">
        <v>0.25</v>
      </c>
      <c r="N53" s="33">
        <v>0.25</v>
      </c>
      <c r="O53" s="32">
        <v>0.25</v>
      </c>
      <c r="P53" s="34"/>
      <c r="Q53" s="35"/>
    </row>
    <row r="54" spans="1:17" ht="20.100000000000001" customHeight="1">
      <c r="A54" s="101"/>
      <c r="B54" s="101"/>
      <c r="C54" s="75"/>
      <c r="D54" s="34"/>
      <c r="E54" s="34"/>
      <c r="F54" s="36" t="s">
        <v>318</v>
      </c>
      <c r="G54" s="34"/>
      <c r="H54" s="62"/>
      <c r="I54" s="110"/>
      <c r="J54" s="83"/>
      <c r="K54" s="70"/>
      <c r="L54" s="32">
        <v>0.25</v>
      </c>
      <c r="M54" s="32">
        <v>0.25</v>
      </c>
      <c r="N54" s="33">
        <v>0.25</v>
      </c>
      <c r="O54" s="32">
        <v>0.25</v>
      </c>
      <c r="P54" s="34"/>
      <c r="Q54" s="35"/>
    </row>
    <row r="55" spans="1:17" ht="20.100000000000001" customHeight="1">
      <c r="A55" s="101"/>
      <c r="B55" s="101"/>
      <c r="C55" s="75"/>
      <c r="D55" s="34"/>
      <c r="E55" s="34"/>
      <c r="F55" s="36" t="s">
        <v>319</v>
      </c>
      <c r="G55" s="34"/>
      <c r="H55" s="62"/>
      <c r="I55" s="110"/>
      <c r="J55" s="83"/>
      <c r="K55" s="70"/>
      <c r="L55" s="32">
        <v>0.25</v>
      </c>
      <c r="M55" s="32">
        <v>0.25</v>
      </c>
      <c r="N55" s="33">
        <v>0.25</v>
      </c>
      <c r="O55" s="32">
        <v>0.25</v>
      </c>
      <c r="P55" s="34"/>
      <c r="Q55" s="35"/>
    </row>
    <row r="56" spans="1:17" ht="20.100000000000001" customHeight="1">
      <c r="A56" s="101"/>
      <c r="B56" s="101"/>
      <c r="C56" s="75"/>
      <c r="D56" s="34"/>
      <c r="E56" s="34"/>
      <c r="F56" s="36" t="s">
        <v>320</v>
      </c>
      <c r="G56" s="34"/>
      <c r="H56" s="62"/>
      <c r="I56" s="110"/>
      <c r="J56" s="83"/>
      <c r="K56" s="70"/>
      <c r="L56" s="32">
        <v>0.25</v>
      </c>
      <c r="M56" s="32">
        <v>0.25</v>
      </c>
      <c r="N56" s="33">
        <v>0.25</v>
      </c>
      <c r="O56" s="32">
        <v>0.25</v>
      </c>
      <c r="P56" s="34"/>
      <c r="Q56" s="35"/>
    </row>
    <row r="57" spans="1:17" ht="20.100000000000001" customHeight="1">
      <c r="A57" s="101"/>
      <c r="B57" s="101"/>
      <c r="C57" s="75"/>
      <c r="D57" s="34"/>
      <c r="E57" s="34"/>
      <c r="F57" s="36" t="s">
        <v>321</v>
      </c>
      <c r="G57" s="34"/>
      <c r="H57" s="62"/>
      <c r="I57" s="110"/>
      <c r="J57" s="83"/>
      <c r="K57" s="70"/>
      <c r="L57" s="32">
        <v>0.25</v>
      </c>
      <c r="M57" s="32">
        <v>0.25</v>
      </c>
      <c r="N57" s="33">
        <v>0.25</v>
      </c>
      <c r="O57" s="32">
        <v>0.25</v>
      </c>
      <c r="P57" s="34"/>
      <c r="Q57" s="35"/>
    </row>
    <row r="58" spans="1:17" ht="20.100000000000001" customHeight="1">
      <c r="A58" s="101"/>
      <c r="B58" s="101"/>
      <c r="C58" s="75"/>
      <c r="D58" s="34"/>
      <c r="E58" s="34"/>
      <c r="F58" s="36" t="s">
        <v>322</v>
      </c>
      <c r="G58" s="34"/>
      <c r="H58" s="62"/>
      <c r="I58" s="110"/>
      <c r="J58" s="83"/>
      <c r="K58" s="70"/>
      <c r="L58" s="32">
        <v>0.25</v>
      </c>
      <c r="M58" s="32">
        <v>0.25</v>
      </c>
      <c r="N58" s="33">
        <v>0.25</v>
      </c>
      <c r="O58" s="32">
        <v>0.25</v>
      </c>
      <c r="P58" s="34"/>
      <c r="Q58" s="35"/>
    </row>
    <row r="59" spans="1:17" ht="20.100000000000001" customHeight="1">
      <c r="A59" s="101"/>
      <c r="B59" s="101"/>
      <c r="C59" s="75"/>
      <c r="D59" s="34"/>
      <c r="E59" s="34"/>
      <c r="F59" s="36" t="s">
        <v>323</v>
      </c>
      <c r="G59" s="34"/>
      <c r="H59" s="62"/>
      <c r="I59" s="110"/>
      <c r="J59" s="83"/>
      <c r="K59" s="70"/>
      <c r="L59" s="32">
        <v>0.25</v>
      </c>
      <c r="M59" s="32">
        <v>0.25</v>
      </c>
      <c r="N59" s="33">
        <v>0.25</v>
      </c>
      <c r="O59" s="32">
        <v>0.25</v>
      </c>
      <c r="P59" s="34"/>
      <c r="Q59" s="35"/>
    </row>
    <row r="60" spans="1:17" ht="20.100000000000001" customHeight="1">
      <c r="A60" s="101"/>
      <c r="B60" s="101"/>
      <c r="C60" s="75"/>
      <c r="D60" s="34"/>
      <c r="E60" s="34"/>
      <c r="F60" s="36" t="s">
        <v>324</v>
      </c>
      <c r="G60" s="34"/>
      <c r="H60" s="62"/>
      <c r="I60" s="110"/>
      <c r="J60" s="83"/>
      <c r="K60" s="70"/>
      <c r="L60" s="32">
        <v>0.25</v>
      </c>
      <c r="M60" s="32">
        <v>0.25</v>
      </c>
      <c r="N60" s="33">
        <v>0.25</v>
      </c>
      <c r="O60" s="32">
        <v>0.25</v>
      </c>
      <c r="P60" s="34"/>
      <c r="Q60" s="35"/>
    </row>
    <row r="61" spans="1:17" ht="20.100000000000001" customHeight="1">
      <c r="A61" s="101"/>
      <c r="B61" s="101"/>
      <c r="C61" s="75"/>
      <c r="D61" s="34"/>
      <c r="E61" s="34"/>
      <c r="F61" s="36" t="s">
        <v>325</v>
      </c>
      <c r="G61" s="34"/>
      <c r="H61" s="62"/>
      <c r="I61" s="110"/>
      <c r="J61" s="83"/>
      <c r="K61" s="70"/>
      <c r="L61" s="32">
        <v>0.25</v>
      </c>
      <c r="M61" s="32">
        <v>0.25</v>
      </c>
      <c r="N61" s="33">
        <v>0.25</v>
      </c>
      <c r="O61" s="32">
        <v>0.25</v>
      </c>
      <c r="P61" s="34"/>
      <c r="Q61" s="35"/>
    </row>
    <row r="62" spans="1:17" ht="20.100000000000001" customHeight="1">
      <c r="A62" s="101"/>
      <c r="B62" s="101"/>
      <c r="C62" s="75"/>
      <c r="D62" s="34"/>
      <c r="E62" s="34"/>
      <c r="F62" s="36" t="s">
        <v>326</v>
      </c>
      <c r="G62" s="34"/>
      <c r="H62" s="62"/>
      <c r="I62" s="110"/>
      <c r="J62" s="83"/>
      <c r="K62" s="70"/>
      <c r="L62" s="32">
        <v>0.25</v>
      </c>
      <c r="M62" s="32">
        <v>0.25</v>
      </c>
      <c r="N62" s="33">
        <v>0.25</v>
      </c>
      <c r="O62" s="32">
        <v>0.25</v>
      </c>
      <c r="P62" s="34"/>
      <c r="Q62" s="35"/>
    </row>
    <row r="63" spans="1:17" ht="36.950000000000003" customHeight="1">
      <c r="A63" s="101"/>
      <c r="B63" s="101"/>
      <c r="C63" s="75"/>
      <c r="D63" s="34"/>
      <c r="E63" s="34"/>
      <c r="F63" s="36" t="s">
        <v>327</v>
      </c>
      <c r="G63" s="34"/>
      <c r="H63" s="62"/>
      <c r="I63" s="110"/>
      <c r="J63" s="83"/>
      <c r="K63" s="70"/>
      <c r="L63" s="32">
        <v>0.25</v>
      </c>
      <c r="M63" s="32">
        <v>0.25</v>
      </c>
      <c r="N63" s="33">
        <v>0.25</v>
      </c>
      <c r="O63" s="32">
        <v>0.25</v>
      </c>
      <c r="P63" s="34"/>
      <c r="Q63" s="35"/>
    </row>
    <row r="64" spans="1:17" ht="20.100000000000001" customHeight="1">
      <c r="A64" s="101"/>
      <c r="B64" s="101"/>
      <c r="C64" s="75"/>
      <c r="D64" s="34"/>
      <c r="E64" s="34"/>
      <c r="F64" s="36" t="s">
        <v>328</v>
      </c>
      <c r="G64" s="34"/>
      <c r="H64" s="62"/>
      <c r="I64" s="110"/>
      <c r="J64" s="83"/>
      <c r="K64" s="70"/>
      <c r="L64" s="32">
        <v>0.25</v>
      </c>
      <c r="M64" s="32">
        <v>0.25</v>
      </c>
      <c r="N64" s="33">
        <v>0.25</v>
      </c>
      <c r="O64" s="32">
        <v>0.25</v>
      </c>
      <c r="P64" s="34"/>
      <c r="Q64" s="35"/>
    </row>
    <row r="65" spans="1:17" ht="20.100000000000001" customHeight="1">
      <c r="A65" s="99"/>
      <c r="B65" s="99"/>
      <c r="C65" s="76"/>
      <c r="D65" s="34"/>
      <c r="E65" s="34"/>
      <c r="F65" s="36" t="s">
        <v>329</v>
      </c>
      <c r="G65" s="34"/>
      <c r="H65" s="62"/>
      <c r="I65" s="111"/>
      <c r="J65" s="84"/>
      <c r="K65" s="71"/>
      <c r="L65" s="32">
        <v>0.25</v>
      </c>
      <c r="M65" s="32">
        <v>0.25</v>
      </c>
      <c r="N65" s="33">
        <v>0.25</v>
      </c>
      <c r="O65" s="32">
        <v>0.25</v>
      </c>
      <c r="P65" s="34"/>
      <c r="Q65" s="35"/>
    </row>
    <row r="66" spans="1:17" ht="20.100000000000001" customHeight="1">
      <c r="A66" s="102" t="s">
        <v>210</v>
      </c>
      <c r="B66" s="92" t="s">
        <v>285</v>
      </c>
      <c r="C66" s="92" t="s">
        <v>330</v>
      </c>
      <c r="D66" s="34"/>
      <c r="E66" s="31"/>
      <c r="F66" s="30" t="s">
        <v>331</v>
      </c>
      <c r="G66" s="30"/>
      <c r="H66" s="65">
        <v>1.25</v>
      </c>
      <c r="I66" s="107"/>
      <c r="J66" s="82">
        <v>0.25</v>
      </c>
      <c r="K66" s="100"/>
      <c r="L66" s="82">
        <v>1</v>
      </c>
      <c r="M66" s="82">
        <v>1</v>
      </c>
      <c r="N66" s="100"/>
      <c r="O66" s="82">
        <v>1.5</v>
      </c>
      <c r="P66" s="34"/>
      <c r="Q66" s="35"/>
    </row>
    <row r="67" spans="1:17" ht="20.100000000000001" customHeight="1">
      <c r="A67" s="103"/>
      <c r="B67" s="101"/>
      <c r="C67" s="101"/>
      <c r="D67" s="34"/>
      <c r="E67" s="31"/>
      <c r="F67" s="30" t="s">
        <v>332</v>
      </c>
      <c r="G67" s="30"/>
      <c r="H67" s="62"/>
      <c r="I67" s="108"/>
      <c r="J67" s="83"/>
      <c r="K67" s="83"/>
      <c r="L67" s="83"/>
      <c r="M67" s="83"/>
      <c r="N67" s="83"/>
      <c r="O67" s="83"/>
      <c r="P67" s="34"/>
      <c r="Q67" s="35"/>
    </row>
    <row r="68" spans="1:17" ht="20.100000000000001" customHeight="1">
      <c r="A68" s="103"/>
      <c r="B68" s="101"/>
      <c r="C68" s="101"/>
      <c r="D68" s="34"/>
      <c r="E68" s="31"/>
      <c r="F68" s="30" t="s">
        <v>333</v>
      </c>
      <c r="G68" s="30"/>
      <c r="H68" s="62"/>
      <c r="I68" s="108"/>
      <c r="J68" s="83"/>
      <c r="K68" s="83"/>
      <c r="L68" s="83"/>
      <c r="M68" s="83"/>
      <c r="N68" s="83"/>
      <c r="O68" s="83"/>
      <c r="P68" s="34"/>
      <c r="Q68" s="35"/>
    </row>
    <row r="69" spans="1:17" ht="20.100000000000001" customHeight="1">
      <c r="A69" s="103"/>
      <c r="B69" s="101"/>
      <c r="C69" s="101"/>
      <c r="D69" s="34"/>
      <c r="E69" s="31"/>
      <c r="F69" s="30" t="s">
        <v>334</v>
      </c>
      <c r="G69" s="30"/>
      <c r="H69" s="62"/>
      <c r="I69" s="108"/>
      <c r="J69" s="83"/>
      <c r="K69" s="83"/>
      <c r="L69" s="83"/>
      <c r="M69" s="83"/>
      <c r="N69" s="83"/>
      <c r="O69" s="83"/>
      <c r="P69" s="34"/>
      <c r="Q69" s="35"/>
    </row>
    <row r="70" spans="1:17" ht="20.100000000000001" customHeight="1">
      <c r="A70" s="103"/>
      <c r="B70" s="101"/>
      <c r="C70" s="101"/>
      <c r="D70" s="34"/>
      <c r="E70" s="31"/>
      <c r="F70" s="30" t="s">
        <v>335</v>
      </c>
      <c r="G70" s="30"/>
      <c r="H70" s="62"/>
      <c r="I70" s="108"/>
      <c r="J70" s="83"/>
      <c r="K70" s="83"/>
      <c r="L70" s="83"/>
      <c r="M70" s="83"/>
      <c r="N70" s="83"/>
      <c r="O70" s="83"/>
      <c r="P70" s="34"/>
      <c r="Q70" s="35"/>
    </row>
    <row r="71" spans="1:17" ht="20.100000000000001" customHeight="1">
      <c r="A71" s="103"/>
      <c r="B71" s="101"/>
      <c r="C71" s="99"/>
      <c r="D71" s="34"/>
      <c r="E71" s="31"/>
      <c r="F71" s="30" t="s">
        <v>336</v>
      </c>
      <c r="G71" s="30"/>
      <c r="H71" s="62"/>
      <c r="I71" s="108"/>
      <c r="J71" s="84"/>
      <c r="K71" s="84"/>
      <c r="L71" s="84"/>
      <c r="M71" s="84"/>
      <c r="N71" s="84"/>
      <c r="O71" s="84"/>
      <c r="P71" s="34"/>
      <c r="Q71" s="35"/>
    </row>
    <row r="72" spans="1:17" ht="36.950000000000003" customHeight="1">
      <c r="A72" s="103"/>
      <c r="B72" s="101"/>
      <c r="C72" s="30" t="s">
        <v>337</v>
      </c>
      <c r="D72" s="34"/>
      <c r="E72" s="30" t="s">
        <v>338</v>
      </c>
      <c r="F72" s="31"/>
      <c r="G72" s="30" t="s">
        <v>339</v>
      </c>
      <c r="H72" s="62"/>
      <c r="I72" s="108"/>
      <c r="J72" s="32">
        <v>0.25</v>
      </c>
      <c r="K72" s="34"/>
      <c r="L72" s="32">
        <v>0.5</v>
      </c>
      <c r="M72" s="32">
        <v>0.5</v>
      </c>
      <c r="N72" s="34"/>
      <c r="O72" s="32">
        <v>1</v>
      </c>
      <c r="P72" s="34"/>
      <c r="Q72" s="35"/>
    </row>
    <row r="73" spans="1:17" ht="36.950000000000003" customHeight="1">
      <c r="A73" s="103"/>
      <c r="B73" s="101"/>
      <c r="C73" s="92" t="s">
        <v>340</v>
      </c>
      <c r="D73" s="34"/>
      <c r="E73" s="31"/>
      <c r="F73" s="30" t="s">
        <v>341</v>
      </c>
      <c r="G73" s="30"/>
      <c r="H73" s="62"/>
      <c r="I73" s="108"/>
      <c r="J73" s="74" t="s">
        <v>342</v>
      </c>
      <c r="K73" s="74"/>
      <c r="L73" s="32">
        <v>0.5</v>
      </c>
      <c r="M73" s="32">
        <v>0.5</v>
      </c>
      <c r="N73" s="34"/>
      <c r="O73" s="32">
        <v>1</v>
      </c>
      <c r="P73" s="34"/>
      <c r="Q73" s="35"/>
    </row>
    <row r="74" spans="1:17" ht="36.950000000000003" customHeight="1">
      <c r="A74" s="103"/>
      <c r="B74" s="101"/>
      <c r="C74" s="99"/>
      <c r="D74" s="34"/>
      <c r="E74" s="31"/>
      <c r="F74" s="30" t="s">
        <v>343</v>
      </c>
      <c r="G74" s="30"/>
      <c r="H74" s="62"/>
      <c r="I74" s="108"/>
      <c r="J74" s="76"/>
      <c r="K74" s="76"/>
      <c r="L74" s="32">
        <v>0.25</v>
      </c>
      <c r="M74" s="32">
        <v>0.25</v>
      </c>
      <c r="N74" s="34"/>
      <c r="O74" s="32">
        <v>0.25</v>
      </c>
      <c r="P74" s="34"/>
      <c r="Q74" s="35"/>
    </row>
    <row r="75" spans="1:17" ht="20.100000000000001" customHeight="1">
      <c r="A75" s="103"/>
      <c r="B75" s="101"/>
      <c r="C75" s="92" t="s">
        <v>344</v>
      </c>
      <c r="D75" s="34"/>
      <c r="E75" s="31"/>
      <c r="F75" s="30" t="s">
        <v>345</v>
      </c>
      <c r="G75" s="30"/>
      <c r="H75" s="62"/>
      <c r="I75" s="108"/>
      <c r="J75" s="82">
        <v>0.25</v>
      </c>
      <c r="K75" s="100"/>
      <c r="L75" s="82">
        <v>0.5</v>
      </c>
      <c r="M75" s="82">
        <v>0.5</v>
      </c>
      <c r="N75" s="100"/>
      <c r="O75" s="82">
        <v>1</v>
      </c>
      <c r="P75" s="34"/>
      <c r="Q75" s="35"/>
    </row>
    <row r="76" spans="1:17" ht="20.100000000000001" customHeight="1">
      <c r="A76" s="104"/>
      <c r="B76" s="99"/>
      <c r="C76" s="99"/>
      <c r="D76" s="34"/>
      <c r="E76" s="31"/>
      <c r="F76" s="30" t="s">
        <v>346</v>
      </c>
      <c r="G76" s="30"/>
      <c r="H76" s="62"/>
      <c r="I76" s="106"/>
      <c r="J76" s="84"/>
      <c r="K76" s="84"/>
      <c r="L76" s="84"/>
      <c r="M76" s="84"/>
      <c r="N76" s="84"/>
      <c r="O76" s="84"/>
      <c r="P76" s="34"/>
      <c r="Q76" s="35"/>
    </row>
    <row r="77" spans="1:17" ht="20.100000000000001" customHeight="1">
      <c r="A77" s="42" t="s">
        <v>354</v>
      </c>
      <c r="B77" s="36"/>
      <c r="C77" s="36"/>
      <c r="D77" s="36"/>
      <c r="E77" s="36"/>
      <c r="F77" s="43"/>
      <c r="G77" s="43"/>
      <c r="H77" s="34"/>
      <c r="I77" s="44"/>
      <c r="J77" s="34"/>
      <c r="K77" s="34"/>
      <c r="L77" s="34"/>
      <c r="M77" s="34"/>
      <c r="N77" s="45"/>
      <c r="O77" s="34"/>
      <c r="P77" s="34"/>
      <c r="Q77" s="34"/>
    </row>
    <row r="78" spans="1:17" ht="20.100000000000001" customHeight="1">
      <c r="A78" s="42" t="s">
        <v>355</v>
      </c>
      <c r="B78" s="36"/>
      <c r="C78" s="36"/>
      <c r="D78" s="36"/>
      <c r="E78" s="36"/>
      <c r="F78" s="43"/>
      <c r="G78" s="43"/>
      <c r="H78" s="34"/>
      <c r="I78" s="44"/>
      <c r="J78" s="34"/>
      <c r="K78" s="34"/>
      <c r="L78" s="34"/>
      <c r="M78" s="34"/>
      <c r="N78" s="45"/>
      <c r="O78" s="34"/>
      <c r="P78" s="34"/>
      <c r="Q78" s="34"/>
    </row>
    <row r="79" spans="1:17" ht="20.100000000000001" customHeight="1">
      <c r="A79" s="42" t="s">
        <v>356</v>
      </c>
      <c r="B79" s="36"/>
      <c r="C79" s="36"/>
      <c r="D79" s="36"/>
      <c r="E79" s="36"/>
      <c r="F79" s="43"/>
      <c r="G79" s="43"/>
      <c r="H79" s="34"/>
      <c r="I79" s="44"/>
      <c r="J79" s="34"/>
      <c r="K79" s="34"/>
      <c r="L79" s="34"/>
      <c r="M79" s="34"/>
      <c r="N79" s="45"/>
      <c r="O79" s="32">
        <v>5</v>
      </c>
      <c r="P79" s="34"/>
      <c r="Q79" s="34"/>
    </row>
    <row r="80" spans="1:17" ht="20.100000000000001" customHeight="1">
      <c r="A80" s="42" t="s">
        <v>357</v>
      </c>
      <c r="B80" s="36"/>
      <c r="C80" s="36"/>
      <c r="D80" s="36"/>
      <c r="E80" s="36"/>
      <c r="F80" s="43"/>
      <c r="G80" s="43"/>
      <c r="H80" s="34"/>
      <c r="I80" s="44"/>
      <c r="J80" s="34"/>
      <c r="K80" s="34"/>
      <c r="L80" s="34"/>
      <c r="M80" s="34"/>
      <c r="N80" s="45"/>
      <c r="O80" s="34"/>
      <c r="P80" s="34"/>
      <c r="Q80" s="34"/>
    </row>
    <row r="81" spans="1:17" ht="20.100000000000001" customHeight="1">
      <c r="A81" s="42" t="s">
        <v>358</v>
      </c>
      <c r="B81" s="36"/>
      <c r="C81" s="36"/>
      <c r="D81" s="36"/>
      <c r="E81" s="36"/>
      <c r="F81" s="43"/>
      <c r="G81" s="43"/>
      <c r="H81" s="34"/>
      <c r="I81" s="44"/>
      <c r="J81" s="34"/>
      <c r="K81" s="34"/>
      <c r="L81" s="34"/>
      <c r="M81" s="34"/>
      <c r="N81" s="45"/>
      <c r="O81" s="32">
        <v>1</v>
      </c>
      <c r="P81" s="34"/>
      <c r="Q81" s="34"/>
    </row>
    <row r="82" spans="1:17" ht="20.100000000000001" customHeight="1">
      <c r="A82" s="42" t="s">
        <v>359</v>
      </c>
      <c r="B82" s="36"/>
      <c r="C82" s="36"/>
      <c r="D82" s="36"/>
      <c r="E82" s="36"/>
      <c r="F82" s="43"/>
      <c r="G82" s="43"/>
      <c r="H82" s="34"/>
      <c r="I82" s="44"/>
      <c r="J82" s="34"/>
      <c r="K82" s="34"/>
      <c r="L82" s="34"/>
      <c r="M82" s="34"/>
      <c r="N82" s="45"/>
      <c r="O82" s="32">
        <v>1</v>
      </c>
      <c r="P82" s="34"/>
      <c r="Q82" s="34"/>
    </row>
    <row r="83" spans="1:17" ht="23.1" customHeight="1">
      <c r="A83" s="46" t="s">
        <v>360</v>
      </c>
      <c r="B83" s="47"/>
      <c r="C83" s="47"/>
      <c r="D83" s="47"/>
      <c r="E83" s="47"/>
      <c r="F83" s="48"/>
      <c r="G83" s="48"/>
      <c r="H83" s="49">
        <f t="shared" ref="H83:O83" si="0">SUM(H7:H82)</f>
        <v>2.5</v>
      </c>
      <c r="I83" s="50">
        <f t="shared" si="0"/>
        <v>1.25</v>
      </c>
      <c r="J83" s="49">
        <f t="shared" si="0"/>
        <v>4.75</v>
      </c>
      <c r="K83" s="50">
        <f t="shared" si="0"/>
        <v>3.5</v>
      </c>
      <c r="L83" s="49">
        <f t="shared" si="0"/>
        <v>17.625</v>
      </c>
      <c r="M83" s="49">
        <f t="shared" si="0"/>
        <v>17.625</v>
      </c>
      <c r="N83" s="50">
        <f t="shared" si="0"/>
        <v>14.25</v>
      </c>
      <c r="O83" s="49">
        <f t="shared" si="0"/>
        <v>27.5</v>
      </c>
      <c r="P83" s="50">
        <f>(P84)/440</f>
        <v>6.2328749999999999</v>
      </c>
      <c r="Q83" s="51">
        <f>H83+I83+J83+K83+O83+P83</f>
        <v>45.732875</v>
      </c>
    </row>
    <row r="84" spans="1:17" ht="22.9" customHeight="1">
      <c r="A84" s="46" t="s">
        <v>361</v>
      </c>
      <c r="B84" s="47"/>
      <c r="C84" s="47"/>
      <c r="D84" s="47"/>
      <c r="E84" s="47"/>
      <c r="F84" s="48"/>
      <c r="G84" s="48"/>
      <c r="H84" s="52">
        <f>H83*600*1.1</f>
        <v>1650.0000000000002</v>
      </c>
      <c r="I84" s="50">
        <f>I83*600*1.1</f>
        <v>825.00000000000011</v>
      </c>
      <c r="J84" s="52">
        <f>J83*600*1.1</f>
        <v>3135.0000000000005</v>
      </c>
      <c r="K84" s="50">
        <f>K83*600*1.1</f>
        <v>2310</v>
      </c>
      <c r="L84" s="52">
        <f>L83*0.9*600*1.1</f>
        <v>10469.25</v>
      </c>
      <c r="M84" s="52">
        <f>M83*0.9*600*1.1</f>
        <v>10469.25</v>
      </c>
      <c r="N84" s="50">
        <f>N83*0.9*600*1.1</f>
        <v>8464.5000000000018</v>
      </c>
      <c r="O84" s="52">
        <f>O83*600*1.1</f>
        <v>18150</v>
      </c>
      <c r="P84" s="50">
        <f>(K84+L84+M84+N84+O84)/20*1.1</f>
        <v>2742.4650000000001</v>
      </c>
      <c r="Q84" s="50">
        <f>Q83*2/7*600*1.1</f>
        <v>8623.9135714285731</v>
      </c>
    </row>
    <row r="85" spans="1:17" ht="23.1" customHeight="1">
      <c r="A85" s="46" t="s">
        <v>362</v>
      </c>
      <c r="B85" s="47"/>
      <c r="C85" s="47"/>
      <c r="D85" s="47"/>
      <c r="E85" s="47"/>
      <c r="F85" s="48"/>
      <c r="G85" s="48"/>
      <c r="H85" s="72">
        <f>H84+I84+J84+K84+L84+M84+N84+O84+P84+Q84</f>
        <v>66839.378571428562</v>
      </c>
      <c r="I85" s="58"/>
      <c r="J85" s="58"/>
      <c r="K85" s="58"/>
      <c r="L85" s="58"/>
      <c r="M85" s="58"/>
      <c r="N85" s="58"/>
      <c r="O85" s="58"/>
      <c r="P85" s="58"/>
      <c r="Q85" s="58"/>
    </row>
    <row r="86" spans="1:17" ht="23.1" customHeight="1">
      <c r="A86" s="46" t="s">
        <v>363</v>
      </c>
      <c r="B86" s="47"/>
      <c r="C86" s="47"/>
      <c r="D86" s="47"/>
      <c r="E86" s="47"/>
      <c r="F86" s="48"/>
      <c r="G86" s="48"/>
      <c r="H86" s="72">
        <f>H85*1.06</f>
        <v>70849.741285714277</v>
      </c>
      <c r="I86" s="58"/>
      <c r="J86" s="58"/>
      <c r="K86" s="58"/>
      <c r="L86" s="58"/>
      <c r="M86" s="58"/>
      <c r="N86" s="58"/>
      <c r="O86" s="58"/>
      <c r="P86" s="58"/>
      <c r="Q86" s="58"/>
    </row>
    <row r="87" spans="1:17" ht="143.1" customHeight="1">
      <c r="A87" s="73" t="s">
        <v>364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</sheetData>
  <mergeCells count="53">
    <mergeCell ref="A87:Q87"/>
    <mergeCell ref="B15:B65"/>
    <mergeCell ref="A66:A76"/>
    <mergeCell ref="K73:K74"/>
    <mergeCell ref="H85:Q85"/>
    <mergeCell ref="C49:C65"/>
    <mergeCell ref="M66:M71"/>
    <mergeCell ref="H86:Q86"/>
    <mergeCell ref="O75:O76"/>
    <mergeCell ref="B66:B76"/>
    <mergeCell ref="K49:K65"/>
    <mergeCell ref="C75:C76"/>
    <mergeCell ref="K66:K71"/>
    <mergeCell ref="J15:J28"/>
    <mergeCell ref="A15:A65"/>
    <mergeCell ref="J73:J74"/>
    <mergeCell ref="O66:O71"/>
    <mergeCell ref="N66:N71"/>
    <mergeCell ref="J49:J65"/>
    <mergeCell ref="C29:C39"/>
    <mergeCell ref="H66:H76"/>
    <mergeCell ref="C66:C71"/>
    <mergeCell ref="L66:L71"/>
    <mergeCell ref="J29:J39"/>
    <mergeCell ref="J40:J48"/>
    <mergeCell ref="J66:J71"/>
    <mergeCell ref="I66:I76"/>
    <mergeCell ref="I15:I65"/>
    <mergeCell ref="H15:H65"/>
    <mergeCell ref="G15:G48"/>
    <mergeCell ref="C40:C48"/>
    <mergeCell ref="C73:C74"/>
    <mergeCell ref="K40:K48"/>
    <mergeCell ref="N75:N76"/>
    <mergeCell ref="J75:J76"/>
    <mergeCell ref="K75:K76"/>
    <mergeCell ref="M75:M76"/>
    <mergeCell ref="L75:L76"/>
    <mergeCell ref="K29:K39"/>
    <mergeCell ref="H7:H10"/>
    <mergeCell ref="H11:H14"/>
    <mergeCell ref="A5:F5"/>
    <mergeCell ref="A4:Q4"/>
    <mergeCell ref="I13:I14"/>
    <mergeCell ref="H5:Q5"/>
    <mergeCell ref="K15:K28"/>
    <mergeCell ref="C15:C28"/>
    <mergeCell ref="I7:I9"/>
    <mergeCell ref="C7:C8"/>
    <mergeCell ref="A7:A10"/>
    <mergeCell ref="B7:B9"/>
    <mergeCell ref="A11:A12"/>
    <mergeCell ref="A13:A14"/>
  </mergeCells>
  <phoneticPr fontId="15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阶段拆分说明</vt:lpstr>
      <vt:lpstr>工作表 2</vt:lpstr>
      <vt:lpstr>阶段1</vt:lpstr>
      <vt:lpstr>阶段2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2017-04-27T13:56:07Z</dcterms:modified>
</cp:coreProperties>
</file>