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date1904="1"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因卓教育阶段二\原始需求输入\"/>
    </mc:Choice>
  </mc:AlternateContent>
  <bookViews>
    <workbookView xWindow="324" yWindow="456" windowWidth="25284" windowHeight="14184"/>
  </bookViews>
  <sheets>
    <sheet name="功能点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" i="1" l="1"/>
  <c r="H39" i="1" s="1"/>
  <c r="I38" i="1"/>
  <c r="J38" i="1"/>
  <c r="O38" i="1" s="1"/>
  <c r="K38" i="1"/>
  <c r="L38" i="1"/>
  <c r="M38" i="1"/>
  <c r="N38" i="1"/>
  <c r="I39" i="1"/>
  <c r="L39" i="1"/>
  <c r="M39" i="1"/>
  <c r="N39" i="1"/>
  <c r="O39" i="1"/>
  <c r="H38" i="1" l="1"/>
  <c r="H40" i="1" s="1"/>
</calcChain>
</file>

<file path=xl/sharedStrings.xml><?xml version="1.0" encoding="utf-8"?>
<sst xmlns="http://schemas.openxmlformats.org/spreadsheetml/2006/main" count="82" uniqueCount="82">
  <si>
    <t>程序员客栈——项目报价清单</t>
  </si>
  <si>
    <t>功能</t>
  </si>
  <si>
    <t>工作量（天数）</t>
  </si>
  <si>
    <t>模块</t>
  </si>
  <si>
    <t>一级菜单</t>
  </si>
  <si>
    <t>二级菜单</t>
  </si>
  <si>
    <t>三级菜单</t>
  </si>
  <si>
    <t>四级菜单</t>
  </si>
  <si>
    <t>功能点描述</t>
  </si>
  <si>
    <t>备注</t>
  </si>
  <si>
    <t>后端</t>
  </si>
  <si>
    <t>测试</t>
  </si>
  <si>
    <t>部署</t>
  </si>
  <si>
    <t>环境</t>
  </si>
  <si>
    <t>联调</t>
  </si>
  <si>
    <t>数据库</t>
  </si>
  <si>
    <t>文档</t>
  </si>
  <si>
    <t>框架选型</t>
  </si>
  <si>
    <t>总价</t>
  </si>
  <si>
    <t xml:space="preserve">说明：
            1、评估工期为所需工作量，不作为最终实际交付工期。
            2、本报价采用规范性框架开发，如需考虑特殊框架、特殊样式，高并发等细节问题需另外计算。
            3、为节省成本，系统管理后台统一不做UI设计。
           4、最终解释权归程序员客栈所有！
</t>
    <phoneticPr fontId="1" type="noConversion"/>
  </si>
  <si>
    <t>天数</t>
    <phoneticPr fontId="1" type="noConversion"/>
  </si>
  <si>
    <t>开发费用</t>
    <rPh sb="0" eb="1">
      <t>kai fa</t>
    </rPh>
    <rPh sb="2" eb="3">
      <t>fei y</t>
    </rPh>
    <phoneticPr fontId="1" type="noConversion"/>
  </si>
  <si>
    <t>管理费用
（项目经理）</t>
    <rPh sb="0" eb="1">
      <t>guan l</t>
    </rPh>
    <rPh sb="2" eb="3">
      <t>fei y</t>
    </rPh>
    <rPh sb="6" eb="7">
      <t>xiang m</t>
    </rPh>
    <rPh sb="8" eb="9">
      <t>jing l</t>
    </rPh>
    <phoneticPr fontId="1" type="noConversion"/>
  </si>
  <si>
    <t>iOS</t>
    <phoneticPr fontId="1" type="noConversion"/>
  </si>
  <si>
    <t>android</t>
    <phoneticPr fontId="1" type="noConversion"/>
  </si>
  <si>
    <t>web前端</t>
    <rPh sb="3" eb="4">
      <t>qian d</t>
    </rPh>
    <phoneticPr fontId="1" type="noConversion"/>
  </si>
  <si>
    <t>原型</t>
    <phoneticPr fontId="1" type="noConversion"/>
  </si>
  <si>
    <t>设计</t>
    <rPh sb="0" eb="1">
      <t>she ji</t>
    </rPh>
    <phoneticPr fontId="1" type="noConversion"/>
  </si>
  <si>
    <t>后台</t>
    <rPh sb="0" eb="1">
      <t>hou t</t>
    </rPh>
    <phoneticPr fontId="1" type="noConversion"/>
  </si>
  <si>
    <t>试卷审阅</t>
  </si>
  <si>
    <t>答题卡扫描</t>
  </si>
  <si>
    <t>连接扫描仪</t>
  </si>
  <si>
    <t>进行扫描仪的配置和连接</t>
  </si>
  <si>
    <t>答题卡试扫</t>
  </si>
  <si>
    <t>试扫答题卡（考试前和阅卷前），检测打印的答题卡是否可用</t>
  </si>
  <si>
    <t>识别答题卡二维码识</t>
  </si>
  <si>
    <t>识别条形码</t>
  </si>
  <si>
    <t>处理异常答题卡</t>
  </si>
  <si>
    <t>处理异常的答题卡，进行人工确认</t>
  </si>
  <si>
    <t>识别客观题选项</t>
  </si>
  <si>
    <t>答题卡区域切割</t>
  </si>
  <si>
    <t xml:space="preserve">卓师（Windows服务） </t>
    <phoneticPr fontId="1" type="noConversion"/>
  </si>
  <si>
    <t>首页</t>
  </si>
  <si>
    <t>我的班级/其他班级</t>
  </si>
  <si>
    <t>班级详情</t>
  </si>
  <si>
    <t>班级内教师信息</t>
  </si>
  <si>
    <t>展示班级内所有教师（班主任和任课教师）</t>
  </si>
  <si>
    <t>教师详情</t>
  </si>
  <si>
    <t>展示教师的详细信息</t>
  </si>
  <si>
    <t>班级内学生信息</t>
  </si>
  <si>
    <t>展示班级内所有学生</t>
  </si>
  <si>
    <t>学生详情</t>
  </si>
  <si>
    <t>展示学生的详细信息</t>
  </si>
  <si>
    <t>学生综合学情统计</t>
  </si>
  <si>
    <t>展示学生的综合学情统计，比如总得分率，作业得分率，考试得分率等</t>
  </si>
  <si>
    <t>学生近期作业列表</t>
  </si>
  <si>
    <t>展示近期作业列表信息，比如得分</t>
  </si>
  <si>
    <t>学生近期考试列表</t>
  </si>
  <si>
    <t>展示近期考试信息，得分</t>
  </si>
  <si>
    <t>综合学情统计</t>
  </si>
  <si>
    <t>班级内学生的统合学情统计，比如得分率</t>
  </si>
  <si>
    <t>近期考试列表</t>
  </si>
  <si>
    <t>班级内学生的近期考试列表信息，比如平均分</t>
  </si>
  <si>
    <t>近期作业列表</t>
  </si>
  <si>
    <t>班级内学生的近期作业列表信息，比如平均分</t>
  </si>
  <si>
    <t>最新上传套题</t>
  </si>
  <si>
    <t>全部</t>
  </si>
  <si>
    <t>展示最新上传的套题</t>
  </si>
  <si>
    <t>按科目</t>
  </si>
  <si>
    <t>根据不同的科目展示上传的套题</t>
  </si>
  <si>
    <t>推送设置</t>
  </si>
  <si>
    <t>题目推送</t>
  </si>
  <si>
    <t>平台智能推送系统</t>
  </si>
  <si>
    <t>根据学员知识点掌握情况（考试渠道获取）进行同类型题目定期推送</t>
  </si>
  <si>
    <t>推送试卷</t>
  </si>
  <si>
    <t>推送试卷给指定的学生</t>
  </si>
  <si>
    <t>推送考试信息</t>
  </si>
  <si>
    <t>推送考试信息给指定的学生，通知学生参加考试</t>
  </si>
  <si>
    <t>手动推题</t>
  </si>
  <si>
    <t>选择学员、班级、选择试题</t>
  </si>
  <si>
    <t>信息发布</t>
  </si>
  <si>
    <t>选择目标（自己、学员、教师、学校（管理员）、全平台用户）、信息内容、推送时间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</si>
</sst>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);[Red]\(0.000\)"/>
    <numFmt numFmtId="177" formatCode="0.0_);[Red]\(0.0\)"/>
  </numFmts>
  <fonts count="10" x14ac:knownFonts="1">
    <font>
      <sz val="10"/>
      <color indexed="8"/>
      <name val="Helvetica"/>
    </font>
    <font>
      <sz val="9"/>
      <name val="Helvetica"/>
    </font>
    <font>
      <sz val="12"/>
      <color indexed="8"/>
      <name val="微软雅黑"/>
      <family val="3"/>
      <charset val="134"/>
    </font>
    <font>
      <sz val="12"/>
      <color indexed="18"/>
      <name val="微软雅黑"/>
      <family val="3"/>
      <charset val="134"/>
    </font>
    <font>
      <sz val="18"/>
      <color indexed="8"/>
      <name val="微软雅黑"/>
      <family val="3"/>
      <charset val="134"/>
    </font>
    <font>
      <sz val="14"/>
      <color indexed="8"/>
      <name val="微软雅黑"/>
      <family val="3"/>
      <charset val="134"/>
    </font>
    <font>
      <sz val="18"/>
      <color indexed="11"/>
      <name val="微软雅黑"/>
      <family val="3"/>
      <charset val="134"/>
    </font>
    <font>
      <sz val="14"/>
      <color indexed="11"/>
      <name val="微软雅黑"/>
      <family val="3"/>
      <charset val="134"/>
    </font>
    <font>
      <sz val="11"/>
      <color theme="1"/>
      <name val="Helvetica"/>
      <scheme val="minor"/>
    </font>
    <font>
      <sz val="12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1">
    <xf numFmtId="0" fontId="0" fillId="0" borderId="0" xfId="0" applyFont="1" applyAlignment="1">
      <alignment vertical="top" wrapText="1"/>
    </xf>
    <xf numFmtId="49" fontId="2" fillId="4" borderId="1" xfId="0" applyNumberFormat="1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left" vertical="center" wrapText="1"/>
    </xf>
    <xf numFmtId="176" fontId="2" fillId="0" borderId="0" xfId="0" applyNumberFormat="1" applyFont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0" fontId="8" fillId="7" borderId="5" xfId="0" applyNumberFormat="1" applyFont="1" applyFill="1" applyBorder="1" applyAlignment="1" applyProtection="1">
      <alignment horizontal="center" vertical="center" wrapText="1"/>
    </xf>
    <xf numFmtId="49" fontId="9" fillId="7" borderId="5" xfId="0" applyNumberFormat="1" applyFont="1" applyFill="1" applyBorder="1" applyAlignment="1">
      <alignment horizontal="center" vertical="center"/>
    </xf>
    <xf numFmtId="49" fontId="9" fillId="7" borderId="5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Fill="1" applyBorder="1" applyAlignment="1" applyProtection="1">
      <alignment horizontal="center" vertical="center" wrapText="1"/>
    </xf>
    <xf numFmtId="49" fontId="2" fillId="0" borderId="7" xfId="0" applyNumberFormat="1" applyFont="1" applyFill="1" applyBorder="1" applyAlignment="1">
      <alignment vertical="center" wrapText="1"/>
    </xf>
    <xf numFmtId="176" fontId="2" fillId="0" borderId="11" xfId="0" applyNumberFormat="1" applyFont="1" applyFill="1" applyBorder="1" applyAlignment="1">
      <alignment horizontal="center" vertical="center" wrapText="1"/>
    </xf>
    <xf numFmtId="176" fontId="2" fillId="0" borderId="12" xfId="0" applyNumberFormat="1" applyFont="1" applyFill="1" applyBorder="1" applyAlignment="1">
      <alignment horizontal="center" vertical="center" wrapText="1"/>
    </xf>
    <xf numFmtId="176" fontId="2" fillId="0" borderId="13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49" fontId="7" fillId="3" borderId="3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0" fontId="8" fillId="7" borderId="5" xfId="0" applyNumberFormat="1" applyFont="1" applyFill="1" applyBorder="1" applyAlignment="1" applyProtection="1">
      <alignment horizontal="center" vertical="center" wrapText="1"/>
    </xf>
    <xf numFmtId="0" fontId="8" fillId="7" borderId="8" xfId="0" applyNumberFormat="1" applyFont="1" applyFill="1" applyBorder="1" applyAlignment="1" applyProtection="1">
      <alignment horizontal="center" vertical="center" wrapText="1"/>
    </xf>
    <xf numFmtId="0" fontId="8" fillId="7" borderId="9" xfId="0" applyNumberFormat="1" applyFont="1" applyFill="1" applyBorder="1" applyAlignment="1" applyProtection="1">
      <alignment horizontal="center" vertical="center" wrapText="1"/>
    </xf>
    <xf numFmtId="0" fontId="8" fillId="7" borderId="10" xfId="0" applyNumberFormat="1" applyFont="1" applyFill="1" applyBorder="1" applyAlignment="1" applyProtection="1">
      <alignment horizontal="center" vertical="center" wrapText="1"/>
    </xf>
    <xf numFmtId="49" fontId="9" fillId="7" borderId="8" xfId="0" applyNumberFormat="1" applyFont="1" applyFill="1" applyBorder="1" applyAlignment="1">
      <alignment horizontal="center" vertical="center" wrapText="1"/>
    </xf>
    <xf numFmtId="0" fontId="0" fillId="7" borderId="9" xfId="0" applyFont="1" applyFill="1" applyBorder="1" applyAlignment="1">
      <alignment horizontal="center" vertical="center" wrapText="1"/>
    </xf>
    <xf numFmtId="0" fontId="0" fillId="7" borderId="10" xfId="0" applyFont="1" applyFill="1" applyBorder="1" applyAlignment="1">
      <alignment horizontal="center" vertical="center" wrapText="1"/>
    </xf>
    <xf numFmtId="49" fontId="9" fillId="7" borderId="8" xfId="0" applyNumberFormat="1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1C2DE"/>
      <rgbColor rgb="FFAAAAAA"/>
      <rgbColor rgb="FFFFFFFF"/>
      <rgbColor rgb="FFFFFF00"/>
      <rgbColor rgb="FF52902A"/>
      <rgbColor rgb="FF0070C0"/>
      <rgbColor rgb="FF515151"/>
      <rgbColor rgb="FF00B0F0"/>
      <rgbColor rgb="FFDBDBDB"/>
      <rgbColor rgb="FFFF0000"/>
      <rgbColor rgb="FFFF2D21"/>
      <rgbColor rgb="FFCC241A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1"/>
  <sheetViews>
    <sheetView showGridLines="0" tabSelected="1" workbookViewId="0">
      <selection activeCell="E19" sqref="E19"/>
    </sheetView>
  </sheetViews>
  <sheetFormatPr defaultColWidth="16.33203125" defaultRowHeight="17.399999999999999" x14ac:dyDescent="0.25"/>
  <cols>
    <col min="1" max="1" width="13.44140625" style="13" bestFit="1" customWidth="1"/>
    <col min="2" max="2" width="17.33203125" style="13" customWidth="1"/>
    <col min="3" max="3" width="14.77734375" style="13" customWidth="1"/>
    <col min="4" max="4" width="14.6640625" style="13" customWidth="1"/>
    <col min="5" max="5" width="14.77734375" style="13" customWidth="1"/>
    <col min="6" max="6" width="41.33203125" style="14" customWidth="1"/>
    <col min="7" max="7" width="18.33203125" style="14" customWidth="1"/>
    <col min="8" max="8" width="10.6640625" style="15" bestFit="1" customWidth="1"/>
    <col min="9" max="11" width="10.33203125" style="15" customWidth="1"/>
    <col min="12" max="13" width="11.77734375" style="15" bestFit="1" customWidth="1"/>
    <col min="14" max="14" width="11.77734375" style="15" customWidth="1"/>
    <col min="15" max="15" width="10.109375" style="15" customWidth="1"/>
    <col min="16" max="258" width="16.33203125" style="11" customWidth="1"/>
    <col min="259" max="16384" width="16.33203125" style="11"/>
  </cols>
  <sheetData>
    <row r="1" spans="1:15" ht="40.950000000000003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31.95" customHeight="1" x14ac:dyDescent="0.25">
      <c r="A2" s="38" t="s">
        <v>1</v>
      </c>
      <c r="B2" s="39"/>
      <c r="C2" s="39"/>
      <c r="D2" s="39"/>
      <c r="E2" s="39"/>
      <c r="F2" s="39"/>
      <c r="G2" s="40"/>
      <c r="H2" s="33" t="s">
        <v>2</v>
      </c>
      <c r="I2" s="33"/>
      <c r="J2" s="33"/>
      <c r="K2" s="33"/>
      <c r="L2" s="33"/>
      <c r="M2" s="34"/>
      <c r="N2" s="34"/>
      <c r="O2" s="35"/>
    </row>
    <row r="3" spans="1:15" ht="49.95" customHeight="1" x14ac:dyDescent="0.2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2" t="s">
        <v>26</v>
      </c>
      <c r="I3" s="2" t="s">
        <v>27</v>
      </c>
      <c r="J3" s="2" t="s">
        <v>23</v>
      </c>
      <c r="K3" s="2" t="s">
        <v>24</v>
      </c>
      <c r="L3" s="2" t="s">
        <v>25</v>
      </c>
      <c r="M3" s="2" t="s">
        <v>10</v>
      </c>
      <c r="N3" s="2" t="s">
        <v>28</v>
      </c>
      <c r="O3" s="2" t="s">
        <v>11</v>
      </c>
    </row>
    <row r="4" spans="1:15" s="12" customFormat="1" ht="18" customHeight="1" x14ac:dyDescent="0.25">
      <c r="A4" s="28" t="s">
        <v>41</v>
      </c>
      <c r="B4" s="41" t="s">
        <v>29</v>
      </c>
      <c r="C4" s="41" t="s">
        <v>30</v>
      </c>
      <c r="D4" s="20" t="s">
        <v>31</v>
      </c>
      <c r="E4" s="20"/>
      <c r="F4" s="20" t="s">
        <v>32</v>
      </c>
      <c r="G4" s="6"/>
      <c r="H4" s="25">
        <v>2.5</v>
      </c>
      <c r="I4" s="10"/>
      <c r="J4" s="10"/>
      <c r="K4" s="10"/>
      <c r="L4" s="10"/>
      <c r="M4" s="10"/>
      <c r="N4" s="10"/>
      <c r="O4" s="10"/>
    </row>
    <row r="5" spans="1:15" s="12" customFormat="1" ht="27.6" x14ac:dyDescent="0.25">
      <c r="A5" s="29"/>
      <c r="B5" s="41"/>
      <c r="C5" s="41"/>
      <c r="D5" s="20" t="s">
        <v>33</v>
      </c>
      <c r="E5" s="20"/>
      <c r="F5" s="20" t="s">
        <v>34</v>
      </c>
      <c r="G5" s="6"/>
      <c r="H5" s="26"/>
      <c r="I5" s="10"/>
      <c r="J5" s="10"/>
      <c r="K5" s="10"/>
      <c r="L5" s="10"/>
      <c r="M5" s="10"/>
      <c r="N5" s="10"/>
      <c r="O5" s="10"/>
    </row>
    <row r="6" spans="1:15" s="12" customFormat="1" ht="27.6" x14ac:dyDescent="0.25">
      <c r="A6" s="29"/>
      <c r="B6" s="41"/>
      <c r="C6" s="41"/>
      <c r="D6" s="20" t="s">
        <v>35</v>
      </c>
      <c r="E6" s="20"/>
      <c r="F6" s="20"/>
      <c r="G6" s="6"/>
      <c r="H6" s="26"/>
      <c r="I6" s="10"/>
      <c r="J6" s="10"/>
      <c r="K6" s="10"/>
      <c r="L6" s="10"/>
      <c r="M6" s="10"/>
      <c r="N6" s="10"/>
      <c r="O6" s="10"/>
    </row>
    <row r="7" spans="1:15" s="12" customFormat="1" x14ac:dyDescent="0.25">
      <c r="A7" s="29"/>
      <c r="B7" s="41"/>
      <c r="C7" s="41"/>
      <c r="D7" s="20" t="s">
        <v>36</v>
      </c>
      <c r="E7" s="20"/>
      <c r="F7" s="20"/>
      <c r="G7" s="6"/>
      <c r="H7" s="26"/>
      <c r="I7" s="10"/>
      <c r="J7" s="10"/>
      <c r="K7" s="10"/>
      <c r="L7" s="10"/>
      <c r="M7" s="10"/>
      <c r="N7" s="10"/>
      <c r="O7" s="10"/>
    </row>
    <row r="8" spans="1:15" s="12" customFormat="1" ht="27.6" x14ac:dyDescent="0.25">
      <c r="A8" s="29"/>
      <c r="B8" s="41"/>
      <c r="C8" s="41"/>
      <c r="D8" s="20" t="s">
        <v>37</v>
      </c>
      <c r="E8" s="20"/>
      <c r="F8" s="20" t="s">
        <v>38</v>
      </c>
      <c r="G8" s="6"/>
      <c r="H8" s="26"/>
      <c r="I8" s="10"/>
      <c r="J8" s="10"/>
      <c r="K8" s="10"/>
      <c r="L8" s="10"/>
      <c r="M8" s="10"/>
      <c r="N8" s="10"/>
      <c r="O8" s="10"/>
    </row>
    <row r="9" spans="1:15" s="12" customFormat="1" ht="27.6" x14ac:dyDescent="0.25">
      <c r="A9" s="29"/>
      <c r="B9" s="41"/>
      <c r="C9" s="41"/>
      <c r="D9" s="20" t="s">
        <v>39</v>
      </c>
      <c r="E9" s="20"/>
      <c r="F9" s="20"/>
      <c r="G9" s="6"/>
      <c r="H9" s="26"/>
      <c r="I9" s="10"/>
      <c r="J9" s="10"/>
      <c r="K9" s="10"/>
      <c r="L9" s="10"/>
      <c r="M9" s="10"/>
      <c r="N9" s="10"/>
      <c r="O9" s="10"/>
    </row>
    <row r="10" spans="1:15" s="12" customFormat="1" ht="27.6" x14ac:dyDescent="0.25">
      <c r="A10" s="29"/>
      <c r="B10" s="41"/>
      <c r="C10" s="41"/>
      <c r="D10" s="20" t="s">
        <v>40</v>
      </c>
      <c r="E10" s="20"/>
      <c r="F10" s="20"/>
      <c r="G10" s="6"/>
      <c r="H10" s="26"/>
      <c r="I10" s="10"/>
      <c r="J10" s="10"/>
      <c r="K10" s="10"/>
      <c r="L10" s="10"/>
      <c r="M10" s="10"/>
      <c r="N10" s="10"/>
      <c r="O10" s="10"/>
    </row>
    <row r="11" spans="1:15" s="12" customFormat="1" ht="27.6" x14ac:dyDescent="0.25">
      <c r="A11" s="29"/>
      <c r="B11" s="50" t="s">
        <v>70</v>
      </c>
      <c r="C11" s="50" t="s">
        <v>71</v>
      </c>
      <c r="D11" s="23" t="s">
        <v>72</v>
      </c>
      <c r="E11" s="23"/>
      <c r="F11" s="23" t="s">
        <v>73</v>
      </c>
      <c r="G11" s="6"/>
      <c r="H11" s="26"/>
      <c r="I11" s="10"/>
      <c r="J11" s="10"/>
      <c r="K11" s="10"/>
      <c r="L11" s="10"/>
      <c r="M11" s="10"/>
      <c r="N11" s="10"/>
      <c r="O11" s="10"/>
    </row>
    <row r="12" spans="1:15" s="12" customFormat="1" x14ac:dyDescent="0.25">
      <c r="A12" s="29"/>
      <c r="B12" s="50"/>
      <c r="C12" s="50"/>
      <c r="D12" s="20" t="s">
        <v>74</v>
      </c>
      <c r="E12" s="20"/>
      <c r="F12" s="20" t="s">
        <v>75</v>
      </c>
      <c r="G12" s="6"/>
      <c r="H12" s="26"/>
      <c r="I12" s="10"/>
      <c r="J12" s="10"/>
      <c r="K12" s="10"/>
      <c r="L12" s="10"/>
      <c r="M12" s="10"/>
      <c r="N12" s="10"/>
      <c r="O12" s="10"/>
    </row>
    <row r="13" spans="1:15" s="12" customFormat="1" ht="27.6" x14ac:dyDescent="0.25">
      <c r="A13" s="29"/>
      <c r="B13" s="50"/>
      <c r="C13" s="50"/>
      <c r="D13" s="20" t="s">
        <v>76</v>
      </c>
      <c r="E13" s="20"/>
      <c r="F13" s="20" t="s">
        <v>77</v>
      </c>
      <c r="G13" s="6"/>
      <c r="H13" s="26"/>
      <c r="I13" s="10"/>
      <c r="J13" s="10"/>
      <c r="K13" s="10"/>
      <c r="L13" s="10"/>
      <c r="M13" s="10"/>
      <c r="N13" s="10"/>
      <c r="O13" s="10"/>
    </row>
    <row r="14" spans="1:15" s="12" customFormat="1" x14ac:dyDescent="0.25">
      <c r="A14" s="29"/>
      <c r="B14" s="50"/>
      <c r="C14" s="50"/>
      <c r="D14" s="23" t="s">
        <v>78</v>
      </c>
      <c r="E14" s="23"/>
      <c r="F14" s="23" t="s">
        <v>79</v>
      </c>
      <c r="G14" s="6"/>
      <c r="H14" s="26"/>
      <c r="I14" s="10"/>
      <c r="J14" s="10"/>
      <c r="K14" s="10"/>
      <c r="L14" s="10"/>
      <c r="M14" s="10"/>
      <c r="N14" s="10"/>
      <c r="O14" s="10"/>
    </row>
    <row r="15" spans="1:15" s="12" customFormat="1" ht="27.6" x14ac:dyDescent="0.25">
      <c r="A15" s="29"/>
      <c r="B15" s="50"/>
      <c r="C15" s="23" t="s">
        <v>80</v>
      </c>
      <c r="D15" s="23"/>
      <c r="E15" s="23"/>
      <c r="F15" s="23" t="s">
        <v>81</v>
      </c>
      <c r="G15" s="6"/>
      <c r="H15" s="26"/>
      <c r="I15" s="10"/>
      <c r="J15" s="10"/>
      <c r="K15" s="10"/>
      <c r="L15" s="10"/>
      <c r="M15" s="10"/>
      <c r="N15" s="10"/>
      <c r="O15" s="10"/>
    </row>
    <row r="16" spans="1:15" s="12" customFormat="1" x14ac:dyDescent="0.25">
      <c r="A16" s="29"/>
      <c r="B16" s="42" t="s">
        <v>42</v>
      </c>
      <c r="C16" s="45" t="s">
        <v>43</v>
      </c>
      <c r="D16" s="45" t="s">
        <v>44</v>
      </c>
      <c r="E16" s="21" t="s">
        <v>45</v>
      </c>
      <c r="F16" s="21" t="s">
        <v>46</v>
      </c>
      <c r="G16" s="6"/>
      <c r="H16" s="26"/>
      <c r="I16" s="10"/>
      <c r="J16" s="10"/>
      <c r="K16" s="10"/>
      <c r="L16" s="10"/>
      <c r="M16" s="10"/>
      <c r="N16" s="10"/>
      <c r="O16" s="10"/>
    </row>
    <row r="17" spans="1:15" s="12" customFormat="1" x14ac:dyDescent="0.25">
      <c r="A17" s="29"/>
      <c r="B17" s="43"/>
      <c r="C17" s="46"/>
      <c r="D17" s="46"/>
      <c r="E17" s="21" t="s">
        <v>47</v>
      </c>
      <c r="F17" s="21" t="s">
        <v>48</v>
      </c>
      <c r="G17" s="6"/>
      <c r="H17" s="26"/>
      <c r="I17" s="10"/>
      <c r="J17" s="10"/>
      <c r="K17" s="10"/>
      <c r="L17" s="10"/>
      <c r="M17" s="10"/>
      <c r="N17" s="10"/>
      <c r="O17" s="10"/>
    </row>
    <row r="18" spans="1:15" s="12" customFormat="1" x14ac:dyDescent="0.25">
      <c r="A18" s="29"/>
      <c r="B18" s="43"/>
      <c r="C18" s="46"/>
      <c r="D18" s="46"/>
      <c r="E18" s="21" t="s">
        <v>49</v>
      </c>
      <c r="F18" s="21" t="s">
        <v>50</v>
      </c>
      <c r="G18" s="6"/>
      <c r="H18" s="26"/>
      <c r="I18" s="10"/>
      <c r="J18" s="10"/>
      <c r="K18" s="10"/>
      <c r="L18" s="10"/>
      <c r="M18" s="10"/>
      <c r="N18" s="10"/>
      <c r="O18" s="10"/>
    </row>
    <row r="19" spans="1:15" s="12" customFormat="1" x14ac:dyDescent="0.25">
      <c r="A19" s="29"/>
      <c r="B19" s="43"/>
      <c r="C19" s="46"/>
      <c r="D19" s="46"/>
      <c r="E19" s="21" t="s">
        <v>51</v>
      </c>
      <c r="F19" s="21" t="s">
        <v>52</v>
      </c>
      <c r="G19" s="6"/>
      <c r="H19" s="26"/>
      <c r="I19" s="10"/>
      <c r="J19" s="10"/>
      <c r="K19" s="10"/>
      <c r="L19" s="10"/>
      <c r="M19" s="10"/>
      <c r="N19" s="10"/>
      <c r="O19" s="10"/>
    </row>
    <row r="20" spans="1:15" s="12" customFormat="1" ht="31.2" x14ac:dyDescent="0.25">
      <c r="A20" s="29"/>
      <c r="B20" s="43"/>
      <c r="C20" s="46"/>
      <c r="D20" s="46"/>
      <c r="E20" s="21" t="s">
        <v>53</v>
      </c>
      <c r="F20" s="22" t="s">
        <v>54</v>
      </c>
      <c r="G20" s="6"/>
      <c r="H20" s="26"/>
      <c r="I20" s="10"/>
      <c r="J20" s="10"/>
      <c r="K20" s="10"/>
      <c r="L20" s="10"/>
      <c r="M20" s="10"/>
      <c r="N20" s="10"/>
      <c r="O20" s="10"/>
    </row>
    <row r="21" spans="1:15" s="12" customFormat="1" x14ac:dyDescent="0.25">
      <c r="A21" s="29"/>
      <c r="B21" s="43"/>
      <c r="C21" s="46"/>
      <c r="D21" s="46"/>
      <c r="E21" s="21" t="s">
        <v>55</v>
      </c>
      <c r="F21" s="21" t="s">
        <v>56</v>
      </c>
      <c r="G21" s="6"/>
      <c r="H21" s="26"/>
      <c r="I21" s="10"/>
      <c r="J21" s="10"/>
      <c r="K21" s="10"/>
      <c r="L21" s="10"/>
      <c r="M21" s="10"/>
      <c r="N21" s="10"/>
      <c r="O21" s="10"/>
    </row>
    <row r="22" spans="1:15" s="12" customFormat="1" x14ac:dyDescent="0.25">
      <c r="A22" s="29"/>
      <c r="B22" s="43"/>
      <c r="C22" s="46"/>
      <c r="D22" s="47"/>
      <c r="E22" s="21" t="s">
        <v>57</v>
      </c>
      <c r="F22" s="21" t="s">
        <v>58</v>
      </c>
      <c r="G22" s="6"/>
      <c r="H22" s="26"/>
      <c r="I22" s="10"/>
      <c r="J22" s="10"/>
      <c r="K22" s="10"/>
      <c r="L22" s="10"/>
      <c r="M22" s="10"/>
      <c r="N22" s="10"/>
      <c r="O22" s="10"/>
    </row>
    <row r="23" spans="1:15" s="12" customFormat="1" x14ac:dyDescent="0.25">
      <c r="A23" s="29"/>
      <c r="B23" s="43"/>
      <c r="C23" s="46"/>
      <c r="D23" s="21" t="s">
        <v>59</v>
      </c>
      <c r="E23" s="21"/>
      <c r="F23" s="21" t="s">
        <v>60</v>
      </c>
      <c r="G23" s="6"/>
      <c r="H23" s="26"/>
      <c r="I23" s="10"/>
      <c r="J23" s="10"/>
      <c r="K23" s="10"/>
      <c r="L23" s="10"/>
      <c r="M23" s="10"/>
      <c r="N23" s="10"/>
      <c r="O23" s="10"/>
    </row>
    <row r="24" spans="1:15" s="12" customFormat="1" x14ac:dyDescent="0.25">
      <c r="A24" s="29"/>
      <c r="B24" s="43"/>
      <c r="C24" s="46"/>
      <c r="D24" s="21" t="s">
        <v>61</v>
      </c>
      <c r="E24" s="21"/>
      <c r="F24" s="21" t="s">
        <v>62</v>
      </c>
      <c r="G24" s="6"/>
      <c r="H24" s="26"/>
      <c r="I24" s="10"/>
      <c r="J24" s="10"/>
      <c r="K24" s="10"/>
      <c r="L24" s="10"/>
      <c r="M24" s="10"/>
      <c r="N24" s="10"/>
      <c r="O24" s="10"/>
    </row>
    <row r="25" spans="1:15" s="12" customFormat="1" x14ac:dyDescent="0.25">
      <c r="A25" s="29"/>
      <c r="B25" s="43"/>
      <c r="C25" s="47"/>
      <c r="D25" s="21" t="s">
        <v>63</v>
      </c>
      <c r="E25" s="21"/>
      <c r="F25" s="21" t="s">
        <v>64</v>
      </c>
      <c r="G25" s="6"/>
      <c r="H25" s="26"/>
      <c r="I25" s="10"/>
      <c r="J25" s="10"/>
      <c r="K25" s="10"/>
      <c r="L25" s="10"/>
      <c r="M25" s="10"/>
      <c r="N25" s="10"/>
      <c r="O25" s="10"/>
    </row>
    <row r="26" spans="1:15" s="12" customFormat="1" x14ac:dyDescent="0.25">
      <c r="A26" s="29"/>
      <c r="B26" s="43"/>
      <c r="C26" s="48" t="s">
        <v>65</v>
      </c>
      <c r="D26" s="21" t="s">
        <v>66</v>
      </c>
      <c r="E26" s="21"/>
      <c r="F26" s="21" t="s">
        <v>67</v>
      </c>
      <c r="G26" s="6"/>
      <c r="H26" s="26"/>
      <c r="I26" s="10"/>
      <c r="J26" s="10"/>
      <c r="K26" s="10"/>
      <c r="L26" s="10"/>
      <c r="M26" s="10"/>
      <c r="N26" s="10"/>
      <c r="O26" s="10"/>
    </row>
    <row r="27" spans="1:15" s="12" customFormat="1" x14ac:dyDescent="0.25">
      <c r="A27" s="29"/>
      <c r="B27" s="44"/>
      <c r="C27" s="49"/>
      <c r="D27" s="21" t="s">
        <v>68</v>
      </c>
      <c r="E27" s="21"/>
      <c r="F27" s="21" t="s">
        <v>69</v>
      </c>
      <c r="G27" s="6"/>
      <c r="H27" s="27"/>
      <c r="I27" s="10"/>
      <c r="J27" s="10"/>
      <c r="K27" s="10"/>
      <c r="L27" s="10"/>
      <c r="M27" s="10"/>
      <c r="N27" s="10"/>
      <c r="O27" s="10"/>
    </row>
    <row r="28" spans="1:15" s="12" customFormat="1" x14ac:dyDescent="0.25">
      <c r="A28" s="24"/>
      <c r="G28" s="6"/>
      <c r="H28" s="10"/>
      <c r="I28" s="10"/>
      <c r="J28" s="10"/>
      <c r="K28" s="10"/>
      <c r="L28" s="10"/>
      <c r="M28" s="10"/>
      <c r="N28" s="10"/>
      <c r="O28" s="10"/>
    </row>
    <row r="29" spans="1:15" x14ac:dyDescent="0.25">
      <c r="A29" s="3"/>
      <c r="B29" s="9"/>
      <c r="C29" s="3"/>
      <c r="D29" s="3"/>
      <c r="E29" s="3"/>
      <c r="F29" s="7"/>
      <c r="G29" s="8"/>
      <c r="H29" s="4"/>
      <c r="I29" s="4"/>
      <c r="J29" s="17"/>
      <c r="K29" s="16"/>
      <c r="L29" s="4"/>
      <c r="M29" s="4"/>
      <c r="N29" s="17"/>
      <c r="O29" s="4"/>
    </row>
    <row r="30" spans="1:15" x14ac:dyDescent="0.25">
      <c r="A30" s="3"/>
      <c r="B30" s="3"/>
      <c r="C30" s="3"/>
      <c r="D30" s="3"/>
      <c r="E30" s="3"/>
      <c r="F30" s="7"/>
      <c r="G30" s="8"/>
      <c r="H30" s="4"/>
      <c r="I30" s="4"/>
      <c r="J30" s="17"/>
      <c r="K30" s="16"/>
      <c r="L30" s="4"/>
      <c r="M30" s="4"/>
      <c r="N30" s="17"/>
      <c r="O30" s="4"/>
    </row>
    <row r="31" spans="1:15" x14ac:dyDescent="0.25">
      <c r="A31" s="5" t="s">
        <v>12</v>
      </c>
      <c r="B31" s="3"/>
      <c r="C31" s="3"/>
      <c r="D31" s="3"/>
      <c r="E31" s="3"/>
      <c r="F31" s="8"/>
      <c r="G31" s="8"/>
      <c r="H31" s="4"/>
      <c r="I31" s="4"/>
      <c r="J31" s="17"/>
      <c r="K31" s="16"/>
      <c r="L31" s="4"/>
      <c r="M31" s="4"/>
      <c r="N31" s="17"/>
      <c r="O31" s="4"/>
    </row>
    <row r="32" spans="1:15" x14ac:dyDescent="0.25">
      <c r="A32" s="5" t="s">
        <v>13</v>
      </c>
      <c r="B32" s="3"/>
      <c r="C32" s="3"/>
      <c r="D32" s="3"/>
      <c r="E32" s="3"/>
      <c r="F32" s="8"/>
      <c r="G32" s="8"/>
      <c r="H32" s="4"/>
      <c r="I32" s="4"/>
      <c r="J32" s="17"/>
      <c r="K32" s="16"/>
      <c r="L32" s="4"/>
      <c r="M32" s="4"/>
      <c r="N32" s="17"/>
      <c r="O32" s="4"/>
    </row>
    <row r="33" spans="1:15" x14ac:dyDescent="0.25">
      <c r="A33" s="5" t="s">
        <v>14</v>
      </c>
      <c r="B33" s="3"/>
      <c r="C33" s="3"/>
      <c r="D33" s="3"/>
      <c r="E33" s="3"/>
      <c r="F33" s="8"/>
      <c r="G33" s="8"/>
      <c r="H33" s="4"/>
      <c r="I33" s="4"/>
      <c r="J33" s="17"/>
      <c r="K33" s="16"/>
      <c r="L33" s="4"/>
      <c r="M33" s="4"/>
      <c r="N33" s="17"/>
      <c r="O33" s="4"/>
    </row>
    <row r="34" spans="1:15" x14ac:dyDescent="0.25">
      <c r="A34" s="5" t="s">
        <v>15</v>
      </c>
      <c r="B34" s="3"/>
      <c r="C34" s="3"/>
      <c r="D34" s="3"/>
      <c r="E34" s="3"/>
      <c r="F34" s="8"/>
      <c r="G34" s="8"/>
      <c r="H34" s="4"/>
      <c r="I34" s="4"/>
      <c r="J34" s="17"/>
      <c r="K34" s="16"/>
      <c r="L34" s="4"/>
      <c r="M34" s="4"/>
      <c r="N34" s="17"/>
      <c r="O34" s="4"/>
    </row>
    <row r="35" spans="1:15" x14ac:dyDescent="0.25">
      <c r="A35" s="5" t="s">
        <v>16</v>
      </c>
      <c r="B35" s="3"/>
      <c r="C35" s="3"/>
      <c r="D35" s="3"/>
      <c r="E35" s="3"/>
      <c r="F35" s="8"/>
      <c r="G35" s="8"/>
      <c r="H35" s="4"/>
      <c r="I35" s="4"/>
      <c r="J35" s="17"/>
      <c r="K35" s="16"/>
      <c r="L35" s="4"/>
      <c r="M35" s="4"/>
      <c r="N35" s="17"/>
      <c r="O35" s="4"/>
    </row>
    <row r="36" spans="1:15" x14ac:dyDescent="0.25">
      <c r="A36" s="5" t="s">
        <v>17</v>
      </c>
      <c r="B36" s="3"/>
      <c r="C36" s="3"/>
      <c r="D36" s="3"/>
      <c r="E36" s="3"/>
      <c r="F36" s="8"/>
      <c r="G36" s="8"/>
      <c r="H36" s="4"/>
      <c r="I36" s="4"/>
      <c r="J36" s="17"/>
      <c r="K36" s="16"/>
      <c r="L36" s="4"/>
      <c r="M36" s="4"/>
      <c r="N36" s="17"/>
      <c r="O36" s="4"/>
    </row>
    <row r="37" spans="1:15" x14ac:dyDescent="0.25">
      <c r="A37" s="5" t="s">
        <v>20</v>
      </c>
      <c r="B37" s="3"/>
      <c r="C37" s="3"/>
      <c r="D37" s="3"/>
      <c r="E37" s="3"/>
      <c r="F37" s="8"/>
      <c r="G37" s="8"/>
      <c r="H37" s="4">
        <f>SUM(H1:H36)</f>
        <v>2.5</v>
      </c>
      <c r="I37" s="17"/>
      <c r="J37" s="17"/>
      <c r="K37" s="17"/>
      <c r="L37" s="17"/>
      <c r="M37" s="17"/>
      <c r="N37" s="17"/>
      <c r="O37" s="4"/>
    </row>
    <row r="38" spans="1:15" x14ac:dyDescent="0.25">
      <c r="A38" s="5" t="s">
        <v>21</v>
      </c>
      <c r="B38" s="3"/>
      <c r="C38" s="3"/>
      <c r="D38" s="3"/>
      <c r="E38" s="3"/>
      <c r="F38" s="8"/>
      <c r="G38" s="8"/>
      <c r="H38" s="18">
        <f>H37*660</f>
        <v>1650</v>
      </c>
      <c r="I38" s="18">
        <f t="shared" ref="I38:N38" si="0">I37*660</f>
        <v>0</v>
      </c>
      <c r="J38" s="18">
        <f t="shared" si="0"/>
        <v>0</v>
      </c>
      <c r="K38" s="18">
        <f t="shared" si="0"/>
        <v>0</v>
      </c>
      <c r="L38" s="18">
        <f t="shared" si="0"/>
        <v>0</v>
      </c>
      <c r="M38" s="18">
        <f t="shared" si="0"/>
        <v>0</v>
      </c>
      <c r="N38" s="19">
        <f t="shared" si="0"/>
        <v>0</v>
      </c>
      <c r="O38" s="18">
        <f>SUM(J38:N38)/20</f>
        <v>0</v>
      </c>
    </row>
    <row r="39" spans="1:15" ht="52.2" x14ac:dyDescent="0.25">
      <c r="A39" s="5" t="s">
        <v>22</v>
      </c>
      <c r="B39" s="3"/>
      <c r="C39" s="3"/>
      <c r="D39" s="3"/>
      <c r="E39" s="3"/>
      <c r="F39" s="8"/>
      <c r="G39" s="8"/>
      <c r="H39" s="18">
        <f>H37*1320/7</f>
        <v>471.42857142857144</v>
      </c>
      <c r="I39" s="18">
        <f t="shared" ref="I39" si="1">I37*1320/7</f>
        <v>0</v>
      </c>
      <c r="J39" s="18"/>
      <c r="K39" s="18"/>
      <c r="L39" s="18">
        <f t="shared" ref="L39:O39" si="2">L37*1320/7</f>
        <v>0</v>
      </c>
      <c r="M39" s="18">
        <f t="shared" si="2"/>
        <v>0</v>
      </c>
      <c r="N39" s="19">
        <f t="shared" si="2"/>
        <v>0</v>
      </c>
      <c r="O39" s="18">
        <f t="shared" si="2"/>
        <v>0</v>
      </c>
    </row>
    <row r="40" spans="1:15" x14ac:dyDescent="0.25">
      <c r="A40" s="5" t="s">
        <v>18</v>
      </c>
      <c r="B40" s="3"/>
      <c r="C40" s="3"/>
      <c r="D40" s="3"/>
      <c r="E40" s="3"/>
      <c r="F40" s="8"/>
      <c r="G40" s="8"/>
      <c r="H40" s="32">
        <f>SUM(H38:O39)</f>
        <v>2121.4285714285716</v>
      </c>
      <c r="I40" s="32"/>
      <c r="J40" s="32"/>
      <c r="K40" s="32"/>
      <c r="L40" s="32"/>
      <c r="M40" s="32"/>
      <c r="N40" s="32"/>
      <c r="O40" s="32"/>
    </row>
    <row r="41" spans="1:15" ht="129" customHeight="1" x14ac:dyDescent="0.25">
      <c r="A41" s="36" t="s">
        <v>19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</row>
  </sheetData>
  <mergeCells count="15">
    <mergeCell ref="A41:O41"/>
    <mergeCell ref="A2:G2"/>
    <mergeCell ref="B4:B10"/>
    <mergeCell ref="C4:C10"/>
    <mergeCell ref="B16:B27"/>
    <mergeCell ref="C16:C25"/>
    <mergeCell ref="D16:D22"/>
    <mergeCell ref="C26:C27"/>
    <mergeCell ref="B11:B15"/>
    <mergeCell ref="C11:C14"/>
    <mergeCell ref="H4:H27"/>
    <mergeCell ref="A4:A27"/>
    <mergeCell ref="A1:O1"/>
    <mergeCell ref="H40:O40"/>
    <mergeCell ref="H2:O2"/>
  </mergeCells>
  <phoneticPr fontId="1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功能点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wenhuzhang</cp:lastModifiedBy>
  <dcterms:modified xsi:type="dcterms:W3CDTF">2017-07-21T04:13:38Z</dcterms:modified>
</cp:coreProperties>
</file>