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项目计划\"/>
    </mc:Choice>
  </mc:AlternateContent>
  <bookViews>
    <workbookView xWindow="0" yWindow="36" windowWidth="15960" windowHeight="18084" activeTab="3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G6" i="4" l="1"/>
  <c r="F6" i="4"/>
  <c r="F5" i="4"/>
  <c r="G5" i="4" s="1"/>
  <c r="F4" i="4"/>
  <c r="G4" i="4"/>
  <c r="F10" i="4"/>
  <c r="F9" i="4"/>
  <c r="F8" i="4"/>
  <c r="F7" i="4"/>
  <c r="E3" i="4" l="1"/>
  <c r="F3" i="4" s="1"/>
  <c r="G3" i="4" s="1"/>
  <c r="G9" i="4" l="1"/>
  <c r="G10" i="4" l="1"/>
  <c r="G8" i="4"/>
  <c r="G7" i="4"/>
</calcChain>
</file>

<file path=xl/sharedStrings.xml><?xml version="1.0" encoding="utf-8"?>
<sst xmlns="http://schemas.openxmlformats.org/spreadsheetml/2006/main" count="29" uniqueCount="28">
  <si>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</si>
  <si>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</si>
  <si>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</si>
  <si>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</si>
  <si>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</si>
  <si>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</si>
  <si>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</si>
  <si>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</si>
  <si>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</si>
  <si>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</si>
  <si>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</si>
  <si>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</si>
  <si>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</si>
  <si>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</si>
  <si>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</si>
  <si>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</si>
  <si>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</si>
  <si>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</si>
  <si>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t>2017.09.26</t>
    <phoneticPr fontId="1" type="noConversion"/>
  </si>
  <si>
    <t>调整项目时间计划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</si>
  <si>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</si>
  <si>
    <t>2017.11.07</t>
    <phoneticPr fontId="1" type="noConversion"/>
  </si>
  <si>
    <t>工作方式调整，客栈和客户进行合作开发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</si>
  <si>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1.3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</si>
  <si>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阶段二接口梳理</t>
    <phoneticPr fontId="1" type="noConversion"/>
  </si>
  <si>
    <t>数据库框架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</si>
  <si>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</si>
  <si>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Java、PHP双业务处理Demo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</si>
</sst>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因卓教育阶段二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项目计划表!$B$3:$D$10</c15:sqref>
                  </c15:fullRef>
                  <c15:levelRef>
                    <c15:sqref>项目计划表!$B$3:$B$10</c15:sqref>
                  </c15:levelRef>
                </c:ext>
              </c:extLst>
              <c:f>项目计划表!$B$3:$B$10</c:f>
              <c:strCache>
                <c:ptCount val="8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后端开发</c:v>
                </c:pt>
                <c:pt idx="7">
                  <c:v>测试</c:v>
                </c:pt>
              </c:strCache>
            </c:strRef>
          </c:cat>
          <c:val>
            <c:numRef>
              <c:f>项目计划表!$D$3:$D$10</c:f>
              <c:numCache>
                <c:formatCode>m/d/yyyy</c:formatCode>
                <c:ptCount val="8"/>
                <c:pt idx="0">
                  <c:v>43018</c:v>
                </c:pt>
                <c:pt idx="1">
                  <c:v>43047</c:v>
                </c:pt>
                <c:pt idx="2">
                  <c:v>43047</c:v>
                </c:pt>
                <c:pt idx="3">
                  <c:v>43047</c:v>
                </c:pt>
                <c:pt idx="4">
                  <c:v>43054</c:v>
                </c:pt>
                <c:pt idx="5">
                  <c:v>43054</c:v>
                </c:pt>
                <c:pt idx="6">
                  <c:v>43054</c:v>
                </c:pt>
                <c:pt idx="7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项目计划表!$B$3:$D$10</c15:sqref>
                  </c15:fullRef>
                  <c15:levelRef>
                    <c15:sqref>项目计划表!$B$3:$B$10</c15:sqref>
                  </c15:levelRef>
                </c:ext>
              </c:extLst>
              <c:f>项目计划表!$B$3:$B$10</c:f>
              <c:strCache>
                <c:ptCount val="8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后端开发</c:v>
                </c:pt>
                <c:pt idx="7">
                  <c:v>测试</c:v>
                </c:pt>
              </c:strCache>
            </c:strRef>
          </c:cat>
          <c:val>
            <c:numRef>
              <c:f>项目计划表!$F$3:$F$10</c:f>
              <c:numCache>
                <c:formatCode>General</c:formatCode>
                <c:ptCount val="8"/>
                <c:pt idx="0">
                  <c:v>33.475000000000001</c:v>
                </c:pt>
                <c:pt idx="1">
                  <c:v>3.9000000000000004</c:v>
                </c:pt>
                <c:pt idx="2">
                  <c:v>7.8000000000000007</c:v>
                </c:pt>
                <c:pt idx="3">
                  <c:v>5.2</c:v>
                </c:pt>
                <c:pt idx="4">
                  <c:v>56.550000000000004</c:v>
                </c:pt>
                <c:pt idx="5">
                  <c:v>62.400000000000006</c:v>
                </c:pt>
                <c:pt idx="6">
                  <c:v>16.25</c:v>
                </c:pt>
                <c:pt idx="7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topLeftCell="A13" zoomScaleNormal="100" workbookViewId="0">
      <selection activeCell="G32" sqref="G32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9" t="s">
        <v>26</v>
      </c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4"/>
      <c r="Q3" s="4"/>
    </row>
    <row r="4" spans="2:257" ht="16.05" customHeight="1"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1"/>
      <c r="O4" s="31"/>
      <c r="P4" s="4"/>
      <c r="Q4" s="4"/>
    </row>
    <row r="5" spans="2:257" ht="16.05" customHeight="1"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4"/>
      <c r="Q5" s="4"/>
    </row>
    <row r="6" spans="2:257"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4"/>
      <c r="Q6" s="4"/>
    </row>
    <row r="7" spans="2:257" ht="16.05" customHeight="1"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</row>
    <row r="8" spans="2:257" ht="16.05" customHeight="1"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4"/>
      <c r="Q8" s="4"/>
    </row>
    <row r="9" spans="2:257" ht="16.05" customHeight="1"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1"/>
      <c r="O9" s="31"/>
      <c r="P9" s="4"/>
      <c r="Q9" s="4"/>
    </row>
    <row r="10" spans="2:257" ht="16.05" customHeight="1"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4"/>
    </row>
    <row r="11" spans="2:257" ht="16.05" customHeight="1"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4"/>
      <c r="Q11" s="4"/>
    </row>
    <row r="12" spans="2:257" ht="16.05" customHeight="1"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4"/>
      <c r="Q13" s="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4"/>
      <c r="Q14" s="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4"/>
      <c r="Q15" s="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4"/>
      <c r="Q16" s="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30"/>
      <c r="C17" s="30"/>
      <c r="D17" s="30"/>
      <c r="E17" s="30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4"/>
      <c r="Q17" s="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4"/>
      <c r="Q18" s="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4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30"/>
      <c r="C20" s="30"/>
      <c r="D20" s="30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4"/>
      <c r="Q20" s="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30"/>
      <c r="C21" s="30"/>
      <c r="D21" s="30"/>
      <c r="E21" s="30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4"/>
      <c r="Q21" s="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30"/>
      <c r="C22" s="30"/>
      <c r="D22" s="30"/>
      <c r="E22" s="30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4"/>
      <c r="Q22" s="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30"/>
      <c r="C23" s="30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4"/>
      <c r="Q23" s="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4"/>
      <c r="Q24" s="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30"/>
      <c r="C25" s="30"/>
      <c r="D25" s="30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4"/>
      <c r="Q25" s="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30"/>
      <c r="C26" s="30"/>
      <c r="D26" s="30"/>
      <c r="E26" s="30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4"/>
      <c r="Q26" s="4"/>
    </row>
    <row r="27" spans="2:257" ht="13.8" customHeight="1">
      <c r="C27" s="8" t="s">
        <v>4</v>
      </c>
      <c r="D27" s="9" t="s">
        <v>5</v>
      </c>
    </row>
    <row r="28" spans="2:257" ht="13.8" customHeight="1">
      <c r="C28" s="5" t="s">
        <v>6</v>
      </c>
      <c r="D28" s="7" t="s">
        <v>7</v>
      </c>
    </row>
    <row r="29" spans="2:257" ht="13.8" customHeight="1">
      <c r="C29" s="5" t="s">
        <v>18</v>
      </c>
      <c r="D29" s="7" t="s">
        <v>19</v>
      </c>
    </row>
    <row r="30" spans="2:257" ht="13.8" customHeight="1">
      <c r="B30" s="2"/>
      <c r="C30" s="5" t="s">
        <v>21</v>
      </c>
      <c r="D30" s="7" t="s">
        <v>22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3"/>
      <c r="D31" s="6"/>
    </row>
  </sheetData>
  <mergeCells count="1">
    <mergeCell ref="B3:O26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34"/>
  <sheetViews>
    <sheetView showGridLines="0" zoomScale="70" zoomScaleNormal="70" workbookViewId="0">
      <selection activeCell="R17" sqref="R17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9" t="s">
        <v>20</v>
      </c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1"/>
      <c r="O3" s="31"/>
      <c r="P3" s="4"/>
      <c r="Q3" s="4"/>
    </row>
    <row r="4" spans="2:17" ht="16.05" customHeight="1"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1"/>
      <c r="O4" s="31"/>
      <c r="P4" s="4"/>
      <c r="Q4" s="4"/>
    </row>
    <row r="5" spans="2:17" ht="16.05" customHeight="1"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4"/>
      <c r="Q5" s="4"/>
    </row>
    <row r="6" spans="2:17"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4"/>
      <c r="Q6" s="4"/>
    </row>
    <row r="7" spans="2:17" ht="16.05" customHeight="1"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</row>
    <row r="8" spans="2:17" ht="16.05" customHeight="1"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4"/>
      <c r="Q8" s="4"/>
    </row>
    <row r="9" spans="2:17" ht="16.05" customHeight="1"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1"/>
      <c r="O9" s="31"/>
      <c r="P9" s="4"/>
      <c r="Q9" s="4"/>
    </row>
    <row r="10" spans="2:17" ht="16.05" customHeight="1"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4"/>
    </row>
    <row r="11" spans="2:17" ht="16.05" customHeight="1"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4"/>
      <c r="Q11" s="4"/>
    </row>
    <row r="12" spans="2:17" ht="16.05" customHeight="1"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4"/>
      <c r="Q12" s="4"/>
    </row>
    <row r="13" spans="2:17" ht="16.05" customHeight="1"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4"/>
      <c r="Q13" s="4"/>
    </row>
    <row r="14" spans="2:17" ht="16.05" customHeight="1"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4"/>
      <c r="Q14" s="4"/>
    </row>
    <row r="15" spans="2:17" ht="16.05" customHeight="1"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4"/>
      <c r="Q15" s="4"/>
    </row>
    <row r="16" spans="2:17" ht="16.05" customHeight="1"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4"/>
      <c r="Q16" s="4"/>
    </row>
    <row r="17" spans="2:17" ht="16.05" customHeight="1">
      <c r="B17" s="30"/>
      <c r="C17" s="30"/>
      <c r="D17" s="30"/>
      <c r="E17" s="30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4"/>
      <c r="Q17" s="4"/>
    </row>
    <row r="18" spans="2:17" ht="16.05" customHeight="1">
      <c r="B18" s="30"/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4"/>
      <c r="Q18" s="4"/>
    </row>
    <row r="19" spans="2:17" ht="16.05" customHeight="1">
      <c r="B19" s="30"/>
      <c r="C19" s="30"/>
      <c r="D19" s="30"/>
      <c r="E19" s="30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4"/>
      <c r="Q19" s="4"/>
    </row>
    <row r="20" spans="2:17" ht="16.05" customHeight="1">
      <c r="B20" s="30"/>
      <c r="C20" s="30"/>
      <c r="D20" s="30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4"/>
      <c r="Q20" s="4"/>
    </row>
    <row r="21" spans="2:17" ht="16.05" customHeight="1">
      <c r="B21" s="30"/>
      <c r="C21" s="30"/>
      <c r="D21" s="30"/>
      <c r="E21" s="30"/>
      <c r="F21" s="30"/>
      <c r="G21" s="31"/>
      <c r="H21" s="31"/>
      <c r="I21" s="31"/>
      <c r="J21" s="31"/>
      <c r="K21" s="31"/>
      <c r="L21" s="31"/>
      <c r="M21" s="31"/>
      <c r="N21" s="31"/>
      <c r="O21" s="31"/>
      <c r="P21" s="4"/>
      <c r="Q21" s="4"/>
    </row>
    <row r="22" spans="2:17" ht="16.05" customHeight="1">
      <c r="B22" s="30"/>
      <c r="C22" s="30"/>
      <c r="D22" s="30"/>
      <c r="E22" s="30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4"/>
      <c r="Q22" s="4"/>
    </row>
    <row r="23" spans="2:17" ht="16.05" customHeight="1">
      <c r="B23" s="30"/>
      <c r="C23" s="30"/>
      <c r="D23" s="30"/>
      <c r="E23" s="30"/>
      <c r="F23" s="30"/>
      <c r="G23" s="31"/>
      <c r="H23" s="31"/>
      <c r="I23" s="31"/>
      <c r="J23" s="31"/>
      <c r="K23" s="31"/>
      <c r="L23" s="31"/>
      <c r="M23" s="31"/>
      <c r="N23" s="31"/>
      <c r="O23" s="31"/>
      <c r="P23" s="4"/>
      <c r="Q23" s="4"/>
    </row>
    <row r="24" spans="2:17" ht="16.05" customHeight="1">
      <c r="B24" s="30"/>
      <c r="C24" s="30"/>
      <c r="D24" s="30"/>
      <c r="E24" s="30"/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4"/>
      <c r="Q24" s="4"/>
    </row>
    <row r="25" spans="2:17" ht="16.05" customHeight="1">
      <c r="B25" s="30"/>
      <c r="C25" s="30"/>
      <c r="D25" s="30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4"/>
      <c r="Q25" s="4"/>
    </row>
    <row r="26" spans="2:17" ht="16.05" customHeight="1">
      <c r="B26" s="30"/>
      <c r="C26" s="30"/>
      <c r="D26" s="30"/>
      <c r="E26" s="30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4"/>
      <c r="Q26" s="4"/>
    </row>
    <row r="27" spans="2:17" ht="16.05" customHeight="1">
      <c r="B27" s="30"/>
      <c r="C27" s="30"/>
      <c r="D27" s="30"/>
      <c r="E27" s="30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4"/>
      <c r="Q27" s="4"/>
    </row>
    <row r="28" spans="2:17" ht="16.05" customHeight="1">
      <c r="B28" s="30"/>
      <c r="C28" s="30"/>
      <c r="D28" s="30"/>
      <c r="E28" s="30"/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4"/>
      <c r="Q28" s="4"/>
    </row>
    <row r="29" spans="2:17" ht="16.05" customHeight="1">
      <c r="B29" s="30"/>
      <c r="C29" s="30"/>
      <c r="D29" s="30"/>
      <c r="E29" s="30"/>
      <c r="F29" s="30"/>
      <c r="G29" s="31"/>
      <c r="H29" s="31"/>
      <c r="I29" s="31"/>
      <c r="J29" s="31"/>
      <c r="K29" s="31"/>
      <c r="L29" s="31"/>
      <c r="M29" s="31"/>
      <c r="N29" s="31"/>
      <c r="O29" s="31"/>
      <c r="P29" s="4"/>
      <c r="Q29" s="4"/>
    </row>
    <row r="30" spans="2:17" ht="16.05" customHeight="1">
      <c r="B30" s="30"/>
      <c r="C30" s="30"/>
      <c r="D30" s="30"/>
      <c r="E30" s="30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4"/>
      <c r="Q30" s="4"/>
    </row>
    <row r="31" spans="2:17" ht="16.05" customHeight="1">
      <c r="B31" s="30"/>
      <c r="C31" s="30"/>
      <c r="D31" s="30"/>
      <c r="E31" s="30"/>
      <c r="F31" s="30"/>
      <c r="G31" s="31"/>
      <c r="H31" s="31"/>
      <c r="I31" s="31"/>
      <c r="J31" s="31"/>
      <c r="K31" s="31"/>
      <c r="L31" s="31"/>
      <c r="M31" s="31"/>
      <c r="N31" s="31"/>
      <c r="O31" s="31"/>
      <c r="P31" s="4"/>
      <c r="Q31" s="4"/>
    </row>
    <row r="32" spans="2:17" ht="16.05" customHeight="1">
      <c r="B32" s="30"/>
      <c r="C32" s="30"/>
      <c r="D32" s="30"/>
      <c r="E32" s="30"/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4"/>
      <c r="Q32" s="4"/>
    </row>
    <row r="33" spans="2:17" ht="16.05" customHeight="1">
      <c r="B33" s="30"/>
      <c r="C33" s="30"/>
      <c r="D33" s="30"/>
      <c r="E33" s="30"/>
      <c r="F33" s="30"/>
      <c r="G33" s="31"/>
      <c r="H33" s="31"/>
      <c r="I33" s="31"/>
      <c r="J33" s="31"/>
      <c r="K33" s="31"/>
      <c r="L33" s="31"/>
      <c r="M33" s="31"/>
      <c r="N33" s="31"/>
      <c r="O33" s="31"/>
      <c r="P33" s="4"/>
      <c r="Q33" s="4"/>
    </row>
    <row r="34" spans="2:17" ht="16.05" customHeight="1">
      <c r="B34" s="30"/>
      <c r="C34" s="30"/>
      <c r="D34" s="30"/>
      <c r="E34" s="30"/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4"/>
      <c r="Q34" s="4"/>
    </row>
  </sheetData>
  <mergeCells count="1">
    <mergeCell ref="B3:O34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1"/>
  <sheetViews>
    <sheetView showGridLines="0" workbookViewId="0">
      <selection activeCell="H7" sqref="H7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10"/>
      <c r="C1" s="10"/>
      <c r="D1" s="10"/>
      <c r="E1" s="10"/>
      <c r="F1" s="10"/>
      <c r="G1" s="10"/>
      <c r="H1" s="10"/>
    </row>
    <row r="2" spans="2:8" ht="16.05" customHeight="1" thickTop="1">
      <c r="B2" s="17" t="s">
        <v>0</v>
      </c>
      <c r="C2" s="25" t="s">
        <v>10</v>
      </c>
      <c r="D2" s="18" t="s">
        <v>1</v>
      </c>
      <c r="E2" s="18" t="s">
        <v>2</v>
      </c>
      <c r="F2" s="19" t="s">
        <v>23</v>
      </c>
      <c r="G2" s="20" t="s">
        <v>3</v>
      </c>
      <c r="H2" s="27"/>
    </row>
    <row r="3" spans="2:8" s="2" customFormat="1" ht="19.05" customHeight="1">
      <c r="B3" s="21" t="s">
        <v>15</v>
      </c>
      <c r="C3" s="24" t="s">
        <v>11</v>
      </c>
      <c r="D3" s="11">
        <v>43018</v>
      </c>
      <c r="E3" s="12">
        <f>17.75+8</f>
        <v>25.75</v>
      </c>
      <c r="F3" s="12">
        <f>E3*1.3</f>
        <v>33.475000000000001</v>
      </c>
      <c r="G3" s="13">
        <f>DATE(YEAR(D3),MONTH(D3),DAY(D3)+F3)</f>
        <v>43051</v>
      </c>
      <c r="H3" s="10"/>
    </row>
    <row r="4" spans="2:8" s="2" customFormat="1" ht="19.05" customHeight="1">
      <c r="B4" s="22" t="s">
        <v>24</v>
      </c>
      <c r="C4" s="24"/>
      <c r="D4" s="11">
        <v>43047</v>
      </c>
      <c r="E4" s="12">
        <v>3</v>
      </c>
      <c r="F4" s="12">
        <f>E4*1.3</f>
        <v>3.9000000000000004</v>
      </c>
      <c r="G4" s="13">
        <f>DATE(YEAR(D4),MONTH(D4),DAY(D4)+F4)</f>
        <v>43050</v>
      </c>
      <c r="H4" s="10"/>
    </row>
    <row r="5" spans="2:8" s="2" customFormat="1" ht="19.05" customHeight="1">
      <c r="B5" s="22" t="s">
        <v>25</v>
      </c>
      <c r="C5" s="24"/>
      <c r="D5" s="11">
        <v>43047</v>
      </c>
      <c r="E5" s="12">
        <v>6</v>
      </c>
      <c r="F5" s="12">
        <f>E5*1.3</f>
        <v>7.8000000000000007</v>
      </c>
      <c r="G5" s="13">
        <f>DATE(YEAR(D5),MONTH(D5),DAY(D5)+F5)</f>
        <v>43054</v>
      </c>
      <c r="H5" s="10"/>
    </row>
    <row r="6" spans="2:8" s="2" customFormat="1" ht="19.05" customHeight="1">
      <c r="B6" s="22" t="s">
        <v>27</v>
      </c>
      <c r="C6" s="24"/>
      <c r="D6" s="11">
        <v>43047</v>
      </c>
      <c r="E6" s="12">
        <v>4</v>
      </c>
      <c r="F6" s="12">
        <f>E6*1.3</f>
        <v>5.2</v>
      </c>
      <c r="G6" s="13">
        <f>DATE(YEAR(D6),MONTH(D6),DAY(D6)+F6)</f>
        <v>43052</v>
      </c>
      <c r="H6" s="10"/>
    </row>
    <row r="7" spans="2:8" s="2" customFormat="1" ht="19.05" customHeight="1">
      <c r="B7" s="21" t="s">
        <v>14</v>
      </c>
      <c r="C7" s="24" t="s">
        <v>11</v>
      </c>
      <c r="D7" s="11">
        <v>43054</v>
      </c>
      <c r="E7" s="12">
        <v>43.5</v>
      </c>
      <c r="F7" s="12">
        <f>E7*1.3</f>
        <v>56.550000000000004</v>
      </c>
      <c r="G7" s="13">
        <f t="shared" ref="G7:G10" si="0">DATE(YEAR(D7),MONTH(D7),DAY(D7)+F7)</f>
        <v>43110</v>
      </c>
      <c r="H7" s="28"/>
    </row>
    <row r="8" spans="2:8" s="2" customFormat="1" ht="19.05" customHeight="1">
      <c r="B8" s="21" t="s">
        <v>13</v>
      </c>
      <c r="C8" s="24" t="s">
        <v>12</v>
      </c>
      <c r="D8" s="11">
        <v>43054</v>
      </c>
      <c r="E8" s="12">
        <v>48</v>
      </c>
      <c r="F8" s="12">
        <f>E8*1.3</f>
        <v>62.400000000000006</v>
      </c>
      <c r="G8" s="13">
        <f t="shared" si="0"/>
        <v>43116</v>
      </c>
      <c r="H8" s="10"/>
    </row>
    <row r="9" spans="2:8" s="2" customFormat="1" ht="19.05" customHeight="1">
      <c r="B9" s="22" t="s">
        <v>8</v>
      </c>
      <c r="C9" s="24" t="s">
        <v>16</v>
      </c>
      <c r="D9" s="11">
        <v>43054</v>
      </c>
      <c r="E9" s="12">
        <v>12.5</v>
      </c>
      <c r="F9" s="12">
        <f>E9*1.3</f>
        <v>16.25</v>
      </c>
      <c r="G9" s="13">
        <f t="shared" si="0"/>
        <v>43070</v>
      </c>
      <c r="H9" s="10"/>
    </row>
    <row r="10" spans="2:8" s="2" customFormat="1" ht="19.05" customHeight="1" thickBot="1">
      <c r="B10" s="23" t="s">
        <v>9</v>
      </c>
      <c r="C10" s="26" t="s">
        <v>17</v>
      </c>
      <c r="D10" s="14">
        <v>43092</v>
      </c>
      <c r="E10" s="15">
        <v>28</v>
      </c>
      <c r="F10" s="15">
        <f>E10*1.3</f>
        <v>36.4</v>
      </c>
      <c r="G10" s="16">
        <f t="shared" si="0"/>
        <v>43128</v>
      </c>
      <c r="H10" s="28"/>
    </row>
    <row r="11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Q15" sqref="Q15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2017-11-08T04:49:38Z</dcterms:modified>
</cp:coreProperties>
</file>