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二\软件开发\输入文档\"/>
    </mc:Choice>
  </mc:AlternateContent>
  <bookViews>
    <workbookView xWindow="0" yWindow="36" windowWidth="15960" windowHeight="18084" activeTab="1"/>
  </bookViews>
  <sheets>
    <sheet name="项目说明" sheetId="1" r:id="rId1"/>
    <sheet name="项目开发分工说明" sheetId="6" r:id="rId2"/>
    <sheet name="项目计划表" sheetId="4" r:id="rId3"/>
    <sheet name="甘特图" sheetId="5" r:id="rId4"/>
  </sheets>
  <calcPr calcId="171027"/>
</workbook>
</file>

<file path=xl/calcChain.xml><?xml version="1.0" encoding="utf-8"?>
<calcChain xmlns="http://schemas.openxmlformats.org/spreadsheetml/2006/main">
  <c r="F9" i="4" l="1"/>
  <c r="G9" i="4" s="1"/>
  <c r="G6" i="4" l="1"/>
  <c r="F6" i="4"/>
  <c r="F5" i="4"/>
  <c r="G5" i="4" s="1"/>
  <c r="F4" i="4"/>
  <c r="G4" i="4"/>
  <c r="F11" i="4"/>
  <c r="F10" i="4"/>
  <c r="F8" i="4"/>
  <c r="F7" i="4"/>
  <c r="E3" i="4" l="1"/>
  <c r="F3" i="4" s="1"/>
  <c r="G3" i="4" s="1"/>
  <c r="G10" i="4" l="1"/>
  <c r="G11" i="4" l="1"/>
  <c r="G8" i="4"/>
  <c r="G7" i="4"/>
</calcChain>
</file>

<file path=xl/sharedStrings.xml><?xml version="1.0" encoding="utf-8"?>
<sst xmlns="http://schemas.openxmlformats.org/spreadsheetml/2006/main" count="33" uniqueCount="32">
  <si>
    <t>各阶段任务</t>
  </si>
  <si>
    <t>开始时间</t>
  </si>
  <si>
    <t>预估工作量</t>
  </si>
  <si>
    <t>完成时间</t>
  </si>
  <si>
    <t>时间</t>
  </si>
  <si>
    <t>变更说明</t>
    <phoneticPr fontId="1" type="noConversion"/>
  </si>
  <si>
    <t>2017.09.25</t>
    <phoneticPr fontId="1" type="noConversion"/>
  </si>
  <si>
    <t>因卓教育阶段二项目计划初版</t>
    <phoneticPr fontId="1" type="noConversion"/>
  </si>
  <si>
    <t>后端开发</t>
    <phoneticPr fontId="1" type="noConversion"/>
  </si>
  <si>
    <t>测试</t>
    <phoneticPr fontId="1" type="noConversion"/>
  </si>
  <si>
    <t>开发人数</t>
    <phoneticPr fontId="1" type="noConversion"/>
  </si>
  <si>
    <t>2</t>
    <phoneticPr fontId="1" type="noConversion"/>
  </si>
  <si>
    <t>1</t>
    <phoneticPr fontId="1" type="noConversion"/>
  </si>
  <si>
    <r>
      <t>Window</t>
    </r>
    <r>
      <rPr>
        <sz val="11"/>
        <color indexed="8"/>
        <rFont val="宋体"/>
        <family val="3"/>
        <charset val="134"/>
      </rPr>
      <t>服务开发</t>
    </r>
    <r>
      <rPr>
        <sz val="11"/>
        <color rgb="FF0070C0"/>
        <rFont val="等线"/>
      </rPr>
      <t/>
    </r>
    <phoneticPr fontId="1" type="noConversion"/>
  </si>
  <si>
    <r>
      <t>PC WEB</t>
    </r>
    <r>
      <rPr>
        <b/>
        <sz val="11"/>
        <color rgb="FF0070C0"/>
        <rFont val="等线"/>
      </rPr>
      <t/>
    </r>
    <phoneticPr fontId="1" type="noConversion"/>
  </si>
  <si>
    <r>
      <t>UI</t>
    </r>
    <r>
      <rPr>
        <sz val="11"/>
        <color indexed="8"/>
        <rFont val="宋体"/>
        <family val="3"/>
        <charset val="134"/>
      </rPr>
      <t>设计</t>
    </r>
    <r>
      <rPr>
        <b/>
        <sz val="11"/>
        <color rgb="FF0070C0"/>
        <rFont val="等线"/>
      </rPr>
      <t/>
    </r>
    <phoneticPr fontId="1" type="noConversion"/>
  </si>
  <si>
    <t>3</t>
    <phoneticPr fontId="1" type="noConversion"/>
  </si>
  <si>
    <t>1~2</t>
    <phoneticPr fontId="1" type="noConversion"/>
  </si>
  <si>
    <t>2017.09.26</t>
    <phoneticPr fontId="1" type="noConversion"/>
  </si>
  <si>
    <t>调整项目时间计划</t>
    <phoneticPr fontId="1" type="noConversion"/>
  </si>
  <si>
    <t>2017.11.07</t>
    <phoneticPr fontId="1" type="noConversion"/>
  </si>
  <si>
    <t>工作方式调整，客栈和客户进行合作开发</t>
    <phoneticPr fontId="1" type="noConversion"/>
  </si>
  <si>
    <r>
      <rPr>
        <sz val="11"/>
        <color indexed="8"/>
        <rFont val="宋体"/>
        <family val="3"/>
        <charset val="134"/>
      </rPr>
      <t>耗费天数（预估工作量</t>
    </r>
    <r>
      <rPr>
        <sz val="11"/>
        <color indexed="8"/>
        <rFont val="等线"/>
      </rPr>
      <t xml:space="preserve"> * 1.3</t>
    </r>
    <r>
      <rPr>
        <sz val="11"/>
        <color indexed="8"/>
        <rFont val="宋体"/>
        <family val="3"/>
        <charset val="134"/>
      </rPr>
      <t>）</t>
    </r>
    <phoneticPr fontId="1" type="noConversion"/>
  </si>
  <si>
    <t>阶段二接口梳理</t>
    <phoneticPr fontId="1" type="noConversion"/>
  </si>
  <si>
    <t>数据库框架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</si>
  <si>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因卓教育阶段二涉及 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rFont val="宋体"/>
        <family val="3"/>
        <charset val="134"/>
      </rPr>
      <t xml:space="preserve">  &gt; 前端 </t>
    </r>
    <r>
      <rPr>
        <sz val="11"/>
        <rFont val="宋体"/>
        <family val="3"/>
        <charset val="134"/>
      </rPr>
      <t xml:space="preserve">WEB端UI
  </t>
    </r>
    <r>
      <rPr>
        <b/>
        <sz val="11"/>
        <rFont val="宋体"/>
        <family val="3"/>
        <charset val="134"/>
      </rPr>
      <t>&gt; 前端</t>
    </r>
    <r>
      <rPr>
        <sz val="11"/>
        <rFont val="宋体"/>
        <family val="3"/>
        <charset val="134"/>
      </rPr>
      <t xml:space="preserve"> PC端WEB
  </t>
    </r>
    <r>
      <rPr>
        <b/>
        <sz val="11"/>
        <rFont val="宋体"/>
        <family val="3"/>
        <charset val="134"/>
      </rPr>
      <t xml:space="preserve">&gt; 后端 </t>
    </r>
    <r>
      <rPr>
        <sz val="11"/>
        <rFont val="宋体"/>
        <family val="3"/>
        <charset val="134"/>
      </rPr>
      <t>后台WEB管理、后台服务器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因卓教育阶段二前端模块（包含接口）</t>
    </r>
    <r>
      <rPr>
        <sz val="11"/>
        <color indexed="8"/>
        <rFont val="宋体"/>
        <family val="3"/>
        <charset val="134"/>
      </rPr>
      <t xml:space="preserve">
  </t>
    </r>
    <r>
      <rPr>
        <b/>
        <sz val="11"/>
        <color indexed="8"/>
        <rFont val="宋体"/>
        <family val="3"/>
        <charset val="134"/>
      </rPr>
      <t>&gt; 首页
  &gt; 学校管理
  &gt; 题库管理
  &gt; 考试管理
  &gt; 阅卷管理
  &gt; 学情管理
  &gt; 推送设置
  &gt; 我的消息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>因卓教育阶段二后端模块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indexed="8"/>
        <rFont val="宋体"/>
        <family val="3"/>
        <charset val="134"/>
      </rPr>
      <t xml:space="preserve">  &gt; 系统日志
  &gt; 统计分析
  &gt; 新闻视频管理
  &gt; 系统设置
  &gt; 消息推送
  &gt; 我的消息</t>
    </r>
    <r>
      <rPr>
        <sz val="11"/>
        <color indexed="8"/>
        <rFont val="宋体"/>
        <family val="3"/>
        <charset val="134"/>
      </rPr>
      <t xml:space="preserve">
</t>
    </r>
    <phoneticPr fontId="1" type="noConversion"/>
  </si>
  <si>
    <t>Java、PHP双业务处理Demo</t>
    <phoneticPr fontId="1" type="noConversion"/>
  </si>
  <si>
    <t>后端接口开发</t>
    <phoneticPr fontId="1" type="noConversion"/>
  </si>
  <si>
    <t>2</t>
    <phoneticPr fontId="1" type="noConversion"/>
  </si>
  <si>
    <t>2017.11.15</t>
    <phoneticPr fontId="1" type="noConversion"/>
  </si>
  <si>
    <t>确定人员分配，调整前端开发时间预估</t>
    <phoneticPr fontId="1" type="noConversion"/>
  </si>
  <si>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theme="1" tint="0.34998626667073579"/>
        <rFont val="宋体"/>
        <family val="3"/>
        <charset val="134"/>
      </rPr>
      <t xml:space="preserve">
  &gt; 学校管理(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3+4d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
  &gt; 题库管理(</t>
    </r>
    <r>
      <rPr>
        <b/>
        <sz val="11"/>
        <color rgb="FF00B050"/>
        <rFont val="宋体"/>
        <family val="3"/>
        <charset val="134"/>
      </rPr>
      <t>1.75d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2.75+4.25d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2.75d</t>
    </r>
    <r>
      <rPr>
        <b/>
        <sz val="11"/>
        <color theme="1" tint="0.34998626667073579"/>
        <rFont val="宋体"/>
        <family val="3"/>
        <charset val="134"/>
      </rPr>
      <t>)
  &gt; 考试管理(</t>
    </r>
    <r>
      <rPr>
        <b/>
        <sz val="11"/>
        <color rgb="FF00B050"/>
        <rFont val="宋体"/>
        <family val="3"/>
        <charset val="134"/>
      </rPr>
      <t>12d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
  &gt; 推送设置(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0.5d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7d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17.75d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36.25 + 8.25d = 44.5d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43.25d</t>
    </r>
    <r>
      <rPr>
        <b/>
        <sz val="12"/>
        <rFont val="宋体"/>
        <family val="3"/>
        <charset val="134"/>
      </rPr>
      <t>)
前端WEB开发：WEB开发人员-Qeen
后端接口开发：后台开发人员-阿信
-----------------------------------------------------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因卓教育阶段二UI设计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/前端WEB开发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/后端接口开发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(3人)</t>
    </r>
    <r>
      <rPr>
        <b/>
        <sz val="11"/>
        <color rgb="FF0070C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首页(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3d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6d</t>
    </r>
    <r>
      <rPr>
        <b/>
        <sz val="11"/>
        <color theme="1" tint="0.34998626667073579"/>
        <rFont val="宋体"/>
        <family val="3"/>
        <charset val="134"/>
      </rPr>
      <t>)</t>
    </r>
    <r>
      <rPr>
        <b/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学情管理(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29d</t>
    </r>
    <r>
      <rPr>
        <b/>
        <sz val="11"/>
        <color theme="1" tint="0.34998626667073579"/>
        <rFont val="宋体"/>
        <family val="3"/>
        <charset val="134"/>
      </rPr>
      <t>)
  &gt; 阅卷管理(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其他管理(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theme="0" tint="-0.14999847407452621"/>
        <rFont val="宋体"/>
        <family val="3"/>
        <charset val="134"/>
      </rPr>
      <t>0d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8.5d</t>
    </r>
    <r>
      <rPr>
        <b/>
        <sz val="11"/>
        <color theme="1" tint="0.34998626667073579"/>
        <rFont val="宋体"/>
        <family val="3"/>
        <charset val="134"/>
      </rPr>
      <t>)(</t>
    </r>
    <r>
      <rPr>
        <b/>
        <sz val="11"/>
        <color rgb="FF00B050"/>
        <rFont val="宋体"/>
        <family val="3"/>
        <charset val="134"/>
      </rPr>
      <t>11d</t>
    </r>
    <r>
      <rPr>
        <b/>
        <sz val="11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43.5 + 1d = 44.5d</t>
    </r>
    <r>
      <rPr>
        <b/>
        <sz val="12"/>
        <rFont val="宋体"/>
        <family val="3"/>
        <charset val="134"/>
      </rPr>
      <t>)(</t>
    </r>
    <r>
      <rPr>
        <b/>
        <sz val="12"/>
        <color rgb="FFC00000"/>
        <rFont val="宋体"/>
        <family val="3"/>
        <charset val="134"/>
      </rPr>
      <t>48d + 1d = 49d</t>
    </r>
    <r>
      <rPr>
        <b/>
        <sz val="12"/>
        <rFont val="宋体"/>
        <family val="3"/>
        <charset val="134"/>
      </rPr>
      <t xml:space="preserve">)
前端WEB开发：需要匹配新的开发人员和Queen一起完成前端WEB的开发
后端接口开发：黄家泽
-----------------------------------------------------
</t>
    </r>
    <r>
      <rPr>
        <b/>
        <sz val="12"/>
        <color rgb="FF0070C0"/>
        <rFont val="宋体"/>
        <family val="3"/>
        <charset val="134"/>
      </rPr>
      <t xml:space="preserve">
因卓教育阶段二生成学生答题数据后端接口开发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color rgb="FF0070C0"/>
        <rFont val="宋体"/>
        <family val="3"/>
        <charset val="134"/>
      </rPr>
      <t>(</t>
    </r>
    <r>
      <rPr>
        <b/>
        <sz val="12"/>
        <rFont val="宋体"/>
        <family val="3"/>
        <charset val="134"/>
      </rPr>
      <t>1人</t>
    </r>
    <r>
      <rPr>
        <b/>
        <sz val="12"/>
        <color rgb="FF0070C0"/>
        <rFont val="宋体"/>
        <family val="3"/>
        <charset val="134"/>
      </rPr>
      <t xml:space="preserve">)
  </t>
    </r>
    <r>
      <rPr>
        <b/>
        <sz val="12"/>
        <color theme="1" tint="0.34998626667073579"/>
        <rFont val="宋体"/>
        <family val="3"/>
        <charset val="134"/>
      </rPr>
      <t>&gt; 生成学生答题数据(</t>
    </r>
    <r>
      <rPr>
        <b/>
        <sz val="12"/>
        <color theme="0" tint="-0.14999847407452621"/>
        <rFont val="宋体"/>
        <family val="3"/>
        <charset val="134"/>
      </rPr>
      <t>0d</t>
    </r>
    <r>
      <rPr>
        <b/>
        <sz val="12"/>
        <color theme="1" tint="0.34998626667073579"/>
        <rFont val="宋体"/>
        <family val="3"/>
        <charset val="134"/>
      </rPr>
      <t>)(</t>
    </r>
    <r>
      <rPr>
        <b/>
        <sz val="12"/>
        <color theme="0" tint="-0.14999847407452621"/>
        <rFont val="宋体"/>
        <family val="3"/>
        <charset val="134"/>
      </rPr>
      <t>0d</t>
    </r>
    <r>
      <rPr>
        <b/>
        <sz val="12"/>
        <color theme="1" tint="0.34998626667073579"/>
        <rFont val="宋体"/>
        <family val="3"/>
        <charset val="134"/>
      </rPr>
      <t>)(</t>
    </r>
    <r>
      <rPr>
        <b/>
        <sz val="12"/>
        <color rgb="FF00B050"/>
        <rFont val="宋体"/>
        <family val="3"/>
        <charset val="134"/>
      </rPr>
      <t>2d</t>
    </r>
    <r>
      <rPr>
        <b/>
        <sz val="12"/>
        <color theme="1" tint="0.34998626667073579"/>
        <rFont val="宋体"/>
        <family val="3"/>
        <charset val="134"/>
      </rPr>
      <t xml:space="preserve">)
</t>
    </r>
    <r>
      <rPr>
        <b/>
        <sz val="12"/>
        <rFont val="宋体"/>
        <family val="3"/>
        <charset val="134"/>
      </rPr>
      <t>生成学生答题数据的脚本开发：黄家泽
-----------------------------------------------------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 xml:space="preserve">
因卓教育阶段二卓师Windows服务开发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b/>
        <sz val="12"/>
        <color rgb="FFFF0000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Windows服务(</t>
    </r>
    <r>
      <rPr>
        <b/>
        <sz val="11"/>
        <color rgb="FF00B050"/>
        <rFont val="宋体"/>
        <family val="3"/>
        <charset val="134"/>
      </rPr>
      <t>10d</t>
    </r>
    <r>
      <rPr>
        <b/>
        <sz val="11"/>
        <color theme="1" tint="0.34998626667073579"/>
        <rFont val="宋体"/>
        <family val="3"/>
        <charset val="134"/>
      </rPr>
      <t>)
  &gt; 联调自验等(</t>
    </r>
    <r>
      <rPr>
        <b/>
        <sz val="11"/>
        <color rgb="FF00B050"/>
        <rFont val="宋体"/>
        <family val="3"/>
        <charset val="134"/>
      </rPr>
      <t>4d</t>
    </r>
    <r>
      <rPr>
        <b/>
        <sz val="11"/>
        <color theme="1" tint="0.34998626667073579"/>
        <rFont val="宋体"/>
        <family val="3"/>
        <charset val="134"/>
      </rPr>
      <t xml:space="preserve">)
  </t>
    </r>
    <r>
      <rPr>
        <b/>
        <sz val="12"/>
        <rFont val="宋体"/>
        <family val="3"/>
        <charset val="134"/>
      </rPr>
      <t>&gt; 总计(</t>
    </r>
    <r>
      <rPr>
        <b/>
        <sz val="12"/>
        <color rgb="FFC00000"/>
        <rFont val="宋体"/>
        <family val="3"/>
        <charset val="134"/>
      </rPr>
      <t>14d</t>
    </r>
    <r>
      <rPr>
        <b/>
        <sz val="12"/>
        <rFont val="宋体"/>
        <family val="3"/>
        <charset val="134"/>
      </rPr>
      <t>) ?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rFont val="宋体"/>
        <family val="3"/>
        <charset val="134"/>
      </rPr>
      <t>WINDOWS服务开发：这块的时间目前没有准确的估计。
-----------------------------------------------------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rgb="FF0070C0"/>
        <rFont val="宋体"/>
        <family val="3"/>
        <charset val="134"/>
      </rPr>
      <t>因卓教育阶段二后端开发</t>
    </r>
    <r>
      <rPr>
        <b/>
        <sz val="12"/>
        <color rgb="FFFF0000"/>
        <rFont val="宋体"/>
        <family val="3"/>
        <charset val="134"/>
      </rPr>
      <t>♂</t>
    </r>
    <r>
      <rPr>
        <b/>
        <sz val="12"/>
        <rFont val="宋体"/>
        <family val="3"/>
        <charset val="134"/>
      </rPr>
      <t>(1人)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1"/>
        <color theme="1" tint="0.34998626667073579"/>
        <rFont val="宋体"/>
        <family val="3"/>
        <charset val="134"/>
      </rPr>
      <t xml:space="preserve">  &gt; 系统日志(</t>
    </r>
    <r>
      <rPr>
        <b/>
        <sz val="11"/>
        <color rgb="FF00B050"/>
        <rFont val="宋体"/>
        <family val="3"/>
        <charset val="134"/>
      </rPr>
      <t>0.75d</t>
    </r>
    <r>
      <rPr>
        <b/>
        <sz val="11"/>
        <color theme="1" tint="0.34998626667073579"/>
        <rFont val="宋体"/>
        <family val="3"/>
        <charset val="134"/>
      </rPr>
      <t>)
  &gt; 统计分析(</t>
    </r>
    <r>
      <rPr>
        <b/>
        <sz val="11"/>
        <color rgb="FF00B050"/>
        <rFont val="宋体"/>
        <family val="3"/>
        <charset val="134"/>
      </rPr>
      <t>5d</t>
    </r>
    <r>
      <rPr>
        <b/>
        <sz val="11"/>
        <color theme="1" tint="0.34998626667073579"/>
        <rFont val="宋体"/>
        <family val="3"/>
        <charset val="134"/>
      </rPr>
      <t>)
  &gt; 新闻视频管理(</t>
    </r>
    <r>
      <rPr>
        <b/>
        <sz val="11"/>
        <color rgb="FF00B050"/>
        <rFont val="宋体"/>
        <family val="3"/>
        <charset val="134"/>
      </rPr>
      <t>2.5d</t>
    </r>
    <r>
      <rPr>
        <b/>
        <sz val="11"/>
        <color theme="1" tint="0.34998626667073579"/>
        <rFont val="宋体"/>
        <family val="3"/>
        <charset val="134"/>
      </rPr>
      <t>)
  &gt; 系统设置(</t>
    </r>
    <r>
      <rPr>
        <b/>
        <sz val="11"/>
        <color rgb="FF00B050"/>
        <rFont val="宋体"/>
        <family val="3"/>
        <charset val="134"/>
      </rPr>
      <t>1.25d</t>
    </r>
    <r>
      <rPr>
        <b/>
        <sz val="11"/>
        <color theme="1" tint="0.34998626667073579"/>
        <rFont val="宋体"/>
        <family val="3"/>
        <charset val="134"/>
      </rPr>
      <t>)
  &gt; 消息推送(</t>
    </r>
    <r>
      <rPr>
        <b/>
        <sz val="11"/>
        <color rgb="FF00B050"/>
        <rFont val="宋体"/>
        <family val="3"/>
        <charset val="134"/>
      </rPr>
      <t>2d</t>
    </r>
    <r>
      <rPr>
        <b/>
        <sz val="11"/>
        <color theme="1" tint="0.34998626667073579"/>
        <rFont val="宋体"/>
        <family val="3"/>
        <charset val="134"/>
      </rPr>
      <t>)
  &gt; 我的消息(</t>
    </r>
    <r>
      <rPr>
        <b/>
        <sz val="11"/>
        <color rgb="FF00B050"/>
        <rFont val="宋体"/>
        <family val="3"/>
        <charset val="134"/>
      </rPr>
      <t>1d</t>
    </r>
    <r>
      <rPr>
        <b/>
        <sz val="11"/>
        <color theme="1" tint="0.34998626667073579"/>
        <rFont val="宋体"/>
        <family val="3"/>
        <charset val="134"/>
      </rPr>
      <t>)</t>
    </r>
    <r>
      <rPr>
        <sz val="11"/>
        <color indexed="8"/>
        <rFont val="宋体"/>
        <family val="3"/>
        <charset val="134"/>
      </rPr>
      <t xml:space="preserve">
</t>
    </r>
    <r>
      <rPr>
        <b/>
        <sz val="12"/>
        <color indexed="8"/>
        <rFont val="宋体"/>
        <family val="3"/>
        <charset val="134"/>
      </rPr>
      <t xml:space="preserve">  &gt; 总计(</t>
    </r>
    <r>
      <rPr>
        <b/>
        <sz val="12"/>
        <color rgb="FFC00000"/>
        <rFont val="宋体"/>
        <family val="3"/>
        <charset val="134"/>
      </rPr>
      <t>12.5d</t>
    </r>
    <r>
      <rPr>
        <b/>
        <sz val="12"/>
        <color indexed="8"/>
        <rFont val="宋体"/>
        <family val="3"/>
        <charset val="134"/>
      </rPr>
      <t>)
后端这块是否可以考虑先放一下
-----------------------------------------------------
因卓教育阶段二测试人员♂（1~2人）
  &gt; 总计(</t>
    </r>
    <r>
      <rPr>
        <b/>
        <sz val="12"/>
        <color rgb="FFC00000"/>
        <rFont val="宋体"/>
        <family val="3"/>
        <charset val="134"/>
      </rPr>
      <t>28d</t>
    </r>
    <r>
      <rPr>
        <b/>
        <sz val="12"/>
        <color indexed="8"/>
        <rFont val="宋体"/>
        <family val="3"/>
        <charset val="134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</si>
</sst>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indexed="8"/>
      <name val="等线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0070C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 tint="0.34998626667073579"/>
      <name val="宋体"/>
      <family val="3"/>
      <charset val="134"/>
    </font>
    <font>
      <b/>
      <sz val="11"/>
      <color rgb="FF0070C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color rgb="FF00B050"/>
      <name val="宋体"/>
      <family val="3"/>
      <charset val="134"/>
    </font>
    <font>
      <b/>
      <sz val="12"/>
      <color rgb="FFC00000"/>
      <name val="宋体"/>
      <family val="3"/>
      <charset val="134"/>
    </font>
    <font>
      <b/>
      <sz val="11"/>
      <color theme="0" tint="-0.14999847407452621"/>
      <name val="宋体"/>
      <family val="3"/>
      <charset val="134"/>
    </font>
    <font>
      <sz val="11"/>
      <color rgb="FF0070C0"/>
      <name val="等线"/>
    </font>
    <font>
      <b/>
      <sz val="11"/>
      <color rgb="FF0070C0"/>
      <name val="等线"/>
    </font>
    <font>
      <b/>
      <sz val="12"/>
      <color theme="1" tint="0.34998626667073579"/>
      <name val="宋体"/>
      <family val="3"/>
      <charset val="134"/>
    </font>
    <font>
      <b/>
      <sz val="12"/>
      <color theme="0" tint="-0.14999847407452621"/>
      <name val="宋体"/>
      <family val="3"/>
      <charset val="134"/>
    </font>
    <font>
      <b/>
      <sz val="12"/>
      <color rgb="FF00B05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>
      <alignment wrapText="1"/>
    </xf>
    <xf numFmtId="0" fontId="0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left" vertical="center"/>
    </xf>
    <xf numFmtId="0" fontId="5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0" fillId="0" borderId="1" xfId="0" applyFont="1" applyBorder="1" applyAlignment="1"/>
    <xf numFmtId="14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/>
    <xf numFmtId="14" fontId="0" fillId="0" borderId="7" xfId="0" applyNumberFormat="1" applyFont="1" applyFill="1" applyBorder="1" applyAlignment="1"/>
    <xf numFmtId="14" fontId="0" fillId="0" borderId="9" xfId="0" applyNumberFormat="1" applyFont="1" applyFill="1" applyBorder="1" applyAlignment="1"/>
    <xf numFmtId="0" fontId="0" fillId="0" borderId="9" xfId="0" applyNumberFormat="1" applyFont="1" applyFill="1" applyBorder="1" applyAlignment="1"/>
    <xf numFmtId="14" fontId="0" fillId="0" borderId="10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0" fillId="2" borderId="4" xfId="0" applyNumberFormat="1" applyFont="1" applyFill="1" applyBorder="1" applyAlignment="1"/>
    <xf numFmtId="49" fontId="3" fillId="2" borderId="4" xfId="0" applyNumberFormat="1" applyFont="1" applyFill="1" applyBorder="1" applyAlignment="1"/>
    <xf numFmtId="49" fontId="0" fillId="2" borderId="5" xfId="0" applyNumberFormat="1" applyFont="1" applyFill="1" applyBorder="1" applyAlignment="1"/>
    <xf numFmtId="49" fontId="0" fillId="3" borderId="6" xfId="0" applyNumberFormat="1" applyFont="1" applyFill="1" applyBorder="1" applyAlignment="1"/>
    <xf numFmtId="49" fontId="2" fillId="3" borderId="6" xfId="0" applyNumberFormat="1" applyFont="1" applyFill="1" applyBorder="1" applyAlignment="1"/>
    <xf numFmtId="49" fontId="2" fillId="3" borderId="8" xfId="0" applyNumberFormat="1" applyFont="1" applyFill="1" applyBorder="1" applyAlignment="1"/>
    <xf numFmtId="49" fontId="0" fillId="3" borderId="12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0" fillId="3" borderId="9" xfId="0" applyNumberFormat="1" applyFont="1" applyFill="1" applyBorder="1" applyAlignment="1"/>
    <xf numFmtId="0" fontId="2" fillId="0" borderId="1" xfId="0" applyFont="1" applyBorder="1" applyAlignment="1">
      <alignment horizontal="right"/>
    </xf>
    <xf numFmtId="14" fontId="0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D8D8D8"/>
      <rgbColor rgb="FF595959"/>
      <rgbColor rgb="FF1E4E7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因卓教育阶段二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项目计划表!$B$3:$D$11</c15:sqref>
                  </c15:fullRef>
                  <c15:levelRef>
                    <c15:sqref>项目计划表!$B$3:$B$11</c15:sqref>
                  </c15:levelRef>
                </c:ext>
              </c:extLst>
              <c:f>项目计划表!$B$3:$B$11</c:f>
              <c:strCache>
                <c:ptCount val="9"/>
                <c:pt idx="0">
                  <c:v>UI设计</c:v>
                </c:pt>
                <c:pt idx="1">
                  <c:v>阶段二接口梳理</c:v>
                </c:pt>
                <c:pt idx="2">
                  <c:v>数据库框架</c:v>
                </c:pt>
                <c:pt idx="3">
                  <c:v>Java、PHP双业务处理Demo</c:v>
                </c:pt>
                <c:pt idx="4">
                  <c:v>PC WEB</c:v>
                </c:pt>
                <c:pt idx="5">
                  <c:v>Window服务开发</c:v>
                </c:pt>
                <c:pt idx="6">
                  <c:v>后端接口开发</c:v>
                </c:pt>
                <c:pt idx="7">
                  <c:v>后端开发</c:v>
                </c:pt>
                <c:pt idx="8">
                  <c:v>测试</c:v>
                </c:pt>
              </c:strCache>
            </c:strRef>
          </c:cat>
          <c:val>
            <c:numRef>
              <c:f>项目计划表!$D$3:$D$11</c:f>
              <c:numCache>
                <c:formatCode>m/d/yyyy</c:formatCode>
                <c:ptCount val="9"/>
                <c:pt idx="0">
                  <c:v>43018</c:v>
                </c:pt>
                <c:pt idx="1">
                  <c:v>43047</c:v>
                </c:pt>
                <c:pt idx="2">
                  <c:v>43047</c:v>
                </c:pt>
                <c:pt idx="3">
                  <c:v>43047</c:v>
                </c:pt>
                <c:pt idx="4">
                  <c:v>43054</c:v>
                </c:pt>
                <c:pt idx="5">
                  <c:v>43054</c:v>
                </c:pt>
                <c:pt idx="6">
                  <c:v>43054</c:v>
                </c:pt>
                <c:pt idx="7">
                  <c:v>43054</c:v>
                </c:pt>
                <c:pt idx="8">
                  <c:v>43092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CEB-B312-2FCA84BCB58C}"/>
            </c:ext>
          </c:extLst>
        </c:ser>
        <c:ser>
          <c:idx val="1"/>
          <c:order val="1"/>
          <c:tx>
            <c:v>耗费天数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项目计划表!$B$3:$D$11</c15:sqref>
                  </c15:fullRef>
                  <c15:levelRef>
                    <c15:sqref>项目计划表!$B$3:$B$11</c15:sqref>
                  </c15:levelRef>
                </c:ext>
              </c:extLst>
              <c:f>项目计划表!$B$3:$B$11</c:f>
              <c:strCache>
                <c:ptCount val="9"/>
                <c:pt idx="0">
                  <c:v>UI设计</c:v>
                </c:pt>
                <c:pt idx="1">
                  <c:v>阶段二接口梳理</c:v>
                </c:pt>
                <c:pt idx="2">
                  <c:v>数据库框架</c:v>
                </c:pt>
                <c:pt idx="3">
                  <c:v>Java、PHP双业务处理Demo</c:v>
                </c:pt>
                <c:pt idx="4">
                  <c:v>PC WEB</c:v>
                </c:pt>
                <c:pt idx="5">
                  <c:v>Window服务开发</c:v>
                </c:pt>
                <c:pt idx="6">
                  <c:v>后端接口开发</c:v>
                </c:pt>
                <c:pt idx="7">
                  <c:v>后端开发</c:v>
                </c:pt>
                <c:pt idx="8">
                  <c:v>测试</c:v>
                </c:pt>
              </c:strCache>
            </c:strRef>
          </c:cat>
          <c:val>
            <c:numRef>
              <c:f>项目计划表!$F$3:$F$11</c:f>
              <c:numCache>
                <c:formatCode>General</c:formatCode>
                <c:ptCount val="9"/>
                <c:pt idx="0">
                  <c:v>33.475000000000001</c:v>
                </c:pt>
                <c:pt idx="1">
                  <c:v>3.9000000000000004</c:v>
                </c:pt>
                <c:pt idx="2">
                  <c:v>7.8000000000000007</c:v>
                </c:pt>
                <c:pt idx="3">
                  <c:v>5.2</c:v>
                </c:pt>
                <c:pt idx="4">
                  <c:v>57.85</c:v>
                </c:pt>
                <c:pt idx="5">
                  <c:v>62.400000000000006</c:v>
                </c:pt>
                <c:pt idx="6">
                  <c:v>63.7</c:v>
                </c:pt>
                <c:pt idx="7">
                  <c:v>16.25</c:v>
                </c:pt>
                <c:pt idx="8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0-4CEB-B312-2FCA84B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86088"/>
        <c:axId val="567986416"/>
      </c:barChart>
      <c:catAx>
        <c:axId val="567986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416"/>
        <c:crosses val="autoZero"/>
        <c:auto val="1"/>
        <c:lblAlgn val="ctr"/>
        <c:lblOffset val="100"/>
        <c:noMultiLvlLbl val="0"/>
      </c:catAx>
      <c:valAx>
        <c:axId val="567986416"/>
        <c:scaling>
          <c:orientation val="minMax"/>
          <c:min val="4302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F05A1-D734-45E3-A7EE-A615D389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W31"/>
  <sheetViews>
    <sheetView showGridLines="0" topLeftCell="A25" zoomScaleNormal="100" workbookViewId="0">
      <selection activeCell="D39" sqref="D39"/>
    </sheetView>
  </sheetViews>
  <sheetFormatPr defaultColWidth="8.796875" defaultRowHeight="13.8" customHeight="1"/>
  <cols>
    <col min="1" max="1" width="3.59765625" customWidth="1"/>
    <col min="2" max="2" width="0.3984375" style="1" customWidth="1"/>
    <col min="3" max="3" width="10.3984375" style="1" bestFit="1" customWidth="1"/>
    <col min="4" max="4" width="47.59765625" style="1" bestFit="1" customWidth="1"/>
    <col min="5" max="257" width="8.796875" style="1" customWidth="1"/>
  </cols>
  <sheetData>
    <row r="1" spans="2:257" ht="13.8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</row>
    <row r="2" spans="2:257" ht="13.8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2:257" ht="16.05" customHeight="1">
      <c r="B3" s="27" t="s">
        <v>25</v>
      </c>
      <c r="C3" s="28"/>
      <c r="D3" s="28"/>
      <c r="E3" s="28"/>
      <c r="F3" s="28"/>
      <c r="G3" s="29"/>
      <c r="H3" s="29"/>
      <c r="I3" s="29"/>
      <c r="J3" s="29"/>
      <c r="K3" s="29"/>
      <c r="L3" s="29"/>
      <c r="M3" s="29"/>
      <c r="N3" s="29"/>
      <c r="O3" s="29"/>
      <c r="P3" s="3"/>
      <c r="Q3" s="3"/>
    </row>
    <row r="4" spans="2:257" ht="16.05" customHeight="1">
      <c r="B4" s="28"/>
      <c r="C4" s="28"/>
      <c r="D4" s="28"/>
      <c r="E4" s="28"/>
      <c r="F4" s="28"/>
      <c r="G4" s="29"/>
      <c r="H4" s="29"/>
      <c r="I4" s="29"/>
      <c r="J4" s="29"/>
      <c r="K4" s="29"/>
      <c r="L4" s="29"/>
      <c r="M4" s="29"/>
      <c r="N4" s="29"/>
      <c r="O4" s="29"/>
      <c r="P4" s="3"/>
      <c r="Q4" s="3"/>
    </row>
    <row r="5" spans="2:257" ht="16.05" customHeight="1"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3"/>
      <c r="Q5" s="3"/>
    </row>
    <row r="6" spans="2:257">
      <c r="B6" s="28"/>
      <c r="C6" s="28"/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3"/>
      <c r="Q6" s="3"/>
    </row>
    <row r="7" spans="2:257" ht="16.05" customHeight="1">
      <c r="B7" s="28"/>
      <c r="C7" s="28"/>
      <c r="D7" s="28"/>
      <c r="E7" s="28"/>
      <c r="F7" s="28"/>
      <c r="G7" s="29"/>
      <c r="H7" s="29"/>
      <c r="I7" s="29"/>
      <c r="J7" s="29"/>
      <c r="K7" s="29"/>
      <c r="L7" s="29"/>
      <c r="M7" s="29"/>
      <c r="N7" s="29"/>
      <c r="O7" s="29"/>
      <c r="P7" s="3"/>
      <c r="Q7" s="3"/>
    </row>
    <row r="8" spans="2:257" ht="16.05" customHeight="1">
      <c r="B8" s="28"/>
      <c r="C8" s="28"/>
      <c r="D8" s="28"/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3"/>
      <c r="Q8" s="3"/>
    </row>
    <row r="9" spans="2:257" ht="16.05" customHeight="1">
      <c r="B9" s="28"/>
      <c r="C9" s="28"/>
      <c r="D9" s="28"/>
      <c r="E9" s="28"/>
      <c r="F9" s="28"/>
      <c r="G9" s="29"/>
      <c r="H9" s="29"/>
      <c r="I9" s="29"/>
      <c r="J9" s="29"/>
      <c r="K9" s="29"/>
      <c r="L9" s="29"/>
      <c r="M9" s="29"/>
      <c r="N9" s="29"/>
      <c r="O9" s="29"/>
      <c r="P9" s="3"/>
      <c r="Q9" s="3"/>
    </row>
    <row r="10" spans="2:257" ht="16.05" customHeight="1">
      <c r="B10" s="28"/>
      <c r="C10" s="28"/>
      <c r="D10" s="28"/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3"/>
      <c r="Q10" s="3"/>
    </row>
    <row r="11" spans="2:257" ht="16.05" customHeight="1">
      <c r="B11" s="28"/>
      <c r="C11" s="28"/>
      <c r="D11" s="28"/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3"/>
      <c r="Q11" s="3"/>
    </row>
    <row r="12" spans="2:257" ht="16.05" customHeight="1">
      <c r="B12" s="28"/>
      <c r="C12" s="28"/>
      <c r="D12" s="28"/>
      <c r="E12" s="28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3"/>
      <c r="Q12" s="3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</row>
    <row r="13" spans="2:257" ht="16.05" customHeight="1">
      <c r="B13" s="28"/>
      <c r="C13" s="28"/>
      <c r="D13" s="28"/>
      <c r="E13" s="28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3"/>
      <c r="Q13" s="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</row>
    <row r="14" spans="2:257" ht="16.05" customHeight="1">
      <c r="B14" s="28"/>
      <c r="C14" s="28"/>
      <c r="D14" s="28"/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3"/>
      <c r="Q14" s="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2:257" ht="16.05" customHeight="1">
      <c r="B15" s="28"/>
      <c r="C15" s="28"/>
      <c r="D15" s="28"/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3"/>
      <c r="Q15" s="3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2:257" ht="16.05" customHeight="1">
      <c r="B16" s="28"/>
      <c r="C16" s="28"/>
      <c r="D16" s="28"/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3"/>
      <c r="Q16" s="3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2:257" ht="16.05" customHeight="1">
      <c r="B17" s="28"/>
      <c r="C17" s="28"/>
      <c r="D17" s="28"/>
      <c r="E17" s="28"/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3"/>
      <c r="Q17" s="3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</row>
    <row r="18" spans="2:257" ht="16.05" customHeight="1">
      <c r="B18" s="28"/>
      <c r="C18" s="28"/>
      <c r="D18" s="28"/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3"/>
      <c r="Q18" s="3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2:257" ht="16.05" customHeight="1">
      <c r="B19" s="28"/>
      <c r="C19" s="28"/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3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</row>
    <row r="20" spans="2:257" ht="16.05" customHeight="1">
      <c r="B20" s="28"/>
      <c r="C20" s="28"/>
      <c r="D20" s="28"/>
      <c r="E20" s="28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3"/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2:257" ht="16.05" customHeight="1">
      <c r="B21" s="28"/>
      <c r="C21" s="28"/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3"/>
      <c r="Q21" s="3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</row>
    <row r="22" spans="2:257" ht="16.05" customHeight="1">
      <c r="B22" s="28"/>
      <c r="C22" s="28"/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</row>
    <row r="23" spans="2:257" ht="16.05" customHeight="1">
      <c r="B23" s="28"/>
      <c r="C23" s="28"/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3"/>
      <c r="Q23" s="3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</row>
    <row r="24" spans="2:257" ht="16.05" customHeight="1">
      <c r="B24" s="28"/>
      <c r="C24" s="28"/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2:257" ht="16.05" customHeight="1">
      <c r="B25" s="28"/>
      <c r="C25" s="28"/>
      <c r="D25" s="28"/>
      <c r="E25" s="28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</row>
    <row r="26" spans="2:257" ht="16.05" customHeight="1">
      <c r="B26" s="28"/>
      <c r="C26" s="28"/>
      <c r="D26" s="28"/>
      <c r="E26" s="28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3"/>
      <c r="Q26" s="3"/>
    </row>
    <row r="27" spans="2:257" ht="13.8" customHeight="1">
      <c r="C27" s="6" t="s">
        <v>4</v>
      </c>
      <c r="D27" s="7" t="s">
        <v>5</v>
      </c>
    </row>
    <row r="28" spans="2:257" ht="13.8" customHeight="1">
      <c r="C28" s="4" t="s">
        <v>6</v>
      </c>
      <c r="D28" s="5" t="s">
        <v>7</v>
      </c>
    </row>
    <row r="29" spans="2:257" ht="13.8" customHeight="1">
      <c r="C29" s="4" t="s">
        <v>18</v>
      </c>
      <c r="D29" s="5" t="s">
        <v>19</v>
      </c>
    </row>
    <row r="30" spans="2:257" ht="13.8" customHeight="1">
      <c r="B30" s="2"/>
      <c r="C30" s="4" t="s">
        <v>20</v>
      </c>
      <c r="D30" s="5" t="s">
        <v>21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</row>
    <row r="31" spans="2:257" ht="13.8" customHeight="1">
      <c r="C31" s="4" t="s">
        <v>29</v>
      </c>
      <c r="D31" s="5" t="s">
        <v>30</v>
      </c>
    </row>
  </sheetData>
  <mergeCells count="1">
    <mergeCell ref="B3:O26"/>
  </mergeCells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W49"/>
  <sheetViews>
    <sheetView showGridLines="0" tabSelected="1" zoomScale="55" zoomScaleNormal="55" workbookViewId="0">
      <selection activeCell="B3" sqref="B3:O49"/>
    </sheetView>
  </sheetViews>
  <sheetFormatPr defaultColWidth="8.796875" defaultRowHeight="13.8" customHeight="1"/>
  <cols>
    <col min="1" max="1" width="3.59765625" customWidth="1"/>
    <col min="2" max="2" width="0.3984375" style="2" customWidth="1"/>
    <col min="3" max="3" width="10.3984375" style="2" customWidth="1"/>
    <col min="4" max="4" width="47.59765625" style="2" customWidth="1"/>
    <col min="5" max="257" width="8.796875" style="2" customWidth="1"/>
  </cols>
  <sheetData>
    <row r="3" spans="2:17" ht="16.05" customHeight="1">
      <c r="B3" s="27" t="s">
        <v>31</v>
      </c>
      <c r="C3" s="28"/>
      <c r="D3" s="28"/>
      <c r="E3" s="28"/>
      <c r="F3" s="28"/>
      <c r="G3" s="29"/>
      <c r="H3" s="29"/>
      <c r="I3" s="29"/>
      <c r="J3" s="29"/>
      <c r="K3" s="29"/>
      <c r="L3" s="29"/>
      <c r="M3" s="29"/>
      <c r="N3" s="29"/>
      <c r="O3" s="29"/>
      <c r="P3" s="3"/>
      <c r="Q3" s="3"/>
    </row>
    <row r="4" spans="2:17" ht="16.05" customHeight="1">
      <c r="B4" s="28"/>
      <c r="C4" s="28"/>
      <c r="D4" s="28"/>
      <c r="E4" s="28"/>
      <c r="F4" s="28"/>
      <c r="G4" s="29"/>
      <c r="H4" s="29"/>
      <c r="I4" s="29"/>
      <c r="J4" s="29"/>
      <c r="K4" s="29"/>
      <c r="L4" s="29"/>
      <c r="M4" s="29"/>
      <c r="N4" s="29"/>
      <c r="O4" s="29"/>
      <c r="P4" s="3"/>
      <c r="Q4" s="3"/>
    </row>
    <row r="5" spans="2:17" ht="16.05" customHeight="1"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3"/>
      <c r="Q5" s="3"/>
    </row>
    <row r="6" spans="2:17">
      <c r="B6" s="28"/>
      <c r="C6" s="28"/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3"/>
      <c r="Q6" s="3"/>
    </row>
    <row r="7" spans="2:17" ht="16.05" customHeight="1">
      <c r="B7" s="28"/>
      <c r="C7" s="28"/>
      <c r="D7" s="28"/>
      <c r="E7" s="28"/>
      <c r="F7" s="28"/>
      <c r="G7" s="29"/>
      <c r="H7" s="29"/>
      <c r="I7" s="29"/>
      <c r="J7" s="29"/>
      <c r="K7" s="29"/>
      <c r="L7" s="29"/>
      <c r="M7" s="29"/>
      <c r="N7" s="29"/>
      <c r="O7" s="29"/>
      <c r="P7" s="3"/>
      <c r="Q7" s="3"/>
    </row>
    <row r="8" spans="2:17" ht="16.05" customHeight="1">
      <c r="B8" s="28"/>
      <c r="C8" s="28"/>
      <c r="D8" s="28"/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3"/>
      <c r="Q8" s="3"/>
    </row>
    <row r="9" spans="2:17" ht="16.05" customHeight="1">
      <c r="B9" s="28"/>
      <c r="C9" s="28"/>
      <c r="D9" s="28"/>
      <c r="E9" s="28"/>
      <c r="F9" s="28"/>
      <c r="G9" s="29"/>
      <c r="H9" s="29"/>
      <c r="I9" s="29"/>
      <c r="J9" s="29"/>
      <c r="K9" s="29"/>
      <c r="L9" s="29"/>
      <c r="M9" s="29"/>
      <c r="N9" s="29"/>
      <c r="O9" s="29"/>
      <c r="P9" s="3"/>
      <c r="Q9" s="3"/>
    </row>
    <row r="10" spans="2:17" ht="16.05" customHeight="1">
      <c r="B10" s="28"/>
      <c r="C10" s="28"/>
      <c r="D10" s="28"/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3"/>
      <c r="Q10" s="3"/>
    </row>
    <row r="11" spans="2:17" ht="16.05" customHeight="1">
      <c r="B11" s="28"/>
      <c r="C11" s="28"/>
      <c r="D11" s="28"/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3"/>
      <c r="Q11" s="3"/>
    </row>
    <row r="12" spans="2:17" ht="16.05" customHeight="1">
      <c r="B12" s="28"/>
      <c r="C12" s="28"/>
      <c r="D12" s="28"/>
      <c r="E12" s="28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3"/>
      <c r="Q12" s="3"/>
    </row>
    <row r="13" spans="2:17" ht="16.05" customHeight="1">
      <c r="B13" s="28"/>
      <c r="C13" s="28"/>
      <c r="D13" s="28"/>
      <c r="E13" s="28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3"/>
      <c r="Q13" s="3"/>
    </row>
    <row r="14" spans="2:17" ht="16.05" customHeight="1">
      <c r="B14" s="28"/>
      <c r="C14" s="28"/>
      <c r="D14" s="28"/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3"/>
      <c r="Q14" s="3"/>
    </row>
    <row r="15" spans="2:17" ht="16.05" customHeight="1">
      <c r="B15" s="28"/>
      <c r="C15" s="28"/>
      <c r="D15" s="28"/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3"/>
      <c r="Q15" s="3"/>
    </row>
    <row r="16" spans="2:17" ht="16.05" customHeight="1">
      <c r="B16" s="28"/>
      <c r="C16" s="28"/>
      <c r="D16" s="28"/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3"/>
      <c r="Q16" s="3"/>
    </row>
    <row r="17" spans="2:17" ht="16.05" customHeight="1">
      <c r="B17" s="28"/>
      <c r="C17" s="28"/>
      <c r="D17" s="28"/>
      <c r="E17" s="28"/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3"/>
      <c r="Q17" s="3"/>
    </row>
    <row r="18" spans="2:17" ht="16.05" customHeight="1">
      <c r="B18" s="28"/>
      <c r="C18" s="28"/>
      <c r="D18" s="28"/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3"/>
      <c r="Q18" s="3"/>
    </row>
    <row r="19" spans="2:17" ht="16.05" customHeight="1">
      <c r="B19" s="28"/>
      <c r="C19" s="28"/>
      <c r="D19" s="28"/>
      <c r="E19" s="28"/>
      <c r="F19" s="28"/>
      <c r="G19" s="29"/>
      <c r="H19" s="29"/>
      <c r="I19" s="29"/>
      <c r="J19" s="29"/>
      <c r="K19" s="29"/>
      <c r="L19" s="29"/>
      <c r="M19" s="29"/>
      <c r="N19" s="29"/>
      <c r="O19" s="29"/>
      <c r="P19" s="3"/>
      <c r="Q19" s="3"/>
    </row>
    <row r="20" spans="2:17" ht="16.05" customHeight="1">
      <c r="B20" s="28"/>
      <c r="C20" s="28"/>
      <c r="D20" s="28"/>
      <c r="E20" s="28"/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3"/>
      <c r="Q20" s="3"/>
    </row>
    <row r="21" spans="2:17" ht="16.05" customHeight="1">
      <c r="B21" s="28"/>
      <c r="C21" s="28"/>
      <c r="D21" s="28"/>
      <c r="E21" s="28"/>
      <c r="F21" s="28"/>
      <c r="G21" s="29"/>
      <c r="H21" s="29"/>
      <c r="I21" s="29"/>
      <c r="J21" s="29"/>
      <c r="K21" s="29"/>
      <c r="L21" s="29"/>
      <c r="M21" s="29"/>
      <c r="N21" s="29"/>
      <c r="O21" s="29"/>
      <c r="P21" s="3"/>
      <c r="Q21" s="3"/>
    </row>
    <row r="22" spans="2:17" ht="16.05" customHeight="1">
      <c r="B22" s="28"/>
      <c r="C22" s="28"/>
      <c r="D22" s="28"/>
      <c r="E22" s="28"/>
      <c r="F22" s="28"/>
      <c r="G22" s="29"/>
      <c r="H22" s="29"/>
      <c r="I22" s="29"/>
      <c r="J22" s="29"/>
      <c r="K22" s="29"/>
      <c r="L22" s="29"/>
      <c r="M22" s="29"/>
      <c r="N22" s="29"/>
      <c r="O22" s="29"/>
      <c r="P22" s="3"/>
      <c r="Q22" s="3"/>
    </row>
    <row r="23" spans="2:17" ht="16.05" customHeight="1">
      <c r="B23" s="28"/>
      <c r="C23" s="28"/>
      <c r="D23" s="28"/>
      <c r="E23" s="28"/>
      <c r="F23" s="28"/>
      <c r="G23" s="29"/>
      <c r="H23" s="29"/>
      <c r="I23" s="29"/>
      <c r="J23" s="29"/>
      <c r="K23" s="29"/>
      <c r="L23" s="29"/>
      <c r="M23" s="29"/>
      <c r="N23" s="29"/>
      <c r="O23" s="29"/>
      <c r="P23" s="3"/>
      <c r="Q23" s="3"/>
    </row>
    <row r="24" spans="2:17" ht="16.05" customHeight="1">
      <c r="B24" s="28"/>
      <c r="C24" s="28"/>
      <c r="D24" s="28"/>
      <c r="E24" s="28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3"/>
      <c r="Q24" s="3"/>
    </row>
    <row r="25" spans="2:17" ht="16.05" customHeight="1">
      <c r="B25" s="28"/>
      <c r="C25" s="28"/>
      <c r="D25" s="28"/>
      <c r="E25" s="28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3"/>
      <c r="Q25" s="3"/>
    </row>
    <row r="26" spans="2:17" ht="16.05" customHeight="1">
      <c r="B26" s="28"/>
      <c r="C26" s="28"/>
      <c r="D26" s="28"/>
      <c r="E26" s="28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3"/>
      <c r="Q26" s="3"/>
    </row>
    <row r="27" spans="2:17" ht="16.05" customHeight="1">
      <c r="B27" s="28"/>
      <c r="C27" s="28"/>
      <c r="D27" s="28"/>
      <c r="E27" s="28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3"/>
      <c r="Q27" s="3"/>
    </row>
    <row r="28" spans="2:17" ht="16.05" customHeight="1">
      <c r="B28" s="28"/>
      <c r="C28" s="28"/>
      <c r="D28" s="28"/>
      <c r="E28" s="28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3"/>
      <c r="Q28" s="3"/>
    </row>
    <row r="29" spans="2:17" ht="16.05" customHeight="1">
      <c r="B29" s="28"/>
      <c r="C29" s="28"/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3"/>
      <c r="Q29" s="3"/>
    </row>
    <row r="30" spans="2:17" ht="16.05" customHeight="1">
      <c r="B30" s="28"/>
      <c r="C30" s="28"/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3"/>
      <c r="Q30" s="3"/>
    </row>
    <row r="31" spans="2:17" ht="16.05" customHeight="1">
      <c r="B31" s="28"/>
      <c r="C31" s="28"/>
      <c r="D31" s="28"/>
      <c r="E31" s="28"/>
      <c r="F31" s="28"/>
      <c r="G31" s="29"/>
      <c r="H31" s="29"/>
      <c r="I31" s="29"/>
      <c r="J31" s="29"/>
      <c r="K31" s="29"/>
      <c r="L31" s="29"/>
      <c r="M31" s="29"/>
      <c r="N31" s="29"/>
      <c r="O31" s="29"/>
      <c r="P31" s="3"/>
      <c r="Q31" s="3"/>
    </row>
    <row r="32" spans="2:17" ht="16.05" customHeight="1">
      <c r="B32" s="28"/>
      <c r="C32" s="28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9"/>
      <c r="P32" s="3"/>
      <c r="Q32" s="3"/>
    </row>
    <row r="33" spans="2:17" ht="16.05" customHeight="1">
      <c r="B33" s="28"/>
      <c r="C33" s="28"/>
      <c r="D33" s="28"/>
      <c r="E33" s="28"/>
      <c r="F33" s="28"/>
      <c r="G33" s="29"/>
      <c r="H33" s="29"/>
      <c r="I33" s="29"/>
      <c r="J33" s="29"/>
      <c r="K33" s="29"/>
      <c r="L33" s="29"/>
      <c r="M33" s="29"/>
      <c r="N33" s="29"/>
      <c r="O33" s="29"/>
      <c r="P33" s="3"/>
      <c r="Q33" s="3"/>
    </row>
    <row r="34" spans="2:17" ht="16.05" customHeight="1">
      <c r="B34" s="28"/>
      <c r="C34" s="28"/>
      <c r="D34" s="28"/>
      <c r="E34" s="28"/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3"/>
      <c r="Q34" s="3"/>
    </row>
    <row r="35" spans="2:17" ht="16.05" customHeight="1">
      <c r="B35" s="28"/>
      <c r="C35" s="28"/>
      <c r="D35" s="28"/>
      <c r="E35" s="28"/>
      <c r="F35" s="28"/>
      <c r="G35" s="29"/>
      <c r="H35" s="29"/>
      <c r="I35" s="29"/>
      <c r="J35" s="29"/>
      <c r="K35" s="29"/>
      <c r="L35" s="29"/>
      <c r="M35" s="29"/>
      <c r="N35" s="29"/>
      <c r="O35" s="29"/>
      <c r="P35" s="3"/>
      <c r="Q35" s="3"/>
    </row>
    <row r="36" spans="2:17" ht="16.05" customHeight="1">
      <c r="B36" s="28"/>
      <c r="C36" s="28"/>
      <c r="D36" s="28"/>
      <c r="E36" s="28"/>
      <c r="F36" s="28"/>
      <c r="G36" s="29"/>
      <c r="H36" s="29"/>
      <c r="I36" s="29"/>
      <c r="J36" s="29"/>
      <c r="K36" s="29"/>
      <c r="L36" s="29"/>
      <c r="M36" s="29"/>
      <c r="N36" s="29"/>
      <c r="O36" s="29"/>
      <c r="P36" s="3"/>
      <c r="Q36" s="3"/>
    </row>
    <row r="37" spans="2:17" ht="16.05" customHeight="1">
      <c r="B37" s="28"/>
      <c r="C37" s="28"/>
      <c r="D37" s="28"/>
      <c r="E37" s="28"/>
      <c r="F37" s="28"/>
      <c r="G37" s="29"/>
      <c r="H37" s="29"/>
      <c r="I37" s="29"/>
      <c r="J37" s="29"/>
      <c r="K37" s="29"/>
      <c r="L37" s="29"/>
      <c r="M37" s="29"/>
      <c r="N37" s="29"/>
      <c r="O37" s="29"/>
      <c r="P37" s="3"/>
      <c r="Q37" s="3"/>
    </row>
    <row r="38" spans="2:17" ht="16.05" customHeight="1">
      <c r="B38" s="28"/>
      <c r="C38" s="28"/>
      <c r="D38" s="28"/>
      <c r="E38" s="28"/>
      <c r="F38" s="28"/>
      <c r="G38" s="29"/>
      <c r="H38" s="29"/>
      <c r="I38" s="29"/>
      <c r="J38" s="29"/>
      <c r="K38" s="29"/>
      <c r="L38" s="29"/>
      <c r="M38" s="29"/>
      <c r="N38" s="29"/>
      <c r="O38" s="29"/>
      <c r="P38" s="3"/>
      <c r="Q38" s="3"/>
    </row>
    <row r="39" spans="2:17" ht="16.05" customHeight="1">
      <c r="B39" s="28"/>
      <c r="C39" s="28"/>
      <c r="D39" s="28"/>
      <c r="E39" s="28"/>
      <c r="F39" s="28"/>
      <c r="G39" s="29"/>
      <c r="H39" s="29"/>
      <c r="I39" s="29"/>
      <c r="J39" s="29"/>
      <c r="K39" s="29"/>
      <c r="L39" s="29"/>
      <c r="M39" s="29"/>
      <c r="N39" s="29"/>
      <c r="O39" s="29"/>
      <c r="P39" s="3"/>
      <c r="Q39" s="3"/>
    </row>
    <row r="40" spans="2:17" ht="16.05" customHeight="1">
      <c r="B40" s="28"/>
      <c r="C40" s="28"/>
      <c r="D40" s="28"/>
      <c r="E40" s="28"/>
      <c r="F40" s="28"/>
      <c r="G40" s="29"/>
      <c r="H40" s="29"/>
      <c r="I40" s="29"/>
      <c r="J40" s="29"/>
      <c r="K40" s="29"/>
      <c r="L40" s="29"/>
      <c r="M40" s="29"/>
      <c r="N40" s="29"/>
      <c r="O40" s="29"/>
      <c r="P40" s="3"/>
      <c r="Q40" s="3"/>
    </row>
    <row r="41" spans="2:17" ht="16.05" customHeight="1">
      <c r="B41" s="28"/>
      <c r="C41" s="28"/>
      <c r="D41" s="28"/>
      <c r="E41" s="28"/>
      <c r="F41" s="28"/>
      <c r="G41" s="29"/>
      <c r="H41" s="29"/>
      <c r="I41" s="29"/>
      <c r="J41" s="29"/>
      <c r="K41" s="29"/>
      <c r="L41" s="29"/>
      <c r="M41" s="29"/>
      <c r="N41" s="29"/>
      <c r="O41" s="29"/>
      <c r="P41" s="3"/>
      <c r="Q41" s="3"/>
    </row>
    <row r="42" spans="2:17" ht="16.05" customHeight="1">
      <c r="B42" s="28"/>
      <c r="C42" s="28"/>
      <c r="D42" s="28"/>
      <c r="E42" s="28"/>
      <c r="F42" s="28"/>
      <c r="G42" s="29"/>
      <c r="H42" s="29"/>
      <c r="I42" s="29"/>
      <c r="J42" s="29"/>
      <c r="K42" s="29"/>
      <c r="L42" s="29"/>
      <c r="M42" s="29"/>
      <c r="N42" s="29"/>
      <c r="O42" s="29"/>
      <c r="P42" s="3"/>
      <c r="Q42" s="3"/>
    </row>
    <row r="43" spans="2:17" ht="16.05" customHeight="1">
      <c r="B43" s="28"/>
      <c r="C43" s="28"/>
      <c r="D43" s="28"/>
      <c r="E43" s="28"/>
      <c r="F43" s="28"/>
      <c r="G43" s="29"/>
      <c r="H43" s="29"/>
      <c r="I43" s="29"/>
      <c r="J43" s="29"/>
      <c r="K43" s="29"/>
      <c r="L43" s="29"/>
      <c r="M43" s="29"/>
      <c r="N43" s="29"/>
      <c r="O43" s="29"/>
      <c r="P43" s="3"/>
      <c r="Q43" s="3"/>
    </row>
    <row r="44" spans="2:17" ht="16.05" customHeight="1">
      <c r="B44" s="28"/>
      <c r="C44" s="28"/>
      <c r="D44" s="28"/>
      <c r="E44" s="28"/>
      <c r="F44" s="28"/>
      <c r="G44" s="29"/>
      <c r="H44" s="29"/>
      <c r="I44" s="29"/>
      <c r="J44" s="29"/>
      <c r="K44" s="29"/>
      <c r="L44" s="29"/>
      <c r="M44" s="29"/>
      <c r="N44" s="29"/>
      <c r="O44" s="29"/>
      <c r="P44" s="3"/>
      <c r="Q44" s="3"/>
    </row>
    <row r="45" spans="2:17" ht="16.05" customHeight="1">
      <c r="B45" s="28"/>
      <c r="C45" s="28"/>
      <c r="D45" s="28"/>
      <c r="E45" s="28"/>
      <c r="F45" s="28"/>
      <c r="G45" s="29"/>
      <c r="H45" s="29"/>
      <c r="I45" s="29"/>
      <c r="J45" s="29"/>
      <c r="K45" s="29"/>
      <c r="L45" s="29"/>
      <c r="M45" s="29"/>
      <c r="N45" s="29"/>
      <c r="O45" s="29"/>
      <c r="P45" s="3"/>
      <c r="Q45" s="3"/>
    </row>
    <row r="46" spans="2:17" ht="16.05" customHeight="1">
      <c r="B46" s="28"/>
      <c r="C46" s="28"/>
      <c r="D46" s="28"/>
      <c r="E46" s="28"/>
      <c r="F46" s="28"/>
      <c r="G46" s="29"/>
      <c r="H46" s="29"/>
      <c r="I46" s="29"/>
      <c r="J46" s="29"/>
      <c r="K46" s="29"/>
      <c r="L46" s="29"/>
      <c r="M46" s="29"/>
      <c r="N46" s="29"/>
      <c r="O46" s="29"/>
      <c r="P46" s="3"/>
      <c r="Q46" s="3"/>
    </row>
    <row r="47" spans="2:17" ht="16.05" customHeight="1">
      <c r="B47" s="28"/>
      <c r="C47" s="28"/>
      <c r="D47" s="28"/>
      <c r="E47" s="28"/>
      <c r="F47" s="28"/>
      <c r="G47" s="29"/>
      <c r="H47" s="29"/>
      <c r="I47" s="29"/>
      <c r="J47" s="29"/>
      <c r="K47" s="29"/>
      <c r="L47" s="29"/>
      <c r="M47" s="29"/>
      <c r="N47" s="29"/>
      <c r="O47" s="29"/>
      <c r="P47" s="3"/>
      <c r="Q47" s="3"/>
    </row>
    <row r="48" spans="2:17" ht="16.05" customHeight="1">
      <c r="B48" s="28"/>
      <c r="C48" s="28"/>
      <c r="D48" s="28"/>
      <c r="E48" s="28"/>
      <c r="F48" s="28"/>
      <c r="G48" s="29"/>
      <c r="H48" s="29"/>
      <c r="I48" s="29"/>
      <c r="J48" s="29"/>
      <c r="K48" s="29"/>
      <c r="L48" s="29"/>
      <c r="M48" s="29"/>
      <c r="N48" s="29"/>
      <c r="O48" s="29"/>
      <c r="P48" s="3"/>
      <c r="Q48" s="3"/>
    </row>
    <row r="49" spans="2:17" ht="16.05" customHeight="1">
      <c r="B49" s="28"/>
      <c r="C49" s="28"/>
      <c r="D49" s="28"/>
      <c r="E49" s="28"/>
      <c r="F49" s="28"/>
      <c r="G49" s="29"/>
      <c r="H49" s="29"/>
      <c r="I49" s="29"/>
      <c r="J49" s="29"/>
      <c r="K49" s="29"/>
      <c r="L49" s="29"/>
      <c r="M49" s="29"/>
      <c r="N49" s="29"/>
      <c r="O49" s="29"/>
      <c r="P49" s="3"/>
      <c r="Q49" s="3"/>
    </row>
  </sheetData>
  <mergeCells count="1">
    <mergeCell ref="B3:O49"/>
  </mergeCells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X12"/>
  <sheetViews>
    <sheetView showGridLines="0" workbookViewId="0">
      <selection activeCell="G9" sqref="G9"/>
    </sheetView>
  </sheetViews>
  <sheetFormatPr defaultColWidth="8.796875" defaultRowHeight="13.8" customHeight="1"/>
  <cols>
    <col min="1" max="1" width="4" customWidth="1"/>
    <col min="2" max="2" width="15.3984375" style="2" bestFit="1" customWidth="1"/>
    <col min="3" max="3" width="8.59765625" style="2" bestFit="1" customWidth="1"/>
    <col min="4" max="4" width="10.5" style="2" customWidth="1"/>
    <col min="5" max="5" width="11" style="2" customWidth="1"/>
    <col min="6" max="6" width="28" style="2" customWidth="1"/>
    <col min="7" max="7" width="11.19921875" style="2" customWidth="1"/>
    <col min="8" max="8" width="9.5" style="2" customWidth="1"/>
    <col min="9" max="258" width="8.796875" style="2" customWidth="1"/>
  </cols>
  <sheetData>
    <row r="1" spans="2:8" ht="16.05" customHeight="1" thickBot="1">
      <c r="B1" s="8"/>
      <c r="C1" s="8"/>
      <c r="D1" s="8"/>
      <c r="E1" s="8"/>
      <c r="F1" s="8"/>
      <c r="G1" s="8"/>
      <c r="H1" s="8"/>
    </row>
    <row r="2" spans="2:8" ht="16.05" customHeight="1" thickTop="1">
      <c r="B2" s="15" t="s">
        <v>0</v>
      </c>
      <c r="C2" s="23" t="s">
        <v>10</v>
      </c>
      <c r="D2" s="16" t="s">
        <v>1</v>
      </c>
      <c r="E2" s="16" t="s">
        <v>2</v>
      </c>
      <c r="F2" s="17" t="s">
        <v>22</v>
      </c>
      <c r="G2" s="18" t="s">
        <v>3</v>
      </c>
      <c r="H2" s="25"/>
    </row>
    <row r="3" spans="2:8" s="2" customFormat="1" ht="19.05" customHeight="1">
      <c r="B3" s="19" t="s">
        <v>15</v>
      </c>
      <c r="C3" s="22" t="s">
        <v>11</v>
      </c>
      <c r="D3" s="9">
        <v>43018</v>
      </c>
      <c r="E3" s="10">
        <f>17.75+8</f>
        <v>25.75</v>
      </c>
      <c r="F3" s="10">
        <f t="shared" ref="F3:F11" si="0">E3*1.3</f>
        <v>33.475000000000001</v>
      </c>
      <c r="G3" s="11">
        <f>DATE(YEAR(D3),MONTH(D3),DAY(D3)+F3)</f>
        <v>43051</v>
      </c>
      <c r="H3" s="8"/>
    </row>
    <row r="4" spans="2:8" s="2" customFormat="1" ht="19.05" customHeight="1">
      <c r="B4" s="20" t="s">
        <v>23</v>
      </c>
      <c r="C4" s="22"/>
      <c r="D4" s="9">
        <v>43047</v>
      </c>
      <c r="E4" s="10">
        <v>3</v>
      </c>
      <c r="F4" s="10">
        <f t="shared" si="0"/>
        <v>3.9000000000000004</v>
      </c>
      <c r="G4" s="11">
        <f>DATE(YEAR(D4),MONTH(D4),DAY(D4)+F4)</f>
        <v>43050</v>
      </c>
      <c r="H4" s="8"/>
    </row>
    <row r="5" spans="2:8" s="2" customFormat="1" ht="19.05" customHeight="1">
      <c r="B5" s="20" t="s">
        <v>24</v>
      </c>
      <c r="C5" s="22"/>
      <c r="D5" s="9">
        <v>43047</v>
      </c>
      <c r="E5" s="10">
        <v>6</v>
      </c>
      <c r="F5" s="10">
        <f t="shared" si="0"/>
        <v>7.8000000000000007</v>
      </c>
      <c r="G5" s="11">
        <f>DATE(YEAR(D5),MONTH(D5),DAY(D5)+F5)</f>
        <v>43054</v>
      </c>
      <c r="H5" s="8"/>
    </row>
    <row r="6" spans="2:8" s="2" customFormat="1" ht="19.05" customHeight="1">
      <c r="B6" s="20" t="s">
        <v>26</v>
      </c>
      <c r="C6" s="22"/>
      <c r="D6" s="9">
        <v>43047</v>
      </c>
      <c r="E6" s="10">
        <v>4</v>
      </c>
      <c r="F6" s="10">
        <f t="shared" si="0"/>
        <v>5.2</v>
      </c>
      <c r="G6" s="11">
        <f>DATE(YEAR(D6),MONTH(D6),DAY(D6)+F6)</f>
        <v>43052</v>
      </c>
      <c r="H6" s="8"/>
    </row>
    <row r="7" spans="2:8" s="2" customFormat="1" ht="19.05" customHeight="1">
      <c r="B7" s="19" t="s">
        <v>14</v>
      </c>
      <c r="C7" s="22" t="s">
        <v>11</v>
      </c>
      <c r="D7" s="9">
        <v>43054</v>
      </c>
      <c r="E7" s="10">
        <v>44.5</v>
      </c>
      <c r="F7" s="10">
        <f t="shared" si="0"/>
        <v>57.85</v>
      </c>
      <c r="G7" s="11">
        <f t="shared" ref="G7:G11" si="1">DATE(YEAR(D7),MONTH(D7),DAY(D7)+F7)</f>
        <v>43111</v>
      </c>
      <c r="H7" s="26"/>
    </row>
    <row r="8" spans="2:8" s="2" customFormat="1" ht="19.05" customHeight="1">
      <c r="B8" s="19" t="s">
        <v>13</v>
      </c>
      <c r="C8" s="22" t="s">
        <v>12</v>
      </c>
      <c r="D8" s="9">
        <v>43054</v>
      </c>
      <c r="E8" s="10">
        <v>48</v>
      </c>
      <c r="F8" s="10">
        <f t="shared" si="0"/>
        <v>62.400000000000006</v>
      </c>
      <c r="G8" s="11">
        <f t="shared" si="1"/>
        <v>43116</v>
      </c>
      <c r="H8" s="8"/>
    </row>
    <row r="9" spans="2:8" s="2" customFormat="1" ht="19.05" customHeight="1">
      <c r="B9" s="20" t="s">
        <v>27</v>
      </c>
      <c r="C9" s="22" t="s">
        <v>28</v>
      </c>
      <c r="D9" s="9">
        <v>43054</v>
      </c>
      <c r="E9" s="10">
        <v>49</v>
      </c>
      <c r="F9" s="10">
        <f t="shared" si="0"/>
        <v>63.7</v>
      </c>
      <c r="G9" s="11">
        <f t="shared" si="1"/>
        <v>43117</v>
      </c>
      <c r="H9" s="8"/>
    </row>
    <row r="10" spans="2:8" s="2" customFormat="1" ht="19.05" customHeight="1">
      <c r="B10" s="20" t="s">
        <v>8</v>
      </c>
      <c r="C10" s="22" t="s">
        <v>16</v>
      </c>
      <c r="D10" s="9">
        <v>43054</v>
      </c>
      <c r="E10" s="10">
        <v>12.5</v>
      </c>
      <c r="F10" s="10">
        <f t="shared" si="0"/>
        <v>16.25</v>
      </c>
      <c r="G10" s="11">
        <f t="shared" si="1"/>
        <v>43070</v>
      </c>
      <c r="H10" s="8"/>
    </row>
    <row r="11" spans="2:8" s="2" customFormat="1" ht="19.05" customHeight="1" thickBot="1">
      <c r="B11" s="21" t="s">
        <v>9</v>
      </c>
      <c r="C11" s="24" t="s">
        <v>17</v>
      </c>
      <c r="D11" s="12">
        <v>43092</v>
      </c>
      <c r="E11" s="13">
        <v>28</v>
      </c>
      <c r="F11" s="13">
        <f t="shared" si="0"/>
        <v>36.4</v>
      </c>
      <c r="G11" s="14">
        <f t="shared" si="1"/>
        <v>43128</v>
      </c>
      <c r="H11" s="26"/>
    </row>
    <row r="12" spans="2:8" ht="13.8" customHeight="1" thickTop="1"/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Q15" sqref="Q15"/>
    </sheetView>
  </sheetViews>
  <sheetFormatPr defaultRowHeight="13.8"/>
  <cols>
    <col min="1" max="1" width="8.7968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项目说明</vt:lpstr>
      <vt:lpstr>项目开发分工说明</vt:lpstr>
      <vt:lpstr>项目计划表</vt:lpstr>
      <vt:lpstr>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2017-11-17T04:28:49Z</dcterms:modified>
</cp:coreProperties>
</file>