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ate1904="1"/>
  <mc:AlternateContent xmlns:mc="http://schemas.openxmlformats.org/markup-compatibility/2006">
    <mc:Choice Requires="x15">
      <x15ac:absPath xmlns:x15ac="http://schemas.microsoft.com/office/spreadsheetml/2010/11/ac" url="F:\part-time-job\象山县党员\"/>
    </mc:Choice>
  </mc:AlternateContent>
  <bookViews>
    <workbookView xWindow="0" yWindow="36" windowWidth="15960" windowHeight="18084"/>
  </bookViews>
  <sheets>
    <sheet name="工作表 2" sheetId="1" r:id="rId1"/>
  </sheets>
  <calcPr calcId="171027"/>
</workbook>
</file>

<file path=xl/calcChain.xml><?xml version="1.0" encoding="utf-8"?>
<calcChain xmlns="http://schemas.openxmlformats.org/spreadsheetml/2006/main">
  <c r="M43" i="1" l="1"/>
  <c r="J43" i="1"/>
  <c r="L42" i="1"/>
  <c r="L43" i="1" s="1"/>
  <c r="K42" i="1"/>
  <c r="K43" i="1" s="1"/>
  <c r="J42" i="1"/>
  <c r="I42" i="1"/>
  <c r="I43" i="1" s="1"/>
  <c r="H42" i="1"/>
  <c r="H43" i="1" s="1"/>
  <c r="H44" i="1" l="1"/>
</calcChain>
</file>

<file path=xl/sharedStrings.xml><?xml version="1.0" encoding="utf-8"?>
<sst xmlns="http://schemas.openxmlformats.org/spreadsheetml/2006/main" count="84" uniqueCount="74">
  <si>
    <t>象山县党员和监察对象查询和对比系统——项目报价清单</t>
  </si>
  <si>
    <t>功能</t>
  </si>
  <si>
    <t>工作量（小时数）</t>
  </si>
  <si>
    <t>模块</t>
  </si>
  <si>
    <t>一级菜单</t>
  </si>
  <si>
    <t>二级菜单</t>
  </si>
  <si>
    <t>三级菜单</t>
  </si>
  <si>
    <t>四级菜单</t>
  </si>
  <si>
    <t>功能点描述</t>
  </si>
  <si>
    <t>备注</t>
  </si>
  <si>
    <t>原型</t>
  </si>
  <si>
    <t>设计</t>
  </si>
  <si>
    <t>h5</t>
  </si>
  <si>
    <t>后端</t>
  </si>
  <si>
    <t>测试</t>
  </si>
  <si>
    <t>项目管理</t>
  </si>
  <si>
    <t>用户</t>
  </si>
  <si>
    <t>登录</t>
  </si>
  <si>
    <t>用户名、密码登录</t>
  </si>
  <si>
    <t>记住密码</t>
  </si>
  <si>
    <t>记住当前用户名和密码</t>
  </si>
  <si>
    <t>忘记密码</t>
  </si>
  <si>
    <t>仅提供系统管理员的联系方式，通知系统管理员修改密码并告知</t>
  </si>
  <si>
    <t>党员信息</t>
  </si>
  <si>
    <t>导入党员信息</t>
  </si>
  <si>
    <t>下载模版</t>
  </si>
  <si>
    <t>输入文件的格式为excel</t>
  </si>
  <si>
    <t>提交党员信息</t>
  </si>
  <si>
    <r>
      <rPr>
        <sz val="12"/>
        <color indexed="8"/>
        <rFont val="宋体"/>
        <family val="3"/>
        <charset val="134"/>
      </rPr>
      <t>输入</t>
    </r>
    <r>
      <rPr>
        <sz val="12"/>
        <color indexed="8"/>
        <rFont val="宋体"/>
        <family val="3"/>
        <charset val="134"/>
      </rPr>
      <t>党员姓名、身份证号、性别、入党日期、学历、党支部、上级组织、籍贯、民族、个人身份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宋体"/>
        <family val="3"/>
        <charset val="134"/>
      </rPr>
      <t xml:space="preserve">进行提交
</t>
    </r>
  </si>
  <si>
    <t>查询党员信息</t>
  </si>
  <si>
    <t>精确查询</t>
  </si>
  <si>
    <t>普通用户和管理员可以查看的信息是有区别的</t>
  </si>
  <si>
    <t>大体查询</t>
  </si>
  <si>
    <t>监察对象信息</t>
  </si>
  <si>
    <t>导入监察对象信息</t>
  </si>
  <si>
    <t>提交监察对象信息</t>
  </si>
  <si>
    <r>
      <rPr>
        <sz val="12"/>
        <color indexed="8"/>
        <rFont val="宋体"/>
        <family val="3"/>
        <charset val="134"/>
      </rPr>
      <t>输入</t>
    </r>
    <r>
      <rPr>
        <sz val="12"/>
        <color indexed="8"/>
        <rFont val="宋体"/>
        <family val="3"/>
        <charset val="134"/>
      </rPr>
      <t>姓名、身份证号、性别、学历、工作单位，提交</t>
    </r>
  </si>
  <si>
    <t>查询监察对象信息</t>
  </si>
  <si>
    <t>案件信息</t>
  </si>
  <si>
    <t>导入案件信息</t>
  </si>
  <si>
    <t>输入文件的格式为txt</t>
  </si>
  <si>
    <t>提交案件信息</t>
  </si>
  <si>
    <r>
      <rPr>
        <sz val="12"/>
        <color indexed="8"/>
        <rFont val="宋体"/>
        <family val="3"/>
        <charset val="134"/>
      </rPr>
      <t>输入</t>
    </r>
    <r>
      <rPr>
        <sz val="12"/>
        <color indexed="8"/>
        <rFont val="宋体"/>
        <family val="3"/>
        <charset val="134"/>
      </rPr>
      <t>被调查人，入党日期、工作单位及职务、立案时间、结案时间、党纪处分和政纪处分，提交</t>
    </r>
  </si>
  <si>
    <t>查询案件信息</t>
  </si>
  <si>
    <t>支持姓名查询；时间段查询；处分内容查询；管辖单位查询。所有用户都可以使用</t>
  </si>
  <si>
    <t>党员信息库和监察对象信息比对</t>
  </si>
  <si>
    <t>下载人员名单模版</t>
  </si>
  <si>
    <t>只有管理员才可以使用</t>
  </si>
  <si>
    <t>查询相关人员的所有信息</t>
  </si>
  <si>
    <t>违法违纪统计分析</t>
  </si>
  <si>
    <t>违法违纪案件分布</t>
  </si>
  <si>
    <t>按乡镇／全县+时间，饼状图</t>
  </si>
  <si>
    <t>近三年党员和监察对象违法案件总体数量比较</t>
  </si>
  <si>
    <t>按乡镇／全县+时间，柱状图</t>
  </si>
  <si>
    <t>按立案时间分析每一种违纪违法案件的增长或减少</t>
  </si>
  <si>
    <t>按乡镇／全县+时间，折线图</t>
  </si>
  <si>
    <t>新增司法或执法机关移交案件线索提醒</t>
  </si>
  <si>
    <t>管理员操作</t>
  </si>
  <si>
    <t>增加用户</t>
  </si>
  <si>
    <t>删除用户</t>
  </si>
  <si>
    <t>修改用户信息</t>
  </si>
  <si>
    <t>用户日志</t>
  </si>
  <si>
    <t>记录用户日志</t>
  </si>
  <si>
    <t>查看用户日志</t>
  </si>
  <si>
    <t>可以根据用户过滤</t>
  </si>
  <si>
    <t>部署</t>
  </si>
  <si>
    <t>环境</t>
  </si>
  <si>
    <t>联调</t>
  </si>
  <si>
    <t>数据库</t>
  </si>
  <si>
    <t>文档</t>
  </si>
  <si>
    <t>框架选型</t>
  </si>
  <si>
    <t>小时数</t>
  </si>
  <si>
    <t>合计</t>
  </si>
  <si>
    <t>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</si>
</sst>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3">
    <font>
      <sz val="10"/>
      <color indexed="8"/>
      <name val="Helvetica"/>
    </font>
    <font>
      <sz val="10"/>
      <color indexed="9"/>
      <name val="Helvetica"/>
    </font>
    <font>
      <sz val="10"/>
      <color indexed="8"/>
      <name val="宋体"/>
      <family val="3"/>
      <charset val="134"/>
    </font>
    <font>
      <b/>
      <sz val="14"/>
      <color indexed="10"/>
      <name val="微软雅黑"/>
      <family val="2"/>
      <charset val="134"/>
    </font>
    <font>
      <b/>
      <sz val="15"/>
      <color indexed="10"/>
      <name val="微软雅黑"/>
      <family val="2"/>
      <charset val="134"/>
    </font>
    <font>
      <sz val="14"/>
      <color indexed="8"/>
      <name val="Songti SC Black"/>
    </font>
    <font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Songti SC Regular"/>
    </font>
    <font>
      <sz val="12"/>
      <color indexed="8"/>
      <name val="Songti SC Regular"/>
    </font>
    <font>
      <sz val="14"/>
      <color indexed="8"/>
      <name val="Songti SC Bold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8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176" fontId="9" fillId="2" borderId="15" xfId="0" applyNumberFormat="1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10" fillId="2" borderId="16" xfId="0" applyNumberFormat="1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 wrapText="1"/>
    </xf>
    <xf numFmtId="49" fontId="10" fillId="2" borderId="10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7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applyNumberFormat="1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" fontId="11" fillId="2" borderId="10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top" wrapText="1"/>
    </xf>
    <xf numFmtId="49" fontId="7" fillId="2" borderId="14" xfId="0" applyNumberFormat="1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vertical="top" wrapText="1"/>
    </xf>
    <xf numFmtId="1" fontId="11" fillId="2" borderId="10" xfId="0" applyNumberFormat="1" applyFont="1" applyFill="1" applyBorder="1" applyAlignment="1">
      <alignment horizontal="center" vertical="center" wrapText="1"/>
    </xf>
    <xf numFmtId="176" fontId="9" fillId="2" borderId="15" xfId="0" applyNumberFormat="1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vertical="top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top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top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2D21"/>
      <rgbColor rgb="FFFFFFFF"/>
      <rgbColor rgb="FFAAAAAA"/>
      <rgbColor rgb="FF0070C0"/>
      <rgbColor rgb="FF515151"/>
      <rgbColor rgb="FF00B0F0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4"/>
  <sheetViews>
    <sheetView showGridLines="0" tabSelected="1" topLeftCell="A40" workbookViewId="0">
      <selection activeCell="L43" sqref="L43"/>
    </sheetView>
  </sheetViews>
  <sheetFormatPr defaultColWidth="16.44140625" defaultRowHeight="12" customHeight="1"/>
  <cols>
    <col min="1" max="1" width="10.5546875" style="1" customWidth="1"/>
    <col min="2" max="2" width="12.77734375" style="1" customWidth="1"/>
    <col min="3" max="3" width="14.77734375" style="1" customWidth="1"/>
    <col min="4" max="4" width="13" style="1" customWidth="1"/>
    <col min="5" max="5" width="10.77734375" style="1" customWidth="1"/>
    <col min="6" max="6" width="17.5546875" style="1" customWidth="1"/>
    <col min="7" max="7" width="10.77734375" style="1" customWidth="1"/>
    <col min="8" max="8" width="7.77734375" style="1" customWidth="1"/>
    <col min="9" max="9" width="6.44140625" style="1" customWidth="1"/>
    <col min="10" max="11" width="7.5546875" style="1" bestFit="1" customWidth="1"/>
    <col min="12" max="12" width="5.5546875" style="1" customWidth="1"/>
    <col min="13" max="13" width="10.21875" style="1" customWidth="1"/>
    <col min="14" max="256" width="16.44140625" style="1" customWidth="1"/>
  </cols>
  <sheetData>
    <row r="1" spans="1:13" ht="12" customHeight="1">
      <c r="A1" s="2"/>
      <c r="B1" s="3"/>
      <c r="C1" s="4"/>
      <c r="D1" s="4"/>
      <c r="E1" s="4"/>
      <c r="F1" s="5"/>
      <c r="G1" s="5"/>
      <c r="H1" s="4"/>
      <c r="I1" s="6"/>
      <c r="J1" s="4"/>
      <c r="K1" s="4"/>
      <c r="L1" s="4"/>
      <c r="M1" s="7"/>
    </row>
    <row r="2" spans="1:13" ht="12" customHeight="1">
      <c r="A2" s="8"/>
      <c r="B2" s="9"/>
      <c r="C2" s="10"/>
      <c r="D2" s="10"/>
      <c r="E2" s="10"/>
      <c r="F2" s="11"/>
      <c r="G2" s="11"/>
      <c r="H2" s="10"/>
      <c r="I2" s="12"/>
      <c r="J2" s="10"/>
      <c r="K2" s="10"/>
      <c r="L2" s="10"/>
      <c r="M2" s="13"/>
    </row>
    <row r="3" spans="1:13" ht="12" customHeight="1">
      <c r="A3" s="14"/>
      <c r="B3" s="15"/>
      <c r="C3" s="16"/>
      <c r="D3" s="16"/>
      <c r="E3" s="16"/>
      <c r="F3" s="17"/>
      <c r="G3" s="17"/>
      <c r="H3" s="16"/>
      <c r="I3" s="18"/>
      <c r="J3" s="16"/>
      <c r="K3" s="16"/>
      <c r="L3" s="16"/>
      <c r="M3" s="19"/>
    </row>
    <row r="4" spans="1:13" ht="22.95" customHeight="1">
      <c r="A4" s="57" t="s">
        <v>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22.95" customHeight="1">
      <c r="A5" s="53" t="s">
        <v>1</v>
      </c>
      <c r="B5" s="54"/>
      <c r="C5" s="54"/>
      <c r="D5" s="54"/>
      <c r="E5" s="54"/>
      <c r="F5" s="54"/>
      <c r="G5" s="20"/>
      <c r="H5" s="57" t="s">
        <v>2</v>
      </c>
      <c r="I5" s="60"/>
      <c r="J5" s="60"/>
      <c r="K5" s="47"/>
      <c r="L5" s="61"/>
      <c r="M5" s="60"/>
    </row>
    <row r="6" spans="1:13" ht="22.95" customHeight="1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2" t="s">
        <v>8</v>
      </c>
      <c r="G6" s="22" t="s">
        <v>9</v>
      </c>
      <c r="H6" s="23" t="s">
        <v>10</v>
      </c>
      <c r="I6" s="24" t="s">
        <v>11</v>
      </c>
      <c r="J6" s="25" t="s">
        <v>12</v>
      </c>
      <c r="K6" s="24" t="s">
        <v>13</v>
      </c>
      <c r="L6" s="24" t="s">
        <v>14</v>
      </c>
      <c r="M6" s="24" t="s">
        <v>15</v>
      </c>
    </row>
    <row r="7" spans="1:13" ht="19.95" customHeight="1">
      <c r="A7" s="48" t="s">
        <v>16</v>
      </c>
      <c r="B7" s="58" t="s">
        <v>17</v>
      </c>
      <c r="C7" s="46" t="s">
        <v>17</v>
      </c>
      <c r="D7" s="26"/>
      <c r="E7" s="27"/>
      <c r="F7" s="26" t="s">
        <v>18</v>
      </c>
      <c r="G7" s="55"/>
      <c r="H7" s="51"/>
      <c r="I7" s="62"/>
      <c r="J7" s="30">
        <v>2</v>
      </c>
      <c r="K7" s="30">
        <v>2</v>
      </c>
      <c r="L7" s="30">
        <v>0.5</v>
      </c>
      <c r="M7" s="31"/>
    </row>
    <row r="8" spans="1:13" ht="37.049999999999997" customHeight="1">
      <c r="A8" s="49"/>
      <c r="B8" s="59"/>
      <c r="C8" s="56"/>
      <c r="D8" s="26" t="s">
        <v>19</v>
      </c>
      <c r="E8" s="27"/>
      <c r="F8" s="26" t="s">
        <v>20</v>
      </c>
      <c r="G8" s="55"/>
      <c r="H8" s="52"/>
      <c r="I8" s="63"/>
      <c r="J8" s="30">
        <v>1</v>
      </c>
      <c r="K8" s="30">
        <v>1</v>
      </c>
      <c r="L8" s="30">
        <v>0.25</v>
      </c>
      <c r="M8" s="31"/>
    </row>
    <row r="9" spans="1:13" ht="37.049999999999997" customHeight="1">
      <c r="A9" s="49"/>
      <c r="B9" s="59"/>
      <c r="C9" s="26" t="s">
        <v>21</v>
      </c>
      <c r="D9" s="27"/>
      <c r="E9" s="27"/>
      <c r="F9" s="26" t="s">
        <v>22</v>
      </c>
      <c r="G9" s="55"/>
      <c r="H9" s="52"/>
      <c r="I9" s="29"/>
      <c r="J9" s="30">
        <v>0.5</v>
      </c>
      <c r="K9" s="31"/>
      <c r="L9" s="31"/>
      <c r="M9" s="31"/>
    </row>
    <row r="10" spans="1:13" ht="19.95" customHeight="1">
      <c r="A10" s="49"/>
      <c r="B10" s="46" t="s">
        <v>23</v>
      </c>
      <c r="C10" s="46" t="s">
        <v>24</v>
      </c>
      <c r="D10" s="26" t="s">
        <v>25</v>
      </c>
      <c r="E10" s="32"/>
      <c r="F10" s="46" t="s">
        <v>26</v>
      </c>
      <c r="G10" s="27"/>
      <c r="H10" s="52"/>
      <c r="I10" s="29"/>
      <c r="J10" s="30">
        <v>1</v>
      </c>
      <c r="K10" s="30">
        <v>1</v>
      </c>
      <c r="L10" s="30">
        <v>0.25</v>
      </c>
      <c r="M10" s="31"/>
    </row>
    <row r="11" spans="1:13" ht="37.049999999999997" customHeight="1">
      <c r="A11" s="49"/>
      <c r="B11" s="47"/>
      <c r="C11" s="47"/>
      <c r="D11" s="26" t="s">
        <v>24</v>
      </c>
      <c r="E11" s="32"/>
      <c r="F11" s="47"/>
      <c r="G11" s="27"/>
      <c r="H11" s="52"/>
      <c r="I11" s="29"/>
      <c r="J11" s="30">
        <v>1</v>
      </c>
      <c r="K11" s="30">
        <v>2</v>
      </c>
      <c r="L11" s="30">
        <v>0.5</v>
      </c>
      <c r="M11" s="31"/>
    </row>
    <row r="12" spans="1:13" ht="105" customHeight="1">
      <c r="A12" s="49"/>
      <c r="B12" s="47"/>
      <c r="C12" s="26" t="s">
        <v>27</v>
      </c>
      <c r="D12" s="27"/>
      <c r="E12" s="27"/>
      <c r="F12" s="26" t="s">
        <v>28</v>
      </c>
      <c r="G12" s="27"/>
      <c r="H12" s="52"/>
      <c r="I12" s="31"/>
      <c r="J12" s="30">
        <v>1</v>
      </c>
      <c r="K12" s="30">
        <v>1</v>
      </c>
      <c r="L12" s="30">
        <v>0.25</v>
      </c>
      <c r="M12" s="31"/>
    </row>
    <row r="13" spans="1:13" ht="35.700000000000003" customHeight="1">
      <c r="A13" s="49"/>
      <c r="B13" s="47"/>
      <c r="C13" s="46" t="s">
        <v>29</v>
      </c>
      <c r="D13" s="26" t="s">
        <v>30</v>
      </c>
      <c r="E13" s="27"/>
      <c r="F13" s="46" t="s">
        <v>31</v>
      </c>
      <c r="G13" s="27"/>
      <c r="H13" s="52"/>
      <c r="I13" s="31"/>
      <c r="J13" s="30">
        <v>1</v>
      </c>
      <c r="K13" s="30">
        <v>1</v>
      </c>
      <c r="L13" s="30">
        <v>0.25</v>
      </c>
      <c r="M13" s="31"/>
    </row>
    <row r="14" spans="1:13" ht="35.25" customHeight="1">
      <c r="A14" s="49"/>
      <c r="B14" s="56"/>
      <c r="C14" s="47"/>
      <c r="D14" s="26" t="s">
        <v>32</v>
      </c>
      <c r="E14" s="27"/>
      <c r="F14" s="47"/>
      <c r="G14" s="27"/>
      <c r="H14" s="52"/>
      <c r="I14" s="31"/>
      <c r="J14" s="30">
        <v>1</v>
      </c>
      <c r="K14" s="30">
        <v>1</v>
      </c>
      <c r="L14" s="30">
        <v>0.25</v>
      </c>
      <c r="M14" s="31"/>
    </row>
    <row r="15" spans="1:13" ht="19.95" customHeight="1">
      <c r="A15" s="49"/>
      <c r="B15" s="46" t="s">
        <v>33</v>
      </c>
      <c r="C15" s="46" t="s">
        <v>34</v>
      </c>
      <c r="D15" s="26" t="s">
        <v>25</v>
      </c>
      <c r="E15" s="27"/>
      <c r="F15" s="46" t="s">
        <v>26</v>
      </c>
      <c r="G15" s="27"/>
      <c r="H15" s="28"/>
      <c r="I15" s="31"/>
      <c r="J15" s="30">
        <v>1</v>
      </c>
      <c r="K15" s="30">
        <v>1</v>
      </c>
      <c r="L15" s="30">
        <v>0.25</v>
      </c>
      <c r="M15" s="31"/>
    </row>
    <row r="16" spans="1:13" ht="37.049999999999997" customHeight="1">
      <c r="A16" s="49"/>
      <c r="B16" s="47"/>
      <c r="C16" s="47"/>
      <c r="D16" s="26" t="s">
        <v>34</v>
      </c>
      <c r="E16" s="27"/>
      <c r="F16" s="47"/>
      <c r="G16" s="27"/>
      <c r="H16" s="28"/>
      <c r="I16" s="31"/>
      <c r="J16" s="30">
        <v>1</v>
      </c>
      <c r="K16" s="30">
        <v>1</v>
      </c>
      <c r="L16" s="30">
        <v>0.25</v>
      </c>
      <c r="M16" s="31"/>
    </row>
    <row r="17" spans="1:13" ht="70.95" customHeight="1">
      <c r="A17" s="49"/>
      <c r="B17" s="47"/>
      <c r="C17" s="26" t="s">
        <v>35</v>
      </c>
      <c r="D17" s="27"/>
      <c r="E17" s="27"/>
      <c r="F17" s="26" t="s">
        <v>36</v>
      </c>
      <c r="G17" s="27"/>
      <c r="H17" s="28"/>
      <c r="I17" s="31"/>
      <c r="J17" s="30">
        <v>1</v>
      </c>
      <c r="K17" s="30">
        <v>1</v>
      </c>
      <c r="L17" s="30">
        <v>0.25</v>
      </c>
      <c r="M17" s="31"/>
    </row>
    <row r="18" spans="1:13" ht="19.95" customHeight="1">
      <c r="A18" s="49"/>
      <c r="B18" s="47"/>
      <c r="C18" s="46" t="s">
        <v>37</v>
      </c>
      <c r="D18" s="26" t="s">
        <v>30</v>
      </c>
      <c r="E18" s="27"/>
      <c r="F18" s="46" t="s">
        <v>31</v>
      </c>
      <c r="G18" s="27"/>
      <c r="H18" s="28"/>
      <c r="I18" s="31"/>
      <c r="J18" s="30">
        <v>1</v>
      </c>
      <c r="K18" s="30">
        <v>1</v>
      </c>
      <c r="L18" s="30">
        <v>0.25</v>
      </c>
      <c r="M18" s="31"/>
    </row>
    <row r="19" spans="1:13" ht="51" customHeight="1">
      <c r="A19" s="49"/>
      <c r="B19" s="47"/>
      <c r="C19" s="47"/>
      <c r="D19" s="26" t="s">
        <v>32</v>
      </c>
      <c r="E19" s="27"/>
      <c r="F19" s="47"/>
      <c r="G19" s="27"/>
      <c r="H19" s="28"/>
      <c r="I19" s="31"/>
      <c r="J19" s="30">
        <v>1</v>
      </c>
      <c r="K19" s="30">
        <v>1</v>
      </c>
      <c r="L19" s="30">
        <v>0.25</v>
      </c>
      <c r="M19" s="31"/>
    </row>
    <row r="20" spans="1:13" ht="19.95" customHeight="1">
      <c r="A20" s="49"/>
      <c r="B20" s="47"/>
      <c r="C20" s="26"/>
      <c r="D20" s="27"/>
      <c r="E20" s="27"/>
      <c r="F20" s="27"/>
      <c r="G20" s="27"/>
      <c r="H20" s="28"/>
      <c r="I20" s="31"/>
      <c r="J20" s="31"/>
      <c r="K20" s="31"/>
      <c r="L20" s="31"/>
      <c r="M20" s="31"/>
    </row>
    <row r="21" spans="1:13" ht="19.95" customHeight="1">
      <c r="A21" s="49"/>
      <c r="B21" s="46" t="s">
        <v>38</v>
      </c>
      <c r="C21" s="46" t="s">
        <v>39</v>
      </c>
      <c r="D21" s="26" t="s">
        <v>25</v>
      </c>
      <c r="E21" s="27"/>
      <c r="F21" s="46" t="s">
        <v>40</v>
      </c>
      <c r="G21" s="27"/>
      <c r="H21" s="28"/>
      <c r="I21" s="31"/>
      <c r="J21" s="30">
        <v>1</v>
      </c>
      <c r="K21" s="30">
        <v>1</v>
      </c>
      <c r="L21" s="30">
        <v>0.25</v>
      </c>
      <c r="M21" s="31"/>
    </row>
    <row r="22" spans="1:13" ht="37.049999999999997" customHeight="1">
      <c r="A22" s="49"/>
      <c r="B22" s="47"/>
      <c r="C22" s="47"/>
      <c r="D22" s="26" t="s">
        <v>39</v>
      </c>
      <c r="E22" s="27"/>
      <c r="F22" s="47"/>
      <c r="G22" s="27"/>
      <c r="H22" s="28"/>
      <c r="I22" s="31"/>
      <c r="J22" s="30">
        <v>1</v>
      </c>
      <c r="K22" s="30">
        <v>1</v>
      </c>
      <c r="L22" s="30">
        <v>0.25</v>
      </c>
      <c r="M22" s="31"/>
    </row>
    <row r="23" spans="1:13" ht="139.05000000000001" customHeight="1">
      <c r="A23" s="49"/>
      <c r="B23" s="47"/>
      <c r="C23" s="26" t="s">
        <v>41</v>
      </c>
      <c r="D23" s="27"/>
      <c r="E23" s="27"/>
      <c r="F23" s="26" t="s">
        <v>42</v>
      </c>
      <c r="G23" s="27"/>
      <c r="H23" s="28"/>
      <c r="I23" s="31"/>
      <c r="J23" s="30">
        <v>1</v>
      </c>
      <c r="K23" s="30">
        <v>1</v>
      </c>
      <c r="L23" s="30">
        <v>0.25</v>
      </c>
      <c r="M23" s="31"/>
    </row>
    <row r="24" spans="1:13" ht="121.95" customHeight="1">
      <c r="A24" s="49"/>
      <c r="B24" s="47"/>
      <c r="C24" s="26" t="s">
        <v>43</v>
      </c>
      <c r="D24" s="27"/>
      <c r="E24" s="27"/>
      <c r="F24" s="26" t="s">
        <v>44</v>
      </c>
      <c r="G24" s="27"/>
      <c r="H24" s="28"/>
      <c r="I24" s="31"/>
      <c r="J24" s="30">
        <v>1</v>
      </c>
      <c r="K24" s="30">
        <v>1</v>
      </c>
      <c r="L24" s="30">
        <v>0.25</v>
      </c>
      <c r="M24" s="31"/>
    </row>
    <row r="25" spans="1:13" ht="37.049999999999997" customHeight="1">
      <c r="A25" s="49"/>
      <c r="B25" s="46" t="s">
        <v>45</v>
      </c>
      <c r="C25" s="26" t="s">
        <v>46</v>
      </c>
      <c r="D25" s="27"/>
      <c r="E25" s="27"/>
      <c r="F25" s="46" t="s">
        <v>47</v>
      </c>
      <c r="G25" s="27"/>
      <c r="H25" s="28"/>
      <c r="I25" s="31"/>
      <c r="J25" s="30">
        <v>1</v>
      </c>
      <c r="K25" s="30">
        <v>1</v>
      </c>
      <c r="L25" s="30">
        <v>0.25</v>
      </c>
      <c r="M25" s="31"/>
    </row>
    <row r="26" spans="1:13" ht="54" customHeight="1">
      <c r="A26" s="49"/>
      <c r="B26" s="47"/>
      <c r="C26" s="26" t="s">
        <v>48</v>
      </c>
      <c r="D26" s="27"/>
      <c r="E26" s="27"/>
      <c r="F26" s="47"/>
      <c r="G26" s="27"/>
      <c r="H26" s="28"/>
      <c r="I26" s="31"/>
      <c r="J26" s="30">
        <v>1</v>
      </c>
      <c r="K26" s="30">
        <v>2</v>
      </c>
      <c r="L26" s="30">
        <v>0.5</v>
      </c>
      <c r="M26" s="31"/>
    </row>
    <row r="27" spans="1:13" ht="37.049999999999997" customHeight="1">
      <c r="A27" s="49"/>
      <c r="B27" s="46" t="s">
        <v>49</v>
      </c>
      <c r="C27" s="26" t="s">
        <v>50</v>
      </c>
      <c r="D27" s="27"/>
      <c r="E27" s="27"/>
      <c r="F27" s="26" t="s">
        <v>51</v>
      </c>
      <c r="G27" s="27"/>
      <c r="H27" s="28"/>
      <c r="I27" s="31"/>
      <c r="J27" s="30">
        <v>3</v>
      </c>
      <c r="K27" s="30">
        <v>3</v>
      </c>
      <c r="L27" s="30">
        <v>0.5</v>
      </c>
      <c r="M27" s="31"/>
    </row>
    <row r="28" spans="1:13" ht="70.95" customHeight="1">
      <c r="A28" s="49"/>
      <c r="B28" s="47"/>
      <c r="C28" s="26" t="s">
        <v>52</v>
      </c>
      <c r="D28" s="27"/>
      <c r="E28" s="27"/>
      <c r="F28" s="26" t="s">
        <v>53</v>
      </c>
      <c r="G28" s="27"/>
      <c r="H28" s="28"/>
      <c r="I28" s="31"/>
      <c r="J28" s="30">
        <v>3</v>
      </c>
      <c r="K28" s="30">
        <v>3</v>
      </c>
      <c r="L28" s="30">
        <v>0.5</v>
      </c>
      <c r="M28" s="31"/>
    </row>
    <row r="29" spans="1:13" ht="88.05" customHeight="1">
      <c r="A29" s="49"/>
      <c r="B29" s="47"/>
      <c r="C29" s="26" t="s">
        <v>54</v>
      </c>
      <c r="D29" s="27"/>
      <c r="E29" s="27"/>
      <c r="F29" s="26" t="s">
        <v>55</v>
      </c>
      <c r="G29" s="27"/>
      <c r="H29" s="28"/>
      <c r="I29" s="31"/>
      <c r="J29" s="30">
        <v>3</v>
      </c>
      <c r="K29" s="30">
        <v>3</v>
      </c>
      <c r="L29" s="30">
        <v>0.5</v>
      </c>
      <c r="M29" s="31"/>
    </row>
    <row r="30" spans="1:13" ht="88.05" customHeight="1">
      <c r="A30" s="49"/>
      <c r="B30" s="26" t="s">
        <v>56</v>
      </c>
      <c r="C30" s="26"/>
      <c r="D30" s="27"/>
      <c r="E30" s="27"/>
      <c r="F30" s="27"/>
      <c r="G30" s="27"/>
      <c r="H30" s="28"/>
      <c r="I30" s="31"/>
      <c r="J30" s="30">
        <v>1</v>
      </c>
      <c r="K30" s="30">
        <v>2</v>
      </c>
      <c r="L30" s="30">
        <v>0.5</v>
      </c>
      <c r="M30" s="31"/>
    </row>
    <row r="31" spans="1:13" ht="19.95" customHeight="1">
      <c r="A31" s="49"/>
      <c r="B31" s="46" t="s">
        <v>57</v>
      </c>
      <c r="C31" s="26" t="s">
        <v>58</v>
      </c>
      <c r="D31" s="27"/>
      <c r="E31" s="27"/>
      <c r="F31" s="27"/>
      <c r="G31" s="27"/>
      <c r="H31" s="28"/>
      <c r="I31" s="31"/>
      <c r="J31" s="30">
        <v>1</v>
      </c>
      <c r="K31" s="30">
        <v>1</v>
      </c>
      <c r="L31" s="30">
        <v>0.25</v>
      </c>
      <c r="M31" s="31"/>
    </row>
    <row r="32" spans="1:13" ht="19.95" customHeight="1">
      <c r="A32" s="49"/>
      <c r="B32" s="47"/>
      <c r="C32" s="26" t="s">
        <v>59</v>
      </c>
      <c r="D32" s="27"/>
      <c r="E32" s="27"/>
      <c r="F32" s="27"/>
      <c r="G32" s="27"/>
      <c r="H32" s="28"/>
      <c r="I32" s="31"/>
      <c r="J32" s="30">
        <v>1</v>
      </c>
      <c r="K32" s="30">
        <v>1</v>
      </c>
      <c r="L32" s="30">
        <v>0.25</v>
      </c>
      <c r="M32" s="31"/>
    </row>
    <row r="33" spans="1:13" ht="37.049999999999997" customHeight="1">
      <c r="A33" s="49"/>
      <c r="B33" s="47"/>
      <c r="C33" s="26" t="s">
        <v>60</v>
      </c>
      <c r="D33" s="27"/>
      <c r="E33" s="27"/>
      <c r="F33" s="27"/>
      <c r="G33" s="27"/>
      <c r="H33" s="28"/>
      <c r="I33" s="31"/>
      <c r="J33" s="30">
        <v>1</v>
      </c>
      <c r="K33" s="30">
        <v>1</v>
      </c>
      <c r="L33" s="30">
        <v>0.25</v>
      </c>
      <c r="M33" s="31"/>
    </row>
    <row r="34" spans="1:13" ht="37.049999999999997" customHeight="1">
      <c r="A34" s="49"/>
      <c r="B34" s="46" t="s">
        <v>61</v>
      </c>
      <c r="C34" s="26" t="s">
        <v>62</v>
      </c>
      <c r="D34" s="27"/>
      <c r="E34" s="27"/>
      <c r="F34" s="27"/>
      <c r="G34" s="27"/>
      <c r="H34" s="28"/>
      <c r="I34" s="31"/>
      <c r="J34" s="30">
        <v>0</v>
      </c>
      <c r="K34" s="30">
        <v>2</v>
      </c>
      <c r="L34" s="30">
        <v>0.5</v>
      </c>
      <c r="M34" s="31"/>
    </row>
    <row r="35" spans="1:13" ht="37.049999999999997" customHeight="1">
      <c r="A35" s="49"/>
      <c r="B35" s="47"/>
      <c r="C35" s="26" t="s">
        <v>63</v>
      </c>
      <c r="D35" s="27"/>
      <c r="E35" s="27"/>
      <c r="F35" s="26" t="s">
        <v>64</v>
      </c>
      <c r="G35" s="27"/>
      <c r="H35" s="28"/>
      <c r="I35" s="31"/>
      <c r="J35" s="30">
        <v>1</v>
      </c>
      <c r="K35" s="30">
        <v>1</v>
      </c>
      <c r="L35" s="31"/>
      <c r="M35" s="31"/>
    </row>
    <row r="36" spans="1:13" ht="19.95" customHeight="1">
      <c r="A36" s="33" t="s">
        <v>65</v>
      </c>
      <c r="B36" s="34"/>
      <c r="C36" s="34"/>
      <c r="D36" s="34"/>
      <c r="E36" s="34"/>
      <c r="F36" s="35"/>
      <c r="G36" s="35"/>
      <c r="H36" s="36"/>
      <c r="I36" s="36"/>
      <c r="J36" s="37">
        <v>2</v>
      </c>
      <c r="K36" s="37">
        <v>3</v>
      </c>
      <c r="L36" s="36"/>
      <c r="M36" s="36"/>
    </row>
    <row r="37" spans="1:13" ht="19.95" customHeight="1">
      <c r="A37" s="33" t="s">
        <v>66</v>
      </c>
      <c r="B37" s="34"/>
      <c r="C37" s="34"/>
      <c r="D37" s="34"/>
      <c r="E37" s="34"/>
      <c r="F37" s="35"/>
      <c r="G37" s="35"/>
      <c r="H37" s="38"/>
      <c r="I37" s="38"/>
      <c r="J37" s="38"/>
      <c r="K37" s="39">
        <v>6</v>
      </c>
      <c r="L37" s="38"/>
      <c r="M37" s="38"/>
    </row>
    <row r="38" spans="1:13" ht="19.95" customHeight="1">
      <c r="A38" s="33" t="s">
        <v>67</v>
      </c>
      <c r="B38" s="34"/>
      <c r="C38" s="34"/>
      <c r="D38" s="34"/>
      <c r="E38" s="34"/>
      <c r="F38" s="35"/>
      <c r="G38" s="35"/>
      <c r="H38" s="38"/>
      <c r="I38" s="38"/>
      <c r="J38" s="38"/>
      <c r="K38" s="38"/>
      <c r="L38" s="38"/>
      <c r="M38" s="38"/>
    </row>
    <row r="39" spans="1:13" ht="19.95" customHeight="1">
      <c r="A39" s="33" t="s">
        <v>68</v>
      </c>
      <c r="B39" s="34"/>
      <c r="C39" s="34"/>
      <c r="D39" s="34"/>
      <c r="E39" s="34"/>
      <c r="F39" s="35"/>
      <c r="G39" s="35"/>
      <c r="H39" s="38"/>
      <c r="I39" s="38"/>
      <c r="J39" s="38"/>
      <c r="K39" s="39">
        <v>4</v>
      </c>
      <c r="L39" s="38"/>
      <c r="M39" s="38"/>
    </row>
    <row r="40" spans="1:13" ht="19.95" customHeight="1">
      <c r="A40" s="33" t="s">
        <v>69</v>
      </c>
      <c r="B40" s="34"/>
      <c r="C40" s="34"/>
      <c r="D40" s="34"/>
      <c r="E40" s="34"/>
      <c r="F40" s="35"/>
      <c r="G40" s="35"/>
      <c r="H40" s="38"/>
      <c r="I40" s="38"/>
      <c r="J40" s="39">
        <v>3</v>
      </c>
      <c r="K40" s="38"/>
      <c r="L40" s="38"/>
      <c r="M40" s="38"/>
    </row>
    <row r="41" spans="1:13" ht="19.95" customHeight="1">
      <c r="A41" s="33" t="s">
        <v>70</v>
      </c>
      <c r="B41" s="34"/>
      <c r="C41" s="34"/>
      <c r="D41" s="34"/>
      <c r="E41" s="34"/>
      <c r="F41" s="35"/>
      <c r="G41" s="35"/>
      <c r="H41" s="38"/>
      <c r="I41" s="38"/>
      <c r="J41" s="38"/>
      <c r="K41" s="38"/>
      <c r="L41" s="38"/>
      <c r="M41" s="38"/>
    </row>
    <row r="42" spans="1:13" ht="22.95" customHeight="1">
      <c r="A42" s="40" t="s">
        <v>71</v>
      </c>
      <c r="B42" s="41"/>
      <c r="C42" s="41"/>
      <c r="D42" s="41"/>
      <c r="E42" s="41"/>
      <c r="F42" s="42"/>
      <c r="G42" s="42"/>
      <c r="H42" s="43">
        <f>SUM(H7:H41)</f>
        <v>0</v>
      </c>
      <c r="I42" s="43">
        <f>SUM(I7:I41)</f>
        <v>0</v>
      </c>
      <c r="J42" s="43">
        <f>SUM(J7:J41)</f>
        <v>38.5</v>
      </c>
      <c r="K42" s="43">
        <f>SUM(K7:K41)</f>
        <v>51</v>
      </c>
      <c r="L42" s="43">
        <f>SUM(L7:L41)</f>
        <v>8.5</v>
      </c>
      <c r="M42" s="44"/>
    </row>
    <row r="43" spans="1:13" ht="22.95" customHeight="1">
      <c r="A43" s="40" t="s">
        <v>72</v>
      </c>
      <c r="B43" s="41"/>
      <c r="C43" s="41"/>
      <c r="D43" s="41"/>
      <c r="E43" s="41"/>
      <c r="F43" s="42"/>
      <c r="G43" s="42"/>
      <c r="H43" s="45">
        <f>H42*90</f>
        <v>0</v>
      </c>
      <c r="I43" s="45">
        <f>I42*90</f>
        <v>0</v>
      </c>
      <c r="J43" s="45">
        <f>J42*90</f>
        <v>3465</v>
      </c>
      <c r="K43" s="45">
        <f>K42*90</f>
        <v>4590</v>
      </c>
      <c r="L43" s="45">
        <f>L42*90</f>
        <v>765</v>
      </c>
      <c r="M43" s="45">
        <f>M42*2/7*600*1.1</f>
        <v>0</v>
      </c>
    </row>
    <row r="44" spans="1:13" ht="22.95" customHeight="1">
      <c r="A44" s="40" t="s">
        <v>73</v>
      </c>
      <c r="B44" s="41"/>
      <c r="C44" s="41"/>
      <c r="D44" s="41"/>
      <c r="E44" s="41"/>
      <c r="F44" s="42"/>
      <c r="G44" s="42"/>
      <c r="H44" s="50">
        <f>H43+I43+J43+K43+L43+M43</f>
        <v>8820</v>
      </c>
      <c r="I44" s="47"/>
      <c r="J44" s="47"/>
      <c r="K44" s="47"/>
      <c r="L44" s="47"/>
      <c r="M44" s="47"/>
    </row>
  </sheetData>
  <mergeCells count="28">
    <mergeCell ref="A5:F5"/>
    <mergeCell ref="B27:B29"/>
    <mergeCell ref="G7:G9"/>
    <mergeCell ref="B10:B14"/>
    <mergeCell ref="A4:M4"/>
    <mergeCell ref="F18:F19"/>
    <mergeCell ref="C7:C8"/>
    <mergeCell ref="B7:B9"/>
    <mergeCell ref="F13:F14"/>
    <mergeCell ref="H5:M5"/>
    <mergeCell ref="I7:I8"/>
    <mergeCell ref="C18:C19"/>
    <mergeCell ref="F25:F26"/>
    <mergeCell ref="A7:A35"/>
    <mergeCell ref="B25:B26"/>
    <mergeCell ref="C21:C22"/>
    <mergeCell ref="H44:M44"/>
    <mergeCell ref="B21:B24"/>
    <mergeCell ref="B15:B20"/>
    <mergeCell ref="C15:C16"/>
    <mergeCell ref="F10:F11"/>
    <mergeCell ref="F21:F22"/>
    <mergeCell ref="C10:C11"/>
    <mergeCell ref="C13:C14"/>
    <mergeCell ref="B31:B33"/>
    <mergeCell ref="F15:F16"/>
    <mergeCell ref="H7:H14"/>
    <mergeCell ref="B34:B35"/>
  </mergeCells>
  <phoneticPr fontId="1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2017-04-07T03:57:09Z</dcterms:modified>
</cp:coreProperties>
</file>