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 (2)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/>
  <c r="D32" i="1"/>
</calcChain>
</file>

<file path=xl/sharedStrings.xml><?xml version="1.0" encoding="utf-8"?>
<sst xmlns="http://schemas.openxmlformats.org/spreadsheetml/2006/main" count="138" uniqueCount="96">
  <si>
    <t>学生</t>
    <phoneticPr fontId="1" type="noConversion"/>
  </si>
  <si>
    <t>老师</t>
    <phoneticPr fontId="1" type="noConversion"/>
  </si>
  <si>
    <t>班级</t>
    <phoneticPr fontId="1" type="noConversion"/>
  </si>
  <si>
    <t>卷面</t>
    <phoneticPr fontId="1" type="noConversion"/>
  </si>
  <si>
    <t>题目</t>
    <phoneticPr fontId="1" type="noConversion"/>
  </si>
  <si>
    <t>知识点掌握程度</t>
    <phoneticPr fontId="1" type="noConversion"/>
  </si>
  <si>
    <t>知识点离散度</t>
    <phoneticPr fontId="1" type="noConversion"/>
  </si>
  <si>
    <t>作业完成情况</t>
    <phoneticPr fontId="1" type="noConversion"/>
  </si>
  <si>
    <t>学科离散度</t>
    <phoneticPr fontId="1" type="noConversion"/>
  </si>
  <si>
    <t>排名（班、校、区）</t>
    <phoneticPr fontId="1" type="noConversion"/>
  </si>
  <si>
    <t>等级（经验值）</t>
    <phoneticPr fontId="1" type="noConversion"/>
  </si>
  <si>
    <t>能力模型（单科？）</t>
    <phoneticPr fontId="1" type="noConversion"/>
  </si>
  <si>
    <t>成长曲线（单科、全科）</t>
    <phoneticPr fontId="1" type="noConversion"/>
  </si>
  <si>
    <t>成绩（单科、全科）</t>
    <phoneticPr fontId="1" type="noConversion"/>
  </si>
  <si>
    <t>教学方案（进度）</t>
    <phoneticPr fontId="1" type="noConversion"/>
  </si>
  <si>
    <t>教学绩效</t>
    <phoneticPr fontId="1" type="noConversion"/>
  </si>
  <si>
    <t>单科教学排名</t>
    <phoneticPr fontId="1" type="noConversion"/>
  </si>
  <si>
    <t>优良频数</t>
    <phoneticPr fontId="1" type="noConversion"/>
  </si>
  <si>
    <t>指标完成度</t>
    <phoneticPr fontId="1" type="noConversion"/>
  </si>
  <si>
    <t>班级平均分（单科、全科）</t>
    <phoneticPr fontId="1" type="noConversion"/>
  </si>
  <si>
    <t>优良率</t>
    <phoneticPr fontId="1" type="noConversion"/>
  </si>
  <si>
    <t>三率（单科、全科）</t>
    <phoneticPr fontId="1" type="noConversion"/>
  </si>
  <si>
    <t>排名（单科、全科）</t>
    <phoneticPr fontId="1" type="noConversion"/>
  </si>
  <si>
    <t>分数段分布</t>
    <phoneticPr fontId="1" type="noConversion"/>
  </si>
  <si>
    <t>综合评分</t>
    <phoneticPr fontId="1" type="noConversion"/>
  </si>
  <si>
    <t>作业完成度</t>
    <phoneticPr fontId="1" type="noConversion"/>
  </si>
  <si>
    <t>离散度（单科、全科）</t>
    <phoneticPr fontId="1" type="noConversion"/>
  </si>
  <si>
    <t>难度系数</t>
    <phoneticPr fontId="1" type="noConversion"/>
  </si>
  <si>
    <t>区分度</t>
    <phoneticPr fontId="1" type="noConversion"/>
  </si>
  <si>
    <t>标准差（离散度）</t>
    <phoneticPr fontId="1" type="noConversion"/>
  </si>
  <si>
    <t>单次卷面分析</t>
    <phoneticPr fontId="1" type="noConversion"/>
  </si>
  <si>
    <t>知识点掌握情况（单科、全科）</t>
    <phoneticPr fontId="1" type="noConversion"/>
  </si>
  <si>
    <t>难度</t>
    <phoneticPr fontId="1" type="noConversion"/>
  </si>
  <si>
    <t>正确率（地域？）</t>
    <phoneticPr fontId="1" type="noConversion"/>
  </si>
  <si>
    <t>综合度</t>
    <phoneticPr fontId="1" type="noConversion"/>
  </si>
  <si>
    <t>解法</t>
    <phoneticPr fontId="1" type="noConversion"/>
  </si>
  <si>
    <t>能力值评价</t>
    <phoneticPr fontId="1" type="noConversion"/>
  </si>
  <si>
    <t>预测得分（题型正确率*分数？）</t>
    <phoneticPr fontId="1" type="noConversion"/>
  </si>
  <si>
    <t>数据接口</t>
    <phoneticPr fontId="1" type="noConversion"/>
  </si>
  <si>
    <t>学生</t>
    <phoneticPr fontId="1" type="noConversion"/>
  </si>
  <si>
    <t>综合评价</t>
    <phoneticPr fontId="1" type="noConversion"/>
  </si>
  <si>
    <t xml:space="preserve">S代表学科离散度，X1代表学科1的平均分，X代表所有学科的平均分，n代表学科数。
S^2=[(x1-x)^2+(x2-x)^2+......(xn-x)^2]/(n) </t>
    <phoneticPr fontId="1" type="noConversion"/>
  </si>
  <si>
    <t xml:space="preserve">S代表知识点离散度，X1代表知识点1的正确率，X代表所有知识点的平均正确率，n知识点数。
S^2=[(x1-x)^2+(x2-x)^2+......(xn-x)^2]/(n) </t>
    <phoneticPr fontId="1" type="noConversion"/>
  </si>
  <si>
    <t>成绩走势（单科、全科）</t>
    <phoneticPr fontId="1" type="noConversion"/>
  </si>
  <si>
    <t>得分率</t>
    <phoneticPr fontId="1" type="noConversion"/>
  </si>
  <si>
    <t>不同题型下（单选、多选…），X代表该题型答题后获得的总分值，Y代表做过的题目的总分值
=X/Y*100%</t>
    <phoneticPr fontId="1" type="noConversion"/>
  </si>
  <si>
    <t>X代表学生点击提交完成的作业次数（每科算一次），Y代表老师布置过的作业次数。
=X/Y*100%</t>
    <phoneticPr fontId="1" type="noConversion"/>
  </si>
  <si>
    <t>抗压性（临场能力）</t>
    <phoneticPr fontId="1" type="noConversion"/>
  </si>
  <si>
    <t>阿萨德=（X1/Y1+X2/Y2+X3/Y3….+Xn/Yn）/n</t>
    <phoneticPr fontId="1" type="noConversion"/>
  </si>
  <si>
    <t>答题效率</t>
    <phoneticPr fontId="1" type="noConversion"/>
  </si>
  <si>
    <t>考试临界人数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</si>
  <si>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？、</t>
    </r>
    <r>
      <rPr>
        <sz val="11"/>
        <color theme="1"/>
        <rFont val="等线"/>
        <family val="2"/>
        <scheme val="minor"/>
      </rPr>
      <t>近3次</t>
    </r>
    <r>
      <rPr>
        <b/>
        <sz val="11"/>
        <color rgb="FFFF0000"/>
        <rFont val="等线"/>
        <family val="3"/>
        <charset val="134"/>
        <scheme val="minor"/>
      </rPr>
      <t>测验</t>
    </r>
    <r>
      <rPr>
        <sz val="11"/>
        <color theme="1"/>
        <rFont val="等线"/>
        <family val="2"/>
        <scheme val="minor"/>
      </rPr>
      <t>的得分率。</t>
    </r>
    <phoneticPr fontId="1" type="noConversion"/>
  </si>
  <si>
    <t>？</t>
    <phoneticPr fontId="1" type="noConversion"/>
  </si>
  <si>
    <t>X代表该知识点下答对的题目，Y代表回答过的题目总数。
=X/Y*100%</t>
    <phoneticPr fontId="1" type="noConversion"/>
  </si>
  <si>
    <t>成绩</t>
    <phoneticPr fontId="1" type="noConversion"/>
  </si>
  <si>
    <t>做题得分率（题型）</t>
    <phoneticPr fontId="1" type="noConversion"/>
  </si>
  <si>
    <t>各个学科下，每种题型在不同知识点的答题平均时间。
选择题——从题目出现到学生选择答案
解答题——从题目出现到学生上传答案</t>
    <phoneticPr fontId="1" type="noConversion"/>
  </si>
  <si>
    <t>S</t>
    <phoneticPr fontId="1" type="noConversion"/>
  </si>
  <si>
    <t>S1</t>
    <phoneticPr fontId="1" type="noConversion"/>
  </si>
  <si>
    <r>
      <t>根据不同筛选范围形成排名。
备注：
1.班级排名和学校排名根据数据库得出排名；
2.区排名统计方式：后台输入全区学生预估总数</t>
    </r>
    <r>
      <rPr>
        <sz val="11"/>
        <color theme="5" tint="-0.249977111117893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，手动输入学校的前</t>
    </r>
    <r>
      <rPr>
        <sz val="11"/>
        <color theme="5" tint="-0.249977111117893"/>
        <rFont val="等线"/>
        <family val="3"/>
        <charset val="134"/>
        <scheme val="minor"/>
      </rPr>
      <t>X%</t>
    </r>
    <r>
      <rPr>
        <sz val="11"/>
        <color theme="1"/>
        <rFont val="等线"/>
        <family val="2"/>
        <scheme val="minor"/>
      </rPr>
      <t>人数和排名</t>
    </r>
    <r>
      <rPr>
        <sz val="11"/>
        <color theme="5" tint="-0.249977111117893"/>
        <rFont val="等线"/>
        <family val="3"/>
        <charset val="134"/>
        <scheme val="minor"/>
      </rPr>
      <t>S1</t>
    </r>
    <r>
      <rPr>
        <sz val="11"/>
        <color theme="1"/>
        <rFont val="等线"/>
        <family val="2"/>
        <scheme val="minor"/>
      </rPr>
      <t>对应于全区的</t>
    </r>
    <r>
      <rPr>
        <sz val="11"/>
        <color theme="5" tint="-0.249977111117893"/>
        <rFont val="等线"/>
        <family val="3"/>
        <charset val="134"/>
        <scheme val="minor"/>
      </rPr>
      <t>Y%</t>
    </r>
    <r>
      <rPr>
        <sz val="11"/>
        <color theme="1"/>
        <rFont val="等线"/>
        <family val="2"/>
        <scheme val="minor"/>
      </rPr>
      <t>的比值，进行计算。</t>
    </r>
    <phoneticPr fontId="1" type="noConversion"/>
  </si>
  <si>
    <t>不同学科、知识点。X代表得分数，Y代表总分。
=X/Y*100%</t>
    <phoneticPr fontId="1" type="noConversion"/>
  </si>
  <si>
    <t>同学科、同章节点下，考试的排名与课后作业的排名的比值</t>
    <phoneticPr fontId="1" type="noConversion"/>
  </si>
  <si>
    <t>试卷分析</t>
    <phoneticPr fontId="1" type="noConversion"/>
  </si>
  <si>
    <t>学生个人，测试试卷中每题的题目总正确率，各项选择比例等数据分析。</t>
    <phoneticPr fontId="1" type="noConversion"/>
  </si>
  <si>
    <t>经验值=课后作业次数*10+在线答题题数*1+任务题组*100
等级=积分/1000</t>
    <phoneticPr fontId="1" type="noConversion"/>
  </si>
  <si>
    <t>每次考试的预测得分=日常的题型正确率*试卷该题型总分</t>
    <phoneticPr fontId="1" type="noConversion"/>
  </si>
  <si>
    <t>排名的时间折线图</t>
    <phoneticPr fontId="1" type="noConversion"/>
  </si>
  <si>
    <t>各科章节点的标记，当前教学进度</t>
    <phoneticPr fontId="1" type="noConversion"/>
  </si>
  <si>
    <t>教学绩效（贡献度）</t>
    <phoneticPr fontId="1" type="noConversion"/>
  </si>
  <si>
    <t>单科教学排名</t>
    <phoneticPr fontId="1" type="noConversion"/>
  </si>
  <si>
    <t>贡献度=和当科都达到X分（或前Y%）的人数/总分达到X分（或前Y%）的人数*100%</t>
    <phoneticPr fontId="1" type="noConversion"/>
  </si>
  <si>
    <t>排名根据各科老师教学班级下的所有学生当科总分进行排名</t>
    <phoneticPr fontId="1" type="noConversion"/>
  </si>
  <si>
    <t>优良率</t>
    <phoneticPr fontId="1" type="noConversion"/>
  </si>
  <si>
    <t>可根据每个老师的管理班级进行组合，汇总分数及各类指标</t>
    <phoneticPr fontId="1" type="noConversion"/>
  </si>
  <si>
    <t>预设指标，如老师A的指标为班级优秀人数（年级排名前10%）需达到20人，最后结果为10人，则完成率为50%。</t>
    <phoneticPr fontId="1" type="noConversion"/>
  </si>
  <si>
    <t>总分/总人数</t>
    <phoneticPr fontId="1" type="noConversion"/>
  </si>
  <si>
    <t>优秀率</t>
    <phoneticPr fontId="1" type="noConversion"/>
  </si>
  <si>
    <t>1.定义X分以上为优秀
2.该班X分以上学生占全班人数的百分比</t>
    <phoneticPr fontId="1" type="noConversion"/>
  </si>
  <si>
    <t>可以提升到上一个评价等级的前X%的人数</t>
    <phoneticPr fontId="1" type="noConversion"/>
  </si>
  <si>
    <t>单科/全科的得分率的走势</t>
    <phoneticPr fontId="1" type="noConversion"/>
  </si>
  <si>
    <t>一本率、二本率、三本率
通过老师定义各本分数线，得出各本升本率</t>
    <phoneticPr fontId="1" type="noConversion"/>
  </si>
  <si>
    <t>班级排名</t>
    <phoneticPr fontId="1" type="noConversion"/>
  </si>
  <si>
    <t>全班学生的作业完成率平均值</t>
    <phoneticPr fontId="1" type="noConversion"/>
  </si>
  <si>
    <t>离散度（单科）</t>
    <phoneticPr fontId="1" type="noConversion"/>
  </si>
  <si>
    <t>该班各科得分率的方差</t>
    <phoneticPr fontId="1" type="noConversion"/>
  </si>
  <si>
    <t>卷面的总得分率</t>
    <phoneticPr fontId="1" type="noConversion"/>
  </si>
  <si>
    <t>每道题的区分度</t>
    <phoneticPr fontId="1" type="noConversion"/>
  </si>
  <si>
    <t>D＝（H－L）÷N
（D代表区分度指数，H代表总分前27%里答对此题的人数，L代表总分后27%里答对此题的人数，N代表高分组与低分组人数之和）</t>
    <phoneticPr fontId="1" type="noConversion"/>
  </si>
  <si>
    <t>卷面区分度</t>
    <phoneticPr fontId="1" type="noConversion"/>
  </si>
  <si>
    <t>卷面区分度=每题区分度的分值加权平均数</t>
    <phoneticPr fontId="1" type="noConversion"/>
  </si>
  <si>
    <t>离散度</t>
    <phoneticPr fontId="1" type="noConversion"/>
  </si>
  <si>
    <t>该卷测试的总人数的成绩的标准差</t>
    <phoneticPr fontId="1" type="noConversion"/>
  </si>
  <si>
    <t>试卷各题的正确率及人数</t>
    <phoneticPr fontId="1" type="noConversion"/>
  </si>
  <si>
    <t>各题目正确率</t>
    <phoneticPr fontId="1" type="noConversion"/>
  </si>
  <si>
    <t>1.各题目的正确率
2.可筛选维度：时间、地区、学校、卷子（不同卷子中该题的正确率）</t>
    <phoneticPr fontId="1" type="noConversion"/>
  </si>
  <si>
    <t>每道题的正确率及人数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</si>
</sst>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b/>
      <sz val="11"/>
      <color rgb="FFFF505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12</xdr:row>
      <xdr:rowOff>1</xdr:rowOff>
    </xdr:from>
    <xdr:to>
      <xdr:col>5</xdr:col>
      <xdr:colOff>1631674</xdr:colOff>
      <xdr:row>12</xdr:row>
      <xdr:rowOff>709505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2065EFC-7549-4E1B-8414-DFCAA733E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70805" y="4356653"/>
          <a:ext cx="1631673" cy="7095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41"/>
  <sheetViews>
    <sheetView tabSelected="1" zoomScale="55" zoomScaleNormal="55" workbookViewId="0">
      <selection activeCell="B1" sqref="B1"/>
    </sheetView>
  </sheetViews>
  <sheetFormatPr defaultRowHeight="14.25" x14ac:dyDescent="0.2"/>
  <cols>
    <col min="1" max="1" width="28.375" style="1" customWidth="1"/>
    <col min="2" max="2" width="37" style="1" customWidth="1"/>
    <col min="3" max="3" width="28" style="1" customWidth="1"/>
    <col min="4" max="4" width="31.75" style="1" bestFit="1" customWidth="1"/>
    <col min="5" max="5" width="26.75" style="1" customWidth="1"/>
    <col min="6" max="6" width="31" style="1" customWidth="1"/>
    <col min="7" max="7" width="17.25" style="1" bestFit="1" customWidth="1"/>
    <col min="8" max="8" width="37.25" style="1" customWidth="1"/>
    <col min="9" max="16384" width="9" style="1"/>
  </cols>
  <sheetData>
    <row r="6" spans="1:8" x14ac:dyDescent="0.2">
      <c r="A6" s="4" t="s">
        <v>0</v>
      </c>
      <c r="B6" s="4"/>
      <c r="C6" s="13" t="s">
        <v>1</v>
      </c>
      <c r="D6" s="13"/>
      <c r="E6" s="14" t="s">
        <v>2</v>
      </c>
      <c r="F6" s="14"/>
      <c r="G6" s="15" t="s">
        <v>3</v>
      </c>
      <c r="H6" s="6"/>
    </row>
    <row r="7" spans="1:8" x14ac:dyDescent="0.2">
      <c r="A7" s="4"/>
      <c r="B7" s="10"/>
      <c r="C7" s="13" t="s">
        <v>14</v>
      </c>
      <c r="D7" s="13" t="s">
        <v>67</v>
      </c>
      <c r="E7" s="14" t="s">
        <v>19</v>
      </c>
      <c r="F7" s="14" t="s">
        <v>75</v>
      </c>
      <c r="G7" s="15" t="s">
        <v>27</v>
      </c>
      <c r="H7" s="6" t="s">
        <v>85</v>
      </c>
    </row>
    <row r="8" spans="1:8" ht="57" x14ac:dyDescent="0.2">
      <c r="A8" s="4"/>
      <c r="B8" s="8"/>
      <c r="C8" s="13" t="s">
        <v>68</v>
      </c>
      <c r="D8" s="13" t="s">
        <v>70</v>
      </c>
      <c r="E8" s="14" t="s">
        <v>76</v>
      </c>
      <c r="F8" s="14" t="s">
        <v>77</v>
      </c>
      <c r="G8" s="15" t="s">
        <v>86</v>
      </c>
      <c r="H8" s="15" t="s">
        <v>87</v>
      </c>
    </row>
    <row r="9" spans="1:8" ht="42.75" x14ac:dyDescent="0.2">
      <c r="A9" s="4" t="s">
        <v>5</v>
      </c>
      <c r="B9" s="4" t="s">
        <v>53</v>
      </c>
      <c r="C9" s="13" t="s">
        <v>69</v>
      </c>
      <c r="D9" s="13" t="s">
        <v>71</v>
      </c>
      <c r="E9" s="14" t="s">
        <v>50</v>
      </c>
      <c r="F9" s="14" t="s">
        <v>78</v>
      </c>
      <c r="G9" s="15" t="s">
        <v>88</v>
      </c>
      <c r="H9" s="6" t="s">
        <v>89</v>
      </c>
    </row>
    <row r="10" spans="1:8" ht="57" x14ac:dyDescent="0.2">
      <c r="A10" s="4" t="s">
        <v>6</v>
      </c>
      <c r="B10" s="4" t="s">
        <v>42</v>
      </c>
      <c r="C10" s="13" t="s">
        <v>72</v>
      </c>
      <c r="D10" s="13" t="s">
        <v>73</v>
      </c>
      <c r="E10" s="14" t="s">
        <v>43</v>
      </c>
      <c r="F10" s="14" t="s">
        <v>79</v>
      </c>
      <c r="G10" s="15" t="s">
        <v>90</v>
      </c>
      <c r="H10" s="6" t="s">
        <v>91</v>
      </c>
    </row>
    <row r="11" spans="1:8" ht="57" x14ac:dyDescent="0.2">
      <c r="A11" s="4" t="s">
        <v>13</v>
      </c>
      <c r="B11" s="4" t="s">
        <v>54</v>
      </c>
      <c r="C11" s="13" t="s">
        <v>18</v>
      </c>
      <c r="D11" s="13" t="s">
        <v>74</v>
      </c>
      <c r="E11" s="14" t="s">
        <v>21</v>
      </c>
      <c r="F11" s="14" t="s">
        <v>80</v>
      </c>
      <c r="G11" s="15" t="s">
        <v>92</v>
      </c>
      <c r="H11" s="15" t="s">
        <v>95</v>
      </c>
    </row>
    <row r="12" spans="1:8" ht="42.75" x14ac:dyDescent="0.2">
      <c r="A12" s="4" t="s">
        <v>7</v>
      </c>
      <c r="B12" s="4" t="s">
        <v>46</v>
      </c>
      <c r="C12" s="13"/>
      <c r="D12" s="13"/>
      <c r="E12" s="14" t="s">
        <v>22</v>
      </c>
      <c r="F12" s="14" t="s">
        <v>81</v>
      </c>
      <c r="G12" s="15" t="s">
        <v>93</v>
      </c>
      <c r="H12" s="15" t="s">
        <v>94</v>
      </c>
    </row>
    <row r="13" spans="1:8" ht="57" x14ac:dyDescent="0.2">
      <c r="A13" s="4" t="s">
        <v>55</v>
      </c>
      <c r="B13" s="4" t="s">
        <v>45</v>
      </c>
      <c r="C13" s="13"/>
      <c r="D13" s="13"/>
      <c r="E13" s="14" t="s">
        <v>23</v>
      </c>
      <c r="F13" s="14"/>
      <c r="G13" s="15"/>
      <c r="H13" s="6"/>
    </row>
    <row r="14" spans="1:8" ht="50.25" customHeight="1" x14ac:dyDescent="0.2">
      <c r="A14" s="4" t="s">
        <v>8</v>
      </c>
      <c r="B14" s="4" t="s">
        <v>41</v>
      </c>
      <c r="C14" s="13"/>
      <c r="D14" s="13"/>
      <c r="E14" s="14" t="s">
        <v>83</v>
      </c>
      <c r="F14" s="14" t="s">
        <v>84</v>
      </c>
      <c r="G14" s="15"/>
      <c r="H14" s="15"/>
    </row>
    <row r="15" spans="1:8" ht="57" x14ac:dyDescent="0.2">
      <c r="A15" s="4" t="s">
        <v>49</v>
      </c>
      <c r="B15" s="4" t="s">
        <v>56</v>
      </c>
      <c r="C15" s="13"/>
      <c r="D15" s="13"/>
      <c r="E15" s="14" t="s">
        <v>25</v>
      </c>
      <c r="F15" s="14" t="s">
        <v>82</v>
      </c>
      <c r="G15" s="15"/>
      <c r="H15" s="6"/>
    </row>
    <row r="16" spans="1:8" ht="99.75" x14ac:dyDescent="0.2">
      <c r="A16" s="4" t="s">
        <v>9</v>
      </c>
      <c r="B16" s="4" t="s">
        <v>59</v>
      </c>
      <c r="C16" s="13"/>
      <c r="D16" s="13"/>
      <c r="E16" s="14"/>
      <c r="F16" s="14"/>
      <c r="G16" s="15"/>
      <c r="H16" s="6"/>
    </row>
    <row r="17" spans="1:8" ht="42.75" x14ac:dyDescent="0.2">
      <c r="A17" s="4" t="s">
        <v>44</v>
      </c>
      <c r="B17" s="4" t="s">
        <v>60</v>
      </c>
      <c r="C17" s="13"/>
      <c r="D17" s="13"/>
      <c r="E17" s="14"/>
      <c r="F17" s="14"/>
      <c r="G17" s="15"/>
      <c r="H17" s="6"/>
    </row>
    <row r="18" spans="1:8" ht="28.5" x14ac:dyDescent="0.2">
      <c r="A18" s="4" t="s">
        <v>47</v>
      </c>
      <c r="B18" s="8" t="s">
        <v>61</v>
      </c>
      <c r="C18" s="13"/>
      <c r="D18" s="13"/>
      <c r="E18" s="14" t="s">
        <v>31</v>
      </c>
      <c r="F18" s="14"/>
      <c r="G18" s="15"/>
      <c r="H18" s="6"/>
    </row>
    <row r="19" spans="1:8" ht="28.5" x14ac:dyDescent="0.2">
      <c r="A19" s="16" t="s">
        <v>62</v>
      </c>
      <c r="B19" s="4" t="s">
        <v>63</v>
      </c>
      <c r="C19" s="13"/>
      <c r="D19" s="13"/>
      <c r="E19" s="14"/>
      <c r="F19" s="14"/>
      <c r="G19" s="15"/>
      <c r="H19" s="6"/>
    </row>
    <row r="20" spans="1:8" ht="42.75" x14ac:dyDescent="0.2">
      <c r="A20" s="4" t="s">
        <v>10</v>
      </c>
      <c r="B20" s="4" t="s">
        <v>64</v>
      </c>
      <c r="C20" s="13"/>
      <c r="D20" s="13"/>
      <c r="E20" s="14"/>
      <c r="F20" s="14"/>
      <c r="G20" s="15"/>
      <c r="H20" s="6"/>
    </row>
    <row r="21" spans="1:8" x14ac:dyDescent="0.2">
      <c r="A21" s="3"/>
      <c r="B21" s="4"/>
      <c r="C21" s="2"/>
      <c r="D21" s="2"/>
      <c r="E21" s="5"/>
      <c r="F21" s="5"/>
      <c r="G21" s="6"/>
      <c r="H21" s="6"/>
    </row>
    <row r="22" spans="1:8" ht="28.5" x14ac:dyDescent="0.2">
      <c r="A22" s="3" t="s">
        <v>37</v>
      </c>
      <c r="B22" s="4" t="s">
        <v>65</v>
      </c>
      <c r="C22" s="2"/>
      <c r="D22" s="2"/>
      <c r="E22" s="5"/>
      <c r="F22" s="5"/>
      <c r="G22" s="6"/>
      <c r="H22" s="6"/>
    </row>
    <row r="23" spans="1:8" x14ac:dyDescent="0.2">
      <c r="A23" s="3"/>
      <c r="B23" s="3"/>
      <c r="C23" s="2"/>
      <c r="D23" s="2"/>
      <c r="E23" s="5"/>
      <c r="F23" s="5"/>
      <c r="G23" s="6"/>
      <c r="H23" s="6"/>
    </row>
    <row r="24" spans="1:8" x14ac:dyDescent="0.2">
      <c r="A24" s="3" t="s">
        <v>12</v>
      </c>
      <c r="B24" s="3" t="s">
        <v>66</v>
      </c>
      <c r="C24" s="2"/>
      <c r="D24" s="2"/>
      <c r="E24" s="5"/>
      <c r="F24" s="5"/>
      <c r="G24" s="6"/>
      <c r="H24" s="6"/>
    </row>
    <row r="31" spans="1:8" ht="34.5" customHeight="1" x14ac:dyDescent="0.2"/>
    <row r="32" spans="1:8" x14ac:dyDescent="0.2">
      <c r="B32" s="9"/>
      <c r="C32" s="9"/>
    </row>
    <row r="38" spans="4:4" x14ac:dyDescent="0.2">
      <c r="D38" s="11"/>
    </row>
    <row r="39" spans="4:4" x14ac:dyDescent="0.2">
      <c r="D39" s="11"/>
    </row>
    <row r="40" spans="4:4" x14ac:dyDescent="0.2">
      <c r="D40" s="11"/>
    </row>
    <row r="41" spans="4:4" x14ac:dyDescent="0.2">
      <c r="D41" s="11"/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C4" workbookViewId="0">
      <selection activeCell="G12" sqref="G12"/>
    </sheetView>
  </sheetViews>
  <sheetFormatPr defaultRowHeight="14.25" x14ac:dyDescent="0.2"/>
  <cols>
    <col min="1" max="1" width="28.375" style="1" customWidth="1"/>
    <col min="2" max="2" width="37" style="1" customWidth="1"/>
    <col min="3" max="3" width="18.875" style="1" customWidth="1"/>
    <col min="4" max="4" width="22.75" style="1" customWidth="1"/>
    <col min="5" max="5" width="26.75" style="1" customWidth="1"/>
    <col min="6" max="6" width="31" style="1" customWidth="1"/>
    <col min="7" max="7" width="17.25" style="1" bestFit="1" customWidth="1"/>
    <col min="8" max="8" width="21.5" style="1" customWidth="1"/>
    <col min="9" max="16384" width="9" style="1"/>
  </cols>
  <sheetData>
    <row r="1" spans="1:8" x14ac:dyDescent="0.2">
      <c r="A1" s="1" t="s">
        <v>38</v>
      </c>
    </row>
    <row r="2" spans="1:8" x14ac:dyDescent="0.2">
      <c r="A2" s="1" t="s">
        <v>39</v>
      </c>
    </row>
    <row r="6" spans="1:8" x14ac:dyDescent="0.2">
      <c r="A6" s="3" t="s">
        <v>0</v>
      </c>
      <c r="B6" s="3"/>
      <c r="C6" s="2" t="s">
        <v>1</v>
      </c>
      <c r="D6" s="2"/>
      <c r="E6" s="5" t="s">
        <v>2</v>
      </c>
      <c r="F6" s="5"/>
      <c r="G6" s="6" t="s">
        <v>3</v>
      </c>
      <c r="H6" s="6"/>
    </row>
    <row r="7" spans="1:8" x14ac:dyDescent="0.2">
      <c r="A7" s="3" t="s">
        <v>40</v>
      </c>
      <c r="B7" s="10" t="s">
        <v>51</v>
      </c>
      <c r="C7" s="2" t="s">
        <v>14</v>
      </c>
      <c r="D7" s="2"/>
      <c r="E7" s="5" t="s">
        <v>19</v>
      </c>
      <c r="F7" s="5"/>
      <c r="G7" s="6" t="s">
        <v>27</v>
      </c>
      <c r="H7" s="6"/>
    </row>
    <row r="8" spans="1:8" x14ac:dyDescent="0.2">
      <c r="A8" s="3" t="s">
        <v>36</v>
      </c>
      <c r="B8" s="7" t="s">
        <v>52</v>
      </c>
      <c r="C8" s="2" t="s">
        <v>15</v>
      </c>
      <c r="D8" s="2"/>
      <c r="E8" s="5" t="s">
        <v>20</v>
      </c>
      <c r="F8" s="5"/>
      <c r="G8" s="6" t="s">
        <v>28</v>
      </c>
      <c r="H8" s="6"/>
    </row>
    <row r="9" spans="1:8" ht="42.75" x14ac:dyDescent="0.2">
      <c r="A9" s="3" t="s">
        <v>5</v>
      </c>
      <c r="B9" s="4" t="s">
        <v>53</v>
      </c>
      <c r="C9" s="2" t="s">
        <v>16</v>
      </c>
      <c r="D9" s="2"/>
      <c r="E9" s="5" t="s">
        <v>50</v>
      </c>
      <c r="F9" s="5"/>
      <c r="G9" s="6" t="s">
        <v>29</v>
      </c>
      <c r="H9" s="6"/>
    </row>
    <row r="10" spans="1:8" ht="57" x14ac:dyDescent="0.2">
      <c r="A10" s="3" t="s">
        <v>6</v>
      </c>
      <c r="B10" s="4" t="s">
        <v>42</v>
      </c>
      <c r="C10" s="2" t="s">
        <v>17</v>
      </c>
      <c r="D10" s="2"/>
      <c r="E10" s="5" t="s">
        <v>43</v>
      </c>
      <c r="F10" s="5"/>
      <c r="G10" s="6" t="s">
        <v>30</v>
      </c>
      <c r="H10" s="6"/>
    </row>
    <row r="11" spans="1:8" x14ac:dyDescent="0.2">
      <c r="A11" s="3" t="s">
        <v>13</v>
      </c>
      <c r="B11" s="3" t="s">
        <v>54</v>
      </c>
      <c r="C11" s="2" t="s">
        <v>18</v>
      </c>
      <c r="D11" s="2"/>
      <c r="E11" s="5" t="s">
        <v>21</v>
      </c>
      <c r="F11" s="5"/>
      <c r="G11" s="6"/>
      <c r="H11" s="6"/>
    </row>
    <row r="12" spans="1:8" ht="57" x14ac:dyDescent="0.2">
      <c r="A12" s="3" t="s">
        <v>7</v>
      </c>
      <c r="B12" s="4" t="s">
        <v>46</v>
      </c>
      <c r="C12" s="2"/>
      <c r="D12" s="2"/>
      <c r="E12" s="5" t="s">
        <v>22</v>
      </c>
      <c r="F12" s="5"/>
      <c r="G12" s="6" t="s">
        <v>4</v>
      </c>
      <c r="H12" s="6"/>
    </row>
    <row r="13" spans="1:8" ht="57" x14ac:dyDescent="0.2">
      <c r="A13" s="3" t="s">
        <v>55</v>
      </c>
      <c r="B13" s="4" t="s">
        <v>45</v>
      </c>
      <c r="C13" s="2"/>
      <c r="D13" s="2"/>
      <c r="E13" s="5" t="s">
        <v>23</v>
      </c>
      <c r="F13" s="5"/>
      <c r="G13" s="6" t="s">
        <v>32</v>
      </c>
      <c r="H13" s="6"/>
    </row>
    <row r="14" spans="1:8" ht="57" x14ac:dyDescent="0.2">
      <c r="A14" s="3" t="s">
        <v>8</v>
      </c>
      <c r="B14" s="4" t="s">
        <v>41</v>
      </c>
      <c r="C14" s="2"/>
      <c r="D14" s="2"/>
      <c r="E14" s="5" t="s">
        <v>24</v>
      </c>
      <c r="F14" s="5"/>
      <c r="G14" s="6" t="s">
        <v>33</v>
      </c>
      <c r="H14" s="6"/>
    </row>
    <row r="15" spans="1:8" ht="57" x14ac:dyDescent="0.2">
      <c r="A15" s="3" t="s">
        <v>49</v>
      </c>
      <c r="B15" s="4" t="s">
        <v>56</v>
      </c>
      <c r="C15" s="2"/>
      <c r="D15" s="2"/>
      <c r="E15" s="5" t="s">
        <v>25</v>
      </c>
      <c r="F15" s="5"/>
      <c r="G15" s="6" t="s">
        <v>34</v>
      </c>
      <c r="H15" s="6"/>
    </row>
    <row r="16" spans="1:8" ht="99.75" x14ac:dyDescent="0.2">
      <c r="A16" s="3" t="s">
        <v>9</v>
      </c>
      <c r="B16" s="4" t="s">
        <v>59</v>
      </c>
      <c r="C16" s="2"/>
      <c r="D16" s="2"/>
      <c r="E16" s="5" t="s">
        <v>26</v>
      </c>
      <c r="F16" s="5"/>
      <c r="G16" s="6" t="s">
        <v>35</v>
      </c>
      <c r="H16" s="6"/>
    </row>
    <row r="17" spans="1:8" ht="42.75" x14ac:dyDescent="0.2">
      <c r="A17" s="3" t="s">
        <v>44</v>
      </c>
      <c r="B17" s="4" t="s">
        <v>60</v>
      </c>
      <c r="C17" s="2"/>
      <c r="D17" s="2"/>
      <c r="E17" s="5"/>
      <c r="F17" s="5"/>
      <c r="G17" s="6"/>
      <c r="H17" s="6"/>
    </row>
    <row r="18" spans="1:8" ht="28.5" x14ac:dyDescent="0.2">
      <c r="A18" s="3" t="s">
        <v>47</v>
      </c>
      <c r="B18" s="8" t="s">
        <v>61</v>
      </c>
      <c r="C18" s="2"/>
      <c r="D18" s="2"/>
      <c r="E18" s="5" t="s">
        <v>31</v>
      </c>
      <c r="F18" s="5"/>
      <c r="G18" s="6"/>
      <c r="H18" s="6"/>
    </row>
    <row r="19" spans="1:8" ht="28.5" x14ac:dyDescent="0.2">
      <c r="A19" s="12" t="s">
        <v>62</v>
      </c>
      <c r="B19" s="4" t="s">
        <v>63</v>
      </c>
      <c r="C19" s="2"/>
      <c r="D19" s="2"/>
      <c r="E19" s="5"/>
      <c r="F19" s="5"/>
      <c r="G19" s="6"/>
      <c r="H19" s="6"/>
    </row>
    <row r="20" spans="1:8" ht="42.75" x14ac:dyDescent="0.2">
      <c r="A20" s="3" t="s">
        <v>10</v>
      </c>
      <c r="B20" s="4" t="s">
        <v>64</v>
      </c>
      <c r="C20" s="2"/>
      <c r="D20" s="2"/>
      <c r="E20" s="5"/>
      <c r="F20" s="5"/>
      <c r="G20" s="6"/>
      <c r="H20" s="6"/>
    </row>
    <row r="21" spans="1:8" x14ac:dyDescent="0.2">
      <c r="A21" s="3"/>
      <c r="B21" s="4"/>
      <c r="C21" s="2"/>
      <c r="D21" s="2"/>
      <c r="E21" s="5"/>
      <c r="F21" s="5"/>
      <c r="G21" s="6"/>
      <c r="H21" s="6"/>
    </row>
    <row r="22" spans="1:8" ht="28.5" x14ac:dyDescent="0.2">
      <c r="A22" s="3" t="s">
        <v>37</v>
      </c>
      <c r="B22" s="4" t="s">
        <v>65</v>
      </c>
      <c r="C22" s="2"/>
      <c r="D22" s="2"/>
      <c r="E22" s="5"/>
      <c r="F22" s="5"/>
      <c r="G22" s="6"/>
      <c r="H22" s="6"/>
    </row>
    <row r="23" spans="1:8" x14ac:dyDescent="0.2">
      <c r="A23" s="3" t="s">
        <v>11</v>
      </c>
      <c r="B23" s="3"/>
      <c r="C23" s="2"/>
      <c r="D23" s="2"/>
      <c r="E23" s="5"/>
      <c r="F23" s="5"/>
      <c r="G23" s="6"/>
      <c r="H23" s="6"/>
    </row>
    <row r="24" spans="1:8" x14ac:dyDescent="0.2">
      <c r="A24" s="3" t="s">
        <v>12</v>
      </c>
      <c r="B24" s="3"/>
      <c r="C24" s="2"/>
      <c r="D24" s="2"/>
      <c r="E24" s="5"/>
      <c r="F24" s="5"/>
      <c r="G24" s="6"/>
      <c r="H24" s="6"/>
    </row>
    <row r="31" spans="1:8" ht="34.5" customHeight="1" x14ac:dyDescent="0.2">
      <c r="B31" s="1" t="s">
        <v>48</v>
      </c>
      <c r="D31" s="1">
        <v>0.8</v>
      </c>
      <c r="E31" s="1">
        <v>0.7</v>
      </c>
    </row>
    <row r="32" spans="1:8" x14ac:dyDescent="0.2">
      <c r="B32" s="9"/>
      <c r="C32" s="9"/>
      <c r="D32" s="1">
        <f>D31/E31</f>
        <v>1.142857142857143</v>
      </c>
    </row>
    <row r="38" spans="1:4" x14ac:dyDescent="0.2">
      <c r="D38" s="11"/>
    </row>
    <row r="39" spans="1:4" x14ac:dyDescent="0.2">
      <c r="A39" s="1" t="s">
        <v>58</v>
      </c>
      <c r="B39" s="1">
        <v>1000</v>
      </c>
      <c r="C39" s="1">
        <v>50</v>
      </c>
      <c r="D39" s="11">
        <f>C39/B39</f>
        <v>0.05</v>
      </c>
    </row>
    <row r="40" spans="1:4" x14ac:dyDescent="0.2">
      <c r="A40" s="1" t="s">
        <v>57</v>
      </c>
      <c r="B40" s="1">
        <v>300000</v>
      </c>
      <c r="C40" s="1">
        <v>5000</v>
      </c>
      <c r="D40" s="11">
        <f>C40/B40</f>
        <v>1.6666666666666666E-2</v>
      </c>
    </row>
    <row r="41" spans="1:4" x14ac:dyDescent="0.2">
      <c r="D41" s="11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2017-04-14T08:41:08Z</dcterms:modified>
</cp:coreProperties>
</file>