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项目计划\"/>
    </mc:Choice>
  </mc:AlternateContent>
  <bookViews>
    <workbookView xWindow="0" yWindow="36" windowWidth="15960" windowHeight="18084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F9" i="4" l="1"/>
  <c r="G9" i="4" s="1"/>
  <c r="G6" i="4" l="1"/>
  <c r="F6" i="4"/>
  <c r="F5" i="4"/>
  <c r="G5" i="4" s="1"/>
  <c r="F4" i="4"/>
  <c r="G4" i="4"/>
  <c r="F11" i="4"/>
  <c r="F10" i="4"/>
  <c r="F8" i="4"/>
  <c r="F7" i="4"/>
  <c r="E3" i="4" l="1"/>
  <c r="F3" i="4" s="1"/>
  <c r="G3" i="4" s="1"/>
  <c r="G10" i="4" l="1"/>
  <c r="G11" i="4" l="1"/>
  <c r="G8" i="4"/>
  <c r="G7" i="4"/>
</calcChain>
</file>

<file path=xl/sharedStrings.xml><?xml version="1.0" encoding="utf-8"?>
<sst xmlns="http://schemas.openxmlformats.org/spreadsheetml/2006/main" count="33" uniqueCount="32">
  <si>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</si>
  <si>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</si>
  <si>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</si>
  <si>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</si>
  <si>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</si>
  <si>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</si>
  <si>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</si>
  <si>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</si>
  <si>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</si>
  <si>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</si>
  <si>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</si>
  <si>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</si>
  <si>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</si>
  <si>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</si>
  <si>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</si>
  <si>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</si>
  <si>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</si>
  <si>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</si>
  <si>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</si>
  <si>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</si>
  <si>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</si>
  <si>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</si>
  <si>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</si>
  <si>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</si>
  <si>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</si>
  <si>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</si>
  <si>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</si>
  <si>
    <t>后端接口开发</t>
    <phoneticPr fontId="1" type="noConversion"/>
  </si>
  <si>
    <t>2</t>
    <phoneticPr fontId="1" type="noConversion"/>
  </si>
  <si>
    <t>2017.11.15</t>
    <phoneticPr fontId="1" type="noConversion"/>
  </si>
  <si>
    <t>确定人员分配，调整前端开发时间预估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</si>
  <si>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3+4d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2.75+4.25d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 + 8.25d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
前端WEB开发：WEB开发人员-Qeen
后端接口开发：后台开发人员-阿信
-----------------------------------------------------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 + 1d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 + 1d = 49d</t>
    </r>
    <r>
      <rPr>
        <b/>
        <sz val="12"/>
        <rFont val="宋体"/>
        <family val="3"/>
        <charset val="134"/>
      </rPr>
      <t xml:space="preserve">)
前端WEB开发：需要匹配新的开发人员和Queen一起完成前端WEB的开发
后端接口开发：黄家泽
-----------------------------------------------------
</t>
    </r>
    <r>
      <rPr>
        <b/>
        <sz val="12"/>
        <color rgb="FF0070C0"/>
        <rFont val="宋体"/>
        <family val="3"/>
        <charset val="134"/>
      </rPr>
      <t xml:space="preserve">
因卓教育阶段二生成学生答题数据后端接口开发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(</t>
    </r>
    <r>
      <rPr>
        <b/>
        <sz val="12"/>
        <rFont val="宋体"/>
        <family val="3"/>
        <charset val="134"/>
      </rPr>
      <t>1人</t>
    </r>
    <r>
      <rPr>
        <b/>
        <sz val="12"/>
        <color rgb="FF0070C0"/>
        <rFont val="宋体"/>
        <family val="3"/>
        <charset val="134"/>
      </rPr>
      <t xml:space="preserve">)
  </t>
    </r>
    <r>
      <rPr>
        <b/>
        <sz val="12"/>
        <color theme="1" tint="0.34998626667073579"/>
        <rFont val="宋体"/>
        <family val="3"/>
        <charset val="134"/>
      </rPr>
      <t>&gt; 生成学生答题数据(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rgb="FF00B050"/>
        <rFont val="宋体"/>
        <family val="3"/>
        <charset val="134"/>
      </rPr>
      <t>2d</t>
    </r>
    <r>
      <rPr>
        <b/>
        <sz val="12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>生成学生答题数据的脚本开发：黄家泽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 ?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WINDOWS服务开发：这块的时间目前没有准确的估计。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后端这块是否可以考虑先放一下
-----------------------------------------------------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</si>
</sst>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  <font>
      <b/>
      <sz val="12"/>
      <color theme="1" tint="0.34998626667073579"/>
      <name val="宋体"/>
      <family val="3"/>
      <charset val="134"/>
    </font>
    <font>
      <b/>
      <sz val="12"/>
      <color theme="0" tint="-0.14999847407452621"/>
      <name val="宋体"/>
      <family val="3"/>
      <charset val="134"/>
    </font>
    <font>
      <b/>
      <sz val="12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项目计划表!$D$3:$D$11</c:f>
              <c:numCache>
                <c:formatCode>m/d/yyyy</c:formatCode>
                <c:ptCount val="9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43054</c:v>
                </c:pt>
                <c:pt idx="6">
                  <c:v>43054</c:v>
                </c:pt>
                <c:pt idx="7">
                  <c:v>43054</c:v>
                </c:pt>
                <c:pt idx="8">
                  <c:v>43111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项目计划表!$F$3:$F$11</c:f>
              <c:numCache>
                <c:formatCode>General</c:formatCode>
                <c:ptCount val="9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57.85</c:v>
                </c:pt>
                <c:pt idx="5">
                  <c:v>62.400000000000006</c:v>
                </c:pt>
                <c:pt idx="6">
                  <c:v>63.7</c:v>
                </c:pt>
                <c:pt idx="7">
                  <c:v>16.25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tabSelected="1" topLeftCell="A16" zoomScaleNormal="100" workbookViewId="0">
      <selection activeCell="D33" sqref="D33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25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257" ht="13.8" customHeight="1">
      <c r="C27" s="6" t="s">
        <v>4</v>
      </c>
      <c r="D27" s="7" t="s">
        <v>5</v>
      </c>
    </row>
    <row r="28" spans="2:257" ht="13.8" customHeight="1">
      <c r="C28" s="4" t="s">
        <v>6</v>
      </c>
      <c r="D28" s="5" t="s">
        <v>7</v>
      </c>
    </row>
    <row r="29" spans="2:257" ht="13.8" customHeight="1">
      <c r="C29" s="4" t="s">
        <v>18</v>
      </c>
      <c r="D29" s="5" t="s">
        <v>19</v>
      </c>
    </row>
    <row r="30" spans="2:257" ht="13.8" customHeight="1">
      <c r="B30" s="2"/>
      <c r="C30" s="4" t="s">
        <v>20</v>
      </c>
      <c r="D30" s="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4" t="s">
        <v>29</v>
      </c>
      <c r="D31" s="5" t="s">
        <v>30</v>
      </c>
    </row>
  </sheetData>
  <mergeCells count="1">
    <mergeCell ref="B3:O26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49"/>
  <sheetViews>
    <sheetView showGridLines="0" topLeftCell="A10" zoomScale="55" zoomScaleNormal="55" workbookViewId="0">
      <selection activeCell="S15" sqref="S15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31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3"/>
      <c r="Q27" s="3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3"/>
      <c r="Q28" s="3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"/>
      <c r="Q29" s="3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3"/>
      <c r="Q30" s="3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3"/>
      <c r="Q31" s="3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3"/>
      <c r="Q32" s="3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3"/>
      <c r="Q33" s="3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"/>
      <c r="Q34" s="3"/>
    </row>
    <row r="35" spans="2:17" ht="16.05" customHeight="1">
      <c r="B35" s="28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3"/>
      <c r="Q35" s="3"/>
    </row>
    <row r="36" spans="2:17" ht="16.05" customHeight="1">
      <c r="B36" s="28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3"/>
      <c r="Q36" s="3"/>
    </row>
    <row r="37" spans="2:17" ht="16.05" customHeight="1">
      <c r="B37" s="28"/>
      <c r="C37" s="28"/>
      <c r="D37" s="28"/>
      <c r="E37" s="28"/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3"/>
      <c r="Q37" s="3"/>
    </row>
    <row r="38" spans="2:17" ht="16.05" customHeight="1">
      <c r="B38" s="28"/>
      <c r="C38" s="28"/>
      <c r="D38" s="28"/>
      <c r="E38" s="28"/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2:17" ht="16.05" customHeight="1">
      <c r="B39" s="28"/>
      <c r="C39" s="28"/>
      <c r="D39" s="28"/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3"/>
      <c r="Q39" s="3"/>
    </row>
    <row r="40" spans="2:17" ht="16.05" customHeight="1">
      <c r="B40" s="28"/>
      <c r="C40" s="28"/>
      <c r="D40" s="28"/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3"/>
      <c r="Q40" s="3"/>
    </row>
    <row r="41" spans="2:17" ht="16.05" customHeight="1">
      <c r="B41" s="28"/>
      <c r="C41" s="28"/>
      <c r="D41" s="28"/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3"/>
      <c r="Q41" s="3"/>
    </row>
    <row r="42" spans="2:17" ht="16.05" customHeight="1">
      <c r="B42" s="28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3"/>
      <c r="Q42" s="3"/>
    </row>
    <row r="43" spans="2:17" ht="16.05" customHeight="1">
      <c r="B43" s="28"/>
      <c r="C43" s="28"/>
      <c r="D43" s="28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3"/>
      <c r="Q43" s="3"/>
    </row>
    <row r="44" spans="2:17" ht="16.05" customHeight="1">
      <c r="B44" s="28"/>
      <c r="C44" s="28"/>
      <c r="D44" s="28"/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3"/>
      <c r="Q44" s="3"/>
    </row>
    <row r="45" spans="2:17" ht="16.05" customHeight="1">
      <c r="B45" s="28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</row>
    <row r="46" spans="2:17" ht="16.05" customHeight="1"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3"/>
      <c r="Q46" s="3"/>
    </row>
    <row r="47" spans="2:17" ht="16.05" customHeight="1">
      <c r="B47" s="28"/>
      <c r="C47" s="28"/>
      <c r="D47" s="28"/>
      <c r="E47" s="28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3"/>
      <c r="Q47" s="3"/>
    </row>
    <row r="48" spans="2:17" ht="16.05" customHeight="1">
      <c r="B48" s="28"/>
      <c r="C48" s="28"/>
      <c r="D48" s="28"/>
      <c r="E48" s="28"/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3"/>
      <c r="Q48" s="3"/>
    </row>
    <row r="49" spans="2:17" ht="16.05" customHeight="1">
      <c r="B49" s="28"/>
      <c r="C49" s="28"/>
      <c r="D49" s="28"/>
      <c r="E49" s="28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3"/>
      <c r="Q49" s="3"/>
    </row>
  </sheetData>
  <mergeCells count="1">
    <mergeCell ref="B3:O49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2"/>
  <sheetViews>
    <sheetView showGridLines="0" workbookViewId="0">
      <selection activeCell="F13" sqref="F13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8"/>
      <c r="C1" s="8"/>
      <c r="D1" s="8"/>
      <c r="E1" s="8"/>
      <c r="F1" s="8"/>
      <c r="G1" s="8"/>
      <c r="H1" s="8"/>
    </row>
    <row r="2" spans="2:8" ht="16.05" customHeight="1" thickTop="1">
      <c r="B2" s="15" t="s">
        <v>0</v>
      </c>
      <c r="C2" s="23" t="s">
        <v>10</v>
      </c>
      <c r="D2" s="16" t="s">
        <v>1</v>
      </c>
      <c r="E2" s="16" t="s">
        <v>2</v>
      </c>
      <c r="F2" s="17" t="s">
        <v>22</v>
      </c>
      <c r="G2" s="18" t="s">
        <v>3</v>
      </c>
      <c r="H2" s="25"/>
    </row>
    <row r="3" spans="2:8" s="2" customFormat="1" ht="19.05" customHeight="1">
      <c r="B3" s="19" t="s">
        <v>15</v>
      </c>
      <c r="C3" s="22" t="s">
        <v>11</v>
      </c>
      <c r="D3" s="9">
        <v>43018</v>
      </c>
      <c r="E3" s="10">
        <f>17.75+8</f>
        <v>25.75</v>
      </c>
      <c r="F3" s="10">
        <f t="shared" ref="F3:F11" si="0">E3*1.3</f>
        <v>33.475000000000001</v>
      </c>
      <c r="G3" s="11">
        <f>DATE(YEAR(D3),MONTH(D3),DAY(D3)+F3)</f>
        <v>43051</v>
      </c>
      <c r="H3" s="8"/>
    </row>
    <row r="4" spans="2:8" s="2" customFormat="1" ht="19.05" customHeight="1">
      <c r="B4" s="20" t="s">
        <v>23</v>
      </c>
      <c r="C4" s="22"/>
      <c r="D4" s="9">
        <v>43047</v>
      </c>
      <c r="E4" s="10">
        <v>3</v>
      </c>
      <c r="F4" s="10">
        <f t="shared" si="0"/>
        <v>3.9000000000000004</v>
      </c>
      <c r="G4" s="11">
        <f>DATE(YEAR(D4),MONTH(D4),DAY(D4)+F4)</f>
        <v>43050</v>
      </c>
      <c r="H4" s="8"/>
    </row>
    <row r="5" spans="2:8" s="2" customFormat="1" ht="19.05" customHeight="1">
      <c r="B5" s="20" t="s">
        <v>24</v>
      </c>
      <c r="C5" s="22"/>
      <c r="D5" s="9">
        <v>43047</v>
      </c>
      <c r="E5" s="10">
        <v>6</v>
      </c>
      <c r="F5" s="10">
        <f t="shared" si="0"/>
        <v>7.8000000000000007</v>
      </c>
      <c r="G5" s="11">
        <f>DATE(YEAR(D5),MONTH(D5),DAY(D5)+F5)</f>
        <v>43054</v>
      </c>
      <c r="H5" s="8"/>
    </row>
    <row r="6" spans="2:8" s="2" customFormat="1" ht="19.05" customHeight="1">
      <c r="B6" s="20" t="s">
        <v>26</v>
      </c>
      <c r="C6" s="22"/>
      <c r="D6" s="9">
        <v>43047</v>
      </c>
      <c r="E6" s="10">
        <v>4</v>
      </c>
      <c r="F6" s="10">
        <f t="shared" si="0"/>
        <v>5.2</v>
      </c>
      <c r="G6" s="11">
        <f>DATE(YEAR(D6),MONTH(D6),DAY(D6)+F6)</f>
        <v>43052</v>
      </c>
      <c r="H6" s="8"/>
    </row>
    <row r="7" spans="2:8" s="2" customFormat="1" ht="19.05" customHeight="1">
      <c r="B7" s="19" t="s">
        <v>14</v>
      </c>
      <c r="C7" s="22" t="s">
        <v>11</v>
      </c>
      <c r="D7" s="9">
        <v>43054</v>
      </c>
      <c r="E7" s="10">
        <v>44.5</v>
      </c>
      <c r="F7" s="10">
        <f t="shared" si="0"/>
        <v>57.85</v>
      </c>
      <c r="G7" s="11">
        <f t="shared" ref="G7:G11" si="1">DATE(YEAR(D7),MONTH(D7),DAY(D7)+F7)</f>
        <v>43111</v>
      </c>
      <c r="H7" s="26"/>
    </row>
    <row r="8" spans="2:8" s="2" customFormat="1" ht="19.05" customHeight="1">
      <c r="B8" s="19" t="s">
        <v>13</v>
      </c>
      <c r="C8" s="22" t="s">
        <v>12</v>
      </c>
      <c r="D8" s="9">
        <v>43054</v>
      </c>
      <c r="E8" s="10">
        <v>48</v>
      </c>
      <c r="F8" s="10">
        <f t="shared" si="0"/>
        <v>62.400000000000006</v>
      </c>
      <c r="G8" s="11">
        <f t="shared" si="1"/>
        <v>43116</v>
      </c>
      <c r="H8" s="8"/>
    </row>
    <row r="9" spans="2:8" s="2" customFormat="1" ht="19.05" customHeight="1">
      <c r="B9" s="20" t="s">
        <v>27</v>
      </c>
      <c r="C9" s="22" t="s">
        <v>28</v>
      </c>
      <c r="D9" s="9">
        <v>43054</v>
      </c>
      <c r="E9" s="10">
        <v>49</v>
      </c>
      <c r="F9" s="10">
        <f t="shared" si="0"/>
        <v>63.7</v>
      </c>
      <c r="G9" s="11">
        <f t="shared" si="1"/>
        <v>43117</v>
      </c>
      <c r="H9" s="8"/>
    </row>
    <row r="10" spans="2:8" s="2" customFormat="1" ht="19.05" customHeight="1">
      <c r="B10" s="20" t="s">
        <v>8</v>
      </c>
      <c r="C10" s="22" t="s">
        <v>16</v>
      </c>
      <c r="D10" s="9">
        <v>43054</v>
      </c>
      <c r="E10" s="10">
        <v>12.5</v>
      </c>
      <c r="F10" s="10">
        <f t="shared" si="0"/>
        <v>16.25</v>
      </c>
      <c r="G10" s="11">
        <f t="shared" si="1"/>
        <v>43070</v>
      </c>
      <c r="H10" s="8"/>
    </row>
    <row r="11" spans="2:8" s="2" customFormat="1" ht="19.05" customHeight="1" thickBot="1">
      <c r="B11" s="21" t="s">
        <v>9</v>
      </c>
      <c r="C11" s="24" t="s">
        <v>17</v>
      </c>
      <c r="D11" s="12">
        <v>43111</v>
      </c>
      <c r="E11" s="13">
        <v>28</v>
      </c>
      <c r="F11" s="13">
        <f t="shared" si="0"/>
        <v>36.4</v>
      </c>
      <c r="G11" s="14">
        <f t="shared" si="1"/>
        <v>43147</v>
      </c>
      <c r="H11" s="26"/>
    </row>
    <row r="12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2017-11-16T12:19:29Z</dcterms:modified>
</cp:coreProperties>
</file>