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9823846H\Desktop\"/>
    </mc:Choice>
  </mc:AlternateContent>
  <xr:revisionPtr revIDLastSave="0" documentId="13_ncr:1_{982AD505-DAC5-4506-91D8-8A8A157D79AF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ec 3 Data" sheetId="1" r:id="rId1"/>
    <sheet name="Sec 3" sheetId="2" r:id="rId2"/>
    <sheet name="Sec 1 Data" sheetId="3" r:id="rId3"/>
    <sheet name="Sec 1" sheetId="4" r:id="rId4"/>
    <sheet name="Sec 2 Data" sheetId="5" r:id="rId5"/>
    <sheet name="Sec 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r3tVAEpr4NlbUhNfuevPpMzV7Z7qtK3egGALkGDBFQ="/>
    </ext>
  </extLst>
</workbook>
</file>

<file path=xl/calcChain.xml><?xml version="1.0" encoding="utf-8"?>
<calcChain xmlns="http://schemas.openxmlformats.org/spreadsheetml/2006/main">
  <c r="A40" i="6" l="1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R43" i="5"/>
  <c r="B40" i="6" s="1"/>
  <c r="Q43" i="5"/>
  <c r="C40" i="6" s="1"/>
  <c r="R42" i="5"/>
  <c r="B39" i="6" s="1"/>
  <c r="Q42" i="5"/>
  <c r="C39" i="6" s="1"/>
  <c r="R41" i="5"/>
  <c r="B38" i="6" s="1"/>
  <c r="Q41" i="5"/>
  <c r="C38" i="6" s="1"/>
  <c r="R40" i="5"/>
  <c r="B37" i="6" s="1"/>
  <c r="Q40" i="5"/>
  <c r="C37" i="6" s="1"/>
  <c r="R39" i="5"/>
  <c r="B36" i="6" s="1"/>
  <c r="Q39" i="5"/>
  <c r="C36" i="6" s="1"/>
  <c r="R38" i="5"/>
  <c r="B35" i="6" s="1"/>
  <c r="Q38" i="5"/>
  <c r="C35" i="6" s="1"/>
  <c r="R37" i="5"/>
  <c r="B34" i="6" s="1"/>
  <c r="Q37" i="5"/>
  <c r="C34" i="6" s="1"/>
  <c r="R36" i="5"/>
  <c r="Q36" i="5"/>
  <c r="K35" i="5" a="1"/>
  <c r="K35" i="5" s="1"/>
  <c r="J35" i="5"/>
  <c r="K34" i="5" a="1"/>
  <c r="K34" i="5" s="1"/>
  <c r="J34" i="5"/>
  <c r="K33" i="5" a="1"/>
  <c r="K33" i="5" s="1"/>
  <c r="J33" i="5"/>
  <c r="K32" i="5" a="1"/>
  <c r="K32" i="5" s="1"/>
  <c r="J32" i="5"/>
  <c r="K31" i="5" a="1"/>
  <c r="K31" i="5" s="1"/>
  <c r="R31" i="5" s="1"/>
  <c r="B29" i="6" s="1"/>
  <c r="J31" i="5"/>
  <c r="K30" i="5" a="1"/>
  <c r="K30" i="5" s="1"/>
  <c r="J30" i="5"/>
  <c r="K29" i="5" a="1"/>
  <c r="K29" i="5" s="1"/>
  <c r="J29" i="5"/>
  <c r="K28" i="5" a="1"/>
  <c r="K28" i="5" s="1"/>
  <c r="J28" i="5"/>
  <c r="K27" i="5" a="1"/>
  <c r="K27" i="5" s="1"/>
  <c r="J27" i="5"/>
  <c r="K26" i="5" a="1"/>
  <c r="K26" i="5" s="1"/>
  <c r="J26" i="5"/>
  <c r="K25" i="5" a="1"/>
  <c r="K25" i="5" s="1"/>
  <c r="J25" i="5"/>
  <c r="K24" i="5" a="1"/>
  <c r="K24" i="5" s="1"/>
  <c r="J24" i="5"/>
  <c r="K23" i="5" a="1"/>
  <c r="K23" i="5" s="1"/>
  <c r="J23" i="5"/>
  <c r="K22" i="5" a="1"/>
  <c r="K22" i="5" s="1"/>
  <c r="R22" i="5" s="1"/>
  <c r="B20" i="6" s="1"/>
  <c r="J22" i="5"/>
  <c r="K21" i="5" a="1"/>
  <c r="K21" i="5" s="1"/>
  <c r="J21" i="5"/>
  <c r="K20" i="5" a="1"/>
  <c r="K20" i="5" s="1"/>
  <c r="J20" i="5"/>
  <c r="K19" i="5" a="1"/>
  <c r="K19" i="5" s="1"/>
  <c r="J19" i="5"/>
  <c r="Q19" i="5" s="1"/>
  <c r="C17" i="6" s="1"/>
  <c r="K18" i="5" a="1"/>
  <c r="K18" i="5" s="1"/>
  <c r="J18" i="5"/>
  <c r="K17" i="5" a="1"/>
  <c r="K17" i="5" s="1"/>
  <c r="J17" i="5"/>
  <c r="K16" i="5" a="1"/>
  <c r="K16" i="5" s="1"/>
  <c r="J16" i="5"/>
  <c r="K15" i="5" a="1"/>
  <c r="K15" i="5" s="1"/>
  <c r="J15" i="5"/>
  <c r="K14" i="5" a="1"/>
  <c r="K14" i="5" s="1"/>
  <c r="J14" i="5"/>
  <c r="K13" i="5" a="1"/>
  <c r="K13" i="5" s="1"/>
  <c r="Q13" i="5" s="1"/>
  <c r="C11" i="6" s="1"/>
  <c r="J13" i="5"/>
  <c r="K12" i="5" a="1"/>
  <c r="K12" i="5" s="1"/>
  <c r="J12" i="5"/>
  <c r="K11" i="5" a="1"/>
  <c r="K11" i="5" s="1"/>
  <c r="J11" i="5"/>
  <c r="K10" i="5" a="1"/>
  <c r="K10" i="5" s="1"/>
  <c r="J10" i="5"/>
  <c r="K9" i="5" a="1"/>
  <c r="K9" i="5" s="1"/>
  <c r="J9" i="5"/>
  <c r="K8" i="5" a="1"/>
  <c r="K8" i="5" s="1"/>
  <c r="J8" i="5"/>
  <c r="K7" i="5" a="1"/>
  <c r="K7" i="5" s="1"/>
  <c r="J7" i="5"/>
  <c r="K6" i="5" a="1"/>
  <c r="K6" i="5" s="1"/>
  <c r="J6" i="5"/>
  <c r="K5" i="5" a="1"/>
  <c r="K5" i="5" s="1"/>
  <c r="J5" i="5"/>
  <c r="K4" i="5" a="1"/>
  <c r="K4" i="5" s="1"/>
  <c r="J4" i="5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R42" i="3"/>
  <c r="B40" i="4" s="1"/>
  <c r="Q42" i="3"/>
  <c r="C40" i="4" s="1"/>
  <c r="R41" i="3"/>
  <c r="B39" i="4" s="1"/>
  <c r="Q41" i="3"/>
  <c r="C39" i="4" s="1"/>
  <c r="R40" i="3"/>
  <c r="B38" i="4" s="1"/>
  <c r="Q40" i="3"/>
  <c r="C38" i="4" s="1"/>
  <c r="R39" i="3"/>
  <c r="B37" i="4" s="1"/>
  <c r="Q39" i="3"/>
  <c r="C37" i="4" s="1"/>
  <c r="K38" i="3" a="1"/>
  <c r="K38" i="3" s="1"/>
  <c r="J38" i="3"/>
  <c r="K37" i="3" a="1"/>
  <c r="K37" i="3" s="1"/>
  <c r="J37" i="3"/>
  <c r="K36" i="3" a="1"/>
  <c r="K36" i="3" s="1"/>
  <c r="J36" i="3"/>
  <c r="K35" i="3" a="1"/>
  <c r="K35" i="3" s="1"/>
  <c r="J35" i="3"/>
  <c r="K34" i="3" a="1"/>
  <c r="K34" i="3" s="1"/>
  <c r="J34" i="3"/>
  <c r="K33" i="3" a="1"/>
  <c r="K33" i="3" s="1"/>
  <c r="J33" i="3"/>
  <c r="K32" i="3" a="1"/>
  <c r="K32" i="3" s="1"/>
  <c r="J32" i="3"/>
  <c r="K31" i="3" a="1"/>
  <c r="K31" i="3" s="1"/>
  <c r="J31" i="3"/>
  <c r="K30" i="3" a="1"/>
  <c r="K30" i="3" s="1"/>
  <c r="J30" i="3"/>
  <c r="K29" i="3" a="1"/>
  <c r="K29" i="3" s="1"/>
  <c r="J29" i="3"/>
  <c r="K28" i="3" a="1"/>
  <c r="K28" i="3" s="1"/>
  <c r="J28" i="3"/>
  <c r="K27" i="3" a="1"/>
  <c r="K27" i="3" s="1"/>
  <c r="J27" i="3"/>
  <c r="K26" i="3" a="1"/>
  <c r="K26" i="3" s="1"/>
  <c r="J26" i="3"/>
  <c r="K25" i="3" a="1"/>
  <c r="K25" i="3" s="1"/>
  <c r="J25" i="3"/>
  <c r="K24" i="3" a="1"/>
  <c r="K24" i="3" s="1"/>
  <c r="J24" i="3"/>
  <c r="K23" i="3" a="1"/>
  <c r="K23" i="3" s="1"/>
  <c r="J23" i="3"/>
  <c r="K22" i="3" a="1"/>
  <c r="K22" i="3" s="1"/>
  <c r="J22" i="3"/>
  <c r="K21" i="3" a="1"/>
  <c r="K21" i="3" s="1"/>
  <c r="J21" i="3"/>
  <c r="K20" i="3" a="1"/>
  <c r="K20" i="3" s="1"/>
  <c r="J20" i="3"/>
  <c r="K19" i="3" a="1"/>
  <c r="K19" i="3" s="1"/>
  <c r="J19" i="3"/>
  <c r="K18" i="3" a="1"/>
  <c r="K18" i="3" s="1"/>
  <c r="J18" i="3"/>
  <c r="K17" i="3" a="1"/>
  <c r="K17" i="3" s="1"/>
  <c r="J17" i="3"/>
  <c r="K16" i="3" a="1"/>
  <c r="K16" i="3" s="1"/>
  <c r="J16" i="3"/>
  <c r="J15" i="3"/>
  <c r="R15" i="3" s="1"/>
  <c r="B13" i="4" s="1"/>
  <c r="K14" i="3" a="1"/>
  <c r="K14" i="3" s="1"/>
  <c r="J14" i="3"/>
  <c r="K13" i="3" a="1"/>
  <c r="K13" i="3" s="1"/>
  <c r="J13" i="3"/>
  <c r="K12" i="3" a="1"/>
  <c r="K12" i="3" s="1"/>
  <c r="J12" i="3"/>
  <c r="K11" i="3" a="1"/>
  <c r="K11" i="3" s="1"/>
  <c r="J11" i="3"/>
  <c r="K10" i="3" a="1"/>
  <c r="K10" i="3" s="1"/>
  <c r="Q10" i="3" s="1"/>
  <c r="C8" i="4" s="1"/>
  <c r="J10" i="3"/>
  <c r="K9" i="3" a="1"/>
  <c r="K9" i="3" s="1"/>
  <c r="J9" i="3"/>
  <c r="K8" i="3" a="1"/>
  <c r="K8" i="3" s="1"/>
  <c r="J8" i="3"/>
  <c r="K7" i="3" a="1"/>
  <c r="K7" i="3" s="1"/>
  <c r="J7" i="3"/>
  <c r="K6" i="3" a="1"/>
  <c r="K6" i="3" s="1"/>
  <c r="J6" i="3"/>
  <c r="K5" i="3" a="1"/>
  <c r="K5" i="3" s="1"/>
  <c r="J5" i="3"/>
  <c r="K4" i="3" a="1"/>
  <c r="K4" i="3" s="1"/>
  <c r="J4" i="3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K23" i="1" a="1"/>
  <c r="K23" i="1" s="1"/>
  <c r="J23" i="1"/>
  <c r="K22" i="1" a="1"/>
  <c r="K22" i="1" s="1"/>
  <c r="J22" i="1"/>
  <c r="K21" i="1" a="1"/>
  <c r="K21" i="1" s="1"/>
  <c r="J21" i="1"/>
  <c r="K20" i="1" a="1"/>
  <c r="K20" i="1" s="1"/>
  <c r="J20" i="1"/>
  <c r="K19" i="1" a="1"/>
  <c r="K19" i="1" s="1"/>
  <c r="J19" i="1"/>
  <c r="K18" i="1" a="1"/>
  <c r="K18" i="1" s="1"/>
  <c r="J18" i="1"/>
  <c r="K17" i="1" a="1"/>
  <c r="K17" i="1" s="1"/>
  <c r="J17" i="1"/>
  <c r="K16" i="1" a="1"/>
  <c r="K16" i="1" s="1"/>
  <c r="J16" i="1"/>
  <c r="K15" i="1" a="1"/>
  <c r="K15" i="1" s="1"/>
  <c r="J15" i="1"/>
  <c r="K14" i="1" a="1"/>
  <c r="K14" i="1" s="1"/>
  <c r="J14" i="1"/>
  <c r="K13" i="1" a="1"/>
  <c r="K13" i="1" s="1"/>
  <c r="J13" i="1"/>
  <c r="K12" i="1" a="1"/>
  <c r="K12" i="1" s="1"/>
  <c r="J12" i="1"/>
  <c r="K11" i="1" a="1"/>
  <c r="K11" i="1" s="1"/>
  <c r="J11" i="1"/>
  <c r="K10" i="1" a="1"/>
  <c r="K10" i="1" s="1"/>
  <c r="J10" i="1"/>
  <c r="K9" i="1" a="1"/>
  <c r="K9" i="1" s="1"/>
  <c r="J9" i="1"/>
  <c r="K8" i="1" a="1"/>
  <c r="K8" i="1" s="1"/>
  <c r="J8" i="1"/>
  <c r="K7" i="1" a="1"/>
  <c r="K7" i="1" s="1"/>
  <c r="J7" i="1"/>
  <c r="K6" i="1" a="1"/>
  <c r="K6" i="1" s="1"/>
  <c r="J6" i="1"/>
  <c r="K5" i="1" a="1"/>
  <c r="K5" i="1" s="1"/>
  <c r="J5" i="1"/>
  <c r="K4" i="1" a="1"/>
  <c r="K4" i="1" s="1"/>
  <c r="J4" i="1"/>
  <c r="Q5" i="3" l="1"/>
  <c r="C3" i="4" s="1"/>
  <c r="R8" i="5"/>
  <c r="B6" i="6" s="1"/>
  <c r="Q21" i="3"/>
  <c r="C19" i="4" s="1"/>
  <c r="R27" i="5"/>
  <c r="B25" i="6" s="1"/>
  <c r="Q6" i="5"/>
  <c r="C4" i="6" s="1"/>
  <c r="R25" i="3"/>
  <c r="B23" i="4" s="1"/>
  <c r="Q20" i="3"/>
  <c r="C18" i="4" s="1"/>
  <c r="R24" i="5"/>
  <c r="B22" i="6" s="1"/>
  <c r="R36" i="3"/>
  <c r="B34" i="4" s="1"/>
  <c r="Q9" i="5"/>
  <c r="C7" i="6" s="1"/>
  <c r="R17" i="5"/>
  <c r="B15" i="6" s="1"/>
  <c r="R16" i="1"/>
  <c r="B14" i="2" s="1"/>
  <c r="Q7" i="1"/>
  <c r="C5" i="2" s="1"/>
  <c r="Q23" i="1"/>
  <c r="C21" i="2" s="1"/>
  <c r="Q8" i="1"/>
  <c r="C6" i="2" s="1"/>
  <c r="R18" i="1"/>
  <c r="B16" i="2" s="1"/>
  <c r="Q19" i="1"/>
  <c r="C17" i="2" s="1"/>
  <c r="R11" i="3"/>
  <c r="B9" i="4" s="1"/>
  <c r="R18" i="3"/>
  <c r="B16" i="4" s="1"/>
  <c r="R8" i="1"/>
  <c r="B6" i="2" s="1"/>
  <c r="R10" i="1"/>
  <c r="B8" i="2" s="1"/>
  <c r="R8" i="3"/>
  <c r="B6" i="4" s="1"/>
  <c r="R37" i="3"/>
  <c r="B35" i="4" s="1"/>
  <c r="R26" i="3"/>
  <c r="B24" i="4" s="1"/>
  <c r="Q12" i="1"/>
  <c r="C10" i="2" s="1"/>
  <c r="R4" i="1"/>
  <c r="B2" i="2" s="1"/>
  <c r="R20" i="1"/>
  <c r="B18" i="2" s="1"/>
  <c r="R5" i="3"/>
  <c r="B3" i="4" s="1"/>
  <c r="R22" i="3"/>
  <c r="B20" i="4" s="1"/>
  <c r="R33" i="3"/>
  <c r="B31" i="4" s="1"/>
  <c r="Q7" i="5"/>
  <c r="C5" i="6" s="1"/>
  <c r="Q33" i="5"/>
  <c r="C31" i="6" s="1"/>
  <c r="R15" i="1"/>
  <c r="B13" i="2" s="1"/>
  <c r="R17" i="3"/>
  <c r="B15" i="4" s="1"/>
  <c r="R20" i="5"/>
  <c r="B18" i="6" s="1"/>
  <c r="R35" i="3"/>
  <c r="B33" i="4" s="1"/>
  <c r="R5" i="5"/>
  <c r="B3" i="6" s="1"/>
  <c r="Q10" i="1"/>
  <c r="C8" i="2" s="1"/>
  <c r="Q14" i="5"/>
  <c r="C12" i="6" s="1"/>
  <c r="R34" i="5"/>
  <c r="B32" i="6" s="1"/>
  <c r="R28" i="5"/>
  <c r="B26" i="6" s="1"/>
  <c r="Q11" i="1"/>
  <c r="C9" i="2" s="1"/>
  <c r="Q16" i="1"/>
  <c r="C14" i="2" s="1"/>
  <c r="R6" i="3"/>
  <c r="B4" i="4" s="1"/>
  <c r="Q11" i="3"/>
  <c r="C9" i="4" s="1"/>
  <c r="Q18" i="3"/>
  <c r="C16" i="4" s="1"/>
  <c r="R21" i="5"/>
  <c r="B19" i="6" s="1"/>
  <c r="R35" i="5"/>
  <c r="B33" i="6" s="1"/>
  <c r="Q29" i="3"/>
  <c r="C27" i="4" s="1"/>
  <c r="Q34" i="3"/>
  <c r="C32" i="4" s="1"/>
  <c r="R12" i="3"/>
  <c r="B10" i="4" s="1"/>
  <c r="R11" i="1"/>
  <c r="B9" i="2" s="1"/>
  <c r="R7" i="3"/>
  <c r="B5" i="4" s="1"/>
  <c r="R29" i="3"/>
  <c r="B27" i="4" s="1"/>
  <c r="R34" i="3"/>
  <c r="B32" i="4" s="1"/>
  <c r="R9" i="5"/>
  <c r="B7" i="6" s="1"/>
  <c r="Q22" i="5"/>
  <c r="C20" i="6" s="1"/>
  <c r="R29" i="5"/>
  <c r="B27" i="6" s="1"/>
  <c r="R30" i="3"/>
  <c r="B28" i="4" s="1"/>
  <c r="R17" i="1"/>
  <c r="B15" i="2" s="1"/>
  <c r="Q19" i="3"/>
  <c r="C17" i="4" s="1"/>
  <c r="R10" i="5"/>
  <c r="B8" i="6" s="1"/>
  <c r="Q17" i="5"/>
  <c r="C15" i="6" s="1"/>
  <c r="R23" i="5"/>
  <c r="B21" i="6" s="1"/>
  <c r="R30" i="5"/>
  <c r="B28" i="6" s="1"/>
  <c r="R12" i="1"/>
  <c r="B10" i="2" s="1"/>
  <c r="R31" i="3"/>
  <c r="B29" i="4" s="1"/>
  <c r="R18" i="5"/>
  <c r="B16" i="6" s="1"/>
  <c r="Q24" i="5"/>
  <c r="C22" i="6" s="1"/>
  <c r="R13" i="1"/>
  <c r="B11" i="2" s="1"/>
  <c r="Q31" i="5"/>
  <c r="C29" i="6" s="1"/>
  <c r="R4" i="3"/>
  <c r="B2" i="4" s="1"/>
  <c r="Q15" i="3"/>
  <c r="C13" i="4" s="1"/>
  <c r="R19" i="5"/>
  <c r="B17" i="6" s="1"/>
  <c r="R32" i="5"/>
  <c r="B30" i="6" s="1"/>
  <c r="Q8" i="3"/>
  <c r="C6" i="4" s="1"/>
  <c r="Q9" i="3"/>
  <c r="C7" i="4" s="1"/>
  <c r="Q26" i="3"/>
  <c r="C24" i="4" s="1"/>
  <c r="Q31" i="3"/>
  <c r="C29" i="4" s="1"/>
  <c r="Q13" i="1"/>
  <c r="C11" i="2" s="1"/>
  <c r="Q37" i="3"/>
  <c r="C35" i="4" s="1"/>
  <c r="R26" i="5"/>
  <c r="B24" i="6" s="1"/>
  <c r="R38" i="3"/>
  <c r="B36" i="4" s="1"/>
  <c r="R6" i="5"/>
  <c r="B4" i="6" s="1"/>
  <c r="R13" i="5"/>
  <c r="B11" i="6" s="1"/>
  <c r="R4" i="5"/>
  <c r="B2" i="6" s="1"/>
  <c r="Q16" i="5"/>
  <c r="C14" i="6" s="1"/>
  <c r="R16" i="5"/>
  <c r="B14" i="6" s="1"/>
  <c r="Q21" i="1"/>
  <c r="C19" i="2" s="1"/>
  <c r="R21" i="1"/>
  <c r="B19" i="2" s="1"/>
  <c r="Q23" i="3"/>
  <c r="C21" i="4" s="1"/>
  <c r="R23" i="3"/>
  <c r="B21" i="4" s="1"/>
  <c r="R22" i="1"/>
  <c r="B20" i="2" s="1"/>
  <c r="Q22" i="1"/>
  <c r="C20" i="2" s="1"/>
  <c r="R24" i="3"/>
  <c r="B22" i="4" s="1"/>
  <c r="Q24" i="3"/>
  <c r="C22" i="4" s="1"/>
  <c r="R13" i="3"/>
  <c r="B11" i="4" s="1"/>
  <c r="Q13" i="3"/>
  <c r="C11" i="4" s="1"/>
  <c r="R14" i="3"/>
  <c r="B12" i="4" s="1"/>
  <c r="Q14" i="3"/>
  <c r="C12" i="4" s="1"/>
  <c r="R11" i="5"/>
  <c r="B9" i="6" s="1"/>
  <c r="Q11" i="5"/>
  <c r="C9" i="6" s="1"/>
  <c r="R25" i="5"/>
  <c r="B23" i="6" s="1"/>
  <c r="R19" i="1"/>
  <c r="B17" i="2" s="1"/>
  <c r="R21" i="3"/>
  <c r="B19" i="4" s="1"/>
  <c r="R32" i="3"/>
  <c r="B30" i="4" s="1"/>
  <c r="R12" i="5"/>
  <c r="B10" i="6" s="1"/>
  <c r="Q12" i="5"/>
  <c r="C10" i="6" s="1"/>
  <c r="R9" i="1"/>
  <c r="B7" i="2" s="1"/>
  <c r="Q9" i="1"/>
  <c r="C7" i="2" s="1"/>
  <c r="R27" i="3"/>
  <c r="B25" i="4" s="1"/>
  <c r="Q27" i="3"/>
  <c r="C25" i="4" s="1"/>
  <c r="R28" i="3"/>
  <c r="B26" i="4" s="1"/>
  <c r="Q28" i="3"/>
  <c r="C26" i="4" s="1"/>
  <c r="R5" i="1"/>
  <c r="B3" i="2" s="1"/>
  <c r="Q5" i="1"/>
  <c r="C3" i="2" s="1"/>
  <c r="R15" i="5"/>
  <c r="B13" i="6" s="1"/>
  <c r="Q15" i="5"/>
  <c r="C13" i="6" s="1"/>
  <c r="R6" i="1"/>
  <c r="B4" i="2" s="1"/>
  <c r="Q6" i="1"/>
  <c r="C4" i="2" s="1"/>
  <c r="R14" i="1"/>
  <c r="B12" i="2" s="1"/>
  <c r="R16" i="3"/>
  <c r="B14" i="4" s="1"/>
  <c r="Q30" i="5"/>
  <c r="C28" i="6" s="1"/>
  <c r="R33" i="5"/>
  <c r="B31" i="6" s="1"/>
  <c r="Q27" i="5"/>
  <c r="C25" i="6" s="1"/>
  <c r="R14" i="5"/>
  <c r="B12" i="6" s="1"/>
  <c r="Q18" i="1"/>
  <c r="C16" i="2" s="1"/>
  <c r="Q36" i="3"/>
  <c r="C34" i="4" s="1"/>
  <c r="Q8" i="5"/>
  <c r="C6" i="6" s="1"/>
  <c r="Q15" i="1"/>
  <c r="C13" i="2" s="1"/>
  <c r="Q7" i="3"/>
  <c r="C5" i="4" s="1"/>
  <c r="R10" i="3"/>
  <c r="B8" i="4" s="1"/>
  <c r="Q17" i="3"/>
  <c r="C15" i="4" s="1"/>
  <c r="R20" i="3"/>
  <c r="B18" i="4" s="1"/>
  <c r="Q33" i="3"/>
  <c r="C31" i="4" s="1"/>
  <c r="Q5" i="5"/>
  <c r="C3" i="6" s="1"/>
  <c r="Q21" i="5"/>
  <c r="C19" i="6" s="1"/>
  <c r="Q4" i="3"/>
  <c r="C2" i="4" s="1"/>
  <c r="Q30" i="3"/>
  <c r="C28" i="4" s="1"/>
  <c r="Q18" i="5"/>
  <c r="C16" i="6" s="1"/>
  <c r="Q34" i="5"/>
  <c r="C32" i="6" s="1"/>
  <c r="Q28" i="5"/>
  <c r="C26" i="6" s="1"/>
  <c r="Q25" i="5"/>
  <c r="C23" i="6" s="1"/>
  <c r="Q35" i="5"/>
  <c r="C33" i="6" s="1"/>
  <c r="Q32" i="5"/>
  <c r="C30" i="6" s="1"/>
  <c r="Q29" i="5"/>
  <c r="C27" i="6" s="1"/>
  <c r="Q25" i="3"/>
  <c r="C23" i="4" s="1"/>
  <c r="Q4" i="1"/>
  <c r="C2" i="2" s="1"/>
  <c r="R7" i="1"/>
  <c r="B5" i="2" s="1"/>
  <c r="Q20" i="1"/>
  <c r="C18" i="2" s="1"/>
  <c r="R23" i="1"/>
  <c r="B21" i="2" s="1"/>
  <c r="Q12" i="3"/>
  <c r="C10" i="4" s="1"/>
  <c r="Q22" i="3"/>
  <c r="C20" i="4" s="1"/>
  <c r="Q38" i="3"/>
  <c r="C36" i="4" s="1"/>
  <c r="Q10" i="5"/>
  <c r="C8" i="6" s="1"/>
  <c r="Q26" i="5"/>
  <c r="C24" i="6" s="1"/>
  <c r="Q23" i="5"/>
  <c r="C21" i="6" s="1"/>
  <c r="Q17" i="1"/>
  <c r="C15" i="2" s="1"/>
  <c r="Q35" i="3"/>
  <c r="C33" i="4" s="1"/>
  <c r="Q6" i="3"/>
  <c r="C4" i="4" s="1"/>
  <c r="R9" i="3"/>
  <c r="B7" i="4" s="1"/>
  <c r="Q16" i="3"/>
  <c r="C14" i="4" s="1"/>
  <c r="R19" i="3"/>
  <c r="B17" i="4" s="1"/>
  <c r="Q32" i="3"/>
  <c r="C30" i="4" s="1"/>
  <c r="Q4" i="5"/>
  <c r="C2" i="6" s="1"/>
  <c r="R7" i="5"/>
  <c r="B5" i="6" s="1"/>
  <c r="Q20" i="5"/>
  <c r="C18" i="6" s="1"/>
  <c r="Q14" i="1"/>
  <c r="C12" i="2" s="1"/>
</calcChain>
</file>

<file path=xl/sharedStrings.xml><?xml version="1.0" encoding="utf-8"?>
<sst xmlns="http://schemas.openxmlformats.org/spreadsheetml/2006/main" count="168" uniqueCount="113">
  <si>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</si>
  <si>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</si>
  <si>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</si>
  <si>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</si>
  <si>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</si>
  <si>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</si>
  <si>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</si>
  <si>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</si>
  <si>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</si>
  <si>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</si>
  <si>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</si>
  <si>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</si>
  <si>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</si>
  <si>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</si>
  <si>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</si>
  <si>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</si>
  <si>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</si>
  <si>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</si>
  <si>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</si>
  <si>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</si>
  <si>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</si>
  <si>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</si>
  <si>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</si>
  <si>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</si>
  <si>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</si>
  <si>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</si>
  <si>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</si>
  <si>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</si>
  <si>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</si>
  <si>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</si>
  <si>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</si>
  <si>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</si>
  <si>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Nickname</t>
  </si>
  <si>
    <t>Star count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</si>
  <si>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</si>
  <si>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</si>
  <si>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</si>
  <si>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</si>
  <si>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</si>
  <si>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</si>
  <si>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</si>
  <si>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</si>
  <si>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</si>
  <si>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</si>
  <si>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</si>
  <si>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</si>
  <si>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</si>
  <si>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</si>
  <si>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</si>
  <si>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</si>
  <si>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</si>
  <si>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</si>
  <si>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</si>
  <si>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</si>
  <si>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</si>
  <si>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</si>
  <si>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</si>
  <si>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</si>
  <si>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</si>
  <si>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</si>
  <si>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</si>
  <si>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</si>
  <si>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</si>
  <si>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</si>
  <si>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</si>
  <si>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</si>
  <si>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</si>
  <si>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</si>
  <si>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</si>
  <si>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</si>
  <si>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</si>
  <si>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</si>
  <si>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</si>
  <si>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</si>
  <si>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</si>
  <si>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</si>
  <si>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</si>
  <si>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</si>
  <si>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</si>
  <si>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</si>
  <si>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</si>
  <si>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</si>
  <si>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</si>
  <si>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</si>
  <si>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</si>
  <si>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</si>
  <si>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</si>
  <si>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</si>
  <si>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</si>
  <si>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</si>
  <si>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</si>
  <si>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</si>
  <si>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</si>
  <si>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</si>
  <si>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</si>
  <si>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</si>
  <si>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</si>
  <si>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</si>
  <si>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</si>
  <si>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</si>
  <si>
    <t>Joash</t>
  </si>
  <si>
    <t>Kayla</t>
  </si>
  <si>
    <t>Brandon</t>
  </si>
  <si>
    <t>Siong Fong</t>
  </si>
  <si>
    <t>Jian Le</t>
  </si>
  <si>
    <t>Zhen You</t>
  </si>
  <si>
    <t>Aiden</t>
  </si>
  <si>
    <t>6.1 6.2</t>
  </si>
  <si>
    <t>Mock WA2</t>
  </si>
  <si>
    <t>Chp 8</t>
  </si>
  <si>
    <t>Chp 5</t>
  </si>
  <si>
    <t>7.1 7.2</t>
  </si>
  <si>
    <t>Sec1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</si>
</sst>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4A86E8"/>
      </patternFill>
    </fill>
    <fill>
      <patternFill patternType="solid">
        <fgColor rgb="FFFF0000"/>
        <bgColor rgb="FF00B0F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workbookViewId="0">
      <pane xSplit="1" topLeftCell="L1" activePane="topRight" state="frozen"/>
      <selection pane="topRight" activeCell="U11" sqref="U11"/>
    </sheetView>
  </sheetViews>
  <sheetFormatPr defaultColWidth="14.453125" defaultRowHeight="15" customHeight="1" x14ac:dyDescent="0.35"/>
  <cols>
    <col min="1" max="1" width="11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38" width="8.90625" customWidth="1"/>
    <col min="39" max="39" width="8.6328125" customWidth="1"/>
  </cols>
  <sheetData>
    <row r="1" spans="1:39" ht="14.25" customHeight="1" x14ac:dyDescent="0.35">
      <c r="A1" s="1" t="s">
        <v>0</v>
      </c>
      <c r="B1" s="2"/>
      <c r="C1" s="3"/>
      <c r="D1" s="3"/>
      <c r="E1" s="3"/>
      <c r="F1" s="3"/>
      <c r="G1" s="3"/>
      <c r="H1" s="27"/>
      <c r="I1" s="28"/>
      <c r="J1" s="28"/>
      <c r="K1" s="28"/>
      <c r="L1" s="28"/>
      <c r="M1" s="29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 t="s">
        <v>110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24</v>
      </c>
      <c r="B4" s="17"/>
      <c r="C4" s="17"/>
      <c r="D4" s="17"/>
      <c r="E4" s="17"/>
      <c r="F4" s="17"/>
      <c r="G4" s="17"/>
      <c r="H4" s="18"/>
      <c r="I4" s="18"/>
      <c r="J4" s="18">
        <f t="shared" ref="J4:J23" si="0">IF(COUNTIF(S4:AL4,"&gt;=3")&gt;=3,1,0)</f>
        <v>0</v>
      </c>
      <c r="K4" s="18">
        <f t="array" ref="K4">IF(MAX(FREQUENCY(IF(S4:AL4&gt;0,COLUMN(S4:AL4)),IF(S4:AL4&lt;=0,COLUMN(S4:AL4))))&gt;4,1,0)</f>
        <v>0</v>
      </c>
      <c r="L4" s="18"/>
      <c r="M4" s="18"/>
      <c r="N4" s="19"/>
      <c r="O4" s="19"/>
      <c r="P4" s="19"/>
      <c r="Q4" s="20">
        <f t="shared" ref="Q4:Q23" si="1">SUM(B4:G4)+3*SUM(H4:M4)+5*SUM(N4:P4)+SUM(S4:AM4)</f>
        <v>7</v>
      </c>
      <c r="R4" s="20" t="str">
        <f t="shared" ref="R4:R2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21">
        <v>2</v>
      </c>
      <c r="T4" s="21">
        <v>2</v>
      </c>
      <c r="U4" s="21">
        <v>3</v>
      </c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9" ht="14.25" customHeight="1" x14ac:dyDescent="0.35">
      <c r="A5" s="16" t="s">
        <v>25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5</v>
      </c>
      <c r="R5" s="20" t="str">
        <f t="shared" si="2"/>
        <v>-</v>
      </c>
      <c r="S5" s="21">
        <v>3</v>
      </c>
      <c r="T5" s="21">
        <v>1</v>
      </c>
      <c r="U5" s="21">
        <v>1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9" ht="14.25" customHeight="1" x14ac:dyDescent="0.35">
      <c r="A6" s="16" t="s">
        <v>26</v>
      </c>
      <c r="B6" s="17"/>
      <c r="C6" s="17"/>
      <c r="D6" s="17"/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0</v>
      </c>
      <c r="L6" s="18"/>
      <c r="M6" s="18"/>
      <c r="N6" s="19"/>
      <c r="O6" s="19"/>
      <c r="P6" s="19"/>
      <c r="Q6" s="20">
        <f t="shared" si="1"/>
        <v>8</v>
      </c>
      <c r="R6" s="20" t="str">
        <f t="shared" si="2"/>
        <v>-</v>
      </c>
      <c r="S6" s="21">
        <v>2</v>
      </c>
      <c r="T6" s="21">
        <v>3</v>
      </c>
      <c r="U6" s="21">
        <v>3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9" ht="14.25" customHeight="1" x14ac:dyDescent="0.35">
      <c r="A7" s="16" t="s">
        <v>27</v>
      </c>
      <c r="B7" s="17"/>
      <c r="C7" s="17"/>
      <c r="D7" s="17"/>
      <c r="E7" s="17"/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0</v>
      </c>
      <c r="L7" s="18"/>
      <c r="M7" s="18"/>
      <c r="N7" s="19"/>
      <c r="O7" s="19"/>
      <c r="P7" s="19"/>
      <c r="Q7" s="20">
        <f t="shared" si="1"/>
        <v>6</v>
      </c>
      <c r="R7" s="20" t="str">
        <f t="shared" si="2"/>
        <v>-</v>
      </c>
      <c r="S7" s="21">
        <v>2</v>
      </c>
      <c r="T7" s="21">
        <v>2</v>
      </c>
      <c r="U7" s="21">
        <v>2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9" ht="14.25" customHeight="1" x14ac:dyDescent="0.35">
      <c r="A8" s="16" t="s">
        <v>28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1"/>
        <v>5</v>
      </c>
      <c r="R8" s="20" t="str">
        <f t="shared" si="2"/>
        <v>-</v>
      </c>
      <c r="S8" s="21">
        <v>2</v>
      </c>
      <c r="T8" s="21">
        <v>1</v>
      </c>
      <c r="U8" s="21">
        <v>2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9" ht="14.25" customHeight="1" x14ac:dyDescent="0.35">
      <c r="A9" s="16" t="s">
        <v>29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1</v>
      </c>
      <c r="K9" s="18">
        <f t="array" ref="K9">IF(MAX(FREQUENCY(IF(S9:AL9&gt;0,COLUMN(S9:AL9)),IF(S9:AL9&lt;=0,COLUMN(S9:AL9))))&gt;4,1,0)</f>
        <v>0</v>
      </c>
      <c r="L9" s="18"/>
      <c r="M9" s="18"/>
      <c r="N9" s="19"/>
      <c r="O9" s="19"/>
      <c r="P9" s="19"/>
      <c r="Q9" s="20">
        <f t="shared" si="1"/>
        <v>12</v>
      </c>
      <c r="R9" s="20" t="str">
        <f t="shared" si="2"/>
        <v xml:space="preserve">-Three-Star Wonder, </v>
      </c>
      <c r="S9" s="21">
        <v>3</v>
      </c>
      <c r="T9" s="21">
        <v>3</v>
      </c>
      <c r="U9" s="21">
        <v>3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9" ht="14.25" customHeight="1" x14ac:dyDescent="0.35">
      <c r="A10" s="16" t="s">
        <v>30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0</v>
      </c>
      <c r="L10" s="18"/>
      <c r="M10" s="18"/>
      <c r="N10" s="19"/>
      <c r="O10" s="19"/>
      <c r="P10" s="19"/>
      <c r="Q10" s="20">
        <f t="shared" si="1"/>
        <v>6</v>
      </c>
      <c r="R10" s="20" t="str">
        <f t="shared" si="2"/>
        <v>-</v>
      </c>
      <c r="S10" s="21">
        <v>2</v>
      </c>
      <c r="T10" s="21">
        <v>2</v>
      </c>
      <c r="U10" s="21">
        <v>2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9" ht="14.25" customHeight="1" x14ac:dyDescent="0.35">
      <c r="A11" s="16" t="s">
        <v>31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0</v>
      </c>
      <c r="K11" s="18">
        <f t="array" ref="K11">IF(MAX(FREQUENCY(IF(S11:AL11&gt;0,COLUMN(S11:AL11)),IF(S11:AL11&lt;=0,COLUMN(S11:AL11))))&gt;4,1,0)</f>
        <v>0</v>
      </c>
      <c r="L11" s="18"/>
      <c r="M11" s="18"/>
      <c r="N11" s="19"/>
      <c r="O11" s="19"/>
      <c r="P11" s="19"/>
      <c r="Q11" s="20">
        <f t="shared" si="1"/>
        <v>4</v>
      </c>
      <c r="R11" s="20" t="str">
        <f t="shared" si="2"/>
        <v>-</v>
      </c>
      <c r="S11" s="21">
        <v>2</v>
      </c>
      <c r="T11" s="21">
        <v>2</v>
      </c>
      <c r="U11" s="21">
        <v>0</v>
      </c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9" ht="14.25" customHeight="1" x14ac:dyDescent="0.35">
      <c r="A12" s="16" t="s">
        <v>67</v>
      </c>
      <c r="B12" s="17"/>
      <c r="C12" s="17"/>
      <c r="D12" s="17"/>
      <c r="E12" s="17"/>
      <c r="F12" s="17"/>
      <c r="G12" s="17"/>
      <c r="H12" s="18"/>
      <c r="I12" s="18"/>
      <c r="J12" s="18">
        <f t="shared" si="0"/>
        <v>0</v>
      </c>
      <c r="K12" s="18">
        <f t="array" ref="K12">IF(MAX(FREQUENCY(IF(S12:AL12&gt;0,COLUMN(S12:AL12)),IF(S12:AL12&lt;=0,COLUMN(S12:AL12))))&gt;4,1,0)</f>
        <v>0</v>
      </c>
      <c r="L12" s="18"/>
      <c r="M12" s="18"/>
      <c r="N12" s="19"/>
      <c r="O12" s="19"/>
      <c r="P12" s="19"/>
      <c r="Q12" s="20">
        <f t="shared" si="1"/>
        <v>7</v>
      </c>
      <c r="R12" s="20" t="str">
        <f t="shared" si="2"/>
        <v>-</v>
      </c>
      <c r="S12" s="21">
        <v>3</v>
      </c>
      <c r="T12" s="21">
        <v>2</v>
      </c>
      <c r="U12" s="21">
        <v>2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9" ht="14.25" customHeight="1" x14ac:dyDescent="0.35">
      <c r="A13" s="16" t="s">
        <v>100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0</v>
      </c>
      <c r="L13" s="18"/>
      <c r="M13" s="18"/>
      <c r="N13" s="19"/>
      <c r="O13" s="19"/>
      <c r="P13" s="19"/>
      <c r="Q13" s="20">
        <f t="shared" si="1"/>
        <v>8</v>
      </c>
      <c r="R13" s="20" t="str">
        <f t="shared" si="2"/>
        <v>-</v>
      </c>
      <c r="S13" s="21">
        <v>3</v>
      </c>
      <c r="T13" s="21">
        <v>2</v>
      </c>
      <c r="U13" s="21">
        <v>3</v>
      </c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9" ht="14.25" customHeight="1" x14ac:dyDescent="0.35">
      <c r="A14" s="16" t="s">
        <v>101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0</v>
      </c>
      <c r="L14" s="18"/>
      <c r="M14" s="18"/>
      <c r="N14" s="19"/>
      <c r="O14" s="19"/>
      <c r="P14" s="19"/>
      <c r="Q14" s="20">
        <f t="shared" si="1"/>
        <v>7</v>
      </c>
      <c r="R14" s="20" t="str">
        <f t="shared" si="2"/>
        <v>-</v>
      </c>
      <c r="S14" s="21">
        <v>3</v>
      </c>
      <c r="T14" s="21">
        <v>2</v>
      </c>
      <c r="U14" s="21">
        <v>2</v>
      </c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9" ht="14.25" customHeight="1" x14ac:dyDescent="0.35">
      <c r="A15" s="16" t="s">
        <v>102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0</v>
      </c>
      <c r="L15" s="18"/>
      <c r="M15" s="18"/>
      <c r="N15" s="19"/>
      <c r="O15" s="19"/>
      <c r="P15" s="19"/>
      <c r="Q15" s="20">
        <f t="shared" si="1"/>
        <v>7</v>
      </c>
      <c r="R15" s="20" t="str">
        <f t="shared" si="2"/>
        <v>-</v>
      </c>
      <c r="S15" s="21">
        <v>3</v>
      </c>
      <c r="T15" s="21">
        <v>1</v>
      </c>
      <c r="U15" s="21">
        <v>3</v>
      </c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9" ht="14.25" customHeight="1" x14ac:dyDescent="0.35">
      <c r="A16" s="16" t="s">
        <v>103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1"/>
        <v>3</v>
      </c>
      <c r="R16" s="20" t="str">
        <f t="shared" si="2"/>
        <v>-</v>
      </c>
      <c r="S16" s="21">
        <v>1</v>
      </c>
      <c r="T16" s="21">
        <v>1</v>
      </c>
      <c r="U16" s="21">
        <v>1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104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1"/>
        <v>7</v>
      </c>
      <c r="R17" s="20" t="str">
        <f t="shared" si="2"/>
        <v>-</v>
      </c>
      <c r="S17" s="21">
        <v>3</v>
      </c>
      <c r="T17" s="21">
        <v>2</v>
      </c>
      <c r="U17" s="21">
        <v>2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105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1"/>
        <v>1</v>
      </c>
      <c r="R18" s="20" t="str">
        <f t="shared" si="2"/>
        <v>-</v>
      </c>
      <c r="S18" s="21">
        <v>1</v>
      </c>
      <c r="T18" s="21">
        <v>0</v>
      </c>
      <c r="U18" s="21">
        <v>0</v>
      </c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106</v>
      </c>
      <c r="B19" s="17"/>
      <c r="C19" s="17"/>
      <c r="D19" s="17"/>
      <c r="E19" s="17"/>
      <c r="F19" s="17"/>
      <c r="G19" s="17"/>
      <c r="H19" s="18"/>
      <c r="I19" s="18"/>
      <c r="J19" s="18">
        <f t="shared" si="0"/>
        <v>0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1"/>
        <v>8</v>
      </c>
      <c r="R19" s="20" t="str">
        <f t="shared" si="2"/>
        <v>-</v>
      </c>
      <c r="S19" s="21">
        <v>3</v>
      </c>
      <c r="T19" s="21">
        <v>3</v>
      </c>
      <c r="U19" s="21">
        <v>2</v>
      </c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>
        <v>17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0</v>
      </c>
      <c r="L20" s="18"/>
      <c r="M20" s="18"/>
      <c r="N20" s="19"/>
      <c r="O20" s="19"/>
      <c r="P20" s="19"/>
      <c r="Q20" s="20">
        <f t="shared" si="1"/>
        <v>0</v>
      </c>
      <c r="R20" s="20" t="str">
        <f t="shared" si="2"/>
        <v>-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>
        <v>18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0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1"/>
        <v>0</v>
      </c>
      <c r="R21" s="20" t="str">
        <f t="shared" si="2"/>
        <v>-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>
        <v>19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0</v>
      </c>
      <c r="L22" s="18"/>
      <c r="M22" s="18"/>
      <c r="N22" s="19"/>
      <c r="O22" s="19"/>
      <c r="P22" s="19"/>
      <c r="Q22" s="20">
        <f t="shared" si="1"/>
        <v>0</v>
      </c>
      <c r="R22" s="20" t="str">
        <f t="shared" si="2"/>
        <v>-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>
        <v>20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0</v>
      </c>
      <c r="L23" s="18"/>
      <c r="M23" s="18"/>
      <c r="N23" s="19"/>
      <c r="O23" s="19"/>
      <c r="P23" s="19"/>
      <c r="Q23" s="20">
        <f t="shared" si="1"/>
        <v>0</v>
      </c>
      <c r="R23" s="20" t="str">
        <f t="shared" si="2"/>
        <v>-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B2" sqref="B2"/>
    </sheetView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32</v>
      </c>
      <c r="B1" s="1" t="s">
        <v>22</v>
      </c>
      <c r="C1" s="1" t="s">
        <v>33</v>
      </c>
    </row>
    <row r="2" spans="1:3" ht="14.25" customHeight="1" x14ac:dyDescent="0.35">
      <c r="A2" s="1" t="str">
        <f>'Sec 3 Data'!A4</f>
        <v>Rui Ze</v>
      </c>
      <c r="B2" s="1" t="str">
        <f>'Sec 3 Data'!R4</f>
        <v>-</v>
      </c>
      <c r="C2" s="1">
        <f>'Sec 3 Data'!Q4</f>
        <v>7</v>
      </c>
    </row>
    <row r="3" spans="1:3" ht="14.25" customHeight="1" x14ac:dyDescent="0.35">
      <c r="A3" s="1" t="str">
        <f>'Sec 3 Data'!A5</f>
        <v>Yu Xuan</v>
      </c>
      <c r="B3" s="1" t="str">
        <f>'Sec 3 Data'!R5</f>
        <v>-</v>
      </c>
      <c r="C3" s="1">
        <f>'Sec 3 Data'!Q5</f>
        <v>5</v>
      </c>
    </row>
    <row r="4" spans="1:3" ht="14.25" customHeight="1" x14ac:dyDescent="0.35">
      <c r="A4" s="1" t="str">
        <f>'Sec 3 Data'!A6</f>
        <v>Etienne</v>
      </c>
      <c r="B4" s="1" t="str">
        <f>'Sec 3 Data'!R6</f>
        <v>-</v>
      </c>
      <c r="C4" s="1">
        <f>'Sec 3 Data'!Q6</f>
        <v>8</v>
      </c>
    </row>
    <row r="5" spans="1:3" ht="14.25" customHeight="1" x14ac:dyDescent="0.35">
      <c r="A5" s="1" t="str">
        <f>'Sec 3 Data'!A7</f>
        <v>Garrick</v>
      </c>
      <c r="B5" s="1" t="str">
        <f>'Sec 3 Data'!R7</f>
        <v>-</v>
      </c>
      <c r="C5" s="1">
        <f>'Sec 3 Data'!Q7</f>
        <v>6</v>
      </c>
    </row>
    <row r="6" spans="1:3" ht="14.25" customHeight="1" x14ac:dyDescent="0.35">
      <c r="A6" s="1" t="str">
        <f>'Sec 3 Data'!A8</f>
        <v>Gloria</v>
      </c>
      <c r="B6" s="1" t="str">
        <f>'Sec 3 Data'!R8</f>
        <v>-</v>
      </c>
      <c r="C6" s="1">
        <f>'Sec 3 Data'!Q8</f>
        <v>5</v>
      </c>
    </row>
    <row r="7" spans="1:3" ht="14.25" customHeight="1" x14ac:dyDescent="0.35">
      <c r="A7" s="1" t="str">
        <f>'Sec 3 Data'!A9</f>
        <v>Jia Jun</v>
      </c>
      <c r="B7" s="1" t="str">
        <f>'Sec 3 Data'!R9</f>
        <v xml:space="preserve">-Three-Star Wonder, </v>
      </c>
      <c r="C7" s="1">
        <f>'Sec 3 Data'!Q9</f>
        <v>12</v>
      </c>
    </row>
    <row r="8" spans="1:3" ht="14.25" customHeight="1" x14ac:dyDescent="0.35">
      <c r="A8" s="1" t="str">
        <f>'Sec 3 Data'!A10</f>
        <v>Malcom</v>
      </c>
      <c r="B8" s="1" t="str">
        <f>'Sec 3 Data'!R10</f>
        <v>-</v>
      </c>
      <c r="C8" s="1">
        <f>'Sec 3 Data'!Q10</f>
        <v>6</v>
      </c>
    </row>
    <row r="9" spans="1:3" ht="14.25" customHeight="1" x14ac:dyDescent="0.35">
      <c r="A9" s="1" t="str">
        <f>'Sec 3 Data'!A11</f>
        <v>Kenjoo</v>
      </c>
      <c r="B9" s="1" t="str">
        <f>'Sec 3 Data'!R11</f>
        <v>-</v>
      </c>
      <c r="C9" s="1">
        <f>'Sec 3 Data'!Q11</f>
        <v>4</v>
      </c>
    </row>
    <row r="10" spans="1:3" ht="14.25" customHeight="1" x14ac:dyDescent="0.35">
      <c r="A10" s="1" t="str">
        <f>'Sec 3 Data'!A12</f>
        <v>Ashley</v>
      </c>
      <c r="B10" s="1" t="str">
        <f>'Sec 3 Data'!R12</f>
        <v>-</v>
      </c>
      <c r="C10" s="1">
        <f>'Sec 3 Data'!Q12</f>
        <v>7</v>
      </c>
    </row>
    <row r="11" spans="1:3" ht="14.25" customHeight="1" x14ac:dyDescent="0.35">
      <c r="A11" s="1" t="str">
        <f>'Sec 3 Data'!A13</f>
        <v>Joash</v>
      </c>
      <c r="B11" s="1" t="str">
        <f>'Sec 3 Data'!R13</f>
        <v>-</v>
      </c>
      <c r="C11" s="1">
        <f>'Sec 3 Data'!Q13</f>
        <v>8</v>
      </c>
    </row>
    <row r="12" spans="1:3" ht="14.25" customHeight="1" x14ac:dyDescent="0.35">
      <c r="A12" s="1" t="str">
        <f>'Sec 3 Data'!A14</f>
        <v>Kayla</v>
      </c>
      <c r="B12" s="1" t="str">
        <f>'Sec 3 Data'!R14</f>
        <v>-</v>
      </c>
      <c r="C12" s="1">
        <f>'Sec 3 Data'!Q14</f>
        <v>7</v>
      </c>
    </row>
    <row r="13" spans="1:3" ht="14.25" customHeight="1" x14ac:dyDescent="0.35">
      <c r="A13" s="1" t="str">
        <f>'Sec 3 Data'!A15</f>
        <v>Brandon</v>
      </c>
      <c r="B13" s="1" t="str">
        <f>'Sec 3 Data'!R15</f>
        <v>-</v>
      </c>
      <c r="C13" s="1">
        <f>'Sec 3 Data'!Q15</f>
        <v>7</v>
      </c>
    </row>
    <row r="14" spans="1:3" ht="14.25" customHeight="1" x14ac:dyDescent="0.35">
      <c r="A14" s="1" t="str">
        <f>'Sec 3 Data'!A16</f>
        <v>Siong Fong</v>
      </c>
      <c r="B14" s="1" t="str">
        <f>'Sec 3 Data'!R16</f>
        <v>-</v>
      </c>
      <c r="C14" s="1">
        <f>'Sec 3 Data'!Q16</f>
        <v>3</v>
      </c>
    </row>
    <row r="15" spans="1:3" ht="14.25" customHeight="1" x14ac:dyDescent="0.35">
      <c r="A15" s="1" t="str">
        <f>'Sec 3 Data'!A17</f>
        <v>Jian Le</v>
      </c>
      <c r="B15" s="1" t="str">
        <f>'Sec 3 Data'!R17</f>
        <v>-</v>
      </c>
      <c r="C15" s="1">
        <f>'Sec 3 Data'!Q17</f>
        <v>7</v>
      </c>
    </row>
    <row r="16" spans="1:3" ht="14.25" customHeight="1" x14ac:dyDescent="0.35">
      <c r="A16" s="1" t="str">
        <f>'Sec 3 Data'!A18</f>
        <v>Zhen You</v>
      </c>
      <c r="B16" s="1" t="str">
        <f>'Sec 3 Data'!R18</f>
        <v>-</v>
      </c>
      <c r="C16" s="1">
        <f>'Sec 3 Data'!Q18</f>
        <v>1</v>
      </c>
    </row>
    <row r="17" spans="1:3" ht="14.25" customHeight="1" x14ac:dyDescent="0.35">
      <c r="A17" s="1" t="str">
        <f>'Sec 3 Data'!A19</f>
        <v>Aiden</v>
      </c>
      <c r="B17" s="1" t="str">
        <f>'Sec 3 Data'!R19</f>
        <v>-</v>
      </c>
      <c r="C17" s="1">
        <f>'Sec 3 Data'!Q19</f>
        <v>8</v>
      </c>
    </row>
    <row r="18" spans="1:3" ht="14.25" customHeight="1" x14ac:dyDescent="0.35">
      <c r="A18" s="1">
        <f>'Sec 3 Data'!A20</f>
        <v>17</v>
      </c>
      <c r="B18" s="1" t="str">
        <f>'Sec 3 Data'!R20</f>
        <v>-</v>
      </c>
      <c r="C18" s="1">
        <f>'Sec 3 Data'!Q20</f>
        <v>0</v>
      </c>
    </row>
    <row r="19" spans="1:3" ht="14.25" customHeight="1" x14ac:dyDescent="0.35">
      <c r="A19" s="1">
        <f>'Sec 3 Data'!A21</f>
        <v>18</v>
      </c>
      <c r="B19" s="1" t="str">
        <f>'Sec 3 Data'!R21</f>
        <v>-</v>
      </c>
      <c r="C19" s="1">
        <f>'Sec 3 Data'!Q21</f>
        <v>0</v>
      </c>
    </row>
    <row r="20" spans="1:3" ht="14.25" customHeight="1" x14ac:dyDescent="0.35">
      <c r="A20" s="1">
        <f>'Sec 3 Data'!A22</f>
        <v>19</v>
      </c>
      <c r="B20" s="1" t="str">
        <f>'Sec 3 Data'!R22</f>
        <v>-</v>
      </c>
      <c r="C20" s="1">
        <f>'Sec 3 Data'!Q22</f>
        <v>0</v>
      </c>
    </row>
    <row r="21" spans="1:3" ht="14.25" customHeight="1" x14ac:dyDescent="0.35">
      <c r="A21" s="1">
        <f>'Sec 3 Data'!A23</f>
        <v>20</v>
      </c>
      <c r="B21" s="1" t="str">
        <f>'Sec 3 Data'!R23</f>
        <v>-</v>
      </c>
      <c r="C21" s="1">
        <f>'Sec 3 Data'!Q23</f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2"/>
  <sheetViews>
    <sheetView tabSelected="1" topLeftCell="A10" zoomScale="70" zoomScaleNormal="70" workbookViewId="0">
      <pane xSplit="1" topLeftCell="B1" activePane="topRight" state="frozen"/>
      <selection pane="topRight" activeCell="Q10" sqref="Q10"/>
    </sheetView>
  </sheetViews>
  <sheetFormatPr defaultColWidth="14.453125" defaultRowHeight="15" customHeight="1" x14ac:dyDescent="0.35"/>
  <cols>
    <col min="1" max="1" width="16.36328125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22" width="8.90625" customWidth="1"/>
    <col min="23" max="23" width="8.6328125" customWidth="1"/>
    <col min="24" max="38" width="8.90625" customWidth="1"/>
    <col min="39" max="39" width="10.26953125" customWidth="1"/>
  </cols>
  <sheetData>
    <row r="1" spans="1:39" ht="14.25" customHeight="1" x14ac:dyDescent="0.35">
      <c r="A1" s="1" t="s">
        <v>112</v>
      </c>
      <c r="B1" s="2"/>
      <c r="C1" s="3"/>
      <c r="D1" s="3"/>
      <c r="E1" s="3"/>
      <c r="F1" s="3"/>
      <c r="G1" s="3"/>
      <c r="H1" s="36"/>
      <c r="I1" s="28"/>
      <c r="J1" s="28"/>
      <c r="K1" s="28"/>
      <c r="L1" s="28"/>
      <c r="M1" s="29"/>
      <c r="N1" s="37"/>
      <c r="O1" s="28"/>
      <c r="P1" s="38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0" t="s">
        <v>1</v>
      </c>
      <c r="C2" s="31"/>
      <c r="D2" s="31"/>
      <c r="E2" s="31"/>
      <c r="F2" s="31"/>
      <c r="G2" s="39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 t="s">
        <v>107</v>
      </c>
      <c r="AB3" s="15" t="s">
        <v>108</v>
      </c>
      <c r="AC3" s="15" t="s">
        <v>111</v>
      </c>
      <c r="AD3" s="15" t="s">
        <v>109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34</v>
      </c>
      <c r="B4" s="17"/>
      <c r="C4" s="17"/>
      <c r="D4" s="17"/>
      <c r="E4" s="17"/>
      <c r="F4" s="17"/>
      <c r="G4" s="17"/>
      <c r="H4" s="18"/>
      <c r="I4" s="18"/>
      <c r="J4" s="18">
        <f t="shared" ref="J4:J38" si="0">IF(COUNTIF(S4:AL4,"&gt;=3")&gt;=3,1,0)</f>
        <v>1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 t="shared" ref="Q4:Q42" si="1">SUM(B4:G4)+3*SUM(H4:M4)+5*SUM(N4:P4)+SUM(S4:AM4)</f>
        <v>9</v>
      </c>
      <c r="R4" s="20" t="str">
        <f t="shared" ref="R4:R42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21">
        <v>2</v>
      </c>
      <c r="T4" s="21">
        <v>4</v>
      </c>
      <c r="U4" s="21">
        <v>3</v>
      </c>
      <c r="V4" s="21">
        <v>2</v>
      </c>
      <c r="W4" s="21">
        <v>3</v>
      </c>
      <c r="X4" s="21">
        <v>2</v>
      </c>
      <c r="Y4" s="21">
        <v>3</v>
      </c>
      <c r="Z4" s="21">
        <v>3</v>
      </c>
      <c r="AA4" s="21">
        <v>3</v>
      </c>
      <c r="AB4" s="21">
        <v>3</v>
      </c>
      <c r="AC4" s="21">
        <v>2</v>
      </c>
      <c r="AD4" s="21">
        <v>2</v>
      </c>
      <c r="AE4" s="21"/>
      <c r="AF4" s="21"/>
      <c r="AG4" s="21"/>
      <c r="AH4" s="21"/>
      <c r="AI4" s="21"/>
      <c r="AJ4" s="21"/>
      <c r="AK4" s="21"/>
      <c r="AL4" s="21"/>
      <c r="AM4" s="1">
        <v>-29</v>
      </c>
    </row>
    <row r="5" spans="1:39" ht="14.25" customHeight="1" x14ac:dyDescent="0.35">
      <c r="A5" s="16" t="s">
        <v>35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1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14</v>
      </c>
      <c r="R5" s="20" t="str">
        <f t="shared" si="2"/>
        <v xml:space="preserve">-Three-Star Wonder, </v>
      </c>
      <c r="S5" s="21">
        <v>1</v>
      </c>
      <c r="T5" s="21">
        <v>1</v>
      </c>
      <c r="U5" s="21">
        <v>0</v>
      </c>
      <c r="V5" s="21">
        <v>0</v>
      </c>
      <c r="W5" s="21">
        <v>1</v>
      </c>
      <c r="X5" s="24">
        <v>0</v>
      </c>
      <c r="Y5" s="21">
        <v>4</v>
      </c>
      <c r="Z5" s="21">
        <v>3</v>
      </c>
      <c r="AA5" s="26"/>
      <c r="AB5" s="21">
        <v>1</v>
      </c>
      <c r="AC5" s="21">
        <v>0</v>
      </c>
      <c r="AD5" s="21">
        <v>3</v>
      </c>
      <c r="AE5" s="21"/>
      <c r="AF5" s="21"/>
      <c r="AG5" s="21"/>
      <c r="AH5" s="21"/>
      <c r="AI5" s="21"/>
      <c r="AJ5" s="21"/>
      <c r="AK5" s="21"/>
      <c r="AL5" s="21"/>
      <c r="AM5" s="1">
        <v>-3</v>
      </c>
    </row>
    <row r="6" spans="1:39" ht="14.25" customHeight="1" x14ac:dyDescent="0.35">
      <c r="A6" s="16" t="s">
        <v>36</v>
      </c>
      <c r="B6" s="17"/>
      <c r="C6" s="17"/>
      <c r="D6" s="17">
        <v>1</v>
      </c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1"/>
        <v>17</v>
      </c>
      <c r="R6" s="20" t="str">
        <f t="shared" si="2"/>
        <v xml:space="preserve">-Nowhere to Hide, Consistency Is Key, </v>
      </c>
      <c r="S6" s="21">
        <v>3</v>
      </c>
      <c r="T6" s="21">
        <v>2</v>
      </c>
      <c r="U6" s="21">
        <v>2</v>
      </c>
      <c r="V6" s="21">
        <v>1</v>
      </c>
      <c r="W6" s="21">
        <v>2</v>
      </c>
      <c r="X6" s="19"/>
      <c r="Y6" s="21">
        <v>0</v>
      </c>
      <c r="Z6" s="21">
        <v>1</v>
      </c>
      <c r="AA6" s="26"/>
      <c r="AB6" s="21">
        <v>1</v>
      </c>
      <c r="AC6" s="26"/>
      <c r="AD6" s="21">
        <v>0</v>
      </c>
      <c r="AE6" s="21"/>
      <c r="AF6" s="21"/>
      <c r="AG6" s="21"/>
      <c r="AH6" s="21"/>
      <c r="AI6" s="21"/>
      <c r="AJ6" s="21"/>
      <c r="AK6" s="21"/>
      <c r="AL6" s="21"/>
      <c r="AM6" s="1">
        <v>1</v>
      </c>
    </row>
    <row r="7" spans="1:39" ht="14.25" customHeight="1" x14ac:dyDescent="0.35">
      <c r="A7" s="16" t="s">
        <v>37</v>
      </c>
      <c r="B7" s="17"/>
      <c r="C7" s="17"/>
      <c r="D7" s="17">
        <v>1</v>
      </c>
      <c r="E7" s="17"/>
      <c r="F7" s="17"/>
      <c r="G7" s="17"/>
      <c r="H7" s="18">
        <v>1</v>
      </c>
      <c r="I7" s="18"/>
      <c r="J7" s="18">
        <f t="shared" si="0"/>
        <v>1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1"/>
        <v>35</v>
      </c>
      <c r="R7" s="20" t="str">
        <f t="shared" si="2"/>
        <v xml:space="preserve">-Nowhere to Hide, Full Combo, Three-Star Wonder, Consistency Is Key, 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1</v>
      </c>
      <c r="Y7" s="21">
        <v>4</v>
      </c>
      <c r="Z7" s="21">
        <v>3</v>
      </c>
      <c r="AA7" s="21">
        <v>3</v>
      </c>
      <c r="AB7" s="21">
        <v>1</v>
      </c>
      <c r="AC7" s="26"/>
      <c r="AD7" s="21">
        <v>2</v>
      </c>
      <c r="AE7" s="21"/>
      <c r="AF7" s="21"/>
      <c r="AG7" s="21"/>
      <c r="AH7" s="21"/>
      <c r="AI7" s="21"/>
      <c r="AJ7" s="21"/>
      <c r="AK7" s="21"/>
      <c r="AL7" s="21"/>
      <c r="AM7" s="1">
        <v>2</v>
      </c>
    </row>
    <row r="8" spans="1:39" ht="14.25" customHeight="1" x14ac:dyDescent="0.35">
      <c r="A8" s="16" t="s">
        <v>38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1</v>
      </c>
      <c r="L8" s="18"/>
      <c r="M8" s="18"/>
      <c r="N8" s="19"/>
      <c r="O8" s="19"/>
      <c r="P8" s="19"/>
      <c r="Q8" s="20">
        <f t="shared" si="1"/>
        <v>29</v>
      </c>
      <c r="R8" s="20" t="str">
        <f t="shared" si="2"/>
        <v xml:space="preserve">-Consistency Is Key, </v>
      </c>
      <c r="S8" s="21">
        <v>3</v>
      </c>
      <c r="T8" s="21">
        <v>2</v>
      </c>
      <c r="U8" s="21">
        <v>1</v>
      </c>
      <c r="V8" s="21">
        <v>2</v>
      </c>
      <c r="W8" s="21">
        <v>3</v>
      </c>
      <c r="X8" s="21">
        <v>2</v>
      </c>
      <c r="Y8" s="21">
        <v>2</v>
      </c>
      <c r="Z8" s="21">
        <v>2</v>
      </c>
      <c r="AA8" s="21">
        <v>2</v>
      </c>
      <c r="AB8" s="21">
        <v>2</v>
      </c>
      <c r="AC8" s="21">
        <v>2</v>
      </c>
      <c r="AD8" s="21">
        <v>2</v>
      </c>
      <c r="AE8" s="21"/>
      <c r="AF8" s="21"/>
      <c r="AG8" s="21"/>
      <c r="AH8" s="21"/>
      <c r="AI8" s="21"/>
      <c r="AJ8" s="21"/>
      <c r="AK8" s="21"/>
      <c r="AL8" s="21"/>
      <c r="AM8" s="1">
        <v>1</v>
      </c>
    </row>
    <row r="9" spans="1:39" ht="14.25" customHeight="1" x14ac:dyDescent="0.35">
      <c r="A9" s="16" t="s">
        <v>39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0</v>
      </c>
      <c r="R9" s="20" t="str">
        <f t="shared" si="2"/>
        <v xml:space="preserve">-Full Combo, Three-Star Wonder, Consistency Is Key, </v>
      </c>
      <c r="S9" s="21">
        <v>3</v>
      </c>
      <c r="T9" s="21">
        <v>1</v>
      </c>
      <c r="U9" s="21">
        <v>3</v>
      </c>
      <c r="V9" s="21">
        <v>3</v>
      </c>
      <c r="W9" s="21">
        <v>3</v>
      </c>
      <c r="X9" s="21">
        <v>2</v>
      </c>
      <c r="Y9" s="21">
        <v>3</v>
      </c>
      <c r="Z9" s="21">
        <v>3</v>
      </c>
      <c r="AA9" s="21">
        <v>2</v>
      </c>
      <c r="AB9" s="21">
        <v>2</v>
      </c>
      <c r="AC9" s="21">
        <v>2</v>
      </c>
      <c r="AD9" s="21">
        <v>3</v>
      </c>
      <c r="AE9" s="21"/>
      <c r="AF9" s="21"/>
      <c r="AG9" s="21"/>
      <c r="AH9" s="21"/>
      <c r="AI9" s="21"/>
      <c r="AJ9" s="21"/>
      <c r="AK9" s="21"/>
      <c r="AL9" s="21"/>
      <c r="AM9" s="1">
        <v>-39</v>
      </c>
    </row>
    <row r="10" spans="1:39" ht="14.25" customHeight="1" x14ac:dyDescent="0.35">
      <c r="A10" s="16" t="s">
        <v>40</v>
      </c>
      <c r="B10" s="17"/>
      <c r="C10" s="17"/>
      <c r="D10" s="17"/>
      <c r="E10" s="17"/>
      <c r="F10" s="17"/>
      <c r="G10" s="17"/>
      <c r="H10" s="18">
        <v>1</v>
      </c>
      <c r="I10" s="18"/>
      <c r="J10" s="18">
        <f t="shared" si="0"/>
        <v>1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1"/>
        <v>46</v>
      </c>
      <c r="R10" s="20" t="str">
        <f t="shared" si="2"/>
        <v xml:space="preserve">-Full Combo, Three-Star Wonder, Consistency Is Key, </v>
      </c>
      <c r="S10" s="21">
        <v>3</v>
      </c>
      <c r="T10" s="21">
        <v>4</v>
      </c>
      <c r="U10" s="21">
        <v>3</v>
      </c>
      <c r="V10" s="21">
        <v>2</v>
      </c>
      <c r="W10" s="21">
        <v>3</v>
      </c>
      <c r="X10" s="21">
        <v>3</v>
      </c>
      <c r="Y10" s="21">
        <v>3</v>
      </c>
      <c r="Z10" s="21">
        <v>3</v>
      </c>
      <c r="AA10" s="21">
        <v>3</v>
      </c>
      <c r="AB10" s="21">
        <v>3</v>
      </c>
      <c r="AC10" s="21">
        <v>3</v>
      </c>
      <c r="AD10" s="21">
        <v>2</v>
      </c>
      <c r="AE10" s="21"/>
      <c r="AF10" s="21"/>
      <c r="AG10" s="21"/>
      <c r="AH10" s="21"/>
      <c r="AI10" s="21"/>
      <c r="AJ10" s="21"/>
      <c r="AK10" s="21"/>
      <c r="AL10" s="21"/>
      <c r="AM10" s="1">
        <v>2</v>
      </c>
    </row>
    <row r="11" spans="1:39" ht="13.5" customHeight="1" x14ac:dyDescent="0.35">
      <c r="A11" s="16" t="s">
        <v>41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1"/>
        <v>14</v>
      </c>
      <c r="R11" s="20" t="str">
        <f t="shared" si="2"/>
        <v xml:space="preserve">-Three-Star Wonder, Consistency Is Key, </v>
      </c>
      <c r="S11" s="21">
        <v>1</v>
      </c>
      <c r="T11" s="21">
        <v>3</v>
      </c>
      <c r="U11" s="21">
        <v>2</v>
      </c>
      <c r="V11" s="21">
        <v>2</v>
      </c>
      <c r="W11" s="21">
        <v>3</v>
      </c>
      <c r="X11" s="21">
        <v>3</v>
      </c>
      <c r="Y11" s="21">
        <v>3</v>
      </c>
      <c r="Z11" s="21">
        <v>3</v>
      </c>
      <c r="AA11" s="21">
        <v>2</v>
      </c>
      <c r="AB11" s="21">
        <v>2</v>
      </c>
      <c r="AC11" s="21">
        <v>2</v>
      </c>
      <c r="AD11" s="21">
        <v>2</v>
      </c>
      <c r="AE11" s="21"/>
      <c r="AF11" s="21"/>
      <c r="AG11" s="21"/>
      <c r="AH11" s="21"/>
      <c r="AI11" s="21"/>
      <c r="AJ11" s="21"/>
      <c r="AK11" s="21"/>
      <c r="AL11" s="21"/>
      <c r="AM11" s="1">
        <v>-20</v>
      </c>
    </row>
    <row r="12" spans="1:39" ht="14.25" customHeight="1" x14ac:dyDescent="0.35">
      <c r="A12" s="16" t="s">
        <v>42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37</v>
      </c>
      <c r="R12" s="20" t="str">
        <f t="shared" si="2"/>
        <v xml:space="preserve">-Full Combo, Three-Star Wonder, Consistency Is Key, </v>
      </c>
      <c r="S12" s="21">
        <v>2</v>
      </c>
      <c r="T12" s="21">
        <v>3</v>
      </c>
      <c r="U12" s="21">
        <v>3</v>
      </c>
      <c r="V12" s="21">
        <v>2</v>
      </c>
      <c r="W12" s="21">
        <v>2</v>
      </c>
      <c r="X12" s="21">
        <v>2</v>
      </c>
      <c r="Y12" s="21">
        <v>3</v>
      </c>
      <c r="Z12" s="21">
        <v>3</v>
      </c>
      <c r="AA12" s="21">
        <v>2</v>
      </c>
      <c r="AB12" s="21">
        <v>3</v>
      </c>
      <c r="AC12" s="21">
        <v>2</v>
      </c>
      <c r="AD12" s="21">
        <v>0</v>
      </c>
      <c r="AE12" s="21"/>
      <c r="AF12" s="21"/>
      <c r="AG12" s="21"/>
      <c r="AH12" s="21"/>
      <c r="AI12" s="21"/>
      <c r="AJ12" s="21"/>
      <c r="AK12" s="21"/>
      <c r="AL12" s="21"/>
      <c r="AM12" s="1">
        <v>1</v>
      </c>
    </row>
    <row r="13" spans="1:39" ht="14" customHeight="1" x14ac:dyDescent="0.35">
      <c r="A13" s="16" t="s">
        <v>43</v>
      </c>
      <c r="B13" s="17"/>
      <c r="C13" s="17"/>
      <c r="D13" s="17"/>
      <c r="E13" s="17"/>
      <c r="F13" s="17"/>
      <c r="G13" s="17"/>
      <c r="H13" s="18">
        <v>1</v>
      </c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1"/>
        <v>44</v>
      </c>
      <c r="R13" s="20" t="str">
        <f t="shared" si="2"/>
        <v xml:space="preserve">-Full Combo, Three-Star Wonder, Consistency Is Key, </v>
      </c>
      <c r="S13" s="21">
        <v>2</v>
      </c>
      <c r="T13" s="21">
        <v>4</v>
      </c>
      <c r="U13" s="21">
        <v>3</v>
      </c>
      <c r="V13" s="21">
        <v>2</v>
      </c>
      <c r="W13" s="21">
        <v>2</v>
      </c>
      <c r="X13" s="21">
        <v>3</v>
      </c>
      <c r="Y13" s="21">
        <v>4</v>
      </c>
      <c r="Z13" s="21">
        <v>2</v>
      </c>
      <c r="AA13" s="21">
        <v>3</v>
      </c>
      <c r="AB13" s="21">
        <v>3</v>
      </c>
      <c r="AC13" s="21">
        <v>2</v>
      </c>
      <c r="AD13" s="21">
        <v>3</v>
      </c>
      <c r="AE13" s="21"/>
      <c r="AF13" s="21"/>
      <c r="AG13" s="21"/>
      <c r="AH13" s="21"/>
      <c r="AI13" s="21"/>
      <c r="AJ13" s="21"/>
      <c r="AK13" s="21"/>
      <c r="AL13" s="21"/>
      <c r="AM13" s="1">
        <v>2</v>
      </c>
    </row>
    <row r="14" spans="1:39" ht="14.25" customHeight="1" x14ac:dyDescent="0.35">
      <c r="A14" s="16" t="s">
        <v>44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15</v>
      </c>
      <c r="R14" s="20" t="str">
        <f t="shared" si="2"/>
        <v xml:space="preserve">-Full Combo, Three-Star Wonder, Consistency Is Key, </v>
      </c>
      <c r="S14" s="21">
        <v>3</v>
      </c>
      <c r="T14" s="21">
        <v>4</v>
      </c>
      <c r="U14" s="21">
        <v>4</v>
      </c>
      <c r="V14" s="21">
        <v>3</v>
      </c>
      <c r="W14" s="21">
        <v>3</v>
      </c>
      <c r="X14" s="21">
        <v>3</v>
      </c>
      <c r="Y14" s="21">
        <v>4</v>
      </c>
      <c r="Z14" s="21">
        <v>3</v>
      </c>
      <c r="AA14" s="21">
        <v>3</v>
      </c>
      <c r="AB14" s="21">
        <v>3</v>
      </c>
      <c r="AC14" s="21">
        <v>3</v>
      </c>
      <c r="AD14" s="21">
        <v>3</v>
      </c>
      <c r="AE14" s="21"/>
      <c r="AF14" s="21"/>
      <c r="AG14" s="21"/>
      <c r="AH14" s="21"/>
      <c r="AI14" s="21"/>
      <c r="AJ14" s="21"/>
      <c r="AK14" s="21"/>
      <c r="AL14" s="21"/>
      <c r="AM14" s="1">
        <v>-33</v>
      </c>
    </row>
    <row r="15" spans="1:39" ht="14.25" customHeight="1" x14ac:dyDescent="0.35">
      <c r="A15" s="16" t="s">
        <v>45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v>1</v>
      </c>
      <c r="L15" s="18"/>
      <c r="M15" s="18"/>
      <c r="N15" s="19"/>
      <c r="O15" s="19"/>
      <c r="P15" s="19"/>
      <c r="Q15" s="20">
        <f t="shared" si="1"/>
        <v>21</v>
      </c>
      <c r="R15" s="20" t="str">
        <f t="shared" si="2"/>
        <v xml:space="preserve">-Consistency Is Key, </v>
      </c>
      <c r="S15" s="21">
        <v>2</v>
      </c>
      <c r="T15" s="21">
        <v>1</v>
      </c>
      <c r="U15" s="21">
        <v>1</v>
      </c>
      <c r="V15" s="21">
        <v>3</v>
      </c>
      <c r="W15" s="21">
        <v>0</v>
      </c>
      <c r="X15" s="21">
        <v>1</v>
      </c>
      <c r="Y15" s="21">
        <v>1</v>
      </c>
      <c r="Z15" s="21">
        <v>3</v>
      </c>
      <c r="AA15" s="21">
        <v>1</v>
      </c>
      <c r="AB15" s="21">
        <v>2</v>
      </c>
      <c r="AC15" s="21">
        <v>2</v>
      </c>
      <c r="AD15" s="21">
        <v>0</v>
      </c>
      <c r="AE15" s="21"/>
      <c r="AF15" s="21"/>
      <c r="AG15" s="21"/>
      <c r="AH15" s="21"/>
      <c r="AI15" s="21"/>
      <c r="AJ15" s="21"/>
      <c r="AK15" s="21"/>
      <c r="AL15" s="21"/>
      <c r="AM15" s="1">
        <v>1</v>
      </c>
    </row>
    <row r="16" spans="1:39" ht="14.25" customHeight="1" x14ac:dyDescent="0.35">
      <c r="A16" s="16" t="s">
        <v>46</v>
      </c>
      <c r="B16" s="17"/>
      <c r="C16" s="17"/>
      <c r="D16" s="17"/>
      <c r="E16" s="17"/>
      <c r="F16" s="17"/>
      <c r="G16" s="17"/>
      <c r="H16" s="18">
        <v>1</v>
      </c>
      <c r="I16" s="18"/>
      <c r="J16" s="18">
        <f t="shared" si="0"/>
        <v>1</v>
      </c>
      <c r="K16" s="18">
        <f t="array" ref="K16">IF(MAX(FREQUENCY(IF(S16:AL16&gt;0,COLUMN(S16:AL16)),IF(S16:AL16&lt;=0,COLUMN(S16:AL16))))&gt;4,1,0)</f>
        <v>1</v>
      </c>
      <c r="L16" s="18"/>
      <c r="M16" s="18"/>
      <c r="N16" s="19"/>
      <c r="O16" s="19"/>
      <c r="P16" s="19"/>
      <c r="Q16" s="20">
        <f t="shared" si="1"/>
        <v>39</v>
      </c>
      <c r="R16" s="20" t="str">
        <f t="shared" si="2"/>
        <v xml:space="preserve">-Full Combo, Three-Star Wonder, Consistency Is Key, </v>
      </c>
      <c r="S16" s="21">
        <v>2</v>
      </c>
      <c r="T16" s="21">
        <v>3</v>
      </c>
      <c r="U16" s="21">
        <v>2</v>
      </c>
      <c r="V16" s="21">
        <v>2</v>
      </c>
      <c r="W16" s="21">
        <v>3</v>
      </c>
      <c r="X16" s="21">
        <v>1</v>
      </c>
      <c r="Y16" s="21">
        <v>4</v>
      </c>
      <c r="Z16" s="21">
        <v>3</v>
      </c>
      <c r="AA16" s="21">
        <v>2</v>
      </c>
      <c r="AB16" s="21">
        <v>2</v>
      </c>
      <c r="AC16" s="21">
        <v>2</v>
      </c>
      <c r="AD16" s="21">
        <v>3</v>
      </c>
      <c r="AE16" s="21"/>
      <c r="AF16" s="21"/>
      <c r="AG16" s="21"/>
      <c r="AH16" s="21"/>
      <c r="AI16" s="21"/>
      <c r="AJ16" s="21"/>
      <c r="AK16" s="21"/>
      <c r="AL16" s="21"/>
      <c r="AM16" s="1">
        <v>1</v>
      </c>
    </row>
    <row r="17" spans="1:39" ht="14.25" customHeight="1" x14ac:dyDescent="0.35">
      <c r="A17" s="16" t="s">
        <v>47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1</v>
      </c>
      <c r="K17" s="18">
        <f t="array" ref="K17">IF(MAX(FREQUENCY(IF(S17:AL17&gt;0,COLUMN(S17:AL17)),IF(S17:AL17&lt;=0,COLUMN(S17:AL17))))&gt;4,1,0)</f>
        <v>1</v>
      </c>
      <c r="L17" s="18"/>
      <c r="M17" s="18"/>
      <c r="N17" s="19"/>
      <c r="O17" s="19"/>
      <c r="P17" s="19"/>
      <c r="Q17" s="20">
        <f t="shared" si="1"/>
        <v>40</v>
      </c>
      <c r="R17" s="20" t="str">
        <f t="shared" si="2"/>
        <v xml:space="preserve">-Three-Star Wonder, Consistency Is Key, </v>
      </c>
      <c r="S17" s="21">
        <v>2</v>
      </c>
      <c r="T17" s="21">
        <v>3</v>
      </c>
      <c r="U17" s="21">
        <v>3</v>
      </c>
      <c r="V17" s="21">
        <v>3</v>
      </c>
      <c r="W17" s="21">
        <v>2</v>
      </c>
      <c r="X17" s="21">
        <v>3</v>
      </c>
      <c r="Y17" s="21">
        <v>3</v>
      </c>
      <c r="Z17" s="21">
        <v>3</v>
      </c>
      <c r="AA17" s="21">
        <v>2</v>
      </c>
      <c r="AB17" s="21">
        <v>3</v>
      </c>
      <c r="AC17" s="21">
        <v>3</v>
      </c>
      <c r="AD17" s="21">
        <v>3</v>
      </c>
      <c r="AE17" s="21"/>
      <c r="AF17" s="21"/>
      <c r="AG17" s="21"/>
      <c r="AH17" s="21"/>
      <c r="AI17" s="21"/>
      <c r="AJ17" s="21"/>
      <c r="AK17" s="21"/>
      <c r="AL17" s="21"/>
      <c r="AM17" s="1">
        <v>1</v>
      </c>
    </row>
    <row r="18" spans="1:39" ht="14.25" customHeight="1" x14ac:dyDescent="0.35">
      <c r="A18" s="16" t="s">
        <v>48</v>
      </c>
      <c r="B18" s="17"/>
      <c r="C18" s="17"/>
      <c r="D18" s="17"/>
      <c r="E18" s="17">
        <v>1</v>
      </c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1</v>
      </c>
      <c r="L18" s="18"/>
      <c r="M18" s="18"/>
      <c r="N18" s="19"/>
      <c r="O18" s="19"/>
      <c r="P18" s="19"/>
      <c r="Q18" s="20">
        <f t="shared" si="1"/>
        <v>25</v>
      </c>
      <c r="R18" s="20" t="str">
        <f t="shared" si="2"/>
        <v xml:space="preserve">-Gaming is life, Consistency Is Key, </v>
      </c>
      <c r="S18" s="21">
        <v>2</v>
      </c>
      <c r="T18" s="21">
        <v>2</v>
      </c>
      <c r="U18" s="21">
        <v>2</v>
      </c>
      <c r="V18" s="21">
        <v>2</v>
      </c>
      <c r="W18" s="21">
        <v>3</v>
      </c>
      <c r="X18" s="21">
        <v>1</v>
      </c>
      <c r="Y18" s="21">
        <v>0</v>
      </c>
      <c r="Z18" s="21">
        <v>1</v>
      </c>
      <c r="AA18" s="21">
        <v>1</v>
      </c>
      <c r="AB18" s="21">
        <v>2</v>
      </c>
      <c r="AC18" s="21">
        <v>1</v>
      </c>
      <c r="AD18" s="21">
        <v>2</v>
      </c>
      <c r="AE18" s="21"/>
      <c r="AF18" s="21"/>
      <c r="AG18" s="21"/>
      <c r="AH18" s="21"/>
      <c r="AI18" s="21"/>
      <c r="AJ18" s="21"/>
      <c r="AK18" s="21"/>
      <c r="AL18" s="21"/>
      <c r="AM18" s="1">
        <v>2</v>
      </c>
    </row>
    <row r="19" spans="1:39" ht="14.25" customHeight="1" x14ac:dyDescent="0.35">
      <c r="A19" s="16" t="s">
        <v>49</v>
      </c>
      <c r="B19" s="17"/>
      <c r="C19" s="17"/>
      <c r="D19" s="17"/>
      <c r="E19" s="17"/>
      <c r="F19" s="17">
        <v>1</v>
      </c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1</v>
      </c>
      <c r="L19" s="18"/>
      <c r="M19" s="18"/>
      <c r="N19" s="19"/>
      <c r="O19" s="19"/>
      <c r="P19" s="19"/>
      <c r="Q19" s="20">
        <f t="shared" si="1"/>
        <v>0</v>
      </c>
      <c r="R19" s="20" t="str">
        <f t="shared" si="2"/>
        <v xml:space="preserve">-Blast to the Past, Full Combo, Three-Star Wonder, Consistency Is Key, </v>
      </c>
      <c r="S19" s="21">
        <v>3</v>
      </c>
      <c r="T19" s="21">
        <v>1</v>
      </c>
      <c r="U19" s="21">
        <v>3</v>
      </c>
      <c r="V19" s="21">
        <v>3</v>
      </c>
      <c r="W19" s="21">
        <v>3</v>
      </c>
      <c r="X19" s="25">
        <v>0</v>
      </c>
      <c r="Y19" s="21">
        <v>4</v>
      </c>
      <c r="Z19" s="21">
        <v>3</v>
      </c>
      <c r="AA19" s="21">
        <v>2</v>
      </c>
      <c r="AB19" s="21">
        <v>3</v>
      </c>
      <c r="AC19" s="21">
        <v>3</v>
      </c>
      <c r="AD19" s="21">
        <v>3</v>
      </c>
      <c r="AE19" s="21"/>
      <c r="AF19" s="21"/>
      <c r="AG19" s="21"/>
      <c r="AH19" s="21"/>
      <c r="AI19" s="21"/>
      <c r="AJ19" s="21"/>
      <c r="AK19" s="21"/>
      <c r="AL19" s="21"/>
      <c r="AM19" s="1">
        <v>-41</v>
      </c>
    </row>
    <row r="20" spans="1:39" ht="14.25" customHeight="1" x14ac:dyDescent="0.35">
      <c r="A20" s="16" t="s">
        <v>50</v>
      </c>
      <c r="B20" s="17"/>
      <c r="C20" s="17"/>
      <c r="D20" s="17">
        <v>1</v>
      </c>
      <c r="E20" s="17">
        <v>1</v>
      </c>
      <c r="F20" s="17"/>
      <c r="G20" s="17"/>
      <c r="H20" s="18">
        <v>1</v>
      </c>
      <c r="I20" s="18"/>
      <c r="J20" s="18">
        <f t="shared" si="0"/>
        <v>1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1"/>
        <v>44</v>
      </c>
      <c r="R20" s="20" t="str">
        <f t="shared" si="2"/>
        <v xml:space="preserve">-Nowhere to Hide, Gaming is life, Full Combo, Three-Star Wonder, Consistency Is Key, </v>
      </c>
      <c r="S20" s="21">
        <v>3</v>
      </c>
      <c r="T20" s="21">
        <v>3</v>
      </c>
      <c r="U20" s="21">
        <v>2</v>
      </c>
      <c r="V20" s="21">
        <v>2</v>
      </c>
      <c r="W20" s="21">
        <v>3</v>
      </c>
      <c r="X20" s="21">
        <v>1</v>
      </c>
      <c r="Y20" s="21">
        <v>5</v>
      </c>
      <c r="Z20" s="21">
        <v>2</v>
      </c>
      <c r="AA20" s="21">
        <v>3</v>
      </c>
      <c r="AB20" s="21">
        <v>2</v>
      </c>
      <c r="AC20" s="21">
        <v>2</v>
      </c>
      <c r="AD20" s="21">
        <v>3</v>
      </c>
      <c r="AE20" s="21"/>
      <c r="AF20" s="21"/>
      <c r="AG20" s="21"/>
      <c r="AH20" s="21"/>
      <c r="AI20" s="21"/>
      <c r="AJ20" s="21"/>
      <c r="AK20" s="21"/>
      <c r="AL20" s="21"/>
      <c r="AM20" s="1">
        <v>2</v>
      </c>
    </row>
    <row r="21" spans="1:39" ht="14.25" customHeight="1" x14ac:dyDescent="0.35">
      <c r="A21" s="16" t="s">
        <v>51</v>
      </c>
      <c r="B21" s="17"/>
      <c r="C21" s="17"/>
      <c r="D21" s="17">
        <v>1</v>
      </c>
      <c r="E21" s="17">
        <v>1</v>
      </c>
      <c r="F21" s="17"/>
      <c r="G21" s="17">
        <v>1</v>
      </c>
      <c r="H21" s="18">
        <v>1</v>
      </c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1</v>
      </c>
      <c r="L21" s="18"/>
      <c r="M21" s="18"/>
      <c r="N21" s="19"/>
      <c r="O21" s="19"/>
      <c r="P21" s="19"/>
      <c r="Q21" s="20">
        <f t="shared" si="1"/>
        <v>44</v>
      </c>
      <c r="R21" s="20" t="str">
        <f t="shared" si="2"/>
        <v xml:space="preserve">-Nowhere to Hide, Gaming is life, Help a friend!, Full Combo, Three-Star Wonder, Consistency Is Key, </v>
      </c>
      <c r="S21" s="21">
        <v>3</v>
      </c>
      <c r="T21" s="21">
        <v>3</v>
      </c>
      <c r="U21" s="21">
        <v>2</v>
      </c>
      <c r="V21" s="21">
        <v>2</v>
      </c>
      <c r="W21" s="21">
        <v>3</v>
      </c>
      <c r="X21" s="21">
        <v>1</v>
      </c>
      <c r="Y21" s="21">
        <v>4</v>
      </c>
      <c r="Z21" s="21">
        <v>3</v>
      </c>
      <c r="AA21" s="21">
        <v>2</v>
      </c>
      <c r="AB21" s="21">
        <v>3</v>
      </c>
      <c r="AC21" s="21">
        <v>2</v>
      </c>
      <c r="AD21" s="21">
        <v>3</v>
      </c>
      <c r="AE21" s="21"/>
      <c r="AF21" s="21"/>
      <c r="AG21" s="21"/>
      <c r="AH21" s="21"/>
      <c r="AI21" s="21"/>
      <c r="AJ21" s="21"/>
      <c r="AK21" s="21"/>
      <c r="AL21" s="21"/>
      <c r="AM21" s="1">
        <v>1</v>
      </c>
    </row>
    <row r="22" spans="1:39" ht="14.25" customHeight="1" x14ac:dyDescent="0.35">
      <c r="A22" s="16" t="s">
        <v>52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1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1"/>
        <v>41</v>
      </c>
      <c r="R22" s="20" t="str">
        <f t="shared" si="2"/>
        <v xml:space="preserve">-Full Combo, Three-Star Wonder, Consistency Is Key, </v>
      </c>
      <c r="S22" s="21">
        <v>2</v>
      </c>
      <c r="T22" s="21">
        <v>3</v>
      </c>
      <c r="U22" s="21">
        <v>3</v>
      </c>
      <c r="V22" s="21">
        <v>2</v>
      </c>
      <c r="W22" s="21">
        <v>3</v>
      </c>
      <c r="X22" s="21">
        <v>3</v>
      </c>
      <c r="Y22" s="21">
        <v>3</v>
      </c>
      <c r="Z22" s="21">
        <v>3</v>
      </c>
      <c r="AA22" s="21">
        <v>2</v>
      </c>
      <c r="AB22" s="21">
        <v>2</v>
      </c>
      <c r="AC22" s="21">
        <v>3</v>
      </c>
      <c r="AD22" s="21">
        <v>2</v>
      </c>
      <c r="AE22" s="21"/>
      <c r="AF22" s="21"/>
      <c r="AG22" s="21"/>
      <c r="AH22" s="21"/>
      <c r="AI22" s="21"/>
      <c r="AJ22" s="21"/>
      <c r="AK22" s="21"/>
      <c r="AL22" s="21"/>
      <c r="AM22" s="1">
        <v>1</v>
      </c>
    </row>
    <row r="23" spans="1:39" ht="14.25" customHeight="1" x14ac:dyDescent="0.35">
      <c r="A23" s="16" t="s">
        <v>53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1"/>
        <v>23</v>
      </c>
      <c r="R23" s="20" t="str">
        <f t="shared" si="2"/>
        <v xml:space="preserve">-Consistency Is Key, </v>
      </c>
      <c r="S23" s="21">
        <v>2</v>
      </c>
      <c r="T23" s="21">
        <v>2</v>
      </c>
      <c r="U23" s="21">
        <v>3</v>
      </c>
      <c r="V23" s="21">
        <v>2</v>
      </c>
      <c r="W23" s="21">
        <v>3</v>
      </c>
      <c r="X23" s="25">
        <v>0</v>
      </c>
      <c r="Y23" s="21">
        <v>2</v>
      </c>
      <c r="Z23" s="21">
        <v>2</v>
      </c>
      <c r="AA23" s="21">
        <v>1</v>
      </c>
      <c r="AB23" s="21">
        <v>1</v>
      </c>
      <c r="AC23" s="21">
        <v>1</v>
      </c>
      <c r="AD23" s="21">
        <v>0</v>
      </c>
      <c r="AE23" s="21"/>
      <c r="AF23" s="21"/>
      <c r="AG23" s="21"/>
      <c r="AH23" s="21"/>
      <c r="AI23" s="21"/>
      <c r="AJ23" s="21"/>
      <c r="AK23" s="21"/>
      <c r="AL23" s="21"/>
      <c r="AM23" s="1">
        <v>1</v>
      </c>
    </row>
    <row r="24" spans="1:39" ht="14.25" customHeight="1" x14ac:dyDescent="0.35">
      <c r="A24" s="16" t="s">
        <v>54</v>
      </c>
      <c r="B24" s="17"/>
      <c r="C24" s="17">
        <v>1</v>
      </c>
      <c r="D24" s="17"/>
      <c r="E24" s="17">
        <v>1</v>
      </c>
      <c r="F24" s="17">
        <v>1</v>
      </c>
      <c r="G24" s="17"/>
      <c r="H24" s="18"/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1"/>
        <v>33</v>
      </c>
      <c r="R24" s="20" t="str">
        <f t="shared" si="2"/>
        <v xml:space="preserve">-I Say Hi, Gaming is life, Blast to the Past, Three-Star Wonder, Consistency Is Key, </v>
      </c>
      <c r="S24" s="21">
        <v>3</v>
      </c>
      <c r="T24" s="21">
        <v>0</v>
      </c>
      <c r="U24" s="21">
        <v>3</v>
      </c>
      <c r="V24" s="21">
        <v>2</v>
      </c>
      <c r="W24" s="21">
        <v>3</v>
      </c>
      <c r="X24" s="21">
        <v>3</v>
      </c>
      <c r="Y24" s="26">
        <v>0</v>
      </c>
      <c r="Z24" s="21">
        <v>2</v>
      </c>
      <c r="AA24" s="21">
        <v>1</v>
      </c>
      <c r="AB24" s="21">
        <v>2</v>
      </c>
      <c r="AC24" s="21">
        <v>2</v>
      </c>
      <c r="AD24" s="21">
        <v>2</v>
      </c>
      <c r="AE24" s="21"/>
      <c r="AF24" s="21"/>
      <c r="AG24" s="21"/>
      <c r="AH24" s="21"/>
      <c r="AI24" s="21"/>
      <c r="AJ24" s="21"/>
      <c r="AK24" s="21"/>
      <c r="AL24" s="21"/>
      <c r="AM24" s="1">
        <v>1</v>
      </c>
    </row>
    <row r="25" spans="1:39" ht="14.25" customHeight="1" x14ac:dyDescent="0.35">
      <c r="A25" s="16" t="s">
        <v>55</v>
      </c>
      <c r="B25" s="17"/>
      <c r="C25" s="17"/>
      <c r="D25" s="17"/>
      <c r="E25" s="17">
        <v>1</v>
      </c>
      <c r="F25" s="17"/>
      <c r="G25" s="17"/>
      <c r="H25" s="18">
        <v>1</v>
      </c>
      <c r="I25" s="18"/>
      <c r="J25" s="18">
        <f t="shared" si="0"/>
        <v>1</v>
      </c>
      <c r="K25" s="18">
        <f t="array" ref="K25">IF(MAX(FREQUENCY(IF(S25:AL25&gt;0,COLUMN(S25:AL25)),IF(S25:AL25&lt;=0,COLUMN(S25:AL25))))&gt;4,1,0)</f>
        <v>1</v>
      </c>
      <c r="L25" s="18"/>
      <c r="M25" s="18"/>
      <c r="N25" s="19"/>
      <c r="O25" s="19"/>
      <c r="P25" s="19"/>
      <c r="Q25" s="20">
        <f t="shared" si="1"/>
        <v>45</v>
      </c>
      <c r="R25" s="20" t="str">
        <f t="shared" si="2"/>
        <v xml:space="preserve">-Gaming is life, Full Combo, Three-Star Wonder, Consistency Is Key, </v>
      </c>
      <c r="S25" s="21">
        <v>3</v>
      </c>
      <c r="T25" s="21">
        <v>3</v>
      </c>
      <c r="U25" s="21">
        <v>3</v>
      </c>
      <c r="V25" s="21">
        <v>2</v>
      </c>
      <c r="W25" s="21">
        <v>3</v>
      </c>
      <c r="X25" s="21">
        <v>3</v>
      </c>
      <c r="Y25" s="21">
        <v>4</v>
      </c>
      <c r="Z25" s="21">
        <v>3</v>
      </c>
      <c r="AA25" s="21">
        <v>2</v>
      </c>
      <c r="AB25" s="21">
        <v>3</v>
      </c>
      <c r="AC25" s="21">
        <v>2</v>
      </c>
      <c r="AD25" s="21">
        <v>2</v>
      </c>
      <c r="AE25" s="21"/>
      <c r="AF25" s="21"/>
      <c r="AG25" s="21"/>
      <c r="AH25" s="21"/>
      <c r="AI25" s="21"/>
      <c r="AJ25" s="21"/>
      <c r="AK25" s="21"/>
      <c r="AL25" s="21"/>
      <c r="AM25" s="1">
        <v>2</v>
      </c>
    </row>
    <row r="26" spans="1:39" ht="14.25" customHeight="1" x14ac:dyDescent="0.35">
      <c r="A26" s="16" t="s">
        <v>56</v>
      </c>
      <c r="B26" s="17"/>
      <c r="C26" s="17"/>
      <c r="D26" s="17"/>
      <c r="E26" s="17"/>
      <c r="F26" s="17"/>
      <c r="G26" s="17">
        <v>1</v>
      </c>
      <c r="H26" s="18"/>
      <c r="I26" s="18"/>
      <c r="J26" s="18">
        <f t="shared" si="0"/>
        <v>1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1"/>
        <v>29</v>
      </c>
      <c r="R26" s="20" t="str">
        <f t="shared" si="2"/>
        <v xml:space="preserve">-Help a friend!, Three-Star Wonder, </v>
      </c>
      <c r="S26" s="21">
        <v>3</v>
      </c>
      <c r="T26" s="21">
        <v>2</v>
      </c>
      <c r="U26" s="21">
        <v>3</v>
      </c>
      <c r="V26" s="21">
        <v>0</v>
      </c>
      <c r="W26" s="21">
        <v>3</v>
      </c>
      <c r="X26" s="21">
        <v>0</v>
      </c>
      <c r="Y26" s="21">
        <v>4</v>
      </c>
      <c r="Z26" s="21">
        <v>3</v>
      </c>
      <c r="AA26" s="26"/>
      <c r="AB26" s="21">
        <v>2</v>
      </c>
      <c r="AC26" s="21">
        <v>1</v>
      </c>
      <c r="AD26" s="21">
        <v>3</v>
      </c>
      <c r="AE26" s="21"/>
      <c r="AF26" s="21"/>
      <c r="AG26" s="21"/>
      <c r="AH26" s="21"/>
      <c r="AI26" s="21"/>
      <c r="AJ26" s="21"/>
      <c r="AK26" s="21"/>
      <c r="AL26" s="21"/>
      <c r="AM26" s="1">
        <v>1</v>
      </c>
    </row>
    <row r="27" spans="1:39" ht="14" customHeight="1" x14ac:dyDescent="0.35">
      <c r="A27" s="16" t="s">
        <v>57</v>
      </c>
      <c r="B27" s="17"/>
      <c r="C27" s="17">
        <v>1</v>
      </c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1"/>
        <v>9</v>
      </c>
      <c r="R27" s="20" t="str">
        <f t="shared" si="2"/>
        <v xml:space="preserve">-I Say Hi, Three-Star Wonder, Consistency Is Key, </v>
      </c>
      <c r="S27" s="21">
        <v>2</v>
      </c>
      <c r="T27" s="21">
        <v>2</v>
      </c>
      <c r="U27" s="21">
        <v>3</v>
      </c>
      <c r="V27" s="21">
        <v>2</v>
      </c>
      <c r="W27" s="21">
        <v>3</v>
      </c>
      <c r="X27" s="21">
        <v>2</v>
      </c>
      <c r="Y27" s="21">
        <v>0</v>
      </c>
      <c r="Z27" s="21">
        <v>2</v>
      </c>
      <c r="AA27" s="21">
        <v>2</v>
      </c>
      <c r="AB27" s="21">
        <v>2</v>
      </c>
      <c r="AC27" s="21">
        <v>3</v>
      </c>
      <c r="AD27" s="21">
        <v>3</v>
      </c>
      <c r="AE27" s="21"/>
      <c r="AF27" s="21"/>
      <c r="AG27" s="21"/>
      <c r="AH27" s="21"/>
      <c r="AI27" s="21"/>
      <c r="AJ27" s="21"/>
      <c r="AK27" s="21"/>
      <c r="AL27" s="21"/>
      <c r="AM27" s="40">
        <v>-24</v>
      </c>
    </row>
    <row r="28" spans="1:39" ht="14.25" customHeight="1" x14ac:dyDescent="0.35">
      <c r="A28" s="16" t="s">
        <v>58</v>
      </c>
      <c r="B28" s="17"/>
      <c r="C28" s="17"/>
      <c r="D28" s="17"/>
      <c r="E28" s="17"/>
      <c r="F28" s="17"/>
      <c r="G28" s="17">
        <v>1</v>
      </c>
      <c r="H28" s="18"/>
      <c r="I28" s="18"/>
      <c r="J28" s="18">
        <f t="shared" si="0"/>
        <v>1</v>
      </c>
      <c r="K28" s="18">
        <f t="array" ref="K28">IF(MAX(FREQUENCY(IF(S28:AL28&gt;0,COLUMN(S28:AL28)),IF(S28:AL28&lt;=0,COLUMN(S28:AL28))))&gt;4,1,0)</f>
        <v>1</v>
      </c>
      <c r="L28" s="18"/>
      <c r="M28" s="18"/>
      <c r="N28" s="19"/>
      <c r="O28" s="19"/>
      <c r="P28" s="19"/>
      <c r="Q28" s="20">
        <f t="shared" si="1"/>
        <v>29</v>
      </c>
      <c r="R28" s="20" t="str">
        <f t="shared" si="2"/>
        <v xml:space="preserve">-Help a friend!, Three-Star Wonder, Consistency Is Key, </v>
      </c>
      <c r="S28" s="21">
        <v>2</v>
      </c>
      <c r="T28" s="21">
        <v>1</v>
      </c>
      <c r="U28" s="21">
        <v>2</v>
      </c>
      <c r="V28" s="21">
        <v>1</v>
      </c>
      <c r="W28" s="21">
        <v>3</v>
      </c>
      <c r="X28" s="21">
        <v>1</v>
      </c>
      <c r="Y28" s="21">
        <v>3</v>
      </c>
      <c r="Z28" s="21">
        <v>3</v>
      </c>
      <c r="AA28" s="21">
        <v>2</v>
      </c>
      <c r="AB28" s="21">
        <v>1</v>
      </c>
      <c r="AC28" s="21">
        <v>0</v>
      </c>
      <c r="AD28" s="21">
        <v>2</v>
      </c>
      <c r="AE28" s="21"/>
      <c r="AF28" s="21"/>
      <c r="AG28" s="21"/>
      <c r="AH28" s="21"/>
      <c r="AI28" s="21"/>
      <c r="AJ28" s="21"/>
      <c r="AK28" s="21"/>
      <c r="AL28" s="21"/>
      <c r="AM28" s="1">
        <v>1</v>
      </c>
    </row>
    <row r="29" spans="1:39" ht="14.25" customHeight="1" x14ac:dyDescent="0.35">
      <c r="A29" s="16" t="s">
        <v>59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0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1"/>
        <v>19</v>
      </c>
      <c r="R29" s="20" t="str">
        <f t="shared" si="2"/>
        <v xml:space="preserve">-Consistency Is Key, </v>
      </c>
      <c r="S29" s="21">
        <v>0</v>
      </c>
      <c r="T29" s="21">
        <v>0</v>
      </c>
      <c r="U29" s="21">
        <v>2</v>
      </c>
      <c r="V29" s="21">
        <v>2</v>
      </c>
      <c r="W29" s="21">
        <v>2</v>
      </c>
      <c r="X29" s="19">
        <v>0</v>
      </c>
      <c r="Y29" s="26">
        <v>0</v>
      </c>
      <c r="Z29" s="21">
        <v>2</v>
      </c>
      <c r="AA29" s="21">
        <v>2</v>
      </c>
      <c r="AB29" s="21">
        <v>1</v>
      </c>
      <c r="AC29" s="21">
        <v>2</v>
      </c>
      <c r="AD29" s="21">
        <v>2</v>
      </c>
      <c r="AE29" s="21"/>
      <c r="AF29" s="21"/>
      <c r="AG29" s="21"/>
      <c r="AH29" s="21"/>
      <c r="AI29" s="21"/>
      <c r="AJ29" s="21"/>
      <c r="AK29" s="21"/>
      <c r="AL29" s="21"/>
      <c r="AM29" s="1">
        <v>1</v>
      </c>
    </row>
    <row r="30" spans="1:39" ht="14.25" customHeight="1" x14ac:dyDescent="0.35">
      <c r="A30" s="16" t="s">
        <v>60</v>
      </c>
      <c r="B30" s="17"/>
      <c r="C30" s="17"/>
      <c r="D30" s="17"/>
      <c r="E30" s="17"/>
      <c r="F30" s="17"/>
      <c r="G30" s="17"/>
      <c r="H30" s="18">
        <v>1</v>
      </c>
      <c r="I30" s="18"/>
      <c r="J30" s="18">
        <f t="shared" si="0"/>
        <v>1</v>
      </c>
      <c r="K30" s="18">
        <f t="array" ref="K30">IF(MAX(FREQUENCY(IF(S30:AL30&gt;0,COLUMN(S30:AL30)),IF(S30:AL30&lt;=0,COLUMN(S30:AL30))))&gt;4,1,0)</f>
        <v>1</v>
      </c>
      <c r="L30" s="18"/>
      <c r="M30" s="18"/>
      <c r="N30" s="19"/>
      <c r="O30" s="19"/>
      <c r="P30" s="19"/>
      <c r="Q30" s="20">
        <f t="shared" si="1"/>
        <v>18</v>
      </c>
      <c r="R30" s="20" t="str">
        <f t="shared" si="2"/>
        <v xml:space="preserve">-Full Combo, Three-Star Wonder, Consistency Is Key, </v>
      </c>
      <c r="S30" s="21">
        <v>2</v>
      </c>
      <c r="T30" s="21">
        <v>0</v>
      </c>
      <c r="U30" s="21">
        <v>3</v>
      </c>
      <c r="V30" s="21">
        <v>2</v>
      </c>
      <c r="W30" s="21">
        <v>3</v>
      </c>
      <c r="X30" s="21">
        <v>1</v>
      </c>
      <c r="Y30" s="21">
        <v>2</v>
      </c>
      <c r="Z30" s="21">
        <v>3</v>
      </c>
      <c r="AA30" s="21">
        <v>2</v>
      </c>
      <c r="AB30" s="21">
        <v>2</v>
      </c>
      <c r="AC30" s="21">
        <v>3</v>
      </c>
      <c r="AD30" s="21">
        <v>3</v>
      </c>
      <c r="AE30" s="21"/>
      <c r="AF30" s="21"/>
      <c r="AG30" s="21"/>
      <c r="AH30" s="21"/>
      <c r="AI30" s="21"/>
      <c r="AJ30" s="21"/>
      <c r="AK30" s="21"/>
      <c r="AL30" s="21"/>
      <c r="AM30" s="1">
        <v>-17</v>
      </c>
    </row>
    <row r="31" spans="1:39" ht="14.25" customHeight="1" x14ac:dyDescent="0.35">
      <c r="A31" s="16" t="s">
        <v>61</v>
      </c>
      <c r="B31" s="17"/>
      <c r="C31" s="17"/>
      <c r="D31" s="17"/>
      <c r="E31" s="17"/>
      <c r="F31" s="17"/>
      <c r="G31" s="17"/>
      <c r="H31" s="18">
        <v>1</v>
      </c>
      <c r="I31" s="18"/>
      <c r="J31" s="18">
        <f t="shared" si="0"/>
        <v>1</v>
      </c>
      <c r="K31" s="18">
        <f t="array" ref="K31">IF(MAX(FREQUENCY(IF(S31:AL31&gt;0,COLUMN(S31:AL31)),IF(S31:AL31&lt;=0,COLUMN(S31:AL31))))&gt;4,1,0)</f>
        <v>1</v>
      </c>
      <c r="L31" s="18"/>
      <c r="M31" s="18"/>
      <c r="N31" s="19"/>
      <c r="O31" s="19"/>
      <c r="P31" s="19"/>
      <c r="Q31" s="20">
        <f t="shared" si="1"/>
        <v>0</v>
      </c>
      <c r="R31" s="20" t="str">
        <f t="shared" si="2"/>
        <v xml:space="preserve">-Full Combo, Three-Star Wonder, Consistency Is Key, </v>
      </c>
      <c r="S31" s="21">
        <v>3</v>
      </c>
      <c r="T31" s="21">
        <v>3</v>
      </c>
      <c r="U31" s="21">
        <v>3</v>
      </c>
      <c r="V31" s="21">
        <v>2</v>
      </c>
      <c r="W31" s="21">
        <v>3</v>
      </c>
      <c r="X31" s="21">
        <v>2</v>
      </c>
      <c r="Y31" s="21">
        <v>4</v>
      </c>
      <c r="Z31" s="21">
        <v>3</v>
      </c>
      <c r="AA31" s="21">
        <v>2</v>
      </c>
      <c r="AB31" s="21">
        <v>3</v>
      </c>
      <c r="AC31" s="21">
        <v>3</v>
      </c>
      <c r="AD31" s="21">
        <v>3</v>
      </c>
      <c r="AE31" s="21"/>
      <c r="AF31" s="21"/>
      <c r="AG31" s="21"/>
      <c r="AH31" s="21"/>
      <c r="AI31" s="21"/>
      <c r="AJ31" s="21"/>
      <c r="AK31" s="21"/>
      <c r="AL31" s="21"/>
      <c r="AM31" s="1">
        <v>-43</v>
      </c>
    </row>
    <row r="32" spans="1:39" ht="14.25" customHeight="1" x14ac:dyDescent="0.35">
      <c r="A32" s="16" t="s">
        <v>62</v>
      </c>
      <c r="B32" s="17"/>
      <c r="C32" s="17"/>
      <c r="D32" s="17"/>
      <c r="E32" s="17"/>
      <c r="F32" s="17"/>
      <c r="G32" s="17"/>
      <c r="H32" s="18">
        <v>1</v>
      </c>
      <c r="I32" s="18">
        <v>1</v>
      </c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1"/>
        <v>0</v>
      </c>
      <c r="R32" s="20" t="str">
        <f t="shared" si="2"/>
        <v xml:space="preserve">-Full Combo, Math Ambassador, Three-Star Wonder, Consistency Is Key, </v>
      </c>
      <c r="S32" s="21">
        <v>3</v>
      </c>
      <c r="T32" s="21">
        <v>3</v>
      </c>
      <c r="U32" s="21">
        <v>3</v>
      </c>
      <c r="V32" s="21">
        <v>3</v>
      </c>
      <c r="W32" s="21">
        <v>3</v>
      </c>
      <c r="X32" s="21">
        <v>1</v>
      </c>
      <c r="Y32" s="21">
        <v>0</v>
      </c>
      <c r="Z32" s="21">
        <v>3</v>
      </c>
      <c r="AA32" s="21">
        <v>3</v>
      </c>
      <c r="AB32" s="21">
        <v>3</v>
      </c>
      <c r="AC32" s="21">
        <v>3</v>
      </c>
      <c r="AD32" s="21">
        <v>3</v>
      </c>
      <c r="AE32" s="21"/>
      <c r="AF32" s="21"/>
      <c r="AG32" s="21"/>
      <c r="AH32" s="21"/>
      <c r="AI32" s="21"/>
      <c r="AJ32" s="21"/>
      <c r="AK32" s="21"/>
      <c r="AL32" s="21"/>
      <c r="AM32" s="1">
        <v>-43</v>
      </c>
    </row>
    <row r="33" spans="1:39" ht="14.25" customHeight="1" x14ac:dyDescent="0.35">
      <c r="A33" s="16" t="s">
        <v>63</v>
      </c>
      <c r="B33" s="17"/>
      <c r="C33" s="17"/>
      <c r="D33" s="17"/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1"/>
        <v>20</v>
      </c>
      <c r="R33" s="20" t="str">
        <f t="shared" si="2"/>
        <v xml:space="preserve">-Consistency Is Key, </v>
      </c>
      <c r="S33" s="21">
        <v>1</v>
      </c>
      <c r="T33" s="21">
        <v>1</v>
      </c>
      <c r="U33" s="21">
        <v>2</v>
      </c>
      <c r="V33" s="21">
        <v>1</v>
      </c>
      <c r="W33" s="21">
        <v>2</v>
      </c>
      <c r="X33" s="25">
        <v>0</v>
      </c>
      <c r="Y33" s="21">
        <v>3</v>
      </c>
      <c r="Z33" s="21">
        <v>1</v>
      </c>
      <c r="AA33" s="21">
        <v>1</v>
      </c>
      <c r="AB33" s="21">
        <v>2</v>
      </c>
      <c r="AC33" s="21">
        <v>0</v>
      </c>
      <c r="AD33" s="21">
        <v>2</v>
      </c>
      <c r="AE33" s="21"/>
      <c r="AF33" s="21"/>
      <c r="AG33" s="21"/>
      <c r="AH33" s="21"/>
      <c r="AI33" s="21"/>
      <c r="AJ33" s="21"/>
      <c r="AK33" s="21"/>
      <c r="AL33" s="21"/>
      <c r="AM33" s="1">
        <v>1</v>
      </c>
    </row>
    <row r="34" spans="1:39" ht="14.25" customHeight="1" x14ac:dyDescent="0.35">
      <c r="A34" s="16" t="s">
        <v>64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1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1"/>
        <v>29</v>
      </c>
      <c r="R34" s="20" t="str">
        <f t="shared" si="2"/>
        <v xml:space="preserve">-Three-Star Wonder, Consistency Is Key, </v>
      </c>
      <c r="S34" s="21">
        <v>2</v>
      </c>
      <c r="T34" s="21">
        <v>0</v>
      </c>
      <c r="U34" s="21">
        <v>3</v>
      </c>
      <c r="V34" s="21">
        <v>2</v>
      </c>
      <c r="W34" s="21">
        <v>3</v>
      </c>
      <c r="X34" s="21">
        <v>1</v>
      </c>
      <c r="Y34" s="21">
        <v>2</v>
      </c>
      <c r="Z34" s="21">
        <v>3</v>
      </c>
      <c r="AA34" s="21">
        <v>2</v>
      </c>
      <c r="AB34" s="21">
        <v>2</v>
      </c>
      <c r="AC34" s="21">
        <v>2</v>
      </c>
      <c r="AD34" s="21">
        <v>0</v>
      </c>
      <c r="AE34" s="21"/>
      <c r="AF34" s="21"/>
      <c r="AG34" s="21"/>
      <c r="AH34" s="21"/>
      <c r="AI34" s="21"/>
      <c r="AJ34" s="21"/>
      <c r="AK34" s="21"/>
      <c r="AL34" s="21"/>
      <c r="AM34" s="1">
        <v>1</v>
      </c>
    </row>
    <row r="35" spans="1:39" ht="14.25" customHeight="1" x14ac:dyDescent="0.35">
      <c r="A35" s="16" t="s">
        <v>65</v>
      </c>
      <c r="B35" s="17"/>
      <c r="C35" s="17">
        <v>1</v>
      </c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1</v>
      </c>
      <c r="L35" s="18"/>
      <c r="M35" s="18"/>
      <c r="N35" s="19"/>
      <c r="O35" s="19"/>
      <c r="P35" s="19"/>
      <c r="Q35" s="20">
        <f t="shared" si="1"/>
        <v>28</v>
      </c>
      <c r="R35" s="20" t="str">
        <f t="shared" si="2"/>
        <v xml:space="preserve">-I Say Hi, Consistency Is Key, </v>
      </c>
      <c r="S35" s="21">
        <v>2</v>
      </c>
      <c r="T35" s="21">
        <v>2</v>
      </c>
      <c r="U35" s="21">
        <v>2</v>
      </c>
      <c r="V35" s="21">
        <v>1</v>
      </c>
      <c r="W35" s="21">
        <v>1</v>
      </c>
      <c r="X35" s="21">
        <v>2</v>
      </c>
      <c r="Y35" s="21">
        <v>3</v>
      </c>
      <c r="Z35" s="21">
        <v>3</v>
      </c>
      <c r="AA35" s="21">
        <v>2</v>
      </c>
      <c r="AB35" s="21">
        <v>1</v>
      </c>
      <c r="AC35" s="21">
        <v>2</v>
      </c>
      <c r="AD35" s="21">
        <v>2</v>
      </c>
      <c r="AE35" s="21"/>
      <c r="AF35" s="21"/>
      <c r="AG35" s="21"/>
      <c r="AH35" s="21"/>
      <c r="AI35" s="21"/>
      <c r="AJ35" s="21"/>
      <c r="AK35" s="21"/>
      <c r="AL35" s="21"/>
      <c r="AM35" s="1">
        <v>1</v>
      </c>
    </row>
    <row r="36" spans="1:39" ht="14.25" customHeight="1" x14ac:dyDescent="0.35">
      <c r="A36" s="16" t="s">
        <v>66</v>
      </c>
      <c r="B36" s="17"/>
      <c r="C36" s="17"/>
      <c r="D36" s="17"/>
      <c r="E36" s="17"/>
      <c r="F36" s="17"/>
      <c r="G36" s="17"/>
      <c r="H36" s="18"/>
      <c r="I36" s="18"/>
      <c r="J36" s="18">
        <f t="shared" si="0"/>
        <v>0</v>
      </c>
      <c r="K36" s="18">
        <f t="array" ref="K36">IF(MAX(FREQUENCY(IF(S36:AL36&gt;0,COLUMN(S36:AL36)),IF(S36:AL36&lt;=0,COLUMN(S36:AL36))))&gt;4,1,0)</f>
        <v>1</v>
      </c>
      <c r="L36" s="18"/>
      <c r="M36" s="18"/>
      <c r="N36" s="19"/>
      <c r="O36" s="19"/>
      <c r="P36" s="19"/>
      <c r="Q36" s="20">
        <f t="shared" si="1"/>
        <v>26</v>
      </c>
      <c r="R36" s="20" t="str">
        <f t="shared" si="2"/>
        <v xml:space="preserve">-Consistency Is Key, 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1</v>
      </c>
      <c r="Y36" s="21">
        <v>3</v>
      </c>
      <c r="Z36" s="21">
        <v>2</v>
      </c>
      <c r="AA36" s="21">
        <v>2</v>
      </c>
      <c r="AB36" s="21">
        <v>1</v>
      </c>
      <c r="AC36" s="21">
        <v>2</v>
      </c>
      <c r="AD36" s="21">
        <v>1</v>
      </c>
      <c r="AE36" s="21"/>
      <c r="AF36" s="21"/>
      <c r="AG36" s="21"/>
      <c r="AH36" s="21"/>
      <c r="AI36" s="21"/>
      <c r="AJ36" s="21"/>
      <c r="AK36" s="21"/>
      <c r="AL36" s="21"/>
      <c r="AM36" s="1">
        <v>1</v>
      </c>
    </row>
    <row r="37" spans="1:39" ht="14.25" customHeight="1" x14ac:dyDescent="0.35">
      <c r="A37" s="16" t="s">
        <v>67</v>
      </c>
      <c r="B37" s="17"/>
      <c r="C37" s="17"/>
      <c r="D37" s="17"/>
      <c r="E37" s="17"/>
      <c r="F37" s="17"/>
      <c r="G37" s="17"/>
      <c r="H37" s="18"/>
      <c r="I37" s="18"/>
      <c r="J37" s="18">
        <f t="shared" si="0"/>
        <v>0</v>
      </c>
      <c r="K37" s="18">
        <f t="array" ref="K37">IF(MAX(FREQUENCY(IF(S37:AL37&gt;0,COLUMN(S37:AL37)),IF(S37:AL37&lt;=0,COLUMN(S37:AL37))))&gt;4,1,0)</f>
        <v>1</v>
      </c>
      <c r="L37" s="18"/>
      <c r="M37" s="18"/>
      <c r="N37" s="19"/>
      <c r="O37" s="19"/>
      <c r="P37" s="19"/>
      <c r="Q37" s="20">
        <f t="shared" si="1"/>
        <v>23</v>
      </c>
      <c r="R37" s="20" t="str">
        <f t="shared" si="2"/>
        <v xml:space="preserve">-Consistency Is Key, </v>
      </c>
      <c r="S37" s="21">
        <v>1</v>
      </c>
      <c r="T37" s="21">
        <v>1</v>
      </c>
      <c r="U37" s="21">
        <v>2</v>
      </c>
      <c r="V37" s="21">
        <v>1</v>
      </c>
      <c r="W37" s="21">
        <v>2</v>
      </c>
      <c r="X37" s="21">
        <v>1</v>
      </c>
      <c r="Y37" s="21">
        <v>4</v>
      </c>
      <c r="Z37" s="21">
        <v>1</v>
      </c>
      <c r="AA37" s="21">
        <v>2</v>
      </c>
      <c r="AB37" s="21">
        <v>1</v>
      </c>
      <c r="AC37" s="21">
        <v>1</v>
      </c>
      <c r="AD37" s="21">
        <v>2</v>
      </c>
      <c r="AE37" s="21"/>
      <c r="AF37" s="21"/>
      <c r="AG37" s="21"/>
      <c r="AH37" s="21"/>
      <c r="AI37" s="21"/>
      <c r="AJ37" s="21"/>
      <c r="AK37" s="21"/>
      <c r="AL37" s="21"/>
      <c r="AM37" s="1">
        <v>1</v>
      </c>
    </row>
    <row r="38" spans="1:39" ht="14.25" customHeight="1" x14ac:dyDescent="0.35">
      <c r="A38" s="16" t="s">
        <v>68</v>
      </c>
      <c r="B38" s="17"/>
      <c r="C38" s="17"/>
      <c r="D38" s="17"/>
      <c r="E38" s="17">
        <v>1</v>
      </c>
      <c r="F38" s="17"/>
      <c r="G38" s="17"/>
      <c r="H38" s="18"/>
      <c r="I38" s="18"/>
      <c r="J38" s="18">
        <f t="shared" si="0"/>
        <v>1</v>
      </c>
      <c r="K38" s="18">
        <f t="array" ref="K38">IF(MAX(FREQUENCY(IF(S38:AL38&gt;0,COLUMN(S38:AL38)),IF(S38:AL38&lt;=0,COLUMN(S38:AL38))))&gt;4,1,0)</f>
        <v>1</v>
      </c>
      <c r="L38" s="18"/>
      <c r="M38" s="18"/>
      <c r="N38" s="19"/>
      <c r="O38" s="19"/>
      <c r="P38" s="19"/>
      <c r="Q38" s="20">
        <f t="shared" si="1"/>
        <v>34</v>
      </c>
      <c r="R38" s="20" t="str">
        <f t="shared" si="2"/>
        <v xml:space="preserve">-Gaming is life, Three-Star Wonder, Consistency Is Key, </v>
      </c>
      <c r="S38" s="21">
        <v>3</v>
      </c>
      <c r="T38" s="21">
        <v>1</v>
      </c>
      <c r="U38" s="21">
        <v>2</v>
      </c>
      <c r="V38" s="21">
        <v>2</v>
      </c>
      <c r="W38" s="21">
        <v>3</v>
      </c>
      <c r="X38" s="21">
        <v>1</v>
      </c>
      <c r="Y38" s="21">
        <v>4</v>
      </c>
      <c r="Z38" s="21">
        <v>3</v>
      </c>
      <c r="AA38" s="21">
        <v>2</v>
      </c>
      <c r="AB38" s="21">
        <v>2</v>
      </c>
      <c r="AC38" s="21">
        <v>3</v>
      </c>
      <c r="AD38" s="21">
        <v>0</v>
      </c>
      <c r="AE38" s="21"/>
      <c r="AF38" s="21"/>
      <c r="AG38" s="21"/>
      <c r="AH38" s="21"/>
      <c r="AI38" s="21"/>
      <c r="AJ38" s="21"/>
      <c r="AK38" s="21"/>
      <c r="AL38" s="21"/>
      <c r="AM38" s="1">
        <v>1</v>
      </c>
    </row>
    <row r="39" spans="1:39" ht="14.25" customHeight="1" x14ac:dyDescent="0.35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1"/>
        <v>0</v>
      </c>
      <c r="R39" s="20" t="str">
        <f t="shared" si="2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9" ht="14.25" customHeight="1" x14ac:dyDescent="0.35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1"/>
        <v>0</v>
      </c>
      <c r="R40" s="20" t="str">
        <f t="shared" si="2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9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1"/>
        <v>0</v>
      </c>
      <c r="R41" s="20" t="str">
        <f t="shared" si="2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9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1"/>
        <v>0</v>
      </c>
      <c r="R42" s="20" t="str">
        <f t="shared" si="2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</sheetData>
  <mergeCells count="6">
    <mergeCell ref="S2:AL2"/>
    <mergeCell ref="H1:M1"/>
    <mergeCell ref="N1:P1"/>
    <mergeCell ref="B2:G2"/>
    <mergeCell ref="H2:M2"/>
    <mergeCell ref="N2:P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/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69</v>
      </c>
      <c r="B1" s="1" t="s">
        <v>22</v>
      </c>
      <c r="C1" s="1" t="s">
        <v>33</v>
      </c>
    </row>
    <row r="2" spans="1:3" ht="14.25" customHeight="1" x14ac:dyDescent="0.35">
      <c r="A2" s="1" t="str">
        <f>'Sec 1 Data'!A4</f>
        <v>Lee Ren</v>
      </c>
      <c r="B2" s="1" t="str">
        <f>'Sec 1 Data'!R4</f>
        <v xml:space="preserve">-Three-Star Wonder, Consistency Is Key, </v>
      </c>
      <c r="C2" s="1">
        <f>'Sec 1 Data'!Q4</f>
        <v>9</v>
      </c>
    </row>
    <row r="3" spans="1:3" ht="14.25" customHeight="1" x14ac:dyDescent="0.35">
      <c r="A3" s="1" t="str">
        <f>'Sec 1 Data'!A5</f>
        <v>Andreas</v>
      </c>
      <c r="B3" s="1" t="str">
        <f>'Sec 1 Data'!R5</f>
        <v xml:space="preserve">-Three-Star Wonder, </v>
      </c>
      <c r="C3" s="1">
        <f>'Sec 1 Data'!Q5</f>
        <v>14</v>
      </c>
    </row>
    <row r="4" spans="1:3" ht="14.25" customHeight="1" x14ac:dyDescent="0.35">
      <c r="A4" s="1" t="str">
        <f>'Sec 1 Data'!A6</f>
        <v>Bao Le</v>
      </c>
      <c r="B4" s="1" t="str">
        <f>'Sec 1 Data'!R6</f>
        <v xml:space="preserve">-Nowhere to Hide, Consistency Is Key, </v>
      </c>
      <c r="C4" s="1">
        <f>'Sec 1 Data'!Q6</f>
        <v>17</v>
      </c>
    </row>
    <row r="5" spans="1:3" ht="14.25" customHeight="1" x14ac:dyDescent="0.35">
      <c r="A5" s="1" t="str">
        <f>'Sec 1 Data'!A7</f>
        <v>Sofia</v>
      </c>
      <c r="B5" s="1" t="str">
        <f>'Sec 1 Data'!R7</f>
        <v xml:space="preserve">-Nowhere to Hide, Full Combo, Three-Star Wonder, Consistency Is Key, </v>
      </c>
      <c r="C5" s="1">
        <f>'Sec 1 Data'!Q7</f>
        <v>35</v>
      </c>
    </row>
    <row r="6" spans="1:3" ht="14.25" customHeight="1" x14ac:dyDescent="0.35">
      <c r="A6" s="1" t="str">
        <f>'Sec 1 Data'!A8</f>
        <v>Jayden Soh</v>
      </c>
      <c r="B6" s="1" t="str">
        <f>'Sec 1 Data'!R8</f>
        <v xml:space="preserve">-Consistency Is Key, </v>
      </c>
      <c r="C6" s="1">
        <f>'Sec 1 Data'!Q8</f>
        <v>29</v>
      </c>
    </row>
    <row r="7" spans="1:3" ht="14.25" customHeight="1" x14ac:dyDescent="0.35">
      <c r="A7" s="1" t="str">
        <f>'Sec 1 Data'!A9</f>
        <v>Geng Qi</v>
      </c>
      <c r="B7" s="1" t="str">
        <f>'Sec 1 Data'!R9</f>
        <v xml:space="preserve">-Full Combo, Three-Star Wonder, Consistency Is Key, </v>
      </c>
      <c r="C7" s="1">
        <f>'Sec 1 Data'!Q9</f>
        <v>0</v>
      </c>
    </row>
    <row r="8" spans="1:3" ht="14.25" customHeight="1" x14ac:dyDescent="0.35">
      <c r="A8" s="1" t="str">
        <f>'Sec 1 Data'!A10</f>
        <v>Qiu Yun</v>
      </c>
      <c r="B8" s="1" t="str">
        <f>'Sec 1 Data'!R10</f>
        <v xml:space="preserve">-Full Combo, Three-Star Wonder, Consistency Is Key, </v>
      </c>
      <c r="C8" s="1">
        <f>'Sec 1 Data'!Q10</f>
        <v>46</v>
      </c>
    </row>
    <row r="9" spans="1:3" ht="14.25" customHeight="1" x14ac:dyDescent="0.35">
      <c r="A9" s="1" t="str">
        <f>'Sec 1 Data'!A11</f>
        <v>Rui Xuan</v>
      </c>
      <c r="B9" s="1" t="str">
        <f>'Sec 1 Data'!R11</f>
        <v xml:space="preserve">-Three-Star Wonder, Consistency Is Key, </v>
      </c>
      <c r="C9" s="1">
        <f>'Sec 1 Data'!Q11</f>
        <v>14</v>
      </c>
    </row>
    <row r="10" spans="1:3" ht="14.25" customHeight="1" x14ac:dyDescent="0.35">
      <c r="A10" s="1" t="str">
        <f>'Sec 1 Data'!A12</f>
        <v>Vivian</v>
      </c>
      <c r="B10" s="1" t="str">
        <f>'Sec 1 Data'!R12</f>
        <v xml:space="preserve">-Full Combo, Three-Star Wonder, Consistency Is Key, </v>
      </c>
      <c r="C10" s="1">
        <f>'Sec 1 Data'!Q12</f>
        <v>37</v>
      </c>
    </row>
    <row r="11" spans="1:3" ht="14.25" customHeight="1" x14ac:dyDescent="0.35">
      <c r="A11" s="1" t="str">
        <f>'Sec 1 Data'!A13</f>
        <v>Arissa</v>
      </c>
      <c r="B11" s="1" t="str">
        <f>'Sec 1 Data'!R13</f>
        <v xml:space="preserve">-Full Combo, Three-Star Wonder, Consistency Is Key, </v>
      </c>
      <c r="C11" s="1">
        <f>'Sec 1 Data'!Q13</f>
        <v>44</v>
      </c>
    </row>
    <row r="12" spans="1:3" ht="14.25" customHeight="1" x14ac:dyDescent="0.35">
      <c r="A12" s="1" t="str">
        <f>'Sec 1 Data'!A14</f>
        <v>Zavier</v>
      </c>
      <c r="B12" s="1" t="str">
        <f>'Sec 1 Data'!R14</f>
        <v xml:space="preserve">-Full Combo, Three-Star Wonder, Consistency Is Key, </v>
      </c>
      <c r="C12" s="1">
        <f>'Sec 1 Data'!Q14</f>
        <v>15</v>
      </c>
    </row>
    <row r="13" spans="1:3" ht="14.25" customHeight="1" x14ac:dyDescent="0.35">
      <c r="A13" s="1" t="str">
        <f>'Sec 1 Data'!A15</f>
        <v>Kah Jun</v>
      </c>
      <c r="B13" s="1" t="str">
        <f>'Sec 1 Data'!R15</f>
        <v xml:space="preserve">-Consistency Is Key, </v>
      </c>
      <c r="C13" s="1">
        <f>'Sec 1 Data'!Q15</f>
        <v>21</v>
      </c>
    </row>
    <row r="14" spans="1:3" ht="14.25" customHeight="1" x14ac:dyDescent="0.35">
      <c r="A14" s="1" t="str">
        <f>'Sec 1 Data'!A16</f>
        <v>Fu Ying</v>
      </c>
      <c r="B14" s="1" t="str">
        <f>'Sec 1 Data'!R16</f>
        <v xml:space="preserve">-Full Combo, Three-Star Wonder, Consistency Is Key, </v>
      </c>
      <c r="C14" s="1">
        <f>'Sec 1 Data'!Q16</f>
        <v>39</v>
      </c>
    </row>
    <row r="15" spans="1:3" ht="14.25" customHeight="1" x14ac:dyDescent="0.35">
      <c r="A15" s="1" t="str">
        <f>'Sec 1 Data'!A17</f>
        <v>Chevelle</v>
      </c>
      <c r="B15" s="1" t="str">
        <f>'Sec 1 Data'!R17</f>
        <v xml:space="preserve">-Three-Star Wonder, Consistency Is Key, </v>
      </c>
      <c r="C15" s="1">
        <f>'Sec 1 Data'!Q17</f>
        <v>40</v>
      </c>
    </row>
    <row r="16" spans="1:3" ht="14.25" customHeight="1" x14ac:dyDescent="0.35">
      <c r="A16" s="1" t="str">
        <f>'Sec 1 Data'!A18</f>
        <v>Derric</v>
      </c>
      <c r="B16" s="1" t="str">
        <f>'Sec 1 Data'!R18</f>
        <v xml:space="preserve">-Gaming is life, Consistency Is Key, </v>
      </c>
      <c r="C16" s="1">
        <f>'Sec 1 Data'!Q18</f>
        <v>25</v>
      </c>
    </row>
    <row r="17" spans="1:3" ht="14.25" customHeight="1" x14ac:dyDescent="0.35">
      <c r="A17" s="1" t="str">
        <f>'Sec 1 Data'!A19</f>
        <v>Edward</v>
      </c>
      <c r="B17" s="1" t="str">
        <f>'Sec 1 Data'!R19</f>
        <v xml:space="preserve">-Blast to the Past, Full Combo, Three-Star Wonder, Consistency Is Key, </v>
      </c>
      <c r="C17" s="1">
        <f>'Sec 1 Data'!Q19</f>
        <v>0</v>
      </c>
    </row>
    <row r="18" spans="1:3" ht="14.25" customHeight="1" x14ac:dyDescent="0.35">
      <c r="A18" s="1" t="str">
        <f>'Sec 1 Data'!A20</f>
        <v>Elizabeth</v>
      </c>
      <c r="B18" s="1" t="str">
        <f>'Sec 1 Data'!R20</f>
        <v xml:space="preserve">-Nowhere to Hide, Gaming is life, Full Combo, Three-Star Wonder, Consistency Is Key, </v>
      </c>
      <c r="C18" s="1">
        <f>'Sec 1 Data'!Q20</f>
        <v>44</v>
      </c>
    </row>
    <row r="19" spans="1:3" ht="14.25" customHeight="1" x14ac:dyDescent="0.35">
      <c r="A19" s="1" t="str">
        <f>'Sec 1 Data'!A21</f>
        <v>Geneve</v>
      </c>
      <c r="B19" s="1" t="str">
        <f>'Sec 1 Data'!R21</f>
        <v xml:space="preserve">-Nowhere to Hide, Gaming is life, Help a friend!, Full Combo, Three-Star Wonder, Consistency Is Key, </v>
      </c>
      <c r="C19" s="1">
        <f>'Sec 1 Data'!Q21</f>
        <v>44</v>
      </c>
    </row>
    <row r="20" spans="1:3" ht="14.25" customHeight="1" x14ac:dyDescent="0.35">
      <c r="A20" s="1" t="str">
        <f>'Sec 1 Data'!A22</f>
        <v>Hayley</v>
      </c>
      <c r="B20" s="1" t="str">
        <f>'Sec 1 Data'!R22</f>
        <v xml:space="preserve">-Full Combo, Three-Star Wonder, Consistency Is Key, </v>
      </c>
      <c r="C20" s="1">
        <f>'Sec 1 Data'!Q22</f>
        <v>41</v>
      </c>
    </row>
    <row r="21" spans="1:3" ht="14.25" customHeight="1" x14ac:dyDescent="0.35">
      <c r="A21" s="1" t="str">
        <f>'Sec 1 Data'!A23</f>
        <v>Joyce</v>
      </c>
      <c r="B21" s="1" t="str">
        <f>'Sec 1 Data'!R23</f>
        <v xml:space="preserve">-Consistency Is Key, </v>
      </c>
      <c r="C21" s="1">
        <f>'Sec 1 Data'!Q23</f>
        <v>23</v>
      </c>
    </row>
    <row r="22" spans="1:3" ht="14.25" customHeight="1" x14ac:dyDescent="0.35">
      <c r="A22" s="1" t="str">
        <f>'Sec 1 Data'!A24</f>
        <v>Qing Tian</v>
      </c>
      <c r="B22" s="1" t="str">
        <f>'Sec 1 Data'!R24</f>
        <v xml:space="preserve">-I Say Hi, Gaming is life, Blast to the Past, Three-Star Wonder, Consistency Is Key, </v>
      </c>
      <c r="C22" s="1">
        <f>'Sec 1 Data'!Q24</f>
        <v>33</v>
      </c>
    </row>
    <row r="23" spans="1:3" ht="14.25" customHeight="1" x14ac:dyDescent="0.35">
      <c r="A23" s="1" t="str">
        <f>'Sec 1 Data'!A25</f>
        <v>Adrien</v>
      </c>
      <c r="B23" s="1" t="str">
        <f>'Sec 1 Data'!R25</f>
        <v xml:space="preserve">-Gaming is life, Full Combo, Three-Star Wonder, Consistency Is Key, </v>
      </c>
      <c r="C23" s="1">
        <f>'Sec 1 Data'!Q25</f>
        <v>45</v>
      </c>
    </row>
    <row r="24" spans="1:3" ht="14.25" customHeight="1" x14ac:dyDescent="0.35">
      <c r="A24" s="1" t="str">
        <f>'Sec 1 Data'!A26</f>
        <v>Claire</v>
      </c>
      <c r="B24" s="1" t="str">
        <f>'Sec 1 Data'!R26</f>
        <v xml:space="preserve">-Help a friend!, Three-Star Wonder, </v>
      </c>
      <c r="C24" s="1">
        <f>'Sec 1 Data'!Q26</f>
        <v>29</v>
      </c>
    </row>
    <row r="25" spans="1:3" ht="14.25" customHeight="1" x14ac:dyDescent="0.35">
      <c r="A25" s="1" t="str">
        <f>'Sec 1 Data'!A27</f>
        <v>Jayden Lee</v>
      </c>
      <c r="B25" s="1" t="str">
        <f>'Sec 1 Data'!R27</f>
        <v xml:space="preserve">-I Say Hi, Three-Star Wonder, Consistency Is Key, </v>
      </c>
      <c r="C25" s="1">
        <f>'Sec 1 Data'!Q27</f>
        <v>9</v>
      </c>
    </row>
    <row r="26" spans="1:3" ht="14.25" customHeight="1" x14ac:dyDescent="0.35">
      <c r="A26" s="1" t="str">
        <f>'Sec 1 Data'!A28</f>
        <v>Raeanne</v>
      </c>
      <c r="B26" s="1" t="str">
        <f>'Sec 1 Data'!R28</f>
        <v xml:space="preserve">-Help a friend!, Three-Star Wonder, Consistency Is Key, </v>
      </c>
      <c r="C26" s="1">
        <f>'Sec 1 Data'!Q28</f>
        <v>29</v>
      </c>
    </row>
    <row r="27" spans="1:3" ht="14.25" customHeight="1" x14ac:dyDescent="0.35">
      <c r="A27" s="1" t="str">
        <f>'Sec 1 Data'!A29</f>
        <v>Zong Han</v>
      </c>
      <c r="B27" s="1" t="str">
        <f>'Sec 1 Data'!R29</f>
        <v xml:space="preserve">-Consistency Is Key, </v>
      </c>
      <c r="C27" s="1">
        <f>'Sec 1 Data'!Q29</f>
        <v>19</v>
      </c>
    </row>
    <row r="28" spans="1:3" ht="14.25" customHeight="1" x14ac:dyDescent="0.35">
      <c r="A28" s="1" t="str">
        <f>'Sec 1 Data'!A30</f>
        <v>Yue Tong</v>
      </c>
      <c r="B28" s="1" t="str">
        <f>'Sec 1 Data'!R30</f>
        <v xml:space="preserve">-Full Combo, Three-Star Wonder, Consistency Is Key, </v>
      </c>
      <c r="C28" s="1">
        <f>'Sec 1 Data'!Q30</f>
        <v>18</v>
      </c>
    </row>
    <row r="29" spans="1:3" ht="14.25" customHeight="1" x14ac:dyDescent="0.35">
      <c r="A29" s="1" t="str">
        <f>'Sec 1 Data'!A31</f>
        <v>Hao Yi</v>
      </c>
      <c r="B29" s="1" t="str">
        <f>'Sec 1 Data'!R31</f>
        <v xml:space="preserve">-Full Combo, Three-Star Wonder, Consistency Is Key, </v>
      </c>
      <c r="C29" s="1">
        <f>'Sec 1 Data'!Q31</f>
        <v>0</v>
      </c>
    </row>
    <row r="30" spans="1:3" ht="14.25" customHeight="1" x14ac:dyDescent="0.35">
      <c r="A30" s="1" t="str">
        <f>'Sec 1 Data'!A32</f>
        <v>Keegan</v>
      </c>
      <c r="B30" s="1" t="str">
        <f>'Sec 1 Data'!R32</f>
        <v xml:space="preserve">-Full Combo, Math Ambassador, Three-Star Wonder, Consistency Is Key, </v>
      </c>
      <c r="C30" s="1">
        <f>'Sec 1 Data'!Q32</f>
        <v>0</v>
      </c>
    </row>
    <row r="31" spans="1:3" ht="14.25" customHeight="1" x14ac:dyDescent="0.35">
      <c r="A31" s="1" t="str">
        <f>'Sec 1 Data'!A33</f>
        <v>Jing Le</v>
      </c>
      <c r="B31" s="1" t="str">
        <f>'Sec 1 Data'!R33</f>
        <v xml:space="preserve">-Consistency Is Key, </v>
      </c>
      <c r="C31" s="1">
        <f>'Sec 1 Data'!Q33</f>
        <v>20</v>
      </c>
    </row>
    <row r="32" spans="1:3" ht="14.25" customHeight="1" x14ac:dyDescent="0.35">
      <c r="A32" s="1" t="str">
        <f>'Sec 1 Data'!A34</f>
        <v>Kai Qi</v>
      </c>
      <c r="B32" s="1" t="str">
        <f>'Sec 1 Data'!R34</f>
        <v xml:space="preserve">-Three-Star Wonder, Consistency Is Key, </v>
      </c>
      <c r="C32" s="1">
        <f>'Sec 1 Data'!Q34</f>
        <v>29</v>
      </c>
    </row>
    <row r="33" spans="1:3" ht="14.25" customHeight="1" x14ac:dyDescent="0.35">
      <c r="A33" s="1" t="str">
        <f>'Sec 1 Data'!A35</f>
        <v>Alicia</v>
      </c>
      <c r="B33" s="1" t="str">
        <f>'Sec 1 Data'!R35</f>
        <v xml:space="preserve">-I Say Hi, Consistency Is Key, </v>
      </c>
      <c r="C33" s="1">
        <f>'Sec 1 Data'!Q35</f>
        <v>28</v>
      </c>
    </row>
    <row r="34" spans="1:3" ht="14.25" customHeight="1" x14ac:dyDescent="0.35">
      <c r="A34" s="1" t="str">
        <f>'Sec 1 Data'!A36</f>
        <v>Jacinda</v>
      </c>
      <c r="B34" s="1" t="str">
        <f>'Sec 1 Data'!R36</f>
        <v xml:space="preserve">-Consistency Is Key, </v>
      </c>
      <c r="C34" s="1">
        <f>'Sec 1 Data'!Q36</f>
        <v>26</v>
      </c>
    </row>
    <row r="35" spans="1:3" ht="14.25" customHeight="1" x14ac:dyDescent="0.35">
      <c r="A35" s="1" t="str">
        <f>'Sec 1 Data'!A37</f>
        <v>Ashley</v>
      </c>
      <c r="B35" s="1" t="str">
        <f>'Sec 1 Data'!R37</f>
        <v xml:space="preserve">-Consistency Is Key, </v>
      </c>
      <c r="C35" s="1">
        <f>'Sec 1 Data'!Q37</f>
        <v>23</v>
      </c>
    </row>
    <row r="36" spans="1:3" ht="14.25" customHeight="1" x14ac:dyDescent="0.35">
      <c r="A36" s="1" t="str">
        <f>'Sec 1 Data'!A38</f>
        <v>Taven</v>
      </c>
      <c r="B36" s="1" t="str">
        <f>'Sec 1 Data'!R38</f>
        <v xml:space="preserve">-Gaming is life, Three-Star Wonder, Consistency Is Key, </v>
      </c>
      <c r="C36" s="1">
        <f>'Sec 1 Data'!Q38</f>
        <v>34</v>
      </c>
    </row>
    <row r="37" spans="1:3" ht="14.25" customHeight="1" x14ac:dyDescent="0.35">
      <c r="A37" s="1">
        <f>'Sec 1 Data'!A39</f>
        <v>0</v>
      </c>
      <c r="B37" s="1" t="str">
        <f>'Sec 1 Data'!R39</f>
        <v>-</v>
      </c>
      <c r="C37" s="1">
        <f>'Sec 1 Data'!Q39</f>
        <v>0</v>
      </c>
    </row>
    <row r="38" spans="1:3" ht="14.25" customHeight="1" x14ac:dyDescent="0.35">
      <c r="A38" s="1">
        <f>'Sec 1 Data'!A40</f>
        <v>0</v>
      </c>
      <c r="B38" s="1" t="str">
        <f>'Sec 1 Data'!R40</f>
        <v>-</v>
      </c>
      <c r="C38" s="1">
        <f>'Sec 1 Data'!Q40</f>
        <v>0</v>
      </c>
    </row>
    <row r="39" spans="1:3" ht="14.25" customHeight="1" x14ac:dyDescent="0.35">
      <c r="A39" s="1">
        <f>'Sec 1 Data'!A41</f>
        <v>0</v>
      </c>
      <c r="B39" s="1" t="str">
        <f>'Sec 1 Data'!R41</f>
        <v>-</v>
      </c>
      <c r="C39" s="1">
        <f>'Sec 1 Data'!Q41</f>
        <v>0</v>
      </c>
    </row>
    <row r="40" spans="1:3" ht="14.25" customHeight="1" x14ac:dyDescent="0.35">
      <c r="A40" s="1">
        <f>'Sec 1 Data'!A42</f>
        <v>0</v>
      </c>
      <c r="B40" s="1" t="str">
        <f>'Sec 1 Data'!R42</f>
        <v>-</v>
      </c>
      <c r="C40" s="1">
        <f>'Sec 1 Data'!Q42</f>
        <v>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3"/>
  <sheetViews>
    <sheetView workbookViewId="0">
      <pane xSplit="1" topLeftCell="B1" activePane="topRight" state="frozen"/>
      <selection pane="topRight" activeCell="B2" sqref="B2:G2"/>
    </sheetView>
  </sheetViews>
  <sheetFormatPr defaultColWidth="14.453125" defaultRowHeight="15" customHeight="1" x14ac:dyDescent="0.35"/>
  <cols>
    <col min="1" max="1" width="11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38" width="8.90625" customWidth="1"/>
  </cols>
  <sheetData>
    <row r="1" spans="1:38" ht="14.25" customHeight="1" x14ac:dyDescent="0.35">
      <c r="A1" s="1" t="s">
        <v>0</v>
      </c>
      <c r="B1" s="2"/>
      <c r="C1" s="3"/>
      <c r="D1" s="3"/>
      <c r="E1" s="3"/>
      <c r="F1" s="3"/>
      <c r="G1" s="3"/>
      <c r="H1" s="23"/>
      <c r="I1" s="22"/>
      <c r="J1" s="23"/>
      <c r="K1" s="23"/>
      <c r="L1" s="23"/>
      <c r="M1" s="22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ht="14.25" customHeight="1" x14ac:dyDescent="0.35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8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</row>
    <row r="4" spans="1:38" ht="14.25" customHeight="1" x14ac:dyDescent="0.35">
      <c r="A4" s="16" t="s">
        <v>70</v>
      </c>
      <c r="B4" s="17"/>
      <c r="C4" s="17"/>
      <c r="D4" s="17"/>
      <c r="E4" s="17"/>
      <c r="F4" s="17"/>
      <c r="G4" s="17"/>
      <c r="H4" s="18">
        <v>1</v>
      </c>
      <c r="I4" s="18">
        <v>1</v>
      </c>
      <c r="J4" s="18">
        <f t="shared" ref="J4:J35" si="0">IF(COUNTIF(S4:AL4,"&gt;=3")&gt;=3,1,0)</f>
        <v>0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>SUM(B4:G4)+3*SUM(H4:M4)+5*SUM(N4:P4)+SUM(S4:AL4)</f>
        <v>21</v>
      </c>
      <c r="R4" s="20" t="str">
        <f t="shared" ref="R4:R43" si="1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21">
        <v>3</v>
      </c>
      <c r="T4" s="21">
        <v>2</v>
      </c>
      <c r="U4" s="21">
        <v>2</v>
      </c>
      <c r="V4" s="21">
        <v>3</v>
      </c>
      <c r="W4" s="21">
        <v>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4.25" customHeight="1" x14ac:dyDescent="0.35">
      <c r="A5" s="16" t="s">
        <v>71</v>
      </c>
      <c r="B5" s="17"/>
      <c r="C5" s="17"/>
      <c r="D5" s="17">
        <v>1</v>
      </c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ref="Q5:Q43" si="2">SUM(B5:G5)+3*SUM(H5:L5)+5*SUM(M5:P5)+SUM(S5:AL5)</f>
        <v>14</v>
      </c>
      <c r="R5" s="20" t="str">
        <f t="shared" si="1"/>
        <v xml:space="preserve">-Nowhere to Hide, Consistency Is Key, 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4.25" customHeight="1" x14ac:dyDescent="0.35">
      <c r="A6" s="16" t="s">
        <v>72</v>
      </c>
      <c r="B6" s="17"/>
      <c r="C6" s="17"/>
      <c r="D6" s="17"/>
      <c r="E6" s="17"/>
      <c r="F6" s="17"/>
      <c r="G6" s="17">
        <v>1</v>
      </c>
      <c r="H6" s="18">
        <v>1</v>
      </c>
      <c r="I6" s="18"/>
      <c r="J6" s="18">
        <f t="shared" si="0"/>
        <v>1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2"/>
        <v>25</v>
      </c>
      <c r="R6" s="20" t="str">
        <f t="shared" si="1"/>
        <v xml:space="preserve">-Help a friend!, Full Combo, Three-Star Wonder, Consistency Is Key, </v>
      </c>
      <c r="S6" s="21">
        <v>3</v>
      </c>
      <c r="T6" s="21">
        <v>3</v>
      </c>
      <c r="U6" s="21">
        <v>3</v>
      </c>
      <c r="V6" s="21">
        <v>3</v>
      </c>
      <c r="W6" s="21">
        <v>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4.25" customHeight="1" x14ac:dyDescent="0.35">
      <c r="A7" s="16" t="s">
        <v>73</v>
      </c>
      <c r="B7" s="17"/>
      <c r="C7" s="17">
        <v>1</v>
      </c>
      <c r="D7" s="17"/>
      <c r="E7" s="17">
        <v>1</v>
      </c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2"/>
        <v>12</v>
      </c>
      <c r="R7" s="20" t="str">
        <f t="shared" si="1"/>
        <v xml:space="preserve">-I Say Hi, Gaming is life, Consistency Is Key, </v>
      </c>
      <c r="S7" s="21">
        <v>1</v>
      </c>
      <c r="T7" s="21">
        <v>1</v>
      </c>
      <c r="U7" s="21">
        <v>2</v>
      </c>
      <c r="V7" s="21">
        <v>2</v>
      </c>
      <c r="W7" s="21">
        <v>1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ht="14.25" customHeight="1" x14ac:dyDescent="0.35">
      <c r="A8" s="16" t="s">
        <v>74</v>
      </c>
      <c r="B8" s="17"/>
      <c r="C8" s="17"/>
      <c r="D8" s="17"/>
      <c r="E8" s="17"/>
      <c r="F8" s="17"/>
      <c r="G8" s="17"/>
      <c r="H8" s="18">
        <v>1</v>
      </c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2"/>
        <v>6</v>
      </c>
      <c r="R8" s="20" t="str">
        <f t="shared" si="1"/>
        <v xml:space="preserve">-Full Combo, </v>
      </c>
      <c r="S8" s="21">
        <v>0</v>
      </c>
      <c r="T8" s="21">
        <v>0</v>
      </c>
      <c r="U8" s="21">
        <v>0</v>
      </c>
      <c r="V8" s="21">
        <v>3</v>
      </c>
      <c r="W8" s="21">
        <v>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ht="14.25" customHeight="1" x14ac:dyDescent="0.35">
      <c r="A9" s="16" t="s">
        <v>75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2"/>
        <v>22</v>
      </c>
      <c r="R9" s="20" t="str">
        <f t="shared" si="1"/>
        <v xml:space="preserve">-Full Combo, Three-Star Wonder, Consistency Is Key, </v>
      </c>
      <c r="S9" s="21">
        <v>3</v>
      </c>
      <c r="T9" s="21">
        <v>2</v>
      </c>
      <c r="U9" s="21">
        <v>2</v>
      </c>
      <c r="V9" s="21">
        <v>3</v>
      </c>
      <c r="W9" s="21">
        <v>3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ht="14.25" customHeight="1" x14ac:dyDescent="0.35">
      <c r="A10" s="16" t="s">
        <v>76</v>
      </c>
      <c r="B10" s="17"/>
      <c r="C10" s="17"/>
      <c r="D10" s="17"/>
      <c r="E10" s="17">
        <v>1</v>
      </c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2"/>
        <v>16</v>
      </c>
      <c r="R10" s="20" t="str">
        <f t="shared" si="1"/>
        <v xml:space="preserve">-Gaming is life, Consistency Is Key, </v>
      </c>
      <c r="S10" s="21">
        <v>3</v>
      </c>
      <c r="T10" s="21">
        <v>2</v>
      </c>
      <c r="U10" s="21">
        <v>3</v>
      </c>
      <c r="V10" s="21">
        <v>2</v>
      </c>
      <c r="W10" s="21">
        <v>2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4.25" customHeight="1" x14ac:dyDescent="0.35">
      <c r="A11" s="16" t="s">
        <v>67</v>
      </c>
      <c r="B11" s="17"/>
      <c r="C11" s="17"/>
      <c r="D11" s="17"/>
      <c r="E11" s="17"/>
      <c r="F11" s="17"/>
      <c r="G11" s="17"/>
      <c r="H11" s="18">
        <v>1</v>
      </c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2"/>
        <v>24</v>
      </c>
      <c r="R11" s="20" t="str">
        <f t="shared" si="1"/>
        <v xml:space="preserve">-Full Combo, Three-Star Wonder, Consistency Is Key, </v>
      </c>
      <c r="S11" s="21">
        <v>3</v>
      </c>
      <c r="T11" s="21">
        <v>3</v>
      </c>
      <c r="U11" s="21">
        <v>3</v>
      </c>
      <c r="V11" s="21">
        <v>3</v>
      </c>
      <c r="W11" s="21">
        <v>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ht="14.25" customHeight="1" x14ac:dyDescent="0.35">
      <c r="A12" s="16" t="s">
        <v>56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2"/>
        <v>24</v>
      </c>
      <c r="R12" s="20" t="str">
        <f t="shared" si="1"/>
        <v xml:space="preserve">-Full Combo, Three-Star Wonder, Consistency Is Key, </v>
      </c>
      <c r="S12" s="21">
        <v>3</v>
      </c>
      <c r="T12" s="21">
        <v>3</v>
      </c>
      <c r="U12" s="21">
        <v>3</v>
      </c>
      <c r="V12" s="21">
        <v>3</v>
      </c>
      <c r="W12" s="21">
        <v>3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4.25" customHeight="1" x14ac:dyDescent="0.35">
      <c r="A13" s="16" t="s">
        <v>77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2"/>
        <v>13</v>
      </c>
      <c r="R13" s="20" t="str">
        <f t="shared" si="1"/>
        <v xml:space="preserve">-Consistency Is Key, </v>
      </c>
      <c r="S13" s="21">
        <v>1</v>
      </c>
      <c r="T13" s="21">
        <v>2</v>
      </c>
      <c r="U13" s="21">
        <v>3</v>
      </c>
      <c r="V13" s="21">
        <v>2</v>
      </c>
      <c r="W13" s="21">
        <v>2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4.25" customHeight="1" x14ac:dyDescent="0.35">
      <c r="A14" s="16" t="s">
        <v>78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2"/>
        <v>11</v>
      </c>
      <c r="R14" s="20" t="str">
        <f t="shared" si="1"/>
        <v xml:space="preserve">-Consistency Is Key, </v>
      </c>
      <c r="S14" s="21">
        <v>2</v>
      </c>
      <c r="T14" s="21">
        <v>2</v>
      </c>
      <c r="U14" s="21">
        <v>2</v>
      </c>
      <c r="V14" s="21">
        <v>1</v>
      </c>
      <c r="W14" s="21">
        <v>1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 ht="14.25" customHeight="1" x14ac:dyDescent="0.35">
      <c r="A15" s="16" t="s">
        <v>79</v>
      </c>
      <c r="B15" s="17"/>
      <c r="C15" s="17"/>
      <c r="D15" s="17">
        <v>1</v>
      </c>
      <c r="E15" s="17"/>
      <c r="F15" s="17">
        <v>1</v>
      </c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1</v>
      </c>
      <c r="L15" s="18">
        <v>1</v>
      </c>
      <c r="M15" s="18"/>
      <c r="N15" s="19"/>
      <c r="O15" s="19"/>
      <c r="P15" s="19"/>
      <c r="Q15" s="20">
        <f t="shared" si="2"/>
        <v>22</v>
      </c>
      <c r="R15" s="20" t="str">
        <f t="shared" si="1"/>
        <v xml:space="preserve">-Nowhere to Hide, Blast to the Past, Consistency Is Key, Extra Credit, </v>
      </c>
      <c r="S15" s="21">
        <v>2</v>
      </c>
      <c r="T15" s="21">
        <v>3</v>
      </c>
      <c r="U15" s="21">
        <v>4</v>
      </c>
      <c r="V15" s="21">
        <v>2</v>
      </c>
      <c r="W15" s="21">
        <v>2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ht="14.25" customHeight="1" x14ac:dyDescent="0.35">
      <c r="A16" s="16" t="s">
        <v>80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2"/>
        <v>5</v>
      </c>
      <c r="R16" s="20" t="str">
        <f t="shared" si="1"/>
        <v>-</v>
      </c>
      <c r="S16" s="21">
        <v>2</v>
      </c>
      <c r="T16" s="21">
        <v>1</v>
      </c>
      <c r="U16" s="21">
        <v>2</v>
      </c>
      <c r="V16" s="21">
        <v>0</v>
      </c>
      <c r="W16" s="21">
        <v>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81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2"/>
        <v>1</v>
      </c>
      <c r="R17" s="20" t="str">
        <f t="shared" si="1"/>
        <v>-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82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2"/>
        <v>4</v>
      </c>
      <c r="R18" s="20" t="str">
        <f t="shared" si="1"/>
        <v>-</v>
      </c>
      <c r="S18" s="21">
        <v>1</v>
      </c>
      <c r="T18" s="21">
        <v>1</v>
      </c>
      <c r="U18" s="21">
        <v>2</v>
      </c>
      <c r="V18" s="21">
        <v>0</v>
      </c>
      <c r="W18" s="21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83</v>
      </c>
      <c r="B19" s="17"/>
      <c r="C19" s="17"/>
      <c r="D19" s="17">
        <v>1</v>
      </c>
      <c r="E19" s="17"/>
      <c r="F19" s="17"/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2"/>
        <v>18</v>
      </c>
      <c r="R19" s="20" t="str">
        <f t="shared" si="1"/>
        <v xml:space="preserve">-Nowhere to Hide, Full Combo, Three-Star Wonder, </v>
      </c>
      <c r="S19" s="21">
        <v>3</v>
      </c>
      <c r="T19" s="21">
        <v>3</v>
      </c>
      <c r="U19" s="21">
        <v>2</v>
      </c>
      <c r="V19" s="21">
        <v>0</v>
      </c>
      <c r="W19" s="21">
        <v>3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 t="s">
        <v>84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2"/>
        <v>12</v>
      </c>
      <c r="R20" s="20" t="str">
        <f t="shared" si="1"/>
        <v xml:space="preserve">-Consistency Is Key, </v>
      </c>
      <c r="S20" s="21">
        <v>1</v>
      </c>
      <c r="T20" s="21">
        <v>2</v>
      </c>
      <c r="U20" s="21">
        <v>2</v>
      </c>
      <c r="V20" s="21">
        <v>2</v>
      </c>
      <c r="W20" s="21">
        <v>2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 t="s">
        <v>85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2"/>
        <v>15</v>
      </c>
      <c r="R21" s="20" t="str">
        <f t="shared" si="1"/>
        <v xml:space="preserve">-Three-Star Wonder, </v>
      </c>
      <c r="S21" s="21">
        <v>3</v>
      </c>
      <c r="T21" s="21">
        <v>3</v>
      </c>
      <c r="U21" s="21">
        <v>2</v>
      </c>
      <c r="V21" s="21">
        <v>3</v>
      </c>
      <c r="W21" s="21">
        <v>0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 t="s">
        <v>86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2"/>
        <v>17</v>
      </c>
      <c r="R22" s="20" t="str">
        <f t="shared" si="1"/>
        <v xml:space="preserve">-Full Combo, Consistency Is Key, </v>
      </c>
      <c r="S22" s="21">
        <v>3</v>
      </c>
      <c r="T22" s="21">
        <v>2</v>
      </c>
      <c r="U22" s="21">
        <v>2</v>
      </c>
      <c r="V22" s="21">
        <v>2</v>
      </c>
      <c r="W22" s="21">
        <v>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 t="s">
        <v>87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2"/>
        <v>20</v>
      </c>
      <c r="R23" s="20" t="str">
        <f t="shared" si="1"/>
        <v xml:space="preserve">-Three-Star Wonder, Consistency Is Key, </v>
      </c>
      <c r="S23" s="21">
        <v>1</v>
      </c>
      <c r="T23" s="21">
        <v>3</v>
      </c>
      <c r="U23" s="21">
        <v>4</v>
      </c>
      <c r="V23" s="21">
        <v>3</v>
      </c>
      <c r="W23" s="21">
        <v>2</v>
      </c>
      <c r="X23" s="21">
        <v>1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 x14ac:dyDescent="0.35">
      <c r="A24" s="16" t="s">
        <v>88</v>
      </c>
      <c r="B24" s="17"/>
      <c r="C24" s="17"/>
      <c r="D24" s="17"/>
      <c r="E24" s="17"/>
      <c r="F24" s="17"/>
      <c r="G24" s="17">
        <v>1</v>
      </c>
      <c r="H24" s="18">
        <v>1</v>
      </c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2"/>
        <v>25</v>
      </c>
      <c r="R24" s="20" t="str">
        <f t="shared" si="1"/>
        <v xml:space="preserve">-Help a friend!, Full Combo, Three-Star Wonder, Consistency Is Key, </v>
      </c>
      <c r="S24" s="21">
        <v>3</v>
      </c>
      <c r="T24" s="21">
        <v>3</v>
      </c>
      <c r="U24" s="21">
        <v>3</v>
      </c>
      <c r="V24" s="21">
        <v>3</v>
      </c>
      <c r="W24" s="21">
        <v>3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4.25" customHeight="1" x14ac:dyDescent="0.35">
      <c r="A25" s="16" t="s">
        <v>89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0</v>
      </c>
      <c r="K25" s="18">
        <f t="array" ref="K25">IF(MAX(FREQUENCY(IF(S25:AL25&gt;0,COLUMN(S25:AL25)),IF(S25:AL25&lt;=0,COLUMN(S25:AL25))))&gt;4,1,0)</f>
        <v>0</v>
      </c>
      <c r="L25" s="18"/>
      <c r="M25" s="18"/>
      <c r="N25" s="19"/>
      <c r="O25" s="19"/>
      <c r="P25" s="19"/>
      <c r="Q25" s="20">
        <f t="shared" si="2"/>
        <v>9</v>
      </c>
      <c r="R25" s="20" t="str">
        <f t="shared" si="1"/>
        <v xml:space="preserve">-Gaming is life, </v>
      </c>
      <c r="S25" s="21">
        <v>1</v>
      </c>
      <c r="T25" s="21">
        <v>0</v>
      </c>
      <c r="U25" s="21">
        <v>2</v>
      </c>
      <c r="V25" s="21">
        <v>3</v>
      </c>
      <c r="W25" s="21">
        <v>2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4.25" customHeight="1" x14ac:dyDescent="0.35">
      <c r="A26" s="16" t="s">
        <v>90</v>
      </c>
      <c r="B26" s="17"/>
      <c r="C26" s="17"/>
      <c r="D26" s="17"/>
      <c r="E26" s="17">
        <v>1</v>
      </c>
      <c r="F26" s="17"/>
      <c r="G26" s="17"/>
      <c r="H26" s="18"/>
      <c r="I26" s="18"/>
      <c r="J26" s="18">
        <f t="shared" si="0"/>
        <v>0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2"/>
        <v>11</v>
      </c>
      <c r="R26" s="20" t="str">
        <f t="shared" si="1"/>
        <v xml:space="preserve">-Gaming is life, </v>
      </c>
      <c r="S26" s="21">
        <v>2</v>
      </c>
      <c r="T26" s="21">
        <v>2</v>
      </c>
      <c r="U26" s="21">
        <v>0</v>
      </c>
      <c r="V26" s="21">
        <v>3</v>
      </c>
      <c r="W26" s="21">
        <v>3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4.25" customHeight="1" x14ac:dyDescent="0.35">
      <c r="A27" s="16" t="s">
        <v>91</v>
      </c>
      <c r="B27" s="17"/>
      <c r="C27" s="17"/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2"/>
        <v>20</v>
      </c>
      <c r="R27" s="20" t="str">
        <f t="shared" si="1"/>
        <v xml:space="preserve">-Three-Star Wonder, Consistency Is Key, </v>
      </c>
      <c r="S27" s="21">
        <v>3</v>
      </c>
      <c r="T27" s="21">
        <v>3</v>
      </c>
      <c r="U27" s="21">
        <v>3</v>
      </c>
      <c r="V27" s="21">
        <v>2</v>
      </c>
      <c r="W27" s="21">
        <v>3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4.25" customHeight="1" x14ac:dyDescent="0.35">
      <c r="A28" s="16" t="s">
        <v>92</v>
      </c>
      <c r="B28" s="17"/>
      <c r="C28" s="17"/>
      <c r="D28" s="17"/>
      <c r="E28" s="17"/>
      <c r="F28" s="17"/>
      <c r="G28" s="17"/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0</v>
      </c>
      <c r="L28" s="18"/>
      <c r="M28" s="18"/>
      <c r="N28" s="19"/>
      <c r="O28" s="19"/>
      <c r="P28" s="19"/>
      <c r="Q28" s="20">
        <f t="shared" si="2"/>
        <v>8</v>
      </c>
      <c r="R28" s="20" t="str">
        <f t="shared" si="1"/>
        <v>-</v>
      </c>
      <c r="S28" s="21">
        <v>2</v>
      </c>
      <c r="T28" s="21">
        <v>2</v>
      </c>
      <c r="U28" s="21">
        <v>2</v>
      </c>
      <c r="V28" s="21">
        <v>0</v>
      </c>
      <c r="W28" s="21">
        <v>2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4.25" customHeight="1" x14ac:dyDescent="0.35">
      <c r="A29" s="16" t="s">
        <v>93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1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2"/>
        <v>20</v>
      </c>
      <c r="R29" s="20" t="str">
        <f t="shared" si="1"/>
        <v xml:space="preserve">-Three-Star Wonder, Consistency Is Key, </v>
      </c>
      <c r="S29" s="21">
        <v>3</v>
      </c>
      <c r="T29" s="21">
        <v>2</v>
      </c>
      <c r="U29" s="21">
        <v>3</v>
      </c>
      <c r="V29" s="21">
        <v>3</v>
      </c>
      <c r="W29" s="21">
        <v>3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4.25" customHeight="1" x14ac:dyDescent="0.35">
      <c r="A30" s="16" t="s">
        <v>94</v>
      </c>
      <c r="B30" s="17"/>
      <c r="C30" s="17"/>
      <c r="D30" s="17"/>
      <c r="E30" s="17">
        <v>1</v>
      </c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2"/>
        <v>9</v>
      </c>
      <c r="R30" s="20" t="str">
        <f t="shared" si="1"/>
        <v xml:space="preserve">-Gaming is life, </v>
      </c>
      <c r="S30" s="21">
        <v>1</v>
      </c>
      <c r="T30" s="21">
        <v>3</v>
      </c>
      <c r="U30" s="21">
        <v>2</v>
      </c>
      <c r="V30" s="21">
        <v>0</v>
      </c>
      <c r="W30" s="21">
        <v>2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4.25" customHeight="1" x14ac:dyDescent="0.35">
      <c r="A31" s="16" t="s">
        <v>95</v>
      </c>
      <c r="B31" s="17"/>
      <c r="C31" s="17">
        <v>1</v>
      </c>
      <c r="D31" s="17"/>
      <c r="E31" s="17"/>
      <c r="F31" s="17"/>
      <c r="G31" s="17"/>
      <c r="H31" s="18"/>
      <c r="I31" s="18"/>
      <c r="J31" s="18">
        <f t="shared" si="0"/>
        <v>0</v>
      </c>
      <c r="K31" s="18">
        <f t="array" ref="K31">IF(MAX(FREQUENCY(IF(S31:AL31&gt;0,COLUMN(S31:AL31)),IF(S31:AL31&lt;=0,COLUMN(S31:AL31))))&gt;4,1,0)</f>
        <v>0</v>
      </c>
      <c r="L31" s="18"/>
      <c r="M31" s="18"/>
      <c r="N31" s="19"/>
      <c r="O31" s="19"/>
      <c r="P31" s="19"/>
      <c r="Q31" s="20">
        <f t="shared" si="2"/>
        <v>6</v>
      </c>
      <c r="R31" s="20" t="str">
        <f t="shared" si="1"/>
        <v xml:space="preserve">-I Say Hi, </v>
      </c>
      <c r="S31" s="21">
        <v>2</v>
      </c>
      <c r="T31" s="21">
        <v>0</v>
      </c>
      <c r="U31" s="21">
        <v>0</v>
      </c>
      <c r="V31" s="21">
        <v>3</v>
      </c>
      <c r="W31" s="21">
        <v>0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4.25" customHeight="1" x14ac:dyDescent="0.35">
      <c r="A32" s="16" t="s">
        <v>96</v>
      </c>
      <c r="B32" s="17"/>
      <c r="C32" s="17">
        <v>1</v>
      </c>
      <c r="D32" s="17"/>
      <c r="E32" s="17">
        <v>1</v>
      </c>
      <c r="F32" s="17"/>
      <c r="G32" s="17"/>
      <c r="H32" s="18">
        <v>1</v>
      </c>
      <c r="I32" s="18"/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2"/>
        <v>25</v>
      </c>
      <c r="R32" s="20" t="str">
        <f t="shared" si="1"/>
        <v xml:space="preserve">-I Say Hi, Gaming is life, Full Combo, Three-Star Wonder, Consistency Is Key, </v>
      </c>
      <c r="S32" s="21">
        <v>3</v>
      </c>
      <c r="T32" s="21">
        <v>3</v>
      </c>
      <c r="U32" s="21">
        <v>3</v>
      </c>
      <c r="V32" s="21">
        <v>2</v>
      </c>
      <c r="W32" s="21">
        <v>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4.25" customHeight="1" x14ac:dyDescent="0.35">
      <c r="A33" s="16" t="s">
        <v>97</v>
      </c>
      <c r="B33" s="17"/>
      <c r="C33" s="17"/>
      <c r="D33" s="17">
        <v>1</v>
      </c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2"/>
        <v>15</v>
      </c>
      <c r="R33" s="20" t="str">
        <f t="shared" si="1"/>
        <v xml:space="preserve">-Nowhere to Hide, Consistency Is Key, </v>
      </c>
      <c r="S33" s="21">
        <v>2</v>
      </c>
      <c r="T33" s="21">
        <v>2</v>
      </c>
      <c r="U33" s="21">
        <v>3</v>
      </c>
      <c r="V33" s="21">
        <v>2</v>
      </c>
      <c r="W33" s="21">
        <v>2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4.25" customHeight="1" x14ac:dyDescent="0.35">
      <c r="A34" s="16" t="s">
        <v>98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2"/>
        <v>14</v>
      </c>
      <c r="R34" s="20" t="str">
        <f t="shared" si="1"/>
        <v xml:space="preserve">-Consistency Is Key, </v>
      </c>
      <c r="S34" s="21">
        <v>2</v>
      </c>
      <c r="T34" s="21">
        <v>2</v>
      </c>
      <c r="U34" s="21">
        <v>2</v>
      </c>
      <c r="V34" s="21">
        <v>2</v>
      </c>
      <c r="W34" s="21">
        <v>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4.25" customHeight="1" x14ac:dyDescent="0.35">
      <c r="A35" s="16" t="s">
        <v>99</v>
      </c>
      <c r="B35" s="17"/>
      <c r="C35" s="17"/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0</v>
      </c>
      <c r="L35" s="18"/>
      <c r="M35" s="18"/>
      <c r="N35" s="19"/>
      <c r="O35" s="19"/>
      <c r="P35" s="19"/>
      <c r="Q35" s="20">
        <f t="shared" si="2"/>
        <v>7</v>
      </c>
      <c r="R35" s="20" t="str">
        <f t="shared" si="1"/>
        <v>-</v>
      </c>
      <c r="S35" s="21">
        <v>2</v>
      </c>
      <c r="T35" s="21">
        <v>2</v>
      </c>
      <c r="U35" s="21">
        <v>0</v>
      </c>
      <c r="V35" s="21">
        <v>3</v>
      </c>
      <c r="W35" s="21">
        <v>0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4.25" customHeight="1" x14ac:dyDescent="0.35"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20">
        <f t="shared" si="2"/>
        <v>0</v>
      </c>
      <c r="R36" s="20" t="str">
        <f t="shared" si="1"/>
        <v>-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4.25" customHeight="1" x14ac:dyDescent="0.35">
      <c r="A37" s="16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20">
        <f t="shared" si="2"/>
        <v>0</v>
      </c>
      <c r="R37" s="20" t="str">
        <f t="shared" si="1"/>
        <v>-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4.25" customHeight="1" x14ac:dyDescent="0.35">
      <c r="A38" s="16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20">
        <f t="shared" si="2"/>
        <v>0</v>
      </c>
      <c r="R38" s="20" t="str">
        <f t="shared" si="1"/>
        <v>-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4.25" customHeight="1" x14ac:dyDescent="0.35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2"/>
        <v>0</v>
      </c>
      <c r="R39" s="20" t="str">
        <f t="shared" si="1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4.25" customHeight="1" x14ac:dyDescent="0.35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2"/>
        <v>0</v>
      </c>
      <c r="R40" s="20" t="str">
        <f t="shared" si="1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2"/>
        <v>0</v>
      </c>
      <c r="R41" s="20" t="str">
        <f t="shared" si="1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2"/>
        <v>0</v>
      </c>
      <c r="R42" s="20" t="str">
        <f t="shared" si="1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4.25" customHeight="1" x14ac:dyDescent="0.35">
      <c r="A43" s="16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20">
        <f t="shared" si="2"/>
        <v>0</v>
      </c>
      <c r="R43" s="20" t="str">
        <f t="shared" si="1"/>
        <v>-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</sheetData>
  <mergeCells count="4"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selection activeCell="G8" sqref="G8"/>
    </sheetView>
  </sheetViews>
  <sheetFormatPr defaultColWidth="14.453125" defaultRowHeight="15" customHeight="1" x14ac:dyDescent="0.35"/>
  <cols>
    <col min="1" max="1" width="8.6328125" customWidth="1"/>
    <col min="2" max="2" width="47.54296875" customWidth="1"/>
    <col min="3" max="26" width="8.6328125" customWidth="1"/>
  </cols>
  <sheetData>
    <row r="1" spans="1:5" ht="14.25" customHeight="1" x14ac:dyDescent="0.35">
      <c r="A1" s="1" t="s">
        <v>69</v>
      </c>
      <c r="B1" s="1" t="s">
        <v>22</v>
      </c>
      <c r="C1" s="1" t="s">
        <v>33</v>
      </c>
    </row>
    <row r="2" spans="1:5" ht="14.25" customHeight="1" x14ac:dyDescent="0.35">
      <c r="A2" s="1" t="str">
        <f>'Sec 2 Data'!A4</f>
        <v>Kaidy</v>
      </c>
      <c r="B2" s="1" t="str">
        <f>'Sec 2 Data'!R4</f>
        <v xml:space="preserve">-Full Combo, Math Ambassador, Consistency Is Key, </v>
      </c>
      <c r="C2" s="1">
        <f>'Sec 2 Data'!Q4</f>
        <v>21</v>
      </c>
      <c r="D2" s="1"/>
    </row>
    <row r="3" spans="1:5" ht="14.25" customHeight="1" x14ac:dyDescent="0.35">
      <c r="A3" s="1" t="str">
        <f>'Sec 2 Data'!A5</f>
        <v>Felix</v>
      </c>
      <c r="B3" s="1" t="str">
        <f>'Sec 2 Data'!R5</f>
        <v xml:space="preserve">-Nowhere to Hide, Consistency Is Key, </v>
      </c>
      <c r="C3" s="1">
        <f>'Sec 2 Data'!Q5</f>
        <v>14</v>
      </c>
    </row>
    <row r="4" spans="1:5" ht="14.25" customHeight="1" x14ac:dyDescent="0.35">
      <c r="A4" s="1" t="str">
        <f>'Sec 2 Data'!A6</f>
        <v>Jey En</v>
      </c>
      <c r="B4" s="1" t="str">
        <f>'Sec 2 Data'!R6</f>
        <v xml:space="preserve">-Help a friend!, Full Combo, Three-Star Wonder, Consistency Is Key, </v>
      </c>
      <c r="C4" s="1">
        <f>'Sec 2 Data'!Q6</f>
        <v>25</v>
      </c>
    </row>
    <row r="5" spans="1:5" ht="14.25" customHeight="1" x14ac:dyDescent="0.35">
      <c r="A5" s="1" t="str">
        <f>'Sec 2 Data'!A7</f>
        <v>Zachary</v>
      </c>
      <c r="B5" s="1" t="str">
        <f>'Sec 2 Data'!R7</f>
        <v xml:space="preserve">-I Say Hi, Gaming is life, Consistency Is Key, </v>
      </c>
      <c r="C5" s="1">
        <f>'Sec 2 Data'!Q7</f>
        <v>12</v>
      </c>
    </row>
    <row r="6" spans="1:5" ht="14.25" customHeight="1" x14ac:dyDescent="0.35">
      <c r="A6" s="1" t="str">
        <f>'Sec 2 Data'!A8</f>
        <v>Zhi Xing</v>
      </c>
      <c r="B6" s="1" t="str">
        <f>'Sec 2 Data'!R8</f>
        <v xml:space="preserve">-Full Combo, </v>
      </c>
      <c r="C6" s="1">
        <f>'Sec 2 Data'!Q8</f>
        <v>6</v>
      </c>
    </row>
    <row r="7" spans="1:5" ht="14.25" customHeight="1" x14ac:dyDescent="0.35">
      <c r="A7" s="1" t="str">
        <f>'Sec 2 Data'!A9</f>
        <v>Xin Ting</v>
      </c>
      <c r="B7" s="1" t="str">
        <f>'Sec 2 Data'!R9</f>
        <v xml:space="preserve">-Full Combo, Three-Star Wonder, Consistency Is Key, </v>
      </c>
      <c r="C7" s="1">
        <f>'Sec 2 Data'!Q9</f>
        <v>22</v>
      </c>
      <c r="D7" s="1"/>
      <c r="E7" s="1"/>
    </row>
    <row r="8" spans="1:5" ht="14.25" customHeight="1" x14ac:dyDescent="0.35">
      <c r="A8" s="1" t="str">
        <f>'Sec 2 Data'!A10</f>
        <v>Yik Yan</v>
      </c>
      <c r="B8" s="1" t="str">
        <f>'Sec 2 Data'!R10</f>
        <v xml:space="preserve">-Gaming is life, Consistency Is Key, </v>
      </c>
      <c r="C8" s="1">
        <f>'Sec 2 Data'!Q10</f>
        <v>16</v>
      </c>
    </row>
    <row r="9" spans="1:5" ht="14.25" customHeight="1" x14ac:dyDescent="0.35">
      <c r="A9" s="1" t="str">
        <f>'Sec 2 Data'!A11</f>
        <v>Ashley</v>
      </c>
      <c r="B9" s="1" t="str">
        <f>'Sec 2 Data'!R11</f>
        <v xml:space="preserve">-Full Combo, Three-Star Wonder, Consistency Is Key, </v>
      </c>
      <c r="C9" s="1">
        <f>'Sec 2 Data'!Q11</f>
        <v>24</v>
      </c>
    </row>
    <row r="10" spans="1:5" ht="14.25" customHeight="1" x14ac:dyDescent="0.35">
      <c r="A10" s="1" t="str">
        <f>'Sec 2 Data'!A12</f>
        <v>Claire</v>
      </c>
      <c r="B10" s="1" t="str">
        <f>'Sec 2 Data'!R12</f>
        <v xml:space="preserve">-Full Combo, Three-Star Wonder, Consistency Is Key, </v>
      </c>
      <c r="C10" s="1">
        <f>'Sec 2 Data'!Q12</f>
        <v>24</v>
      </c>
    </row>
    <row r="11" spans="1:5" ht="14.25" customHeight="1" x14ac:dyDescent="0.35">
      <c r="A11" s="1" t="str">
        <f>'Sec 2 Data'!A13</f>
        <v>Kaylie</v>
      </c>
      <c r="B11" s="1" t="str">
        <f>'Sec 2 Data'!R13</f>
        <v xml:space="preserve">-Consistency Is Key, </v>
      </c>
      <c r="C11" s="1">
        <f>'Sec 2 Data'!Q13</f>
        <v>13</v>
      </c>
    </row>
    <row r="12" spans="1:5" ht="14.25" customHeight="1" x14ac:dyDescent="0.35">
      <c r="A12" s="1" t="str">
        <f>'Sec 2 Data'!A14</f>
        <v>Emmy</v>
      </c>
      <c r="B12" s="1" t="str">
        <f>'Sec 2 Data'!R14</f>
        <v xml:space="preserve">-Consistency Is Key, </v>
      </c>
      <c r="C12" s="1">
        <f>'Sec 2 Data'!Q14</f>
        <v>11</v>
      </c>
    </row>
    <row r="13" spans="1:5" ht="14.25" customHeight="1" x14ac:dyDescent="0.35">
      <c r="A13" s="1" t="str">
        <f>'Sec 2 Data'!A15</f>
        <v>Kee Yuk</v>
      </c>
      <c r="B13" s="1" t="str">
        <f>'Sec 2 Data'!R15</f>
        <v xml:space="preserve">-Nowhere to Hide, Blast to the Past, Consistency Is Key, Extra Credit, </v>
      </c>
      <c r="C13" s="1">
        <f>'Sec 2 Data'!Q15</f>
        <v>22</v>
      </c>
      <c r="D13" s="1"/>
    </row>
    <row r="14" spans="1:5" ht="14.25" customHeight="1" x14ac:dyDescent="0.35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spans="1:5" ht="14.25" customHeight="1" x14ac:dyDescent="0.35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spans="1:5" ht="14.25" customHeight="1" x14ac:dyDescent="0.35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spans="1:4" ht="14.25" customHeight="1" x14ac:dyDescent="0.35">
      <c r="A17" s="1" t="str">
        <f>'Sec 2 Data'!A19</f>
        <v>Joey</v>
      </c>
      <c r="B17" s="1" t="str">
        <f>'Sec 2 Data'!R19</f>
        <v xml:space="preserve">-Nowhere to Hide, Full Combo, Three-Star Wonder, </v>
      </c>
      <c r="C17" s="1">
        <f>'Sec 2 Data'!Q19</f>
        <v>18</v>
      </c>
    </row>
    <row r="18" spans="1:4" ht="14.25" customHeight="1" x14ac:dyDescent="0.35">
      <c r="A18" s="1" t="str">
        <f>'Sec 2 Data'!A20</f>
        <v>Jaden</v>
      </c>
      <c r="B18" s="1" t="str">
        <f>'Sec 2 Data'!R20</f>
        <v xml:space="preserve">-Consistency Is Key, </v>
      </c>
      <c r="C18" s="1">
        <f>'Sec 2 Data'!Q20</f>
        <v>12</v>
      </c>
      <c r="D18" s="1"/>
    </row>
    <row r="19" spans="1:4" ht="14.25" customHeight="1" x14ac:dyDescent="0.35">
      <c r="A19" s="1" t="str">
        <f>'Sec 2 Data'!A21</f>
        <v>Yan Cheng</v>
      </c>
      <c r="B19" s="1" t="str">
        <f>'Sec 2 Data'!R21</f>
        <v xml:space="preserve">-Three-Star Wonder, </v>
      </c>
      <c r="C19" s="1">
        <f>'Sec 2 Data'!Q21</f>
        <v>15</v>
      </c>
    </row>
    <row r="20" spans="1:4" ht="14.25" customHeight="1" x14ac:dyDescent="0.35">
      <c r="A20" s="1" t="str">
        <f>'Sec 2 Data'!A22</f>
        <v>Rae</v>
      </c>
      <c r="B20" s="1" t="str">
        <f>'Sec 2 Data'!R22</f>
        <v xml:space="preserve">-Full Combo, Consistency Is Key, </v>
      </c>
      <c r="C20" s="1">
        <f>'Sec 2 Data'!Q22</f>
        <v>17</v>
      </c>
      <c r="D20" s="1"/>
    </row>
    <row r="21" spans="1:4" ht="14.25" customHeight="1" x14ac:dyDescent="0.35">
      <c r="A21" s="1" t="str">
        <f>'Sec 2 Data'!A23</f>
        <v>Reigneth</v>
      </c>
      <c r="B21" s="1" t="str">
        <f>'Sec 2 Data'!R23</f>
        <v xml:space="preserve">-Three-Star Wonder, Consistency Is Key, </v>
      </c>
      <c r="C21" s="1">
        <f>'Sec 2 Data'!Q23</f>
        <v>20</v>
      </c>
    </row>
    <row r="22" spans="1:4" ht="14.25" customHeight="1" x14ac:dyDescent="0.35">
      <c r="A22" s="1" t="str">
        <f>'Sec 2 Data'!A24</f>
        <v>Shu Phing</v>
      </c>
      <c r="B22" s="1" t="str">
        <f>'Sec 2 Data'!R24</f>
        <v xml:space="preserve">-Help a friend!, Full Combo, Three-Star Wonder, Consistency Is Key, </v>
      </c>
      <c r="C22" s="1">
        <f>'Sec 2 Data'!Q24</f>
        <v>25</v>
      </c>
    </row>
    <row r="23" spans="1:4" ht="14.25" customHeight="1" x14ac:dyDescent="0.35">
      <c r="A23" s="1" t="str">
        <f>'Sec 2 Data'!A25</f>
        <v>Linus</v>
      </c>
      <c r="B23" s="1" t="str">
        <f>'Sec 2 Data'!R25</f>
        <v xml:space="preserve">-Gaming is life, </v>
      </c>
      <c r="C23" s="1">
        <f>'Sec 2 Data'!Q25</f>
        <v>9</v>
      </c>
    </row>
    <row r="24" spans="1:4" ht="14.25" customHeight="1" x14ac:dyDescent="0.35">
      <c r="A24" s="1" t="str">
        <f>'Sec 2 Data'!A26</f>
        <v>Shi Heng</v>
      </c>
      <c r="B24" s="1" t="str">
        <f>'Sec 2 Data'!R26</f>
        <v xml:space="preserve">-Gaming is life, </v>
      </c>
      <c r="C24" s="1">
        <f>'Sec 2 Data'!Q26</f>
        <v>11</v>
      </c>
    </row>
    <row r="25" spans="1:4" ht="14.25" customHeight="1" x14ac:dyDescent="0.35">
      <c r="A25" s="1" t="str">
        <f>'Sec 2 Data'!A27</f>
        <v>Jamie</v>
      </c>
      <c r="B25" s="1" t="str">
        <f>'Sec 2 Data'!R27</f>
        <v xml:space="preserve">-Three-Star Wonder, Consistency Is Key, </v>
      </c>
      <c r="C25" s="1">
        <f>'Sec 2 Data'!Q27</f>
        <v>20</v>
      </c>
    </row>
    <row r="26" spans="1:4" ht="14.25" customHeight="1" x14ac:dyDescent="0.35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spans="1:4" ht="14.25" customHeight="1" x14ac:dyDescent="0.35">
      <c r="A27" s="1" t="str">
        <f>'Sec 2 Data'!A29</f>
        <v>Kaelyn</v>
      </c>
      <c r="B27" s="1" t="str">
        <f>'Sec 2 Data'!R29</f>
        <v xml:space="preserve">-Three-Star Wonder, Consistency Is Key, </v>
      </c>
      <c r="C27" s="1">
        <f>'Sec 2 Data'!Q29</f>
        <v>20</v>
      </c>
      <c r="D27" s="1"/>
    </row>
    <row r="28" spans="1:4" ht="14.25" customHeight="1" x14ac:dyDescent="0.35">
      <c r="A28" s="1" t="str">
        <f>'Sec 2 Data'!A30</f>
        <v>Issac</v>
      </c>
      <c r="B28" s="1" t="str">
        <f>'Sec 2 Data'!R30</f>
        <v xml:space="preserve">-Gaming is life, </v>
      </c>
      <c r="C28" s="1">
        <f>'Sec 2 Data'!Q30</f>
        <v>9</v>
      </c>
    </row>
    <row r="29" spans="1:4" ht="14.25" customHeight="1" x14ac:dyDescent="0.35">
      <c r="A29" s="1" t="str">
        <f>'Sec 2 Data'!A31</f>
        <v>Zaviour</v>
      </c>
      <c r="B29" s="1" t="str">
        <f>'Sec 2 Data'!R31</f>
        <v xml:space="preserve">-I Say Hi, </v>
      </c>
      <c r="C29" s="1">
        <f>'Sec 2 Data'!Q31</f>
        <v>6</v>
      </c>
      <c r="D29" s="1"/>
    </row>
    <row r="30" spans="1:4" ht="14.25" customHeight="1" x14ac:dyDescent="0.35">
      <c r="A30" s="1" t="str">
        <f>'Sec 2 Data'!A32</f>
        <v>Julian</v>
      </c>
      <c r="B30" s="1" t="str">
        <f>'Sec 2 Data'!R32</f>
        <v xml:space="preserve">-I Say Hi, Gaming is life, Full Combo, Three-Star Wonder, Consistency Is Key, </v>
      </c>
      <c r="C30" s="1">
        <f>'Sec 2 Data'!Q32</f>
        <v>25</v>
      </c>
      <c r="D30" s="1"/>
    </row>
    <row r="31" spans="1:4" ht="14.25" customHeight="1" x14ac:dyDescent="0.35">
      <c r="A31" s="1" t="str">
        <f>'Sec 2 Data'!A33</f>
        <v>Le Qi</v>
      </c>
      <c r="B31" s="1" t="str">
        <f>'Sec 2 Data'!R33</f>
        <v xml:space="preserve">-Nowhere to Hide, Consistency Is Key, </v>
      </c>
      <c r="C31" s="1">
        <f>'Sec 2 Data'!Q33</f>
        <v>15</v>
      </c>
    </row>
    <row r="32" spans="1:4" ht="14.25" customHeight="1" x14ac:dyDescent="0.35">
      <c r="A32" s="1" t="str">
        <f>'Sec 2 Data'!A34</f>
        <v>Zi Shan</v>
      </c>
      <c r="B32" s="1" t="str">
        <f>'Sec 2 Data'!R34</f>
        <v xml:space="preserve">-Consistency Is Key, </v>
      </c>
      <c r="C32" s="1">
        <f>'Sec 2 Data'!Q34</f>
        <v>14</v>
      </c>
    </row>
    <row r="33" spans="1:3" ht="14.25" customHeight="1" x14ac:dyDescent="0.35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spans="1:3" ht="14.25" customHeight="1" x14ac:dyDescent="0.35">
      <c r="A34" s="1">
        <f>'Sec 2 Data'!A37</f>
        <v>0</v>
      </c>
      <c r="B34" s="1" t="str">
        <f>'Sec 2 Data'!R37</f>
        <v>-</v>
      </c>
      <c r="C34" s="1">
        <f>'Sec 2 Data'!Q37</f>
        <v>0</v>
      </c>
    </row>
    <row r="35" spans="1:3" ht="14.25" customHeight="1" x14ac:dyDescent="0.35">
      <c r="A35" s="1">
        <f>'Sec 2 Data'!A38</f>
        <v>0</v>
      </c>
      <c r="B35" s="1" t="str">
        <f>'Sec 2 Data'!R38</f>
        <v>-</v>
      </c>
      <c r="C35" s="1">
        <f>'Sec 2 Data'!Q38</f>
        <v>0</v>
      </c>
    </row>
    <row r="36" spans="1:3" ht="14.25" customHeight="1" x14ac:dyDescent="0.35">
      <c r="A36" s="1">
        <f>'Sec 2 Data'!A39</f>
        <v>0</v>
      </c>
      <c r="B36" s="1" t="str">
        <f>'Sec 2 Data'!R39</f>
        <v>-</v>
      </c>
      <c r="C36" s="1">
        <f>'Sec 2 Data'!Q39</f>
        <v>0</v>
      </c>
    </row>
    <row r="37" spans="1:3" ht="14.25" customHeight="1" x14ac:dyDescent="0.35">
      <c r="A37" s="1">
        <f>'Sec 2 Data'!A40</f>
        <v>0</v>
      </c>
      <c r="B37" s="1" t="str">
        <f>'Sec 2 Data'!R40</f>
        <v>-</v>
      </c>
      <c r="C37" s="1">
        <f>'Sec 2 Data'!Q40</f>
        <v>0</v>
      </c>
    </row>
    <row r="38" spans="1:3" ht="14.25" customHeight="1" x14ac:dyDescent="0.35">
      <c r="A38" s="1">
        <f>'Sec 2 Data'!A41</f>
        <v>0</v>
      </c>
      <c r="B38" s="1" t="str">
        <f>'Sec 2 Data'!R41</f>
        <v>-</v>
      </c>
      <c r="C38" s="1">
        <f>'Sec 2 Data'!Q41</f>
        <v>0</v>
      </c>
    </row>
    <row r="39" spans="1:3" ht="14.25" customHeight="1" x14ac:dyDescent="0.35">
      <c r="A39" s="1">
        <f>'Sec 2 Data'!A42</f>
        <v>0</v>
      </c>
      <c r="B39" s="1" t="str">
        <f>'Sec 2 Data'!R42</f>
        <v>-</v>
      </c>
      <c r="C39" s="1">
        <f>'Sec 2 Data'!Q42</f>
        <v>0</v>
      </c>
    </row>
    <row r="40" spans="1:3" ht="14.25" customHeight="1" x14ac:dyDescent="0.35">
      <c r="A40" s="1">
        <f>'Sec 2 Data'!A43</f>
        <v>0</v>
      </c>
      <c r="B40" s="1" t="str">
        <f>'Sec 2 Data'!R43</f>
        <v>-</v>
      </c>
      <c r="C40" s="1">
        <f>'Sec 2 Data'!Q43</f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 A (SCHOOLS)</cp:lastModifiedBy>
  <dcterms:created xsi:type="dcterms:W3CDTF">2015-06-05T18:17:20Z</dcterms:created>
  <dcterms:modified xsi:type="dcterms:W3CDTF">2025-05-22T06:46:21Z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2025-04-02T00:51:45Z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0f67e3b5-baa9-4d21-967a-8fe13d0c5ea3</vt:lpwstr>
  </property>
  <property fmtid="{D5CDD505-2E9C-101B-9397-08002B2CF9AE}" pid="8" name="MSIP_Label_5fb06199-574a-4a73-a110-6e35d3b9f147_ContentBits">
    <vt:lpwstr>0</vt:lpwstr>
  </property>
  <property fmtid="{D5CDD505-2E9C-101B-9397-08002B2CF9AE}" pid="9" name="MSIP_Label_5fb06199-574a-4a73-a110-6e35d3b9f147_Tag">
    <vt:lpwstr>10, 0, 1, 1</vt:lpwstr>
  </property>
</Properties>
</file>