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gwen\Desktop\website\docs\"/>
    </mc:Choice>
  </mc:AlternateContent>
  <xr:revisionPtr revIDLastSave="0" documentId="13_ncr:1_{A1EFDC4F-EE4F-4DDF-B891-A1AAE8896DD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Sec 3 Data" sheetId="1" r:id="rId1"/>
    <sheet name="Sec 3" sheetId="2" r:id="rId2"/>
    <sheet name="Sec 1 Data" sheetId="3" r:id="rId3"/>
    <sheet name="Sec 1" sheetId="4" r:id="rId4"/>
    <sheet name="Sec 2 Data" sheetId="5" r:id="rId5"/>
    <sheet name="Sec 2" sheetId="6" r:id="rId6"/>
  </sheets>
  <calcPr calcId="181029"/>
  <extLst>
    <ext uri="GoogleSheetsCustomDataVersion2">
      <go:sheetsCustomData xmlns:go="http://customooxmlschemas.google.com/" r:id="rId11" roundtripDataChecksum="Mr3tVAEpr4NlbUhNfuevPpMzV7Z7qtK3egGALkGDBFQ="/>
    </ext>
  </extLst>
</workbook>
</file>

<file path=xl/calcChain.xml><?xml version="1.0" encoding="utf-8"?>
<calcChain xmlns="http://schemas.openxmlformats.org/spreadsheetml/2006/main">
  <c r="B2" i="2" l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" i="2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R43" i="5"/>
  <c r="B40" i="6" s="1"/>
  <c r="Q43" i="5"/>
  <c r="C40" i="6" s="1"/>
  <c r="R42" i="5"/>
  <c r="B39" i="6" s="1"/>
  <c r="Q42" i="5"/>
  <c r="C39" i="6" s="1"/>
  <c r="R41" i="5"/>
  <c r="B38" i="6" s="1"/>
  <c r="Q41" i="5"/>
  <c r="C38" i="6" s="1"/>
  <c r="R40" i="5"/>
  <c r="B37" i="6" s="1"/>
  <c r="Q40" i="5"/>
  <c r="C37" i="6" s="1"/>
  <c r="R39" i="5"/>
  <c r="B36" i="6" s="1"/>
  <c r="Q39" i="5"/>
  <c r="C36" i="6" s="1"/>
  <c r="R38" i="5"/>
  <c r="B35" i="6" s="1"/>
  <c r="Q38" i="5"/>
  <c r="C35" i="6" s="1"/>
  <c r="R37" i="5"/>
  <c r="B34" i="6" s="1"/>
  <c r="Q37" i="5"/>
  <c r="C34" i="6" s="1"/>
  <c r="R36" i="5"/>
  <c r="Q36" i="5"/>
  <c r="K35" i="5" a="1"/>
  <c r="K35" i="5" s="1"/>
  <c r="J35" i="5"/>
  <c r="K34" i="5" a="1"/>
  <c r="K34" i="5" s="1"/>
  <c r="J34" i="5"/>
  <c r="K33" i="5" a="1"/>
  <c r="K33" i="5" s="1"/>
  <c r="J33" i="5"/>
  <c r="K32" i="5" a="1"/>
  <c r="K32" i="5" s="1"/>
  <c r="J32" i="5"/>
  <c r="K31" i="5" a="1"/>
  <c r="K31" i="5" s="1"/>
  <c r="R31" i="5" s="1"/>
  <c r="B29" i="6" s="1"/>
  <c r="J31" i="5"/>
  <c r="K30" i="5" a="1"/>
  <c r="K30" i="5" s="1"/>
  <c r="J30" i="5"/>
  <c r="K29" i="5" a="1"/>
  <c r="K29" i="5" s="1"/>
  <c r="J29" i="5"/>
  <c r="K28" i="5" a="1"/>
  <c r="K28" i="5" s="1"/>
  <c r="J28" i="5"/>
  <c r="K27" i="5" a="1"/>
  <c r="K27" i="5" s="1"/>
  <c r="J27" i="5"/>
  <c r="R27" i="5" s="1"/>
  <c r="B25" i="6" s="1"/>
  <c r="K26" i="5" a="1"/>
  <c r="K26" i="5" s="1"/>
  <c r="J26" i="5"/>
  <c r="K25" i="5" a="1"/>
  <c r="K25" i="5" s="1"/>
  <c r="J25" i="5"/>
  <c r="K24" i="5" a="1"/>
  <c r="K24" i="5" s="1"/>
  <c r="R24" i="5" s="1"/>
  <c r="B22" i="6" s="1"/>
  <c r="J24" i="5"/>
  <c r="K23" i="5" a="1"/>
  <c r="K23" i="5" s="1"/>
  <c r="J23" i="5"/>
  <c r="K22" i="5" a="1"/>
  <c r="K22" i="5" s="1"/>
  <c r="R22" i="5" s="1"/>
  <c r="B20" i="6" s="1"/>
  <c r="J22" i="5"/>
  <c r="K21" i="5" a="1"/>
  <c r="K21" i="5" s="1"/>
  <c r="J21" i="5"/>
  <c r="K20" i="5" a="1"/>
  <c r="K20" i="5" s="1"/>
  <c r="J20" i="5"/>
  <c r="K19" i="5" a="1"/>
  <c r="K19" i="5" s="1"/>
  <c r="J19" i="5"/>
  <c r="Q19" i="5" s="1"/>
  <c r="C17" i="6" s="1"/>
  <c r="K18" i="5" a="1"/>
  <c r="K18" i="5" s="1"/>
  <c r="J18" i="5"/>
  <c r="K17" i="5" a="1"/>
  <c r="K17" i="5" s="1"/>
  <c r="R17" i="5" s="1"/>
  <c r="B15" i="6" s="1"/>
  <c r="J17" i="5"/>
  <c r="K16" i="5" a="1"/>
  <c r="K16" i="5" s="1"/>
  <c r="J16" i="5"/>
  <c r="K15" i="5" a="1"/>
  <c r="K15" i="5" s="1"/>
  <c r="J15" i="5"/>
  <c r="K14" i="5" a="1"/>
  <c r="K14" i="5" s="1"/>
  <c r="J14" i="5"/>
  <c r="K13" i="5" a="1"/>
  <c r="K13" i="5" s="1"/>
  <c r="Q13" i="5" s="1"/>
  <c r="C11" i="6" s="1"/>
  <c r="J13" i="5"/>
  <c r="K12" i="5" a="1"/>
  <c r="K12" i="5" s="1"/>
  <c r="J12" i="5"/>
  <c r="K11" i="5" a="1"/>
  <c r="K11" i="5" s="1"/>
  <c r="J11" i="5"/>
  <c r="K10" i="5" a="1"/>
  <c r="K10" i="5"/>
  <c r="J10" i="5"/>
  <c r="K9" i="5" a="1"/>
  <c r="K9" i="5" s="1"/>
  <c r="Q9" i="5" s="1"/>
  <c r="C7" i="6" s="1"/>
  <c r="J9" i="5"/>
  <c r="K8" i="5" a="1"/>
  <c r="K8" i="5" s="1"/>
  <c r="R8" i="5" s="1"/>
  <c r="B6" i="6" s="1"/>
  <c r="J8" i="5"/>
  <c r="K7" i="5" a="1"/>
  <c r="K7" i="5"/>
  <c r="J7" i="5"/>
  <c r="K6" i="5" a="1"/>
  <c r="K6" i="5"/>
  <c r="J6" i="5"/>
  <c r="Q6" i="5" s="1"/>
  <c r="C4" i="6" s="1"/>
  <c r="K5" i="5" a="1"/>
  <c r="K5" i="5" s="1"/>
  <c r="J5" i="5"/>
  <c r="K4" i="5" a="1"/>
  <c r="K4" i="5" s="1"/>
  <c r="J4" i="5"/>
  <c r="A40" i="4"/>
  <c r="A39" i="4"/>
  <c r="A38" i="4"/>
  <c r="C37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R42" i="3"/>
  <c r="B40" i="4" s="1"/>
  <c r="Q42" i="3"/>
  <c r="C40" i="4" s="1"/>
  <c r="R41" i="3"/>
  <c r="B39" i="4" s="1"/>
  <c r="Q41" i="3"/>
  <c r="C39" i="4" s="1"/>
  <c r="R40" i="3"/>
  <c r="B38" i="4" s="1"/>
  <c r="Q40" i="3"/>
  <c r="C38" i="4" s="1"/>
  <c r="R39" i="3"/>
  <c r="B37" i="4" s="1"/>
  <c r="Q39" i="3"/>
  <c r="K38" i="3" a="1"/>
  <c r="K38" i="3" s="1"/>
  <c r="J38" i="3"/>
  <c r="K37" i="3" a="1"/>
  <c r="K37" i="3" s="1"/>
  <c r="J37" i="3"/>
  <c r="K36" i="3" a="1"/>
  <c r="K36" i="3" s="1"/>
  <c r="R36" i="3" s="1"/>
  <c r="B34" i="4" s="1"/>
  <c r="J36" i="3"/>
  <c r="K35" i="3" a="1"/>
  <c r="K35" i="3" s="1"/>
  <c r="J35" i="3"/>
  <c r="K34" i="3" a="1"/>
  <c r="K34" i="3" s="1"/>
  <c r="J34" i="3"/>
  <c r="K33" i="3" a="1"/>
  <c r="K33" i="3" s="1"/>
  <c r="J33" i="3"/>
  <c r="K32" i="3" a="1"/>
  <c r="K32" i="3" s="1"/>
  <c r="J32" i="3"/>
  <c r="K31" i="3" a="1"/>
  <c r="K31" i="3" s="1"/>
  <c r="J31" i="3"/>
  <c r="K30" i="3" a="1"/>
  <c r="K30" i="3" s="1"/>
  <c r="J30" i="3"/>
  <c r="K29" i="3" a="1"/>
  <c r="K29" i="3" s="1"/>
  <c r="J29" i="3"/>
  <c r="K28" i="3" a="1"/>
  <c r="K28" i="3" s="1"/>
  <c r="J28" i="3"/>
  <c r="K27" i="3" a="1"/>
  <c r="K27" i="3" s="1"/>
  <c r="J27" i="3"/>
  <c r="K26" i="3" a="1"/>
  <c r="K26" i="3" s="1"/>
  <c r="J26" i="3"/>
  <c r="K25" i="3" a="1"/>
  <c r="K25" i="3" s="1"/>
  <c r="R25" i="3" s="1"/>
  <c r="B23" i="4" s="1"/>
  <c r="J25" i="3"/>
  <c r="K24" i="3" a="1"/>
  <c r="K24" i="3" s="1"/>
  <c r="J24" i="3"/>
  <c r="K23" i="3" a="1"/>
  <c r="K23" i="3" s="1"/>
  <c r="J23" i="3"/>
  <c r="K22" i="3" a="1"/>
  <c r="K22" i="3" s="1"/>
  <c r="J22" i="3"/>
  <c r="K21" i="3" a="1"/>
  <c r="K21" i="3" s="1"/>
  <c r="Q21" i="3" s="1"/>
  <c r="C19" i="4" s="1"/>
  <c r="J21" i="3"/>
  <c r="K20" i="3" a="1"/>
  <c r="K20" i="3" s="1"/>
  <c r="Q20" i="3" s="1"/>
  <c r="C18" i="4" s="1"/>
  <c r="J20" i="3"/>
  <c r="K19" i="3" a="1"/>
  <c r="K19" i="3" s="1"/>
  <c r="J19" i="3"/>
  <c r="K18" i="3" a="1"/>
  <c r="K18" i="3" s="1"/>
  <c r="J18" i="3"/>
  <c r="K17" i="3" a="1"/>
  <c r="K17" i="3" s="1"/>
  <c r="J17" i="3"/>
  <c r="K16" i="3" a="1"/>
  <c r="K16" i="3" s="1"/>
  <c r="J16" i="3"/>
  <c r="J15" i="3"/>
  <c r="R15" i="3" s="1"/>
  <c r="B13" i="4" s="1"/>
  <c r="K14" i="3" a="1"/>
  <c r="K14" i="3" s="1"/>
  <c r="J14" i="3"/>
  <c r="K13" i="3" a="1"/>
  <c r="K13" i="3" s="1"/>
  <c r="J13" i="3"/>
  <c r="K12" i="3" a="1"/>
  <c r="K12" i="3" s="1"/>
  <c r="J12" i="3"/>
  <c r="K11" i="3" a="1"/>
  <c r="K11" i="3" s="1"/>
  <c r="J11" i="3"/>
  <c r="K10" i="3" a="1"/>
  <c r="K10" i="3" s="1"/>
  <c r="Q10" i="3" s="1"/>
  <c r="C8" i="4" s="1"/>
  <c r="J10" i="3"/>
  <c r="K9" i="3" a="1"/>
  <c r="K9" i="3" s="1"/>
  <c r="J9" i="3"/>
  <c r="K8" i="3" a="1"/>
  <c r="K8" i="3" s="1"/>
  <c r="J8" i="3"/>
  <c r="K7" i="3" a="1"/>
  <c r="K7" i="3" s="1"/>
  <c r="J7" i="3"/>
  <c r="K6" i="3" a="1"/>
  <c r="K6" i="3" s="1"/>
  <c r="J6" i="3"/>
  <c r="K5" i="3" a="1"/>
  <c r="K5" i="3" s="1"/>
  <c r="Q5" i="3" s="1"/>
  <c r="C3" i="4" s="1"/>
  <c r="J5" i="3"/>
  <c r="K4" i="3" a="1"/>
  <c r="K4" i="3" s="1"/>
  <c r="J4" i="3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K23" i="1" a="1"/>
  <c r="K23" i="1" s="1"/>
  <c r="J23" i="1"/>
  <c r="K22" i="1" a="1"/>
  <c r="K22" i="1" s="1"/>
  <c r="J22" i="1"/>
  <c r="K21" i="1" a="1"/>
  <c r="K21" i="1" s="1"/>
  <c r="J21" i="1"/>
  <c r="K20" i="1" a="1"/>
  <c r="K20" i="1" s="1"/>
  <c r="J20" i="1"/>
  <c r="K19" i="1" a="1"/>
  <c r="K19" i="1" s="1"/>
  <c r="J19" i="1"/>
  <c r="K18" i="1" a="1"/>
  <c r="K18" i="1" s="1"/>
  <c r="J18" i="1"/>
  <c r="K17" i="1" a="1"/>
  <c r="K17" i="1" s="1"/>
  <c r="J17" i="1"/>
  <c r="K16" i="1" a="1"/>
  <c r="K16" i="1" s="1"/>
  <c r="J16" i="1"/>
  <c r="K15" i="1" a="1"/>
  <c r="K15" i="1" s="1"/>
  <c r="J15" i="1"/>
  <c r="K14" i="1" a="1"/>
  <c r="K14" i="1" s="1"/>
  <c r="J14" i="1"/>
  <c r="K13" i="1" a="1"/>
  <c r="K13" i="1" s="1"/>
  <c r="J13" i="1"/>
  <c r="K12" i="1" a="1"/>
  <c r="K12" i="1" s="1"/>
  <c r="J12" i="1"/>
  <c r="K11" i="1" a="1"/>
  <c r="K11" i="1" s="1"/>
  <c r="J11" i="1"/>
  <c r="K10" i="1" a="1"/>
  <c r="K10" i="1" s="1"/>
  <c r="J10" i="1"/>
  <c r="K9" i="1" a="1"/>
  <c r="K9" i="1" s="1"/>
  <c r="J9" i="1"/>
  <c r="K8" i="1" a="1"/>
  <c r="K8" i="1" s="1"/>
  <c r="J8" i="1"/>
  <c r="K7" i="1" a="1"/>
  <c r="K7" i="1" s="1"/>
  <c r="J7" i="1"/>
  <c r="K6" i="1" a="1"/>
  <c r="K6" i="1" s="1"/>
  <c r="J6" i="1"/>
  <c r="K5" i="1" a="1"/>
  <c r="K5" i="1" s="1"/>
  <c r="J5" i="1"/>
  <c r="K4" i="1" a="1"/>
  <c r="K4" i="1" s="1"/>
  <c r="J4" i="1"/>
  <c r="R16" i="1" l="1"/>
  <c r="B14" i="2" s="1"/>
  <c r="Q7" i="1"/>
  <c r="Q23" i="1"/>
  <c r="Q8" i="1"/>
  <c r="R18" i="1"/>
  <c r="B16" i="2" s="1"/>
  <c r="Q19" i="1"/>
  <c r="R11" i="3"/>
  <c r="B9" i="4" s="1"/>
  <c r="R18" i="3"/>
  <c r="B16" i="4" s="1"/>
  <c r="R8" i="1"/>
  <c r="B6" i="2" s="1"/>
  <c r="R10" i="1"/>
  <c r="B8" i="2" s="1"/>
  <c r="R8" i="3"/>
  <c r="B6" i="4" s="1"/>
  <c r="R37" i="3"/>
  <c r="B35" i="4" s="1"/>
  <c r="R26" i="3"/>
  <c r="B24" i="4" s="1"/>
  <c r="Q12" i="1"/>
  <c r="R4" i="1"/>
  <c r="R20" i="1"/>
  <c r="B18" i="2" s="1"/>
  <c r="R5" i="3"/>
  <c r="B3" i="4" s="1"/>
  <c r="R22" i="3"/>
  <c r="B20" i="4" s="1"/>
  <c r="R33" i="3"/>
  <c r="B31" i="4" s="1"/>
  <c r="Q7" i="5"/>
  <c r="C5" i="6" s="1"/>
  <c r="Q33" i="5"/>
  <c r="C31" i="6" s="1"/>
  <c r="R15" i="1"/>
  <c r="B13" i="2" s="1"/>
  <c r="R17" i="3"/>
  <c r="B15" i="4" s="1"/>
  <c r="R20" i="5"/>
  <c r="B18" i="6" s="1"/>
  <c r="R35" i="3"/>
  <c r="B33" i="4" s="1"/>
  <c r="R5" i="5"/>
  <c r="B3" i="6" s="1"/>
  <c r="Q10" i="1"/>
  <c r="Q14" i="5"/>
  <c r="C12" i="6" s="1"/>
  <c r="R34" i="5"/>
  <c r="B32" i="6" s="1"/>
  <c r="R28" i="5"/>
  <c r="B26" i="6" s="1"/>
  <c r="Q11" i="1"/>
  <c r="Q16" i="1"/>
  <c r="R6" i="3"/>
  <c r="B4" i="4" s="1"/>
  <c r="Q11" i="3"/>
  <c r="C9" i="4" s="1"/>
  <c r="Q18" i="3"/>
  <c r="C16" i="4" s="1"/>
  <c r="R21" i="5"/>
  <c r="B19" i="6" s="1"/>
  <c r="R35" i="5"/>
  <c r="B33" i="6" s="1"/>
  <c r="Q29" i="3"/>
  <c r="C27" i="4" s="1"/>
  <c r="Q34" i="3"/>
  <c r="C32" i="4" s="1"/>
  <c r="R12" i="3"/>
  <c r="B10" i="4" s="1"/>
  <c r="R11" i="1"/>
  <c r="B9" i="2" s="1"/>
  <c r="R7" i="3"/>
  <c r="B5" i="4" s="1"/>
  <c r="R29" i="3"/>
  <c r="B27" i="4" s="1"/>
  <c r="R34" i="3"/>
  <c r="B32" i="4" s="1"/>
  <c r="R9" i="5"/>
  <c r="B7" i="6" s="1"/>
  <c r="Q22" i="5"/>
  <c r="C20" i="6" s="1"/>
  <c r="R29" i="5"/>
  <c r="B27" i="6" s="1"/>
  <c r="R30" i="3"/>
  <c r="B28" i="4" s="1"/>
  <c r="R17" i="1"/>
  <c r="B15" i="2" s="1"/>
  <c r="Q19" i="3"/>
  <c r="C17" i="4" s="1"/>
  <c r="R10" i="5"/>
  <c r="B8" i="6" s="1"/>
  <c r="Q17" i="5"/>
  <c r="C15" i="6" s="1"/>
  <c r="R23" i="5"/>
  <c r="B21" i="6" s="1"/>
  <c r="R30" i="5"/>
  <c r="B28" i="6" s="1"/>
  <c r="R12" i="1"/>
  <c r="B10" i="2" s="1"/>
  <c r="R31" i="3"/>
  <c r="B29" i="4" s="1"/>
  <c r="R18" i="5"/>
  <c r="B16" i="6" s="1"/>
  <c r="Q24" i="5"/>
  <c r="C22" i="6" s="1"/>
  <c r="R13" i="1"/>
  <c r="B11" i="2" s="1"/>
  <c r="Q31" i="5"/>
  <c r="C29" i="6" s="1"/>
  <c r="R4" i="3"/>
  <c r="B2" i="4" s="1"/>
  <c r="Q15" i="3"/>
  <c r="C13" i="4" s="1"/>
  <c r="R19" i="5"/>
  <c r="B17" i="6" s="1"/>
  <c r="R32" i="5"/>
  <c r="B30" i="6" s="1"/>
  <c r="Q8" i="3"/>
  <c r="C6" i="4" s="1"/>
  <c r="Q9" i="3"/>
  <c r="C7" i="4" s="1"/>
  <c r="Q26" i="3"/>
  <c r="C24" i="4" s="1"/>
  <c r="Q31" i="3"/>
  <c r="C29" i="4" s="1"/>
  <c r="Q13" i="1"/>
  <c r="Q37" i="3"/>
  <c r="C35" i="4" s="1"/>
  <c r="R26" i="5"/>
  <c r="B24" i="6" s="1"/>
  <c r="R38" i="3"/>
  <c r="B36" i="4" s="1"/>
  <c r="R6" i="5"/>
  <c r="B4" i="6" s="1"/>
  <c r="R13" i="5"/>
  <c r="B11" i="6" s="1"/>
  <c r="R4" i="5"/>
  <c r="B2" i="6" s="1"/>
  <c r="Q16" i="5"/>
  <c r="C14" i="6" s="1"/>
  <c r="R16" i="5"/>
  <c r="B14" i="6" s="1"/>
  <c r="Q21" i="1"/>
  <c r="R21" i="1"/>
  <c r="B19" i="2" s="1"/>
  <c r="Q23" i="3"/>
  <c r="C21" i="4" s="1"/>
  <c r="R23" i="3"/>
  <c r="B21" i="4" s="1"/>
  <c r="R22" i="1"/>
  <c r="B20" i="2" s="1"/>
  <c r="Q22" i="1"/>
  <c r="R24" i="3"/>
  <c r="B22" i="4" s="1"/>
  <c r="Q24" i="3"/>
  <c r="C22" i="4" s="1"/>
  <c r="R13" i="3"/>
  <c r="B11" i="4" s="1"/>
  <c r="Q13" i="3"/>
  <c r="C11" i="4" s="1"/>
  <c r="R14" i="3"/>
  <c r="B12" i="4" s="1"/>
  <c r="Q14" i="3"/>
  <c r="C12" i="4" s="1"/>
  <c r="R11" i="5"/>
  <c r="B9" i="6" s="1"/>
  <c r="Q11" i="5"/>
  <c r="C9" i="6" s="1"/>
  <c r="R25" i="5"/>
  <c r="B23" i="6" s="1"/>
  <c r="R19" i="1"/>
  <c r="B17" i="2" s="1"/>
  <c r="R21" i="3"/>
  <c r="B19" i="4" s="1"/>
  <c r="R32" i="3"/>
  <c r="B30" i="4" s="1"/>
  <c r="R12" i="5"/>
  <c r="B10" i="6" s="1"/>
  <c r="Q12" i="5"/>
  <c r="C10" i="6" s="1"/>
  <c r="R9" i="1"/>
  <c r="B7" i="2" s="1"/>
  <c r="Q9" i="1"/>
  <c r="R27" i="3"/>
  <c r="B25" i="4" s="1"/>
  <c r="Q27" i="3"/>
  <c r="C25" i="4" s="1"/>
  <c r="R28" i="3"/>
  <c r="B26" i="4" s="1"/>
  <c r="Q28" i="3"/>
  <c r="C26" i="4" s="1"/>
  <c r="R5" i="1"/>
  <c r="B3" i="2" s="1"/>
  <c r="Q5" i="1"/>
  <c r="R15" i="5"/>
  <c r="B13" i="6" s="1"/>
  <c r="Q15" i="5"/>
  <c r="C13" i="6" s="1"/>
  <c r="R6" i="1"/>
  <c r="B4" i="2" s="1"/>
  <c r="Q6" i="1"/>
  <c r="R14" i="1"/>
  <c r="B12" i="2" s="1"/>
  <c r="R16" i="3"/>
  <c r="B14" i="4" s="1"/>
  <c r="Q30" i="5"/>
  <c r="C28" i="6" s="1"/>
  <c r="R33" i="5"/>
  <c r="B31" i="6" s="1"/>
  <c r="Q27" i="5"/>
  <c r="C25" i="6" s="1"/>
  <c r="R14" i="5"/>
  <c r="B12" i="6" s="1"/>
  <c r="Q18" i="1"/>
  <c r="Q36" i="3"/>
  <c r="C34" i="4" s="1"/>
  <c r="Q8" i="5"/>
  <c r="C6" i="6" s="1"/>
  <c r="Q15" i="1"/>
  <c r="Q7" i="3"/>
  <c r="C5" i="4" s="1"/>
  <c r="R10" i="3"/>
  <c r="B8" i="4" s="1"/>
  <c r="Q17" i="3"/>
  <c r="C15" i="4" s="1"/>
  <c r="R20" i="3"/>
  <c r="B18" i="4" s="1"/>
  <c r="Q33" i="3"/>
  <c r="C31" i="4" s="1"/>
  <c r="Q5" i="5"/>
  <c r="C3" i="6" s="1"/>
  <c r="Q21" i="5"/>
  <c r="C19" i="6" s="1"/>
  <c r="Q4" i="3"/>
  <c r="C2" i="4" s="1"/>
  <c r="Q30" i="3"/>
  <c r="C28" i="4" s="1"/>
  <c r="Q18" i="5"/>
  <c r="C16" i="6" s="1"/>
  <c r="Q34" i="5"/>
  <c r="C32" i="6" s="1"/>
  <c r="Q28" i="5"/>
  <c r="C26" i="6" s="1"/>
  <c r="Q25" i="5"/>
  <c r="C23" i="6" s="1"/>
  <c r="Q35" i="5"/>
  <c r="C33" i="6" s="1"/>
  <c r="Q32" i="5"/>
  <c r="C30" i="6" s="1"/>
  <c r="Q29" i="5"/>
  <c r="C27" i="6" s="1"/>
  <c r="Q25" i="3"/>
  <c r="C23" i="4" s="1"/>
  <c r="Q4" i="1"/>
  <c r="R7" i="1"/>
  <c r="B5" i="2" s="1"/>
  <c r="Q20" i="1"/>
  <c r="R23" i="1"/>
  <c r="B21" i="2" s="1"/>
  <c r="Q12" i="3"/>
  <c r="C10" i="4" s="1"/>
  <c r="Q22" i="3"/>
  <c r="C20" i="4" s="1"/>
  <c r="Q38" i="3"/>
  <c r="C36" i="4" s="1"/>
  <c r="Q10" i="5"/>
  <c r="C8" i="6" s="1"/>
  <c r="Q26" i="5"/>
  <c r="C24" i="6" s="1"/>
  <c r="Q23" i="5"/>
  <c r="C21" i="6" s="1"/>
  <c r="Q17" i="1"/>
  <c r="Q35" i="3"/>
  <c r="C33" i="4" s="1"/>
  <c r="Q6" i="3"/>
  <c r="C4" i="4" s="1"/>
  <c r="R9" i="3"/>
  <c r="B7" i="4" s="1"/>
  <c r="Q16" i="3"/>
  <c r="C14" i="4" s="1"/>
  <c r="R19" i="3"/>
  <c r="B17" i="4" s="1"/>
  <c r="Q32" i="3"/>
  <c r="C30" i="4" s="1"/>
  <c r="Q4" i="5"/>
  <c r="C2" i="6" s="1"/>
  <c r="R7" i="5"/>
  <c r="B5" i="6" s="1"/>
  <c r="Q20" i="5"/>
  <c r="C18" i="6" s="1"/>
  <c r="Q14" i="1"/>
</calcChain>
</file>

<file path=xl/sharedStrings.xml><?xml version="1.0" encoding="utf-8"?>
<sst xmlns="http://schemas.openxmlformats.org/spreadsheetml/2006/main" count="164" uniqueCount="108">
  <si>
    <t>4A</t>
  </si>
  <si>
    <t>Easy</t>
  </si>
  <si>
    <t>Medium</t>
  </si>
  <si>
    <t>Hard</t>
  </si>
  <si>
    <t>Homeworks</t>
  </si>
  <si>
    <t>Register No.</t>
  </si>
  <si>
    <t>I Love Math</t>
  </si>
  <si>
    <t>I Say Hi</t>
  </si>
  <si>
    <t>Nowhere to Hide</t>
  </si>
  <si>
    <t>Gaming is life</t>
  </si>
  <si>
    <t>Blast to the Past</t>
  </si>
  <si>
    <t>Help a friend!</t>
  </si>
  <si>
    <t>Full Combo</t>
  </si>
  <si>
    <t>Math Ambassador</t>
  </si>
  <si>
    <t>Three-Star Wonder</t>
  </si>
  <si>
    <t>Consistency Is Key</t>
  </si>
  <si>
    <t>Extra Credit</t>
  </si>
  <si>
    <t>Memelord</t>
  </si>
  <si>
    <t>Math Enthusiast</t>
  </si>
  <si>
    <t>Future Mathematician</t>
  </si>
  <si>
    <t>Math Genius</t>
  </si>
  <si>
    <t>Total Stars</t>
  </si>
  <si>
    <t>Achievements</t>
  </si>
  <si>
    <t>Bonus</t>
  </si>
  <si>
    <t>Rui Ze</t>
  </si>
  <si>
    <t>Yu Xuan</t>
  </si>
  <si>
    <t>Etienne</t>
  </si>
  <si>
    <t>Garrick</t>
  </si>
  <si>
    <t>Gloria</t>
  </si>
  <si>
    <t>Jia Jun</t>
  </si>
  <si>
    <t>Malcom</t>
  </si>
  <si>
    <t>Kenjoo</t>
  </si>
  <si>
    <t>Nickname</t>
  </si>
  <si>
    <t>Star count</t>
  </si>
  <si>
    <t>Lee Ren</t>
  </si>
  <si>
    <t>Andreas</t>
  </si>
  <si>
    <t>Bao Le</t>
  </si>
  <si>
    <t>Sofia</t>
  </si>
  <si>
    <t>Jayden Soh</t>
  </si>
  <si>
    <t>Geng Qi</t>
  </si>
  <si>
    <t>Qiu Yun</t>
  </si>
  <si>
    <t>Rui Xuan</t>
  </si>
  <si>
    <t>Vivian</t>
  </si>
  <si>
    <t>Arissa</t>
  </si>
  <si>
    <t>Zavier</t>
  </si>
  <si>
    <t>Kah Jun</t>
  </si>
  <si>
    <t>Fu Ying</t>
  </si>
  <si>
    <t>Chevelle</t>
  </si>
  <si>
    <t>Derric</t>
  </si>
  <si>
    <t>Edward</t>
  </si>
  <si>
    <t>Elizabeth</t>
  </si>
  <si>
    <t>Geneve</t>
  </si>
  <si>
    <t>Hayley</t>
  </si>
  <si>
    <t>Joyce</t>
  </si>
  <si>
    <t>Qing Tian</t>
  </si>
  <si>
    <t>Adrien</t>
  </si>
  <si>
    <t>Claire</t>
  </si>
  <si>
    <t>Jayden Lee</t>
  </si>
  <si>
    <t>Raeanne</t>
  </si>
  <si>
    <t>Zong Han</t>
  </si>
  <si>
    <t>Yue Tong</t>
  </si>
  <si>
    <t>Hao Yi</t>
  </si>
  <si>
    <t>Keegan</t>
  </si>
  <si>
    <t>Jing Le</t>
  </si>
  <si>
    <t>Kai Qi</t>
  </si>
  <si>
    <t>Alicia</t>
  </si>
  <si>
    <t>Jacinda</t>
  </si>
  <si>
    <t>Ashley</t>
  </si>
  <si>
    <t>Taven</t>
  </si>
  <si>
    <t>Name</t>
  </si>
  <si>
    <t>Kaidy</t>
  </si>
  <si>
    <t>Felix</t>
  </si>
  <si>
    <t>Jey En</t>
  </si>
  <si>
    <t>Zachary</t>
  </si>
  <si>
    <t>Zhi Xing</t>
  </si>
  <si>
    <t>Xin Ting</t>
  </si>
  <si>
    <t>Yik Yan</t>
  </si>
  <si>
    <t>Kaylie</t>
  </si>
  <si>
    <t>Emmy</t>
  </si>
  <si>
    <t>Kee Yuk</t>
  </si>
  <si>
    <t>Le Xiang</t>
  </si>
  <si>
    <t>Javis</t>
  </si>
  <si>
    <t>Jayson</t>
  </si>
  <si>
    <t>Joey</t>
  </si>
  <si>
    <t>Jaden</t>
  </si>
  <si>
    <t>Yan Cheng</t>
  </si>
  <si>
    <t>Rae</t>
  </si>
  <si>
    <t>Reigneth</t>
  </si>
  <si>
    <t>Shu Phing</t>
  </si>
  <si>
    <t>Linus</t>
  </si>
  <si>
    <t>Shi Heng</t>
  </si>
  <si>
    <t>Jamie</t>
  </si>
  <si>
    <t>Ethan</t>
  </si>
  <si>
    <t>Kaelyn</t>
  </si>
  <si>
    <t>Issac</t>
  </si>
  <si>
    <t>Zaviour</t>
  </si>
  <si>
    <t>Julian</t>
  </si>
  <si>
    <t>Le Qi</t>
  </si>
  <si>
    <t>Zi Shan</t>
  </si>
  <si>
    <t>Jack</t>
  </si>
  <si>
    <t>Joash</t>
  </si>
  <si>
    <t>Kayla</t>
  </si>
  <si>
    <t>Brandon</t>
  </si>
  <si>
    <t>Siong Fong</t>
  </si>
  <si>
    <t>Jian Le</t>
  </si>
  <si>
    <t>Zhen You</t>
  </si>
  <si>
    <t>Aiden</t>
  </si>
  <si>
    <t>6.1 6.2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</si>
</sst>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00B0F0"/>
      </patternFill>
    </fill>
    <fill>
      <patternFill patternType="solid">
        <fgColor rgb="FF00B0F0"/>
        <bgColor rgb="FF6D9EEB"/>
      </patternFill>
    </fill>
    <fill>
      <patternFill patternType="solid">
        <fgColor rgb="FF00B0F0"/>
        <bgColor rgb="FF4A86E8"/>
      </patternFill>
    </fill>
    <fill>
      <patternFill patternType="solid">
        <fgColor rgb="FFFF0000"/>
        <bgColor rgb="FF00B0F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0" borderId="6" xfId="0" applyFont="1" applyBorder="1"/>
    <xf numFmtId="0" fontId="2" fillId="0" borderId="0" xfId="0" applyFont="1" applyAlignment="1">
      <alignment wrapText="1"/>
    </xf>
    <xf numFmtId="0" fontId="2" fillId="5" borderId="1" xfId="0" applyFont="1" applyFill="1" applyBorder="1"/>
    <xf numFmtId="0" fontId="2" fillId="5" borderId="2" xfId="0" applyFont="1" applyFill="1" applyBorder="1"/>
    <xf numFmtId="0" fontId="2" fillId="5" borderId="7" xfId="0" applyFont="1" applyFill="1" applyBorder="1"/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6" borderId="11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2" fillId="3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3"/>
  <sheetViews>
    <sheetView workbookViewId="0">
      <pane xSplit="1" topLeftCell="L1" activePane="topRight" state="frozen"/>
      <selection pane="topRight" activeCell="Q4" sqref="Q4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27"/>
      <c r="I1" s="28"/>
      <c r="J1" s="28"/>
      <c r="K1" s="28"/>
      <c r="L1" s="28"/>
      <c r="M1" s="29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24</v>
      </c>
      <c r="B4" s="17"/>
      <c r="C4" s="17"/>
      <c r="D4" s="17"/>
      <c r="E4" s="17"/>
      <c r="F4" s="17"/>
      <c r="G4" s="17"/>
      <c r="H4" s="18"/>
      <c r="I4" s="18"/>
      <c r="J4" s="18">
        <f t="shared" ref="J4:J23" si="0">IF(COUNTIF(S4:AL4,"&gt;=3")&gt;=3,1,0)</f>
        <v>0</v>
      </c>
      <c r="K4" s="18">
        <f t="array" ref="K4">IF(MAX(FREQUENCY(IF(S4:AL4&gt;0,COLUMN(S4:AL4)),IF(S4:AL4&lt;=0,COLUMN(S4:AL4))))&gt;4,1,0)</f>
        <v>0</v>
      </c>
      <c r="L4" s="18"/>
      <c r="M4" s="18"/>
      <c r="N4" s="19"/>
      <c r="O4" s="19"/>
      <c r="P4" s="19"/>
      <c r="Q4" s="20">
        <f t="shared" ref="Q4:Q23" si="1">SUM(B4:G4)+3*SUM(H4:M4)+5*SUM(N4:P4)+SUM(S4:AM4)</f>
        <v>4</v>
      </c>
      <c r="R4" s="20" t="str">
        <f t="shared" ref="R4:R23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>-</v>
      </c>
      <c r="S4" s="21">
        <v>2</v>
      </c>
      <c r="T4" s="21">
        <v>2</v>
      </c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9" ht="14.25" customHeight="1">
      <c r="A5" s="16" t="s">
        <v>25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4</v>
      </c>
      <c r="R5" s="20" t="str">
        <f t="shared" si="2"/>
        <v>-</v>
      </c>
      <c r="S5" s="21">
        <v>3</v>
      </c>
      <c r="T5" s="21">
        <v>1</v>
      </c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9" ht="14.25" customHeight="1">
      <c r="A6" s="16" t="s">
        <v>26</v>
      </c>
      <c r="B6" s="17"/>
      <c r="C6" s="17"/>
      <c r="D6" s="17"/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0</v>
      </c>
      <c r="L6" s="18"/>
      <c r="M6" s="18"/>
      <c r="N6" s="19"/>
      <c r="O6" s="19"/>
      <c r="P6" s="19"/>
      <c r="Q6" s="20">
        <f t="shared" si="1"/>
        <v>5</v>
      </c>
      <c r="R6" s="20" t="str">
        <f t="shared" si="2"/>
        <v>-</v>
      </c>
      <c r="S6" s="21">
        <v>2</v>
      </c>
      <c r="T6" s="21">
        <v>3</v>
      </c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9" ht="14.25" customHeight="1">
      <c r="A7" s="16" t="s">
        <v>27</v>
      </c>
      <c r="B7" s="17"/>
      <c r="C7" s="17"/>
      <c r="D7" s="17"/>
      <c r="E7" s="17"/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0</v>
      </c>
      <c r="L7" s="18"/>
      <c r="M7" s="18"/>
      <c r="N7" s="19"/>
      <c r="O7" s="19"/>
      <c r="P7" s="19"/>
      <c r="Q7" s="20">
        <f t="shared" si="1"/>
        <v>4</v>
      </c>
      <c r="R7" s="20" t="str">
        <f t="shared" si="2"/>
        <v>-</v>
      </c>
      <c r="S7" s="21">
        <v>2</v>
      </c>
      <c r="T7" s="21">
        <v>2</v>
      </c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9" ht="14.25" customHeight="1">
      <c r="A8" s="16" t="s">
        <v>28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1"/>
        <v>3</v>
      </c>
      <c r="R8" s="20" t="str">
        <f t="shared" si="2"/>
        <v>-</v>
      </c>
      <c r="S8" s="21">
        <v>2</v>
      </c>
      <c r="T8" s="21">
        <v>1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9" ht="14.25" customHeight="1">
      <c r="A9" s="16" t="s">
        <v>29</v>
      </c>
      <c r="B9" s="17"/>
      <c r="C9" s="17"/>
      <c r="D9" s="17"/>
      <c r="E9" s="17"/>
      <c r="F9" s="17"/>
      <c r="G9" s="17"/>
      <c r="H9" s="18"/>
      <c r="I9" s="18"/>
      <c r="J9" s="18">
        <f t="shared" si="0"/>
        <v>0</v>
      </c>
      <c r="K9" s="18">
        <f t="array" ref="K9">IF(MAX(FREQUENCY(IF(S9:AL9&gt;0,COLUMN(S9:AL9)),IF(S9:AL9&lt;=0,COLUMN(S9:AL9))))&gt;4,1,0)</f>
        <v>0</v>
      </c>
      <c r="L9" s="18"/>
      <c r="M9" s="18"/>
      <c r="N9" s="19"/>
      <c r="O9" s="19"/>
      <c r="P9" s="19"/>
      <c r="Q9" s="20">
        <f t="shared" si="1"/>
        <v>6</v>
      </c>
      <c r="R9" s="20" t="str">
        <f t="shared" si="2"/>
        <v>-</v>
      </c>
      <c r="S9" s="21">
        <v>3</v>
      </c>
      <c r="T9" s="21">
        <v>3</v>
      </c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9" ht="14.25" customHeight="1">
      <c r="A10" s="16" t="s">
        <v>30</v>
      </c>
      <c r="B10" s="17"/>
      <c r="C10" s="17"/>
      <c r="D10" s="17"/>
      <c r="E10" s="17"/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0</v>
      </c>
      <c r="L10" s="18"/>
      <c r="M10" s="18"/>
      <c r="N10" s="19"/>
      <c r="O10" s="19"/>
      <c r="P10" s="19"/>
      <c r="Q10" s="20">
        <f t="shared" si="1"/>
        <v>4</v>
      </c>
      <c r="R10" s="20" t="str">
        <f t="shared" si="2"/>
        <v>-</v>
      </c>
      <c r="S10" s="21">
        <v>2</v>
      </c>
      <c r="T10" s="21">
        <v>2</v>
      </c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9" ht="14.25" customHeight="1">
      <c r="A11" s="16" t="s">
        <v>31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0</v>
      </c>
      <c r="K11" s="18">
        <f t="array" ref="K11">IF(MAX(FREQUENCY(IF(S11:AL11&gt;0,COLUMN(S11:AL11)),IF(S11:AL11&lt;=0,COLUMN(S11:AL11))))&gt;4,1,0)</f>
        <v>0</v>
      </c>
      <c r="L11" s="18"/>
      <c r="M11" s="18"/>
      <c r="N11" s="19"/>
      <c r="O11" s="19"/>
      <c r="P11" s="19"/>
      <c r="Q11" s="20">
        <f t="shared" si="1"/>
        <v>4</v>
      </c>
      <c r="R11" s="20" t="str">
        <f t="shared" si="2"/>
        <v>-</v>
      </c>
      <c r="S11" s="21">
        <v>2</v>
      </c>
      <c r="T11" s="21">
        <v>2</v>
      </c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9" ht="14.25" customHeight="1">
      <c r="A12" s="16" t="s">
        <v>67</v>
      </c>
      <c r="B12" s="17"/>
      <c r="C12" s="17"/>
      <c r="D12" s="17"/>
      <c r="E12" s="17"/>
      <c r="F12" s="17"/>
      <c r="G12" s="17"/>
      <c r="H12" s="18"/>
      <c r="I12" s="18"/>
      <c r="J12" s="18">
        <f t="shared" si="0"/>
        <v>0</v>
      </c>
      <c r="K12" s="18">
        <f t="array" ref="K12">IF(MAX(FREQUENCY(IF(S12:AL12&gt;0,COLUMN(S12:AL12)),IF(S12:AL12&lt;=0,COLUMN(S12:AL12))))&gt;4,1,0)</f>
        <v>0</v>
      </c>
      <c r="L12" s="18"/>
      <c r="M12" s="18"/>
      <c r="N12" s="19"/>
      <c r="O12" s="19"/>
      <c r="P12" s="19"/>
      <c r="Q12" s="20">
        <f t="shared" si="1"/>
        <v>5</v>
      </c>
      <c r="R12" s="20" t="str">
        <f t="shared" si="2"/>
        <v>-</v>
      </c>
      <c r="S12" s="21">
        <v>3</v>
      </c>
      <c r="T12" s="21">
        <v>2</v>
      </c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9" ht="14.25" customHeight="1">
      <c r="A13" s="16" t="s">
        <v>100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0</v>
      </c>
      <c r="L13" s="18"/>
      <c r="M13" s="18"/>
      <c r="N13" s="19"/>
      <c r="O13" s="19"/>
      <c r="P13" s="19"/>
      <c r="Q13" s="20">
        <f t="shared" si="1"/>
        <v>5</v>
      </c>
      <c r="R13" s="20" t="str">
        <f t="shared" si="2"/>
        <v>-</v>
      </c>
      <c r="S13" s="21">
        <v>3</v>
      </c>
      <c r="T13" s="21">
        <v>2</v>
      </c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9" ht="14.25" customHeight="1">
      <c r="A14" s="16" t="s">
        <v>101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0</v>
      </c>
      <c r="L14" s="18"/>
      <c r="M14" s="18"/>
      <c r="N14" s="19"/>
      <c r="O14" s="19"/>
      <c r="P14" s="19"/>
      <c r="Q14" s="20">
        <f t="shared" si="1"/>
        <v>5</v>
      </c>
      <c r="R14" s="20" t="str">
        <f t="shared" si="2"/>
        <v>-</v>
      </c>
      <c r="S14" s="21">
        <v>3</v>
      </c>
      <c r="T14" s="21">
        <v>2</v>
      </c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9" ht="14.25" customHeight="1">
      <c r="A15" s="16" t="s">
        <v>102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0</v>
      </c>
      <c r="L15" s="18"/>
      <c r="M15" s="18"/>
      <c r="N15" s="19"/>
      <c r="O15" s="19"/>
      <c r="P15" s="19"/>
      <c r="Q15" s="20">
        <f t="shared" si="1"/>
        <v>4</v>
      </c>
      <c r="R15" s="20" t="str">
        <f t="shared" si="2"/>
        <v>-</v>
      </c>
      <c r="S15" s="21">
        <v>3</v>
      </c>
      <c r="T15" s="21">
        <v>1</v>
      </c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9" ht="14.25" customHeight="1">
      <c r="A16" s="16" t="s">
        <v>103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1"/>
        <v>2</v>
      </c>
      <c r="R16" s="20" t="str">
        <f t="shared" si="2"/>
        <v>-</v>
      </c>
      <c r="S16" s="21">
        <v>1</v>
      </c>
      <c r="T16" s="21">
        <v>1</v>
      </c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104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1"/>
        <v>5</v>
      </c>
      <c r="R17" s="20" t="str">
        <f t="shared" si="2"/>
        <v>-</v>
      </c>
      <c r="S17" s="21">
        <v>3</v>
      </c>
      <c r="T17" s="21">
        <v>2</v>
      </c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105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1"/>
        <v>1</v>
      </c>
      <c r="R18" s="20" t="str">
        <f t="shared" si="2"/>
        <v>-</v>
      </c>
      <c r="S18" s="21">
        <v>1</v>
      </c>
      <c r="T18" s="21">
        <v>0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106</v>
      </c>
      <c r="B19" s="17"/>
      <c r="C19" s="17"/>
      <c r="D19" s="17"/>
      <c r="E19" s="17"/>
      <c r="F19" s="17"/>
      <c r="G19" s="17"/>
      <c r="H19" s="18"/>
      <c r="I19" s="18"/>
      <c r="J19" s="18">
        <f t="shared" si="0"/>
        <v>0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1"/>
        <v>6</v>
      </c>
      <c r="R19" s="20" t="str">
        <f t="shared" si="2"/>
        <v>-</v>
      </c>
      <c r="S19" s="21">
        <v>3</v>
      </c>
      <c r="T19" s="21">
        <v>3</v>
      </c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>
        <v>17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0</v>
      </c>
      <c r="L20" s="18"/>
      <c r="M20" s="18"/>
      <c r="N20" s="19"/>
      <c r="O20" s="19"/>
      <c r="P20" s="19"/>
      <c r="Q20" s="20">
        <f t="shared" si="1"/>
        <v>0</v>
      </c>
      <c r="R20" s="20" t="str">
        <f t="shared" si="2"/>
        <v>-</v>
      </c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>
        <v>18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0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1"/>
        <v>0</v>
      </c>
      <c r="R21" s="20" t="str">
        <f t="shared" si="2"/>
        <v>-</v>
      </c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>
        <v>19</v>
      </c>
      <c r="B22" s="17"/>
      <c r="C22" s="17"/>
      <c r="D22" s="17"/>
      <c r="E22" s="17"/>
      <c r="F22" s="17"/>
      <c r="G22" s="17"/>
      <c r="H22" s="18"/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0</v>
      </c>
      <c r="L22" s="18"/>
      <c r="M22" s="18"/>
      <c r="N22" s="19"/>
      <c r="O22" s="19"/>
      <c r="P22" s="19"/>
      <c r="Q22" s="20">
        <f t="shared" si="1"/>
        <v>0</v>
      </c>
      <c r="R22" s="20" t="str">
        <f t="shared" si="2"/>
        <v>-</v>
      </c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>
        <v>20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0</v>
      </c>
      <c r="L23" s="18"/>
      <c r="M23" s="18"/>
      <c r="N23" s="19"/>
      <c r="O23" s="19"/>
      <c r="P23" s="19"/>
      <c r="Q23" s="20">
        <f t="shared" si="1"/>
        <v>0</v>
      </c>
      <c r="R23" s="20" t="str">
        <f t="shared" si="2"/>
        <v>-</v>
      </c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</sheetData>
  <mergeCells count="5">
    <mergeCell ref="H1:M1"/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>
      <selection activeCell="B2" sqref="B2"/>
    </sheetView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32</v>
      </c>
      <c r="B1" s="1" t="s">
        <v>22</v>
      </c>
      <c r="C1" s="1" t="s">
        <v>33</v>
      </c>
    </row>
    <row r="2" spans="1:3" ht="14.25" customHeight="1">
      <c r="A2" s="1" t="str">
        <f>'Sec 3 Data'!A4</f>
        <v>Rui Ze</v>
      </c>
      <c r="B2" s="1" t="str">
        <f>'Sec 3 Data'!R4</f>
        <v>-</v>
      </c>
      <c r="C2" s="1">
        <f>'Sec 3 Data'!Q4</f>
        <v>4</v>
      </c>
    </row>
    <row r="3" spans="1:3" ht="14.25" customHeight="1">
      <c r="A3" s="1" t="str">
        <f>'Sec 3 Data'!A5</f>
        <v>Yu Xuan</v>
      </c>
      <c r="B3" s="1" t="str">
        <f>'Sec 3 Data'!R5</f>
        <v>-</v>
      </c>
      <c r="C3" s="1">
        <f>'Sec 3 Data'!Q5</f>
        <v>4</v>
      </c>
    </row>
    <row r="4" spans="1:3" ht="14.25" customHeight="1">
      <c r="A4" s="1" t="str">
        <f>'Sec 3 Data'!A6</f>
        <v>Etienne</v>
      </c>
      <c r="B4" s="1" t="str">
        <f>'Sec 3 Data'!R6</f>
        <v>-</v>
      </c>
      <c r="C4" s="1">
        <f>'Sec 3 Data'!Q6</f>
        <v>5</v>
      </c>
    </row>
    <row r="5" spans="1:3" ht="14.25" customHeight="1">
      <c r="A5" s="1" t="str">
        <f>'Sec 3 Data'!A7</f>
        <v>Garrick</v>
      </c>
      <c r="B5" s="1" t="str">
        <f>'Sec 3 Data'!R7</f>
        <v>-</v>
      </c>
      <c r="C5" s="1">
        <f>'Sec 3 Data'!Q7</f>
        <v>4</v>
      </c>
    </row>
    <row r="6" spans="1:3" ht="14.25" customHeight="1">
      <c r="A6" s="1" t="str">
        <f>'Sec 3 Data'!A8</f>
        <v>Gloria</v>
      </c>
      <c r="B6" s="1" t="str">
        <f>'Sec 3 Data'!R8</f>
        <v>-</v>
      </c>
      <c r="C6" s="1">
        <f>'Sec 3 Data'!Q8</f>
        <v>3</v>
      </c>
    </row>
    <row r="7" spans="1:3" ht="14.25" customHeight="1">
      <c r="A7" s="1" t="str">
        <f>'Sec 3 Data'!A9</f>
        <v>Jia Jun</v>
      </c>
      <c r="B7" s="1" t="str">
        <f>'Sec 3 Data'!R9</f>
        <v>-</v>
      </c>
      <c r="C7" s="1">
        <f>'Sec 3 Data'!Q9</f>
        <v>6</v>
      </c>
    </row>
    <row r="8" spans="1:3" ht="14.25" customHeight="1">
      <c r="A8" s="1" t="str">
        <f>'Sec 3 Data'!A10</f>
        <v>Malcom</v>
      </c>
      <c r="B8" s="1" t="str">
        <f>'Sec 3 Data'!R10</f>
        <v>-</v>
      </c>
      <c r="C8" s="1">
        <f>'Sec 3 Data'!Q10</f>
        <v>4</v>
      </c>
    </row>
    <row r="9" spans="1:3" ht="14.25" customHeight="1">
      <c r="A9" s="1" t="str">
        <f>'Sec 3 Data'!A11</f>
        <v>Kenjoo</v>
      </c>
      <c r="B9" s="1" t="str">
        <f>'Sec 3 Data'!R11</f>
        <v>-</v>
      </c>
      <c r="C9" s="1">
        <f>'Sec 3 Data'!Q11</f>
        <v>4</v>
      </c>
    </row>
    <row r="10" spans="1:3" ht="14.25" customHeight="1">
      <c r="A10" s="1" t="str">
        <f>'Sec 3 Data'!A12</f>
        <v>Ashley</v>
      </c>
      <c r="B10" s="1" t="str">
        <f>'Sec 3 Data'!R12</f>
        <v>-</v>
      </c>
      <c r="C10" s="1">
        <f>'Sec 3 Data'!Q12</f>
        <v>5</v>
      </c>
    </row>
    <row r="11" spans="1:3" ht="14.25" customHeight="1">
      <c r="A11" s="1" t="str">
        <f>'Sec 3 Data'!A13</f>
        <v>Joash</v>
      </c>
      <c r="B11" s="1" t="str">
        <f>'Sec 3 Data'!R13</f>
        <v>-</v>
      </c>
      <c r="C11" s="1">
        <f>'Sec 3 Data'!Q13</f>
        <v>5</v>
      </c>
    </row>
    <row r="12" spans="1:3" ht="14.25" customHeight="1">
      <c r="A12" s="1" t="str">
        <f>'Sec 3 Data'!A14</f>
        <v>Kayla</v>
      </c>
      <c r="B12" s="1" t="str">
        <f>'Sec 3 Data'!R14</f>
        <v>-</v>
      </c>
      <c r="C12" s="1">
        <f>'Sec 3 Data'!Q14</f>
        <v>5</v>
      </c>
    </row>
    <row r="13" spans="1:3" ht="14.25" customHeight="1">
      <c r="A13" s="1" t="str">
        <f>'Sec 3 Data'!A15</f>
        <v>Brandon</v>
      </c>
      <c r="B13" s="1" t="str">
        <f>'Sec 3 Data'!R15</f>
        <v>-</v>
      </c>
      <c r="C13" s="1">
        <f>'Sec 3 Data'!Q15</f>
        <v>4</v>
      </c>
    </row>
    <row r="14" spans="1:3" ht="14.25" customHeight="1">
      <c r="A14" s="1" t="str">
        <f>'Sec 3 Data'!A16</f>
        <v>Siong Fong</v>
      </c>
      <c r="B14" s="1" t="str">
        <f>'Sec 3 Data'!R16</f>
        <v>-</v>
      </c>
      <c r="C14" s="1">
        <f>'Sec 3 Data'!Q16</f>
        <v>2</v>
      </c>
    </row>
    <row r="15" spans="1:3" ht="14.25" customHeight="1">
      <c r="A15" s="1" t="str">
        <f>'Sec 3 Data'!A17</f>
        <v>Jian Le</v>
      </c>
      <c r="B15" s="1" t="str">
        <f>'Sec 3 Data'!R17</f>
        <v>-</v>
      </c>
      <c r="C15" s="1">
        <f>'Sec 3 Data'!Q17</f>
        <v>5</v>
      </c>
    </row>
    <row r="16" spans="1:3" ht="14.25" customHeight="1">
      <c r="A16" s="1" t="str">
        <f>'Sec 3 Data'!A18</f>
        <v>Zhen You</v>
      </c>
      <c r="B16" s="1" t="str">
        <f>'Sec 3 Data'!R18</f>
        <v>-</v>
      </c>
      <c r="C16" s="1">
        <f>'Sec 3 Data'!Q18</f>
        <v>1</v>
      </c>
    </row>
    <row r="17" spans="1:3" ht="14.25" customHeight="1">
      <c r="A17" s="1" t="str">
        <f>'Sec 3 Data'!A19</f>
        <v>Aiden</v>
      </c>
      <c r="B17" s="1" t="str">
        <f>'Sec 3 Data'!R19</f>
        <v>-</v>
      </c>
      <c r="C17" s="1">
        <f>'Sec 3 Data'!Q19</f>
        <v>6</v>
      </c>
    </row>
    <row r="18" spans="1:3" ht="14.25" customHeight="1">
      <c r="A18" s="1">
        <f>'Sec 3 Data'!A20</f>
        <v>17</v>
      </c>
      <c r="B18" s="1" t="str">
        <f>'Sec 3 Data'!R20</f>
        <v>-</v>
      </c>
      <c r="C18" s="1">
        <f>'Sec 3 Data'!Q20</f>
        <v>0</v>
      </c>
    </row>
    <row r="19" spans="1:3" ht="14.25" customHeight="1">
      <c r="A19" s="1">
        <f>'Sec 3 Data'!A21</f>
        <v>18</v>
      </c>
      <c r="B19" s="1" t="str">
        <f>'Sec 3 Data'!R21</f>
        <v>-</v>
      </c>
      <c r="C19" s="1">
        <f>'Sec 3 Data'!Q21</f>
        <v>0</v>
      </c>
    </row>
    <row r="20" spans="1:3" ht="14.25" customHeight="1">
      <c r="A20" s="1">
        <f>'Sec 3 Data'!A22</f>
        <v>19</v>
      </c>
      <c r="B20" s="1" t="str">
        <f>'Sec 3 Data'!R22</f>
        <v>-</v>
      </c>
      <c r="C20" s="1">
        <f>'Sec 3 Data'!Q22</f>
        <v>0</v>
      </c>
    </row>
    <row r="21" spans="1:3" ht="14.25" customHeight="1">
      <c r="A21" s="1">
        <f>'Sec 3 Data'!A23</f>
        <v>20</v>
      </c>
      <c r="B21" s="1" t="str">
        <f>'Sec 3 Data'!R23</f>
        <v>-</v>
      </c>
      <c r="C21" s="1">
        <f>'Sec 3 Data'!Q23</f>
        <v>0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42"/>
  <sheetViews>
    <sheetView zoomScale="70" zoomScaleNormal="70" workbookViewId="0">
      <pane xSplit="1" topLeftCell="R1" activePane="topRight" state="frozen"/>
      <selection pane="topRight" activeCell="AA5" sqref="AA5"/>
    </sheetView>
  </sheetViews>
  <sheetFormatPr defaultColWidth="14.44140625" defaultRowHeight="15" customHeight="1"/>
  <cols>
    <col min="1" max="1" width="16.33203125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22" width="8.88671875" customWidth="1"/>
    <col min="23" max="23" width="8.6640625" customWidth="1"/>
    <col min="24" max="38" width="8.88671875" customWidth="1"/>
    <col min="39" max="39" width="8.6640625" customWidth="1"/>
  </cols>
  <sheetData>
    <row r="1" spans="1:39" ht="14.25" customHeight="1">
      <c r="A1" s="1" t="s">
        <v>0</v>
      </c>
      <c r="B1" s="2"/>
      <c r="C1" s="3"/>
      <c r="D1" s="3"/>
      <c r="E1" s="3"/>
      <c r="F1" s="3"/>
      <c r="G1" s="3"/>
      <c r="H1" s="36"/>
      <c r="I1" s="28"/>
      <c r="J1" s="28"/>
      <c r="K1" s="28"/>
      <c r="L1" s="28"/>
      <c r="M1" s="29"/>
      <c r="N1" s="37"/>
      <c r="O1" s="28"/>
      <c r="P1" s="38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9" ht="14.25" customHeight="1">
      <c r="B2" s="30" t="s">
        <v>1</v>
      </c>
      <c r="C2" s="31"/>
      <c r="D2" s="31"/>
      <c r="E2" s="31"/>
      <c r="F2" s="31"/>
      <c r="G2" s="39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9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 t="s">
        <v>107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  <c r="AM3" s="1" t="s">
        <v>23</v>
      </c>
    </row>
    <row r="4" spans="1:39" ht="14.25" customHeight="1">
      <c r="A4" s="16" t="s">
        <v>34</v>
      </c>
      <c r="B4" s="17"/>
      <c r="C4" s="17"/>
      <c r="D4" s="17"/>
      <c r="E4" s="17"/>
      <c r="F4" s="17"/>
      <c r="G4" s="17"/>
      <c r="H4" s="18"/>
      <c r="I4" s="18"/>
      <c r="J4" s="18">
        <f t="shared" ref="J4:J38" si="0">IF(COUNTIF(S4:AL4,"&gt;=3")&gt;=3,1,0)</f>
        <v>1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 t="shared" ref="Q4:Q42" si="1">SUM(B4:G4)+3*SUM(H4:M4)+5*SUM(N4:P4)+SUM(S4:AM4)</f>
        <v>32</v>
      </c>
      <c r="R4" s="20" t="str">
        <f t="shared" ref="R4:R42" si="2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-Three-Star Wonder, Consistency Is Key, </v>
      </c>
      <c r="S4" s="21">
        <v>2</v>
      </c>
      <c r="T4" s="21">
        <v>4</v>
      </c>
      <c r="U4" s="21">
        <v>3</v>
      </c>
      <c r="V4" s="21">
        <v>2</v>
      </c>
      <c r="W4" s="21">
        <v>3</v>
      </c>
      <c r="X4" s="21">
        <v>2</v>
      </c>
      <c r="Y4" s="21">
        <v>3</v>
      </c>
      <c r="Z4" s="21">
        <v>3</v>
      </c>
      <c r="AA4" s="21">
        <v>3</v>
      </c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1">
        <v>1</v>
      </c>
    </row>
    <row r="5" spans="1:39" ht="14.25" customHeight="1">
      <c r="A5" s="16" t="s">
        <v>35</v>
      </c>
      <c r="B5" s="17"/>
      <c r="C5" s="17"/>
      <c r="D5" s="17"/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0</v>
      </c>
      <c r="L5" s="18"/>
      <c r="M5" s="18"/>
      <c r="N5" s="19"/>
      <c r="O5" s="19"/>
      <c r="P5" s="19"/>
      <c r="Q5" s="20">
        <f t="shared" si="1"/>
        <v>11</v>
      </c>
      <c r="R5" s="20" t="str">
        <f t="shared" si="2"/>
        <v>-</v>
      </c>
      <c r="S5" s="21">
        <v>1</v>
      </c>
      <c r="T5" s="21">
        <v>1</v>
      </c>
      <c r="U5" s="21">
        <v>0</v>
      </c>
      <c r="V5" s="21">
        <v>0</v>
      </c>
      <c r="W5" s="21">
        <v>1</v>
      </c>
      <c r="X5" s="24">
        <v>0</v>
      </c>
      <c r="Y5" s="21">
        <v>4</v>
      </c>
      <c r="Z5" s="21">
        <v>3</v>
      </c>
      <c r="AA5" s="26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1">
        <v>1</v>
      </c>
    </row>
    <row r="6" spans="1:39" ht="14.25" customHeight="1">
      <c r="A6" s="16" t="s">
        <v>36</v>
      </c>
      <c r="B6" s="17"/>
      <c r="C6" s="17"/>
      <c r="D6" s="17">
        <v>1</v>
      </c>
      <c r="E6" s="17"/>
      <c r="F6" s="17"/>
      <c r="G6" s="17"/>
      <c r="H6" s="18"/>
      <c r="I6" s="18"/>
      <c r="J6" s="18">
        <f t="shared" si="0"/>
        <v>0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1"/>
        <v>16</v>
      </c>
      <c r="R6" s="20" t="str">
        <f t="shared" si="2"/>
        <v xml:space="preserve">-Nowhere to Hide, Consistency Is Key, </v>
      </c>
      <c r="S6" s="21">
        <v>3</v>
      </c>
      <c r="T6" s="21">
        <v>2</v>
      </c>
      <c r="U6" s="21">
        <v>2</v>
      </c>
      <c r="V6" s="21">
        <v>1</v>
      </c>
      <c r="W6" s="21">
        <v>2</v>
      </c>
      <c r="X6" s="19">
        <v>0</v>
      </c>
      <c r="Y6" s="21">
        <v>0</v>
      </c>
      <c r="Z6" s="21">
        <v>1</v>
      </c>
      <c r="AA6" s="26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1">
        <v>1</v>
      </c>
    </row>
    <row r="7" spans="1:39" ht="14.25" customHeight="1">
      <c r="A7" s="16" t="s">
        <v>37</v>
      </c>
      <c r="B7" s="17"/>
      <c r="C7" s="17"/>
      <c r="D7" s="17">
        <v>1</v>
      </c>
      <c r="E7" s="17"/>
      <c r="F7" s="17"/>
      <c r="G7" s="17"/>
      <c r="H7" s="18">
        <v>1</v>
      </c>
      <c r="I7" s="18"/>
      <c r="J7" s="18">
        <f t="shared" si="0"/>
        <v>1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1"/>
        <v>32</v>
      </c>
      <c r="R7" s="20" t="str">
        <f t="shared" si="2"/>
        <v xml:space="preserve">-Nowhere to Hide, Full Combo, Three-Star Wonder, Consistency Is Key, </v>
      </c>
      <c r="S7" s="21">
        <v>1</v>
      </c>
      <c r="T7" s="21">
        <v>2</v>
      </c>
      <c r="U7" s="21">
        <v>2</v>
      </c>
      <c r="V7" s="21">
        <v>2</v>
      </c>
      <c r="W7" s="21">
        <v>2</v>
      </c>
      <c r="X7" s="21">
        <v>1</v>
      </c>
      <c r="Y7" s="21">
        <v>4</v>
      </c>
      <c r="Z7" s="21">
        <v>3</v>
      </c>
      <c r="AA7" s="21">
        <v>3</v>
      </c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1">
        <v>2</v>
      </c>
    </row>
    <row r="8" spans="1:39" ht="14.25" customHeight="1">
      <c r="A8" s="16" t="s">
        <v>38</v>
      </c>
      <c r="B8" s="17"/>
      <c r="C8" s="17"/>
      <c r="D8" s="17"/>
      <c r="E8" s="17"/>
      <c r="F8" s="17"/>
      <c r="G8" s="17"/>
      <c r="H8" s="18"/>
      <c r="I8" s="18"/>
      <c r="J8" s="18">
        <f t="shared" si="0"/>
        <v>0</v>
      </c>
      <c r="K8" s="18">
        <f t="array" ref="K8">IF(MAX(FREQUENCY(IF(S8:AL8&gt;0,COLUMN(S8:AL8)),IF(S8:AL8&lt;=0,COLUMN(S8:AL8))))&gt;4,1,0)</f>
        <v>1</v>
      </c>
      <c r="L8" s="18"/>
      <c r="M8" s="18"/>
      <c r="N8" s="19"/>
      <c r="O8" s="19"/>
      <c r="P8" s="19"/>
      <c r="Q8" s="20">
        <f t="shared" si="1"/>
        <v>23</v>
      </c>
      <c r="R8" s="20" t="str">
        <f t="shared" si="2"/>
        <v xml:space="preserve">-Consistency Is Key, </v>
      </c>
      <c r="S8" s="21">
        <v>3</v>
      </c>
      <c r="T8" s="21">
        <v>2</v>
      </c>
      <c r="U8" s="21">
        <v>1</v>
      </c>
      <c r="V8" s="21">
        <v>2</v>
      </c>
      <c r="W8" s="21">
        <v>3</v>
      </c>
      <c r="X8" s="21">
        <v>2</v>
      </c>
      <c r="Y8" s="21">
        <v>2</v>
      </c>
      <c r="Z8" s="21">
        <v>2</v>
      </c>
      <c r="AA8" s="21">
        <v>2</v>
      </c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1">
        <v>1</v>
      </c>
    </row>
    <row r="9" spans="1:39" ht="14.25" customHeight="1">
      <c r="A9" s="16" t="s">
        <v>39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1"/>
        <v>34</v>
      </c>
      <c r="R9" s="20" t="str">
        <f t="shared" si="2"/>
        <v xml:space="preserve">-Full Combo, Three-Star Wonder, Consistency Is Key, </v>
      </c>
      <c r="S9" s="21">
        <v>3</v>
      </c>
      <c r="T9" s="21">
        <v>1</v>
      </c>
      <c r="U9" s="21">
        <v>3</v>
      </c>
      <c r="V9" s="21">
        <v>3</v>
      </c>
      <c r="W9" s="21">
        <v>3</v>
      </c>
      <c r="X9" s="21">
        <v>2</v>
      </c>
      <c r="Y9" s="21">
        <v>3</v>
      </c>
      <c r="Z9" s="21">
        <v>3</v>
      </c>
      <c r="AA9" s="21">
        <v>2</v>
      </c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1">
        <v>2</v>
      </c>
    </row>
    <row r="10" spans="1:39" ht="14.25" customHeight="1">
      <c r="A10" s="16" t="s">
        <v>40</v>
      </c>
      <c r="B10" s="17"/>
      <c r="C10" s="17"/>
      <c r="D10" s="17"/>
      <c r="E10" s="17"/>
      <c r="F10" s="17"/>
      <c r="G10" s="17"/>
      <c r="H10" s="18">
        <v>1</v>
      </c>
      <c r="I10" s="18"/>
      <c r="J10" s="18">
        <f t="shared" si="0"/>
        <v>1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1"/>
        <v>38</v>
      </c>
      <c r="R10" s="20" t="str">
        <f t="shared" si="2"/>
        <v xml:space="preserve">-Full Combo, Three-Star Wonder, Consistency Is Key, </v>
      </c>
      <c r="S10" s="21">
        <v>3</v>
      </c>
      <c r="T10" s="21">
        <v>4</v>
      </c>
      <c r="U10" s="21">
        <v>3</v>
      </c>
      <c r="V10" s="21">
        <v>2</v>
      </c>
      <c r="W10" s="21">
        <v>3</v>
      </c>
      <c r="X10" s="21">
        <v>3</v>
      </c>
      <c r="Y10" s="21">
        <v>3</v>
      </c>
      <c r="Z10" s="21">
        <v>3</v>
      </c>
      <c r="AA10" s="21">
        <v>3</v>
      </c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1">
        <v>2</v>
      </c>
    </row>
    <row r="11" spans="1:39" ht="13.5" customHeight="1">
      <c r="A11" s="16" t="s">
        <v>41</v>
      </c>
      <c r="B11" s="17"/>
      <c r="C11" s="17"/>
      <c r="D11" s="17"/>
      <c r="E11" s="17"/>
      <c r="F11" s="17"/>
      <c r="G11" s="17"/>
      <c r="H11" s="18"/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1"/>
        <v>29</v>
      </c>
      <c r="R11" s="20" t="str">
        <f t="shared" si="2"/>
        <v xml:space="preserve">-Three-Star Wonder, Consistency Is Key, </v>
      </c>
      <c r="S11" s="21">
        <v>1</v>
      </c>
      <c r="T11" s="21">
        <v>3</v>
      </c>
      <c r="U11" s="21">
        <v>2</v>
      </c>
      <c r="V11" s="21">
        <v>2</v>
      </c>
      <c r="W11" s="21">
        <v>3</v>
      </c>
      <c r="X11" s="21">
        <v>3</v>
      </c>
      <c r="Y11" s="21">
        <v>3</v>
      </c>
      <c r="Z11" s="21">
        <v>3</v>
      </c>
      <c r="AA11" s="21">
        <v>2</v>
      </c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">
        <v>1</v>
      </c>
    </row>
    <row r="12" spans="1:39" ht="14.25" customHeight="1">
      <c r="A12" s="16" t="s">
        <v>42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1"/>
        <v>32</v>
      </c>
      <c r="R12" s="20" t="str">
        <f t="shared" si="2"/>
        <v xml:space="preserve">-Full Combo, Three-Star Wonder, Consistency Is Key, </v>
      </c>
      <c r="S12" s="21">
        <v>2</v>
      </c>
      <c r="T12" s="21">
        <v>3</v>
      </c>
      <c r="U12" s="21">
        <v>3</v>
      </c>
      <c r="V12" s="21">
        <v>2</v>
      </c>
      <c r="W12" s="21">
        <v>2</v>
      </c>
      <c r="X12" s="21">
        <v>2</v>
      </c>
      <c r="Y12" s="21">
        <v>3</v>
      </c>
      <c r="Z12" s="21">
        <v>3</v>
      </c>
      <c r="AA12" s="21">
        <v>2</v>
      </c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1">
        <v>1</v>
      </c>
    </row>
    <row r="13" spans="1:39" ht="13.95" customHeight="1">
      <c r="A13" s="16" t="s">
        <v>43</v>
      </c>
      <c r="B13" s="17"/>
      <c r="C13" s="17"/>
      <c r="D13" s="17"/>
      <c r="E13" s="17"/>
      <c r="F13" s="17"/>
      <c r="G13" s="17"/>
      <c r="H13" s="18">
        <v>1</v>
      </c>
      <c r="I13" s="18"/>
      <c r="J13" s="18">
        <f t="shared" si="0"/>
        <v>1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1"/>
        <v>36</v>
      </c>
      <c r="R13" s="20" t="str">
        <f t="shared" si="2"/>
        <v xml:space="preserve">-Full Combo, Three-Star Wonder, Consistency Is Key, </v>
      </c>
      <c r="S13" s="21">
        <v>2</v>
      </c>
      <c r="T13" s="21">
        <v>4</v>
      </c>
      <c r="U13" s="21">
        <v>3</v>
      </c>
      <c r="V13" s="21">
        <v>2</v>
      </c>
      <c r="W13" s="21">
        <v>2</v>
      </c>
      <c r="X13" s="21">
        <v>3</v>
      </c>
      <c r="Y13" s="21">
        <v>4</v>
      </c>
      <c r="Z13" s="21">
        <v>2</v>
      </c>
      <c r="AA13" s="21">
        <v>3</v>
      </c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1">
        <v>2</v>
      </c>
    </row>
    <row r="14" spans="1:39" ht="14.25" customHeight="1">
      <c r="A14" s="16" t="s">
        <v>44</v>
      </c>
      <c r="B14" s="17"/>
      <c r="C14" s="17"/>
      <c r="D14" s="17"/>
      <c r="E14" s="17"/>
      <c r="F14" s="17"/>
      <c r="G14" s="17"/>
      <c r="H14" s="18">
        <v>1</v>
      </c>
      <c r="I14" s="18"/>
      <c r="J14" s="18">
        <f t="shared" si="0"/>
        <v>1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1"/>
        <v>41</v>
      </c>
      <c r="R14" s="20" t="str">
        <f t="shared" si="2"/>
        <v xml:space="preserve">-Full Combo, Three-Star Wonder, Consistency Is Key, </v>
      </c>
      <c r="S14" s="21">
        <v>3</v>
      </c>
      <c r="T14" s="21">
        <v>4</v>
      </c>
      <c r="U14" s="21">
        <v>4</v>
      </c>
      <c r="V14" s="21">
        <v>3</v>
      </c>
      <c r="W14" s="21">
        <v>3</v>
      </c>
      <c r="X14" s="21">
        <v>3</v>
      </c>
      <c r="Y14" s="21">
        <v>4</v>
      </c>
      <c r="Z14" s="21">
        <v>3</v>
      </c>
      <c r="AA14" s="21">
        <v>3</v>
      </c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1">
        <v>2</v>
      </c>
    </row>
    <row r="15" spans="1:39" ht="14.25" customHeight="1">
      <c r="A15" s="16" t="s">
        <v>45</v>
      </c>
      <c r="B15" s="17"/>
      <c r="C15" s="17"/>
      <c r="D15" s="17"/>
      <c r="E15" s="17"/>
      <c r="F15" s="17"/>
      <c r="G15" s="17"/>
      <c r="H15" s="18"/>
      <c r="I15" s="18"/>
      <c r="J15" s="18">
        <f t="shared" si="0"/>
        <v>0</v>
      </c>
      <c r="K15" s="18">
        <v>1</v>
      </c>
      <c r="L15" s="18"/>
      <c r="M15" s="18"/>
      <c r="N15" s="19"/>
      <c r="O15" s="19"/>
      <c r="P15" s="19"/>
      <c r="Q15" s="20">
        <f t="shared" si="1"/>
        <v>17</v>
      </c>
      <c r="R15" s="20" t="str">
        <f t="shared" si="2"/>
        <v xml:space="preserve">-Consistency Is Key, </v>
      </c>
      <c r="S15" s="21">
        <v>2</v>
      </c>
      <c r="T15" s="21">
        <v>1</v>
      </c>
      <c r="U15" s="21">
        <v>1</v>
      </c>
      <c r="V15" s="21">
        <v>3</v>
      </c>
      <c r="W15" s="21">
        <v>0</v>
      </c>
      <c r="X15" s="21">
        <v>1</v>
      </c>
      <c r="Y15" s="21">
        <v>1</v>
      </c>
      <c r="Z15" s="21">
        <v>3</v>
      </c>
      <c r="AA15" s="21">
        <v>1</v>
      </c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1">
        <v>1</v>
      </c>
    </row>
    <row r="16" spans="1:39" ht="14.25" customHeight="1">
      <c r="A16" s="16" t="s">
        <v>46</v>
      </c>
      <c r="B16" s="17"/>
      <c r="C16" s="17"/>
      <c r="D16" s="17"/>
      <c r="E16" s="17"/>
      <c r="F16" s="17"/>
      <c r="G16" s="17"/>
      <c r="H16" s="18">
        <v>1</v>
      </c>
      <c r="I16" s="18"/>
      <c r="J16" s="18">
        <f t="shared" si="0"/>
        <v>1</v>
      </c>
      <c r="K16" s="18">
        <f t="array" ref="K16">IF(MAX(FREQUENCY(IF(S16:AL16&gt;0,COLUMN(S16:AL16)),IF(S16:AL16&lt;=0,COLUMN(S16:AL16))))&gt;4,1,0)</f>
        <v>1</v>
      </c>
      <c r="L16" s="18"/>
      <c r="M16" s="18"/>
      <c r="N16" s="19"/>
      <c r="O16" s="19"/>
      <c r="P16" s="19"/>
      <c r="Q16" s="20">
        <f t="shared" si="1"/>
        <v>32</v>
      </c>
      <c r="R16" s="20" t="str">
        <f t="shared" si="2"/>
        <v xml:space="preserve">-Full Combo, Three-Star Wonder, Consistency Is Key, </v>
      </c>
      <c r="S16" s="21">
        <v>2</v>
      </c>
      <c r="T16" s="21">
        <v>3</v>
      </c>
      <c r="U16" s="21">
        <v>2</v>
      </c>
      <c r="V16" s="21">
        <v>2</v>
      </c>
      <c r="W16" s="21">
        <v>3</v>
      </c>
      <c r="X16" s="21">
        <v>1</v>
      </c>
      <c r="Y16" s="21">
        <v>4</v>
      </c>
      <c r="Z16" s="21">
        <v>3</v>
      </c>
      <c r="AA16" s="21">
        <v>2</v>
      </c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1">
        <v>1</v>
      </c>
    </row>
    <row r="17" spans="1:39" ht="14.25" customHeight="1">
      <c r="A17" s="16" t="s">
        <v>47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1</v>
      </c>
      <c r="K17" s="18">
        <f t="array" ref="K17">IF(MAX(FREQUENCY(IF(S17:AL17&gt;0,COLUMN(S17:AL17)),IF(S17:AL17&lt;=0,COLUMN(S17:AL17))))&gt;4,1,0)</f>
        <v>1</v>
      </c>
      <c r="L17" s="18"/>
      <c r="M17" s="18"/>
      <c r="N17" s="19"/>
      <c r="O17" s="19"/>
      <c r="P17" s="19"/>
      <c r="Q17" s="20">
        <f t="shared" si="1"/>
        <v>31</v>
      </c>
      <c r="R17" s="20" t="str">
        <f t="shared" si="2"/>
        <v xml:space="preserve">-Three-Star Wonder, Consistency Is Key, </v>
      </c>
      <c r="S17" s="21">
        <v>2</v>
      </c>
      <c r="T17" s="21">
        <v>3</v>
      </c>
      <c r="U17" s="21">
        <v>3</v>
      </c>
      <c r="V17" s="21">
        <v>3</v>
      </c>
      <c r="W17" s="21">
        <v>2</v>
      </c>
      <c r="X17" s="21">
        <v>3</v>
      </c>
      <c r="Y17" s="21">
        <v>3</v>
      </c>
      <c r="Z17" s="21">
        <v>3</v>
      </c>
      <c r="AA17" s="21">
        <v>2</v>
      </c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1">
        <v>1</v>
      </c>
    </row>
    <row r="18" spans="1:39" ht="14.25" customHeight="1">
      <c r="A18" s="16" t="s">
        <v>48</v>
      </c>
      <c r="B18" s="17"/>
      <c r="C18" s="17"/>
      <c r="D18" s="17"/>
      <c r="E18" s="17">
        <v>1</v>
      </c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1</v>
      </c>
      <c r="L18" s="18"/>
      <c r="M18" s="18"/>
      <c r="N18" s="19"/>
      <c r="O18" s="19"/>
      <c r="P18" s="19"/>
      <c r="Q18" s="20">
        <f t="shared" si="1"/>
        <v>20</v>
      </c>
      <c r="R18" s="20" t="str">
        <f t="shared" si="2"/>
        <v xml:space="preserve">-Gaming is life, Consistency Is Key, </v>
      </c>
      <c r="S18" s="21">
        <v>2</v>
      </c>
      <c r="T18" s="21">
        <v>2</v>
      </c>
      <c r="U18" s="21">
        <v>2</v>
      </c>
      <c r="V18" s="21">
        <v>2</v>
      </c>
      <c r="W18" s="21">
        <v>3</v>
      </c>
      <c r="X18" s="21">
        <v>1</v>
      </c>
      <c r="Y18" s="21">
        <v>0</v>
      </c>
      <c r="Z18" s="21">
        <v>1</v>
      </c>
      <c r="AA18" s="21">
        <v>1</v>
      </c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1">
        <v>2</v>
      </c>
    </row>
    <row r="19" spans="1:39" ht="14.25" customHeight="1">
      <c r="A19" s="16" t="s">
        <v>49</v>
      </c>
      <c r="B19" s="17"/>
      <c r="C19" s="17"/>
      <c r="D19" s="17"/>
      <c r="E19" s="17"/>
      <c r="F19" s="17">
        <v>1</v>
      </c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1</v>
      </c>
      <c r="L19" s="18"/>
      <c r="M19" s="18"/>
      <c r="N19" s="19"/>
      <c r="O19" s="19"/>
      <c r="P19" s="19"/>
      <c r="Q19" s="20">
        <f t="shared" si="1"/>
        <v>34</v>
      </c>
      <c r="R19" s="20" t="str">
        <f t="shared" si="2"/>
        <v xml:space="preserve">-Blast to the Past, Full Combo, Three-Star Wonder, Consistency Is Key, </v>
      </c>
      <c r="S19" s="21">
        <v>3</v>
      </c>
      <c r="T19" s="21">
        <v>1</v>
      </c>
      <c r="U19" s="21">
        <v>3</v>
      </c>
      <c r="V19" s="21">
        <v>3</v>
      </c>
      <c r="W19" s="21">
        <v>3</v>
      </c>
      <c r="X19" s="25">
        <v>0</v>
      </c>
      <c r="Y19" s="21">
        <v>4</v>
      </c>
      <c r="Z19" s="21">
        <v>3</v>
      </c>
      <c r="AA19" s="21">
        <v>2</v>
      </c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1">
        <v>2</v>
      </c>
    </row>
    <row r="20" spans="1:39" ht="14.25" customHeight="1">
      <c r="A20" s="16" t="s">
        <v>50</v>
      </c>
      <c r="B20" s="17"/>
      <c r="C20" s="17"/>
      <c r="D20" s="17">
        <v>1</v>
      </c>
      <c r="E20" s="17">
        <v>1</v>
      </c>
      <c r="F20" s="17"/>
      <c r="G20" s="17"/>
      <c r="H20" s="18">
        <v>1</v>
      </c>
      <c r="I20" s="18"/>
      <c r="J20" s="18">
        <f t="shared" si="0"/>
        <v>1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1"/>
        <v>37</v>
      </c>
      <c r="R20" s="20" t="str">
        <f t="shared" si="2"/>
        <v xml:space="preserve">-Nowhere to Hide, Gaming is life, Full Combo, Three-Star Wonder, Consistency Is Key, </v>
      </c>
      <c r="S20" s="21">
        <v>3</v>
      </c>
      <c r="T20" s="21">
        <v>3</v>
      </c>
      <c r="U20" s="21">
        <v>2</v>
      </c>
      <c r="V20" s="21">
        <v>2</v>
      </c>
      <c r="W20" s="21">
        <v>3</v>
      </c>
      <c r="X20" s="21">
        <v>1</v>
      </c>
      <c r="Y20" s="21">
        <v>5</v>
      </c>
      <c r="Z20" s="21">
        <v>2</v>
      </c>
      <c r="AA20" s="21">
        <v>3</v>
      </c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1">
        <v>2</v>
      </c>
    </row>
    <row r="21" spans="1:39" ht="14.25" customHeight="1">
      <c r="A21" s="16" t="s">
        <v>51</v>
      </c>
      <c r="B21" s="17"/>
      <c r="C21" s="17"/>
      <c r="D21" s="17">
        <v>1</v>
      </c>
      <c r="E21" s="17"/>
      <c r="F21" s="17"/>
      <c r="G21" s="17">
        <v>1</v>
      </c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1</v>
      </c>
      <c r="L21" s="18"/>
      <c r="M21" s="18"/>
      <c r="N21" s="19"/>
      <c r="O21" s="19"/>
      <c r="P21" s="19"/>
      <c r="Q21" s="20">
        <f t="shared" si="1"/>
        <v>32</v>
      </c>
      <c r="R21" s="20" t="str">
        <f t="shared" si="2"/>
        <v xml:space="preserve">-Nowhere to Hide, Help a friend!, Three-Star Wonder, Consistency Is Key, </v>
      </c>
      <c r="S21" s="21">
        <v>3</v>
      </c>
      <c r="T21" s="21">
        <v>3</v>
      </c>
      <c r="U21" s="21">
        <v>2</v>
      </c>
      <c r="V21" s="21">
        <v>2</v>
      </c>
      <c r="W21" s="21">
        <v>3</v>
      </c>
      <c r="X21" s="21">
        <v>1</v>
      </c>
      <c r="Y21" s="21">
        <v>4</v>
      </c>
      <c r="Z21" s="21">
        <v>3</v>
      </c>
      <c r="AA21" s="21">
        <v>2</v>
      </c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1">
        <v>1</v>
      </c>
    </row>
    <row r="22" spans="1:39" ht="14.25" customHeight="1">
      <c r="A22" s="16" t="s">
        <v>52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1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1"/>
        <v>34</v>
      </c>
      <c r="R22" s="20" t="str">
        <f t="shared" si="2"/>
        <v xml:space="preserve">-Full Combo, Three-Star Wonder, Consistency Is Key, </v>
      </c>
      <c r="S22" s="21">
        <v>2</v>
      </c>
      <c r="T22" s="21">
        <v>3</v>
      </c>
      <c r="U22" s="21">
        <v>3</v>
      </c>
      <c r="V22" s="21">
        <v>2</v>
      </c>
      <c r="W22" s="21">
        <v>3</v>
      </c>
      <c r="X22" s="21">
        <v>3</v>
      </c>
      <c r="Y22" s="21">
        <v>3</v>
      </c>
      <c r="Z22" s="21">
        <v>3</v>
      </c>
      <c r="AA22" s="21">
        <v>2</v>
      </c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1">
        <v>1</v>
      </c>
    </row>
    <row r="23" spans="1:39" ht="14.25" customHeight="1">
      <c r="A23" s="16" t="s">
        <v>53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0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1"/>
        <v>21</v>
      </c>
      <c r="R23" s="20" t="str">
        <f t="shared" si="2"/>
        <v xml:space="preserve">-Consistency Is Key, </v>
      </c>
      <c r="S23" s="21">
        <v>2</v>
      </c>
      <c r="T23" s="21">
        <v>2</v>
      </c>
      <c r="U23" s="21">
        <v>3</v>
      </c>
      <c r="V23" s="21">
        <v>2</v>
      </c>
      <c r="W23" s="21">
        <v>3</v>
      </c>
      <c r="X23" s="25">
        <v>0</v>
      </c>
      <c r="Y23" s="21">
        <v>2</v>
      </c>
      <c r="Z23" s="21">
        <v>2</v>
      </c>
      <c r="AA23" s="21">
        <v>1</v>
      </c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1">
        <v>1</v>
      </c>
    </row>
    <row r="24" spans="1:39" ht="14.25" customHeight="1">
      <c r="A24" s="16" t="s">
        <v>54</v>
      </c>
      <c r="B24" s="17"/>
      <c r="C24" s="17">
        <v>1</v>
      </c>
      <c r="D24" s="17"/>
      <c r="E24" s="17">
        <v>1</v>
      </c>
      <c r="F24" s="17">
        <v>1</v>
      </c>
      <c r="G24" s="17"/>
      <c r="H24" s="18"/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0</v>
      </c>
      <c r="L24" s="18"/>
      <c r="M24" s="18"/>
      <c r="N24" s="19"/>
      <c r="O24" s="19"/>
      <c r="P24" s="19"/>
      <c r="Q24" s="20">
        <f t="shared" si="1"/>
        <v>24</v>
      </c>
      <c r="R24" s="20" t="str">
        <f t="shared" si="2"/>
        <v xml:space="preserve">-I Say Hi, Gaming is life, Blast to the Past, Three-Star Wonder, </v>
      </c>
      <c r="S24" s="21">
        <v>3</v>
      </c>
      <c r="T24" s="21">
        <v>0</v>
      </c>
      <c r="U24" s="21">
        <v>3</v>
      </c>
      <c r="V24" s="21">
        <v>2</v>
      </c>
      <c r="W24" s="21">
        <v>3</v>
      </c>
      <c r="X24" s="21">
        <v>3</v>
      </c>
      <c r="Y24" s="26">
        <v>0</v>
      </c>
      <c r="Z24" s="21">
        <v>2</v>
      </c>
      <c r="AA24" s="21">
        <v>1</v>
      </c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1">
        <v>1</v>
      </c>
    </row>
    <row r="25" spans="1:39" ht="14.25" customHeight="1">
      <c r="A25" s="16" t="s">
        <v>55</v>
      </c>
      <c r="B25" s="17"/>
      <c r="C25" s="17"/>
      <c r="D25" s="17"/>
      <c r="E25" s="17">
        <v>1</v>
      </c>
      <c r="F25" s="17"/>
      <c r="G25" s="17"/>
      <c r="H25" s="18">
        <v>1</v>
      </c>
      <c r="I25" s="18"/>
      <c r="J25" s="18">
        <f t="shared" si="0"/>
        <v>1</v>
      </c>
      <c r="K25" s="18">
        <f t="array" ref="K25">IF(MAX(FREQUENCY(IF(S25:AL25&gt;0,COLUMN(S25:AL25)),IF(S25:AL25&lt;=0,COLUMN(S25:AL25))))&gt;4,1,0)</f>
        <v>1</v>
      </c>
      <c r="L25" s="18"/>
      <c r="M25" s="18"/>
      <c r="N25" s="19"/>
      <c r="O25" s="19"/>
      <c r="P25" s="19"/>
      <c r="Q25" s="20">
        <f t="shared" si="1"/>
        <v>38</v>
      </c>
      <c r="R25" s="20" t="str">
        <f t="shared" si="2"/>
        <v xml:space="preserve">-Gaming is life, Full Combo, Three-Star Wonder, Consistency Is Key, </v>
      </c>
      <c r="S25" s="21">
        <v>3</v>
      </c>
      <c r="T25" s="21">
        <v>3</v>
      </c>
      <c r="U25" s="21">
        <v>3</v>
      </c>
      <c r="V25" s="21">
        <v>2</v>
      </c>
      <c r="W25" s="21">
        <v>3</v>
      </c>
      <c r="X25" s="21">
        <v>3</v>
      </c>
      <c r="Y25" s="21">
        <v>4</v>
      </c>
      <c r="Z25" s="21">
        <v>3</v>
      </c>
      <c r="AA25" s="21">
        <v>2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1">
        <v>2</v>
      </c>
    </row>
    <row r="26" spans="1:39" ht="14.25" customHeight="1">
      <c r="A26" s="16" t="s">
        <v>56</v>
      </c>
      <c r="B26" s="17"/>
      <c r="C26" s="17"/>
      <c r="D26" s="17"/>
      <c r="E26" s="17"/>
      <c r="F26" s="17"/>
      <c r="G26" s="17">
        <v>1</v>
      </c>
      <c r="H26" s="18"/>
      <c r="I26" s="18"/>
      <c r="J26" s="18">
        <f t="shared" si="0"/>
        <v>1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1"/>
        <v>23</v>
      </c>
      <c r="R26" s="20" t="str">
        <f t="shared" si="2"/>
        <v xml:space="preserve">-Help a friend!, Three-Star Wonder, </v>
      </c>
      <c r="S26" s="21">
        <v>3</v>
      </c>
      <c r="T26" s="21">
        <v>2</v>
      </c>
      <c r="U26" s="21">
        <v>3</v>
      </c>
      <c r="V26" s="21">
        <v>0</v>
      </c>
      <c r="W26" s="21">
        <v>3</v>
      </c>
      <c r="X26" s="21">
        <v>0</v>
      </c>
      <c r="Y26" s="21">
        <v>4</v>
      </c>
      <c r="Z26" s="21">
        <v>3</v>
      </c>
      <c r="AA26" s="26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1">
        <v>1</v>
      </c>
    </row>
    <row r="27" spans="1:39" ht="13.95" customHeight="1">
      <c r="A27" s="16" t="s">
        <v>57</v>
      </c>
      <c r="B27" s="17"/>
      <c r="C27" s="17">
        <v>1</v>
      </c>
      <c r="D27" s="17"/>
      <c r="E27" s="17"/>
      <c r="F27" s="17"/>
      <c r="G27" s="17"/>
      <c r="H27" s="18"/>
      <c r="I27" s="18"/>
      <c r="J27" s="18">
        <f t="shared" si="0"/>
        <v>0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1"/>
        <v>24</v>
      </c>
      <c r="R27" s="20" t="str">
        <f t="shared" si="2"/>
        <v xml:space="preserve">-I Say Hi, Consistency Is Key, </v>
      </c>
      <c r="S27" s="21">
        <v>2</v>
      </c>
      <c r="T27" s="21">
        <v>2</v>
      </c>
      <c r="U27" s="21">
        <v>3</v>
      </c>
      <c r="V27" s="21">
        <v>2</v>
      </c>
      <c r="W27" s="21">
        <v>3</v>
      </c>
      <c r="X27" s="21">
        <v>2</v>
      </c>
      <c r="Y27" s="21">
        <v>0</v>
      </c>
      <c r="Z27" s="21">
        <v>2</v>
      </c>
      <c r="AA27" s="21">
        <v>2</v>
      </c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1">
        <v>2</v>
      </c>
    </row>
    <row r="28" spans="1:39" ht="14.25" customHeight="1">
      <c r="A28" s="16" t="s">
        <v>58</v>
      </c>
      <c r="B28" s="17"/>
      <c r="C28" s="17"/>
      <c r="D28" s="17"/>
      <c r="E28" s="17"/>
      <c r="F28" s="17"/>
      <c r="G28" s="17">
        <v>1</v>
      </c>
      <c r="H28" s="18"/>
      <c r="I28" s="18"/>
      <c r="J28" s="18">
        <f t="shared" si="0"/>
        <v>1</v>
      </c>
      <c r="K28" s="18">
        <f t="array" ref="K28">IF(MAX(FREQUENCY(IF(S28:AL28&gt;0,COLUMN(S28:AL28)),IF(S28:AL28&lt;=0,COLUMN(S28:AL28))))&gt;4,1,0)</f>
        <v>1</v>
      </c>
      <c r="L28" s="18"/>
      <c r="M28" s="18"/>
      <c r="N28" s="19"/>
      <c r="O28" s="19"/>
      <c r="P28" s="19"/>
      <c r="Q28" s="20">
        <f t="shared" si="1"/>
        <v>26</v>
      </c>
      <c r="R28" s="20" t="str">
        <f t="shared" si="2"/>
        <v xml:space="preserve">-Help a friend!, Three-Star Wonder, Consistency Is Key, </v>
      </c>
      <c r="S28" s="21">
        <v>2</v>
      </c>
      <c r="T28" s="21">
        <v>1</v>
      </c>
      <c r="U28" s="21">
        <v>2</v>
      </c>
      <c r="V28" s="21">
        <v>1</v>
      </c>
      <c r="W28" s="21">
        <v>3</v>
      </c>
      <c r="X28" s="21">
        <v>1</v>
      </c>
      <c r="Y28" s="21">
        <v>3</v>
      </c>
      <c r="Z28" s="21">
        <v>3</v>
      </c>
      <c r="AA28" s="21">
        <v>2</v>
      </c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1">
        <v>1</v>
      </c>
    </row>
    <row r="29" spans="1:39" ht="14.25" customHeight="1">
      <c r="A29" s="16" t="s">
        <v>59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0</v>
      </c>
      <c r="K29" s="18">
        <f t="array" ref="K29">IF(MAX(FREQUENCY(IF(S29:AL29&gt;0,COLUMN(S29:AL29)),IF(S29:AL29&lt;=0,COLUMN(S29:AL29))))&gt;4,1,0)</f>
        <v>0</v>
      </c>
      <c r="L29" s="18"/>
      <c r="M29" s="18"/>
      <c r="N29" s="19"/>
      <c r="O29" s="19"/>
      <c r="P29" s="19"/>
      <c r="Q29" s="20">
        <f t="shared" si="1"/>
        <v>11</v>
      </c>
      <c r="R29" s="20" t="str">
        <f t="shared" si="2"/>
        <v>-</v>
      </c>
      <c r="S29" s="21">
        <v>0</v>
      </c>
      <c r="T29" s="21">
        <v>0</v>
      </c>
      <c r="U29" s="21">
        <v>2</v>
      </c>
      <c r="V29" s="21">
        <v>2</v>
      </c>
      <c r="W29" s="21">
        <v>2</v>
      </c>
      <c r="X29" s="19">
        <v>0</v>
      </c>
      <c r="Y29" s="26">
        <v>0</v>
      </c>
      <c r="Z29" s="21">
        <v>2</v>
      </c>
      <c r="AA29" s="21">
        <v>2</v>
      </c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1">
        <v>1</v>
      </c>
    </row>
    <row r="30" spans="1:39" ht="14.25" customHeight="1">
      <c r="A30" s="16" t="s">
        <v>60</v>
      </c>
      <c r="B30" s="17"/>
      <c r="C30" s="17"/>
      <c r="D30" s="17"/>
      <c r="E30" s="17"/>
      <c r="F30" s="17"/>
      <c r="G30" s="17"/>
      <c r="H30" s="18">
        <v>1</v>
      </c>
      <c r="I30" s="18"/>
      <c r="J30" s="18">
        <f t="shared" si="0"/>
        <v>1</v>
      </c>
      <c r="K30" s="18">
        <f t="array" ref="K30">IF(MAX(FREQUENCY(IF(S30:AL30&gt;0,COLUMN(S30:AL30)),IF(S30:AL30&lt;=0,COLUMN(S30:AL30))))&gt;4,1,0)</f>
        <v>1</v>
      </c>
      <c r="L30" s="18"/>
      <c r="M30" s="18"/>
      <c r="N30" s="19"/>
      <c r="O30" s="19"/>
      <c r="P30" s="19"/>
      <c r="Q30" s="20">
        <f t="shared" si="1"/>
        <v>28</v>
      </c>
      <c r="R30" s="20" t="str">
        <f t="shared" si="2"/>
        <v xml:space="preserve">-Full Combo, Three-Star Wonder, Consistency Is Key, </v>
      </c>
      <c r="S30" s="21">
        <v>2</v>
      </c>
      <c r="T30" s="21">
        <v>0</v>
      </c>
      <c r="U30" s="21">
        <v>3</v>
      </c>
      <c r="V30" s="21">
        <v>2</v>
      </c>
      <c r="W30" s="21">
        <v>3</v>
      </c>
      <c r="X30" s="21">
        <v>1</v>
      </c>
      <c r="Y30" s="21">
        <v>2</v>
      </c>
      <c r="Z30" s="21">
        <v>3</v>
      </c>
      <c r="AA30" s="21">
        <v>2</v>
      </c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1">
        <v>1</v>
      </c>
    </row>
    <row r="31" spans="1:39" ht="14.25" customHeight="1">
      <c r="A31" s="16" t="s">
        <v>61</v>
      </c>
      <c r="B31" s="17"/>
      <c r="C31" s="17"/>
      <c r="D31" s="17"/>
      <c r="E31" s="17"/>
      <c r="F31" s="17"/>
      <c r="G31" s="17"/>
      <c r="H31" s="18">
        <v>1</v>
      </c>
      <c r="I31" s="18"/>
      <c r="J31" s="18">
        <f t="shared" si="0"/>
        <v>1</v>
      </c>
      <c r="K31" s="18">
        <f t="array" ref="K31">IF(MAX(FREQUENCY(IF(S31:AL31&gt;0,COLUMN(S31:AL31)),IF(S31:AL31&lt;=0,COLUMN(S31:AL31))))&gt;4,1,0)</f>
        <v>1</v>
      </c>
      <c r="L31" s="18"/>
      <c r="M31" s="18"/>
      <c r="N31" s="19"/>
      <c r="O31" s="19"/>
      <c r="P31" s="19"/>
      <c r="Q31" s="20">
        <f t="shared" si="1"/>
        <v>35</v>
      </c>
      <c r="R31" s="20" t="str">
        <f t="shared" si="2"/>
        <v xml:space="preserve">-Full Combo, Three-Star Wonder, Consistency Is Key, </v>
      </c>
      <c r="S31" s="21">
        <v>3</v>
      </c>
      <c r="T31" s="21">
        <v>3</v>
      </c>
      <c r="U31" s="21">
        <v>3</v>
      </c>
      <c r="V31" s="21">
        <v>2</v>
      </c>
      <c r="W31" s="21">
        <v>3</v>
      </c>
      <c r="X31" s="21">
        <v>2</v>
      </c>
      <c r="Y31" s="21">
        <v>4</v>
      </c>
      <c r="Z31" s="21">
        <v>3</v>
      </c>
      <c r="AA31" s="21">
        <v>2</v>
      </c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1">
        <v>1</v>
      </c>
    </row>
    <row r="32" spans="1:39" ht="14.25" customHeight="1">
      <c r="A32" s="16" t="s">
        <v>62</v>
      </c>
      <c r="B32" s="17"/>
      <c r="C32" s="17"/>
      <c r="D32" s="17"/>
      <c r="E32" s="17"/>
      <c r="F32" s="17"/>
      <c r="G32" s="17"/>
      <c r="H32" s="18"/>
      <c r="I32" s="18">
        <v>1</v>
      </c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1"/>
        <v>32</v>
      </c>
      <c r="R32" s="20" t="str">
        <f t="shared" si="2"/>
        <v xml:space="preserve">-Math Ambassador, Three-Star Wonder, Consistency Is Key, </v>
      </c>
      <c r="S32" s="21">
        <v>3</v>
      </c>
      <c r="T32" s="21">
        <v>3</v>
      </c>
      <c r="U32" s="21">
        <v>3</v>
      </c>
      <c r="V32" s="21">
        <v>3</v>
      </c>
      <c r="W32" s="21">
        <v>3</v>
      </c>
      <c r="X32" s="21">
        <v>1</v>
      </c>
      <c r="Y32" s="21">
        <v>0</v>
      </c>
      <c r="Z32" s="21">
        <v>3</v>
      </c>
      <c r="AA32" s="21">
        <v>3</v>
      </c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1">
        <v>1</v>
      </c>
    </row>
    <row r="33" spans="1:39" ht="14.25" customHeight="1">
      <c r="A33" s="16" t="s">
        <v>63</v>
      </c>
      <c r="B33" s="17"/>
      <c r="C33" s="17"/>
      <c r="D33" s="17"/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1"/>
        <v>16</v>
      </c>
      <c r="R33" s="20" t="str">
        <f t="shared" si="2"/>
        <v xml:space="preserve">-Consistency Is Key, </v>
      </c>
      <c r="S33" s="21">
        <v>1</v>
      </c>
      <c r="T33" s="21">
        <v>1</v>
      </c>
      <c r="U33" s="21">
        <v>2</v>
      </c>
      <c r="V33" s="21">
        <v>1</v>
      </c>
      <c r="W33" s="21">
        <v>2</v>
      </c>
      <c r="X33" s="25">
        <v>0</v>
      </c>
      <c r="Y33" s="21">
        <v>3</v>
      </c>
      <c r="Z33" s="21">
        <v>1</v>
      </c>
      <c r="AA33" s="21">
        <v>1</v>
      </c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1">
        <v>1</v>
      </c>
    </row>
    <row r="34" spans="1:39" ht="14.25" customHeight="1">
      <c r="A34" s="16" t="s">
        <v>64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1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1"/>
        <v>25</v>
      </c>
      <c r="R34" s="20" t="str">
        <f t="shared" si="2"/>
        <v xml:space="preserve">-Three-Star Wonder, Consistency Is Key, </v>
      </c>
      <c r="S34" s="21">
        <v>2</v>
      </c>
      <c r="T34" s="21">
        <v>0</v>
      </c>
      <c r="U34" s="21">
        <v>3</v>
      </c>
      <c r="V34" s="21">
        <v>2</v>
      </c>
      <c r="W34" s="21">
        <v>3</v>
      </c>
      <c r="X34" s="21">
        <v>1</v>
      </c>
      <c r="Y34" s="21">
        <v>2</v>
      </c>
      <c r="Z34" s="21">
        <v>3</v>
      </c>
      <c r="AA34" s="21">
        <v>2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1">
        <v>1</v>
      </c>
    </row>
    <row r="35" spans="1:39" ht="14.25" customHeight="1">
      <c r="A35" s="16" t="s">
        <v>65</v>
      </c>
      <c r="B35" s="17"/>
      <c r="C35" s="17">
        <v>1</v>
      </c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1</v>
      </c>
      <c r="L35" s="18"/>
      <c r="M35" s="18"/>
      <c r="N35" s="19"/>
      <c r="O35" s="19"/>
      <c r="P35" s="19"/>
      <c r="Q35" s="20">
        <f t="shared" si="1"/>
        <v>23</v>
      </c>
      <c r="R35" s="20" t="str">
        <f t="shared" si="2"/>
        <v xml:space="preserve">-I Say Hi, Consistency Is Key, </v>
      </c>
      <c r="S35" s="21">
        <v>2</v>
      </c>
      <c r="T35" s="21">
        <v>2</v>
      </c>
      <c r="U35" s="21">
        <v>2</v>
      </c>
      <c r="V35" s="21">
        <v>1</v>
      </c>
      <c r="W35" s="21">
        <v>1</v>
      </c>
      <c r="X35" s="21">
        <v>2</v>
      </c>
      <c r="Y35" s="21">
        <v>3</v>
      </c>
      <c r="Z35" s="21">
        <v>3</v>
      </c>
      <c r="AA35" s="21">
        <v>2</v>
      </c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1">
        <v>1</v>
      </c>
    </row>
    <row r="36" spans="1:39" ht="14.25" customHeight="1">
      <c r="A36" s="16" t="s">
        <v>66</v>
      </c>
      <c r="B36" s="17"/>
      <c r="C36" s="17"/>
      <c r="D36" s="17"/>
      <c r="E36" s="17"/>
      <c r="F36" s="17"/>
      <c r="G36" s="17"/>
      <c r="H36" s="18"/>
      <c r="I36" s="18"/>
      <c r="J36" s="18">
        <f t="shared" si="0"/>
        <v>0</v>
      </c>
      <c r="K36" s="18">
        <f t="array" ref="K36">IF(MAX(FREQUENCY(IF(S36:AL36&gt;0,COLUMN(S36:AL36)),IF(S36:AL36&lt;=0,COLUMN(S36:AL36))))&gt;4,1,0)</f>
        <v>1</v>
      </c>
      <c r="L36" s="18"/>
      <c r="M36" s="18"/>
      <c r="N36" s="19"/>
      <c r="O36" s="19"/>
      <c r="P36" s="19"/>
      <c r="Q36" s="20">
        <f t="shared" si="1"/>
        <v>22</v>
      </c>
      <c r="R36" s="20" t="str">
        <f t="shared" si="2"/>
        <v xml:space="preserve">-Consistency Is Key, </v>
      </c>
      <c r="S36" s="21">
        <v>2</v>
      </c>
      <c r="T36" s="21">
        <v>2</v>
      </c>
      <c r="U36" s="21">
        <v>2</v>
      </c>
      <c r="V36" s="21">
        <v>2</v>
      </c>
      <c r="W36" s="21">
        <v>2</v>
      </c>
      <c r="X36" s="21">
        <v>1</v>
      </c>
      <c r="Y36" s="21">
        <v>3</v>
      </c>
      <c r="Z36" s="21">
        <v>2</v>
      </c>
      <c r="AA36" s="21">
        <v>2</v>
      </c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1">
        <v>1</v>
      </c>
    </row>
    <row r="37" spans="1:39" ht="14.25" customHeight="1">
      <c r="A37" s="16" t="s">
        <v>67</v>
      </c>
      <c r="B37" s="17"/>
      <c r="C37" s="17"/>
      <c r="D37" s="17"/>
      <c r="E37" s="17"/>
      <c r="F37" s="17"/>
      <c r="G37" s="17"/>
      <c r="H37" s="18"/>
      <c r="I37" s="18"/>
      <c r="J37" s="18">
        <f t="shared" si="0"/>
        <v>0</v>
      </c>
      <c r="K37" s="18">
        <f t="array" ref="K37">IF(MAX(FREQUENCY(IF(S37:AL37&gt;0,COLUMN(S37:AL37)),IF(S37:AL37&lt;=0,COLUMN(S37:AL37))))&gt;4,1,0)</f>
        <v>1</v>
      </c>
      <c r="L37" s="18"/>
      <c r="M37" s="18"/>
      <c r="N37" s="19"/>
      <c r="O37" s="19"/>
      <c r="P37" s="19"/>
      <c r="Q37" s="20">
        <f t="shared" si="1"/>
        <v>19</v>
      </c>
      <c r="R37" s="20" t="str">
        <f t="shared" si="2"/>
        <v xml:space="preserve">-Consistency Is Key, </v>
      </c>
      <c r="S37" s="21">
        <v>1</v>
      </c>
      <c r="T37" s="21">
        <v>1</v>
      </c>
      <c r="U37" s="21">
        <v>2</v>
      </c>
      <c r="V37" s="21">
        <v>1</v>
      </c>
      <c r="W37" s="21">
        <v>2</v>
      </c>
      <c r="X37" s="21">
        <v>1</v>
      </c>
      <c r="Y37" s="21">
        <v>4</v>
      </c>
      <c r="Z37" s="21">
        <v>1</v>
      </c>
      <c r="AA37" s="21">
        <v>2</v>
      </c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1">
        <v>1</v>
      </c>
    </row>
    <row r="38" spans="1:39" ht="14.25" customHeight="1">
      <c r="A38" s="16" t="s">
        <v>68</v>
      </c>
      <c r="B38" s="17"/>
      <c r="C38" s="17"/>
      <c r="D38" s="17"/>
      <c r="E38" s="17">
        <v>1</v>
      </c>
      <c r="F38" s="17"/>
      <c r="G38" s="17"/>
      <c r="H38" s="18"/>
      <c r="I38" s="18"/>
      <c r="J38" s="18">
        <f t="shared" si="0"/>
        <v>1</v>
      </c>
      <c r="K38" s="18">
        <f t="array" ref="K38">IF(MAX(FREQUENCY(IF(S38:AL38&gt;0,COLUMN(S38:AL38)),IF(S38:AL38&lt;=0,COLUMN(S38:AL38))))&gt;4,1,0)</f>
        <v>1</v>
      </c>
      <c r="L38" s="18"/>
      <c r="M38" s="18"/>
      <c r="N38" s="19"/>
      <c r="O38" s="19"/>
      <c r="P38" s="19"/>
      <c r="Q38" s="20">
        <f t="shared" si="1"/>
        <v>29</v>
      </c>
      <c r="R38" s="20" t="str">
        <f t="shared" si="2"/>
        <v xml:space="preserve">-Gaming is life, Three-Star Wonder, Consistency Is Key, </v>
      </c>
      <c r="S38" s="21">
        <v>3</v>
      </c>
      <c r="T38" s="21">
        <v>1</v>
      </c>
      <c r="U38" s="21">
        <v>2</v>
      </c>
      <c r="V38" s="21">
        <v>2</v>
      </c>
      <c r="W38" s="21">
        <v>3</v>
      </c>
      <c r="X38" s="21">
        <v>1</v>
      </c>
      <c r="Y38" s="21">
        <v>4</v>
      </c>
      <c r="Z38" s="21">
        <v>3</v>
      </c>
      <c r="AA38" s="21">
        <v>2</v>
      </c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1">
        <v>1</v>
      </c>
    </row>
    <row r="39" spans="1:39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1"/>
        <v>0</v>
      </c>
      <c r="R39" s="20" t="str">
        <f t="shared" si="2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9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1"/>
        <v>0</v>
      </c>
      <c r="R40" s="20" t="str">
        <f t="shared" si="2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9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1"/>
        <v>0</v>
      </c>
      <c r="R41" s="20" t="str">
        <f t="shared" si="2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9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1"/>
        <v>0</v>
      </c>
      <c r="R42" s="20" t="str">
        <f t="shared" si="2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</sheetData>
  <mergeCells count="6">
    <mergeCell ref="S2:AL2"/>
    <mergeCell ref="H1:M1"/>
    <mergeCell ref="N1:P1"/>
    <mergeCell ref="B2:G2"/>
    <mergeCell ref="H2:M2"/>
    <mergeCell ref="N2:P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0"/>
  <sheetViews>
    <sheetView workbookViewId="0"/>
  </sheetViews>
  <sheetFormatPr defaultColWidth="14.44140625" defaultRowHeight="15" customHeight="1"/>
  <cols>
    <col min="1" max="26" width="8.6640625" customWidth="1"/>
  </cols>
  <sheetData>
    <row r="1" spans="1:3" ht="14.25" customHeight="1">
      <c r="A1" s="1" t="s">
        <v>69</v>
      </c>
      <c r="B1" s="1" t="s">
        <v>22</v>
      </c>
      <c r="C1" s="1" t="s">
        <v>33</v>
      </c>
    </row>
    <row r="2" spans="1:3" ht="14.25" customHeight="1">
      <c r="A2" s="1" t="str">
        <f>'Sec 1 Data'!A4</f>
        <v>Lee Ren</v>
      </c>
      <c r="B2" s="1" t="str">
        <f>'Sec 1 Data'!R4</f>
        <v xml:space="preserve">-Three-Star Wonder, Consistency Is Key, </v>
      </c>
      <c r="C2" s="1">
        <f>'Sec 1 Data'!Q4</f>
        <v>32</v>
      </c>
    </row>
    <row r="3" spans="1:3" ht="14.25" customHeight="1">
      <c r="A3" s="1" t="str">
        <f>'Sec 1 Data'!A5</f>
        <v>Andreas</v>
      </c>
      <c r="B3" s="1" t="str">
        <f>'Sec 1 Data'!R5</f>
        <v>-</v>
      </c>
      <c r="C3" s="1">
        <f>'Sec 1 Data'!Q5</f>
        <v>11</v>
      </c>
    </row>
    <row r="4" spans="1:3" ht="14.25" customHeight="1">
      <c r="A4" s="1" t="str">
        <f>'Sec 1 Data'!A6</f>
        <v>Bao Le</v>
      </c>
      <c r="B4" s="1" t="str">
        <f>'Sec 1 Data'!R6</f>
        <v xml:space="preserve">-Nowhere to Hide, Consistency Is Key, </v>
      </c>
      <c r="C4" s="1">
        <f>'Sec 1 Data'!Q6</f>
        <v>16</v>
      </c>
    </row>
    <row r="5" spans="1:3" ht="14.25" customHeight="1">
      <c r="A5" s="1" t="str">
        <f>'Sec 1 Data'!A7</f>
        <v>Sofia</v>
      </c>
      <c r="B5" s="1" t="str">
        <f>'Sec 1 Data'!R7</f>
        <v xml:space="preserve">-Nowhere to Hide, Full Combo, Three-Star Wonder, Consistency Is Key, </v>
      </c>
      <c r="C5" s="1">
        <f>'Sec 1 Data'!Q7</f>
        <v>32</v>
      </c>
    </row>
    <row r="6" spans="1:3" ht="14.25" customHeight="1">
      <c r="A6" s="1" t="str">
        <f>'Sec 1 Data'!A8</f>
        <v>Jayden Soh</v>
      </c>
      <c r="B6" s="1" t="str">
        <f>'Sec 1 Data'!R8</f>
        <v xml:space="preserve">-Consistency Is Key, </v>
      </c>
      <c r="C6" s="1">
        <f>'Sec 1 Data'!Q8</f>
        <v>23</v>
      </c>
    </row>
    <row r="7" spans="1:3" ht="14.25" customHeight="1">
      <c r="A7" s="1" t="str">
        <f>'Sec 1 Data'!A9</f>
        <v>Geng Qi</v>
      </c>
      <c r="B7" s="1" t="str">
        <f>'Sec 1 Data'!R9</f>
        <v xml:space="preserve">-Full Combo, Three-Star Wonder, Consistency Is Key, </v>
      </c>
      <c r="C7" s="1">
        <f>'Sec 1 Data'!Q9</f>
        <v>34</v>
      </c>
    </row>
    <row r="8" spans="1:3" ht="14.25" customHeight="1">
      <c r="A8" s="1" t="str">
        <f>'Sec 1 Data'!A10</f>
        <v>Qiu Yun</v>
      </c>
      <c r="B8" s="1" t="str">
        <f>'Sec 1 Data'!R10</f>
        <v xml:space="preserve">-Full Combo, Three-Star Wonder, Consistency Is Key, </v>
      </c>
      <c r="C8" s="1">
        <f>'Sec 1 Data'!Q10</f>
        <v>38</v>
      </c>
    </row>
    <row r="9" spans="1:3" ht="14.25" customHeight="1">
      <c r="A9" s="1" t="str">
        <f>'Sec 1 Data'!A11</f>
        <v>Rui Xuan</v>
      </c>
      <c r="B9" s="1" t="str">
        <f>'Sec 1 Data'!R11</f>
        <v xml:space="preserve">-Three-Star Wonder, Consistency Is Key, </v>
      </c>
      <c r="C9" s="1">
        <f>'Sec 1 Data'!Q11</f>
        <v>29</v>
      </c>
    </row>
    <row r="10" spans="1:3" ht="14.25" customHeight="1">
      <c r="A10" s="1" t="str">
        <f>'Sec 1 Data'!A12</f>
        <v>Vivian</v>
      </c>
      <c r="B10" s="1" t="str">
        <f>'Sec 1 Data'!R12</f>
        <v xml:space="preserve">-Full Combo, Three-Star Wonder, Consistency Is Key, </v>
      </c>
      <c r="C10" s="1">
        <f>'Sec 1 Data'!Q12</f>
        <v>32</v>
      </c>
    </row>
    <row r="11" spans="1:3" ht="14.25" customHeight="1">
      <c r="A11" s="1" t="str">
        <f>'Sec 1 Data'!A13</f>
        <v>Arissa</v>
      </c>
      <c r="B11" s="1" t="str">
        <f>'Sec 1 Data'!R13</f>
        <v xml:space="preserve">-Full Combo, Three-Star Wonder, Consistency Is Key, </v>
      </c>
      <c r="C11" s="1">
        <f>'Sec 1 Data'!Q13</f>
        <v>36</v>
      </c>
    </row>
    <row r="12" spans="1:3" ht="14.25" customHeight="1">
      <c r="A12" s="1" t="str">
        <f>'Sec 1 Data'!A14</f>
        <v>Zavier</v>
      </c>
      <c r="B12" s="1" t="str">
        <f>'Sec 1 Data'!R14</f>
        <v xml:space="preserve">-Full Combo, Three-Star Wonder, Consistency Is Key, </v>
      </c>
      <c r="C12" s="1">
        <f>'Sec 1 Data'!Q14</f>
        <v>41</v>
      </c>
    </row>
    <row r="13" spans="1:3" ht="14.25" customHeight="1">
      <c r="A13" s="1" t="str">
        <f>'Sec 1 Data'!A15</f>
        <v>Kah Jun</v>
      </c>
      <c r="B13" s="1" t="str">
        <f>'Sec 1 Data'!R15</f>
        <v xml:space="preserve">-Consistency Is Key, </v>
      </c>
      <c r="C13" s="1">
        <f>'Sec 1 Data'!Q15</f>
        <v>17</v>
      </c>
    </row>
    <row r="14" spans="1:3" ht="14.25" customHeight="1">
      <c r="A14" s="1" t="str">
        <f>'Sec 1 Data'!A16</f>
        <v>Fu Ying</v>
      </c>
      <c r="B14" s="1" t="str">
        <f>'Sec 1 Data'!R16</f>
        <v xml:space="preserve">-Full Combo, Three-Star Wonder, Consistency Is Key, </v>
      </c>
      <c r="C14" s="1">
        <f>'Sec 1 Data'!Q16</f>
        <v>32</v>
      </c>
    </row>
    <row r="15" spans="1:3" ht="14.25" customHeight="1">
      <c r="A15" s="1" t="str">
        <f>'Sec 1 Data'!A17</f>
        <v>Chevelle</v>
      </c>
      <c r="B15" s="1" t="str">
        <f>'Sec 1 Data'!R17</f>
        <v xml:space="preserve">-Three-Star Wonder, Consistency Is Key, </v>
      </c>
      <c r="C15" s="1">
        <f>'Sec 1 Data'!Q17</f>
        <v>31</v>
      </c>
    </row>
    <row r="16" spans="1:3" ht="14.25" customHeight="1">
      <c r="A16" s="1" t="str">
        <f>'Sec 1 Data'!A18</f>
        <v>Derric</v>
      </c>
      <c r="B16" s="1" t="str">
        <f>'Sec 1 Data'!R18</f>
        <v xml:space="preserve">-Gaming is life, Consistency Is Key, </v>
      </c>
      <c r="C16" s="1">
        <f>'Sec 1 Data'!Q18</f>
        <v>20</v>
      </c>
    </row>
    <row r="17" spans="1:3" ht="14.25" customHeight="1">
      <c r="A17" s="1" t="str">
        <f>'Sec 1 Data'!A19</f>
        <v>Edward</v>
      </c>
      <c r="B17" s="1" t="str">
        <f>'Sec 1 Data'!R19</f>
        <v xml:space="preserve">-Blast to the Past, Full Combo, Three-Star Wonder, Consistency Is Key, </v>
      </c>
      <c r="C17" s="1">
        <f>'Sec 1 Data'!Q19</f>
        <v>34</v>
      </c>
    </row>
    <row r="18" spans="1:3" ht="14.25" customHeight="1">
      <c r="A18" s="1" t="str">
        <f>'Sec 1 Data'!A20</f>
        <v>Elizabeth</v>
      </c>
      <c r="B18" s="1" t="str">
        <f>'Sec 1 Data'!R20</f>
        <v xml:space="preserve">-Nowhere to Hide, Gaming is life, Full Combo, Three-Star Wonder, Consistency Is Key, </v>
      </c>
      <c r="C18" s="1">
        <f>'Sec 1 Data'!Q20</f>
        <v>37</v>
      </c>
    </row>
    <row r="19" spans="1:3" ht="14.25" customHeight="1">
      <c r="A19" s="1" t="str">
        <f>'Sec 1 Data'!A21</f>
        <v>Geneve</v>
      </c>
      <c r="B19" s="1" t="str">
        <f>'Sec 1 Data'!R21</f>
        <v xml:space="preserve">-Nowhere to Hide, Help a friend!, Three-Star Wonder, Consistency Is Key, </v>
      </c>
      <c r="C19" s="1">
        <f>'Sec 1 Data'!Q21</f>
        <v>32</v>
      </c>
    </row>
    <row r="20" spans="1:3" ht="14.25" customHeight="1">
      <c r="A20" s="1" t="str">
        <f>'Sec 1 Data'!A22</f>
        <v>Hayley</v>
      </c>
      <c r="B20" s="1" t="str">
        <f>'Sec 1 Data'!R22</f>
        <v xml:space="preserve">-Full Combo, Three-Star Wonder, Consistency Is Key, </v>
      </c>
      <c r="C20" s="1">
        <f>'Sec 1 Data'!Q22</f>
        <v>34</v>
      </c>
    </row>
    <row r="21" spans="1:3" ht="14.25" customHeight="1">
      <c r="A21" s="1" t="str">
        <f>'Sec 1 Data'!A23</f>
        <v>Joyce</v>
      </c>
      <c r="B21" s="1" t="str">
        <f>'Sec 1 Data'!R23</f>
        <v xml:space="preserve">-Consistency Is Key, </v>
      </c>
      <c r="C21" s="1">
        <f>'Sec 1 Data'!Q23</f>
        <v>21</v>
      </c>
    </row>
    <row r="22" spans="1:3" ht="14.25" customHeight="1">
      <c r="A22" s="1" t="str">
        <f>'Sec 1 Data'!A24</f>
        <v>Qing Tian</v>
      </c>
      <c r="B22" s="1" t="str">
        <f>'Sec 1 Data'!R24</f>
        <v xml:space="preserve">-I Say Hi, Gaming is life, Blast to the Past, Three-Star Wonder, </v>
      </c>
      <c r="C22" s="1">
        <f>'Sec 1 Data'!Q24</f>
        <v>24</v>
      </c>
    </row>
    <row r="23" spans="1:3" ht="14.25" customHeight="1">
      <c r="A23" s="1" t="str">
        <f>'Sec 1 Data'!A25</f>
        <v>Adrien</v>
      </c>
      <c r="B23" s="1" t="str">
        <f>'Sec 1 Data'!R25</f>
        <v xml:space="preserve">-Gaming is life, Full Combo, Three-Star Wonder, Consistency Is Key, </v>
      </c>
      <c r="C23" s="1">
        <f>'Sec 1 Data'!Q25</f>
        <v>38</v>
      </c>
    </row>
    <row r="24" spans="1:3" ht="14.25" customHeight="1">
      <c r="A24" s="1" t="str">
        <f>'Sec 1 Data'!A26</f>
        <v>Claire</v>
      </c>
      <c r="B24" s="1" t="str">
        <f>'Sec 1 Data'!R26</f>
        <v xml:space="preserve">-Help a friend!, Three-Star Wonder, </v>
      </c>
      <c r="C24" s="1">
        <f>'Sec 1 Data'!Q26</f>
        <v>23</v>
      </c>
    </row>
    <row r="25" spans="1:3" ht="14.25" customHeight="1">
      <c r="A25" s="1" t="str">
        <f>'Sec 1 Data'!A27</f>
        <v>Jayden Lee</v>
      </c>
      <c r="B25" s="1" t="str">
        <f>'Sec 1 Data'!R27</f>
        <v xml:space="preserve">-I Say Hi, Consistency Is Key, </v>
      </c>
      <c r="C25" s="1">
        <f>'Sec 1 Data'!Q27</f>
        <v>24</v>
      </c>
    </row>
    <row r="26" spans="1:3" ht="14.25" customHeight="1">
      <c r="A26" s="1" t="str">
        <f>'Sec 1 Data'!A28</f>
        <v>Raeanne</v>
      </c>
      <c r="B26" s="1" t="str">
        <f>'Sec 1 Data'!R28</f>
        <v xml:space="preserve">-Help a friend!, Three-Star Wonder, Consistency Is Key, </v>
      </c>
      <c r="C26" s="1">
        <f>'Sec 1 Data'!Q28</f>
        <v>26</v>
      </c>
    </row>
    <row r="27" spans="1:3" ht="14.25" customHeight="1">
      <c r="A27" s="1" t="str">
        <f>'Sec 1 Data'!A29</f>
        <v>Zong Han</v>
      </c>
      <c r="B27" s="1" t="str">
        <f>'Sec 1 Data'!R29</f>
        <v>-</v>
      </c>
      <c r="C27" s="1">
        <f>'Sec 1 Data'!Q29</f>
        <v>11</v>
      </c>
    </row>
    <row r="28" spans="1:3" ht="14.25" customHeight="1">
      <c r="A28" s="1" t="str">
        <f>'Sec 1 Data'!A30</f>
        <v>Yue Tong</v>
      </c>
      <c r="B28" s="1" t="str">
        <f>'Sec 1 Data'!R30</f>
        <v xml:space="preserve">-Full Combo, Three-Star Wonder, Consistency Is Key, </v>
      </c>
      <c r="C28" s="1">
        <f>'Sec 1 Data'!Q30</f>
        <v>28</v>
      </c>
    </row>
    <row r="29" spans="1:3" ht="14.25" customHeight="1">
      <c r="A29" s="1" t="str">
        <f>'Sec 1 Data'!A31</f>
        <v>Hao Yi</v>
      </c>
      <c r="B29" s="1" t="str">
        <f>'Sec 1 Data'!R31</f>
        <v xml:space="preserve">-Full Combo, Three-Star Wonder, Consistency Is Key, </v>
      </c>
      <c r="C29" s="1">
        <f>'Sec 1 Data'!Q31</f>
        <v>35</v>
      </c>
    </row>
    <row r="30" spans="1:3" ht="14.25" customHeight="1">
      <c r="A30" s="1" t="str">
        <f>'Sec 1 Data'!A32</f>
        <v>Keegan</v>
      </c>
      <c r="B30" s="1" t="str">
        <f>'Sec 1 Data'!R32</f>
        <v xml:space="preserve">-Math Ambassador, Three-Star Wonder, Consistency Is Key, </v>
      </c>
      <c r="C30" s="1">
        <f>'Sec 1 Data'!Q32</f>
        <v>32</v>
      </c>
    </row>
    <row r="31" spans="1:3" ht="14.25" customHeight="1">
      <c r="A31" s="1" t="str">
        <f>'Sec 1 Data'!A33</f>
        <v>Jing Le</v>
      </c>
      <c r="B31" s="1" t="str">
        <f>'Sec 1 Data'!R33</f>
        <v xml:space="preserve">-Consistency Is Key, </v>
      </c>
      <c r="C31" s="1">
        <f>'Sec 1 Data'!Q33</f>
        <v>16</v>
      </c>
    </row>
    <row r="32" spans="1:3" ht="14.25" customHeight="1">
      <c r="A32" s="1" t="str">
        <f>'Sec 1 Data'!A34</f>
        <v>Kai Qi</v>
      </c>
      <c r="B32" s="1" t="str">
        <f>'Sec 1 Data'!R34</f>
        <v xml:space="preserve">-Three-Star Wonder, Consistency Is Key, </v>
      </c>
      <c r="C32" s="1">
        <f>'Sec 1 Data'!Q34</f>
        <v>25</v>
      </c>
    </row>
    <row r="33" spans="1:3" ht="14.25" customHeight="1">
      <c r="A33" s="1" t="str">
        <f>'Sec 1 Data'!A35</f>
        <v>Alicia</v>
      </c>
      <c r="B33" s="1" t="str">
        <f>'Sec 1 Data'!R35</f>
        <v xml:space="preserve">-I Say Hi, Consistency Is Key, </v>
      </c>
      <c r="C33" s="1">
        <f>'Sec 1 Data'!Q35</f>
        <v>23</v>
      </c>
    </row>
    <row r="34" spans="1:3" ht="14.25" customHeight="1">
      <c r="A34" s="1" t="str">
        <f>'Sec 1 Data'!A36</f>
        <v>Jacinda</v>
      </c>
      <c r="B34" s="1" t="str">
        <f>'Sec 1 Data'!R36</f>
        <v xml:space="preserve">-Consistency Is Key, </v>
      </c>
      <c r="C34" s="1">
        <f>'Sec 1 Data'!Q36</f>
        <v>22</v>
      </c>
    </row>
    <row r="35" spans="1:3" ht="14.25" customHeight="1">
      <c r="A35" s="1" t="str">
        <f>'Sec 1 Data'!A37</f>
        <v>Ashley</v>
      </c>
      <c r="B35" s="1" t="str">
        <f>'Sec 1 Data'!R37</f>
        <v xml:space="preserve">-Consistency Is Key, </v>
      </c>
      <c r="C35" s="1">
        <f>'Sec 1 Data'!Q37</f>
        <v>19</v>
      </c>
    </row>
    <row r="36" spans="1:3" ht="14.25" customHeight="1">
      <c r="A36" s="1" t="str">
        <f>'Sec 1 Data'!A38</f>
        <v>Taven</v>
      </c>
      <c r="B36" s="1" t="str">
        <f>'Sec 1 Data'!R38</f>
        <v xml:space="preserve">-Gaming is life, Three-Star Wonder, Consistency Is Key, </v>
      </c>
      <c r="C36" s="1">
        <f>'Sec 1 Data'!Q38</f>
        <v>29</v>
      </c>
    </row>
    <row r="37" spans="1:3" ht="14.25" customHeight="1">
      <c r="A37" s="1">
        <f>'Sec 1 Data'!A39</f>
        <v>0</v>
      </c>
      <c r="B37" s="1" t="str">
        <f>'Sec 1 Data'!R39</f>
        <v>-</v>
      </c>
      <c r="C37" s="1">
        <f>'Sec 1 Data'!Q39</f>
        <v>0</v>
      </c>
    </row>
    <row r="38" spans="1:3" ht="14.25" customHeight="1">
      <c r="A38" s="1">
        <f>'Sec 1 Data'!A40</f>
        <v>0</v>
      </c>
      <c r="B38" s="1" t="str">
        <f>'Sec 1 Data'!R40</f>
        <v>-</v>
      </c>
      <c r="C38" s="1">
        <f>'Sec 1 Data'!Q40</f>
        <v>0</v>
      </c>
    </row>
    <row r="39" spans="1:3" ht="14.25" customHeight="1">
      <c r="A39" s="1">
        <f>'Sec 1 Data'!A41</f>
        <v>0</v>
      </c>
      <c r="B39" s="1" t="str">
        <f>'Sec 1 Data'!R41</f>
        <v>-</v>
      </c>
      <c r="C39" s="1">
        <f>'Sec 1 Data'!Q41</f>
        <v>0</v>
      </c>
    </row>
    <row r="40" spans="1:3" ht="14.25" customHeight="1">
      <c r="A40" s="1">
        <f>'Sec 1 Data'!A42</f>
        <v>0</v>
      </c>
      <c r="B40" s="1" t="str">
        <f>'Sec 1 Data'!R42</f>
        <v>-</v>
      </c>
      <c r="C40" s="1">
        <f>'Sec 1 Data'!Q42</f>
        <v>0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43"/>
  <sheetViews>
    <sheetView workbookViewId="0">
      <pane xSplit="1" topLeftCell="B1" activePane="topRight" state="frozen"/>
      <selection pane="topRight" activeCell="B2" sqref="B2:G2"/>
    </sheetView>
  </sheetViews>
  <sheetFormatPr defaultColWidth="14.44140625" defaultRowHeight="15" customHeight="1"/>
  <cols>
    <col min="1" max="1" width="11" customWidth="1"/>
    <col min="2" max="2" width="10.6640625" customWidth="1"/>
    <col min="3" max="3" width="6.88671875" customWidth="1"/>
    <col min="4" max="4" width="15.109375" customWidth="1"/>
    <col min="5" max="5" width="11.6640625" customWidth="1"/>
    <col min="6" max="6" width="14.33203125" customWidth="1"/>
    <col min="7" max="7" width="12" customWidth="1"/>
    <col min="8" max="8" width="10.109375" customWidth="1"/>
    <col min="9" max="9" width="15.88671875" customWidth="1"/>
    <col min="10" max="10" width="16.6640625" customWidth="1"/>
    <col min="11" max="11" width="15.88671875" customWidth="1"/>
    <col min="12" max="12" width="10.5546875" customWidth="1"/>
    <col min="13" max="13" width="9.44140625" customWidth="1"/>
    <col min="14" max="14" width="14.33203125" customWidth="1"/>
    <col min="15" max="15" width="19.33203125" customWidth="1"/>
    <col min="16" max="16" width="11.33203125" customWidth="1"/>
    <col min="17" max="17" width="9.6640625" customWidth="1"/>
    <col min="18" max="18" width="25.44140625" customWidth="1"/>
    <col min="19" max="38" width="8.88671875" customWidth="1"/>
  </cols>
  <sheetData>
    <row r="1" spans="1:38" ht="14.25" customHeight="1">
      <c r="A1" s="1" t="s">
        <v>0</v>
      </c>
      <c r="B1" s="2"/>
      <c r="C1" s="3"/>
      <c r="D1" s="3"/>
      <c r="E1" s="3"/>
      <c r="F1" s="3"/>
      <c r="G1" s="3"/>
      <c r="H1" s="23"/>
      <c r="I1" s="22"/>
      <c r="J1" s="23"/>
      <c r="K1" s="23"/>
      <c r="L1" s="23"/>
      <c r="M1" s="22"/>
      <c r="N1" s="4"/>
      <c r="O1" s="4"/>
      <c r="P1" s="4"/>
      <c r="Q1" s="5"/>
      <c r="R1" s="6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9"/>
    </row>
    <row r="2" spans="1:38" ht="14.25" customHeight="1">
      <c r="B2" s="30" t="s">
        <v>1</v>
      </c>
      <c r="C2" s="31"/>
      <c r="D2" s="31"/>
      <c r="E2" s="31"/>
      <c r="F2" s="31"/>
      <c r="G2" s="32"/>
      <c r="H2" s="33" t="s">
        <v>2</v>
      </c>
      <c r="I2" s="31"/>
      <c r="J2" s="31"/>
      <c r="K2" s="31"/>
      <c r="L2" s="31"/>
      <c r="M2" s="32"/>
      <c r="N2" s="34" t="s">
        <v>3</v>
      </c>
      <c r="O2" s="31"/>
      <c r="P2" s="32"/>
      <c r="Q2" s="5"/>
      <c r="R2" s="6"/>
      <c r="S2" s="35" t="s">
        <v>4</v>
      </c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2"/>
    </row>
    <row r="3" spans="1:38" ht="14.25" customHeight="1">
      <c r="A3" s="10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2" t="s">
        <v>16</v>
      </c>
      <c r="M3" s="12" t="s">
        <v>17</v>
      </c>
      <c r="N3" s="13" t="s">
        <v>18</v>
      </c>
      <c r="O3" s="13" t="s">
        <v>19</v>
      </c>
      <c r="P3" s="13" t="s">
        <v>20</v>
      </c>
      <c r="Q3" s="10" t="s">
        <v>21</v>
      </c>
      <c r="R3" s="14" t="s">
        <v>22</v>
      </c>
      <c r="S3" s="15">
        <v>1</v>
      </c>
      <c r="T3" s="15">
        <v>2</v>
      </c>
      <c r="U3" s="15">
        <v>3</v>
      </c>
      <c r="V3" s="15">
        <v>4</v>
      </c>
      <c r="W3" s="15">
        <v>5</v>
      </c>
      <c r="X3" s="15">
        <v>6</v>
      </c>
      <c r="Y3" s="15">
        <v>7</v>
      </c>
      <c r="Z3" s="15">
        <v>8</v>
      </c>
      <c r="AA3" s="15">
        <v>9</v>
      </c>
      <c r="AB3" s="15">
        <v>10</v>
      </c>
      <c r="AC3" s="15">
        <v>11</v>
      </c>
      <c r="AD3" s="15">
        <v>12</v>
      </c>
      <c r="AE3" s="15">
        <v>13</v>
      </c>
      <c r="AF3" s="15">
        <v>14</v>
      </c>
      <c r="AG3" s="15">
        <v>15</v>
      </c>
      <c r="AH3" s="15">
        <v>16</v>
      </c>
      <c r="AI3" s="15">
        <v>17</v>
      </c>
      <c r="AJ3" s="15">
        <v>18</v>
      </c>
      <c r="AK3" s="15">
        <v>19</v>
      </c>
      <c r="AL3" s="15">
        <v>20</v>
      </c>
    </row>
    <row r="4" spans="1:38" ht="14.25" customHeight="1">
      <c r="A4" s="16" t="s">
        <v>70</v>
      </c>
      <c r="B4" s="17"/>
      <c r="C4" s="17"/>
      <c r="D4" s="17"/>
      <c r="E4" s="17"/>
      <c r="F4" s="17"/>
      <c r="G4" s="17"/>
      <c r="H4" s="18">
        <v>1</v>
      </c>
      <c r="I4" s="18">
        <v>1</v>
      </c>
      <c r="J4" s="18">
        <f t="shared" ref="J4:J35" si="0">IF(COUNTIF(S4:AL4,"&gt;=3")&gt;=3,1,0)</f>
        <v>0</v>
      </c>
      <c r="K4" s="18">
        <f t="array" ref="K4">IF(MAX(FREQUENCY(IF(S4:AL4&gt;0,COLUMN(S4:AL4)),IF(S4:AL4&lt;=0,COLUMN(S4:AL4))))&gt;4,1,0)</f>
        <v>1</v>
      </c>
      <c r="L4" s="18"/>
      <c r="M4" s="18"/>
      <c r="N4" s="19"/>
      <c r="O4" s="19"/>
      <c r="P4" s="19"/>
      <c r="Q4" s="20">
        <f>SUM(B4:G4)+3*SUM(H4:M4)+5*SUM(N4:P4)+SUM(S4:AL4)</f>
        <v>21</v>
      </c>
      <c r="R4" s="20" t="str">
        <f t="shared" ref="R4:R43" si="1">CONCATENATE("-",IF(B4=1,$B$3&amp;", ",""),IF(C4=1,$C$3&amp;", ",""),IF(D4=1,$D$3&amp;", ",""),IF(E4=1,$E$3&amp;", ",""),IF(F4=1,$F$3&amp;", ",""),IF(G4=1,$G$3&amp;", ",""),IF(H4=1,$H$3&amp;", ",""),IF(I4=1,$I$3&amp;", ",""),IF(J4=1,$J$3&amp;", ",""),IF(K4=1,$K$3&amp;", ",""),IF(L4=1,$L$3&amp;", ",""),IF(M4=1,$M$3&amp;", ",""),IF(N4=1,$N$3&amp;", ",""),IF(O4=1,$O$3&amp;", ",""),IF(P4=1,$P$3&amp;", ",""))</f>
        <v xml:space="preserve">-Full Combo, Math Ambassador, Consistency Is Key, </v>
      </c>
      <c r="S4" s="21">
        <v>3</v>
      </c>
      <c r="T4" s="21">
        <v>2</v>
      </c>
      <c r="U4" s="21">
        <v>2</v>
      </c>
      <c r="V4" s="21">
        <v>3</v>
      </c>
      <c r="W4" s="21">
        <v>2</v>
      </c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</row>
    <row r="5" spans="1:38" ht="14.25" customHeight="1">
      <c r="A5" s="16" t="s">
        <v>71</v>
      </c>
      <c r="B5" s="17"/>
      <c r="C5" s="17"/>
      <c r="D5" s="17">
        <v>1</v>
      </c>
      <c r="E5" s="17"/>
      <c r="F5" s="17"/>
      <c r="G5" s="17"/>
      <c r="H5" s="18"/>
      <c r="I5" s="18"/>
      <c r="J5" s="18">
        <f t="shared" si="0"/>
        <v>0</v>
      </c>
      <c r="K5" s="18">
        <f t="array" ref="K5">IF(MAX(FREQUENCY(IF(S5:AL5&gt;0,COLUMN(S5:AL5)),IF(S5:AL5&lt;=0,COLUMN(S5:AL5))))&gt;4,1,0)</f>
        <v>1</v>
      </c>
      <c r="L5" s="18"/>
      <c r="M5" s="18"/>
      <c r="N5" s="19"/>
      <c r="O5" s="19"/>
      <c r="P5" s="19"/>
      <c r="Q5" s="20">
        <f t="shared" ref="Q5:Q43" si="2">SUM(B5:G5)+3*SUM(H5:L5)+5*SUM(M5:P5)+SUM(S5:AL5)</f>
        <v>14</v>
      </c>
      <c r="R5" s="20" t="str">
        <f t="shared" si="1"/>
        <v xml:space="preserve">-Nowhere to Hide, Consistency Is Key, 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</row>
    <row r="6" spans="1:38" ht="14.25" customHeight="1">
      <c r="A6" s="16" t="s">
        <v>72</v>
      </c>
      <c r="B6" s="17"/>
      <c r="C6" s="17"/>
      <c r="D6" s="17"/>
      <c r="E6" s="17"/>
      <c r="F6" s="17"/>
      <c r="G6" s="17">
        <v>1</v>
      </c>
      <c r="H6" s="18">
        <v>1</v>
      </c>
      <c r="I6" s="18"/>
      <c r="J6" s="18">
        <f t="shared" si="0"/>
        <v>1</v>
      </c>
      <c r="K6" s="18">
        <f t="array" ref="K6">IF(MAX(FREQUENCY(IF(S6:AL6&gt;0,COLUMN(S6:AL6)),IF(S6:AL6&lt;=0,COLUMN(S6:AL6))))&gt;4,1,0)</f>
        <v>1</v>
      </c>
      <c r="L6" s="18"/>
      <c r="M6" s="18"/>
      <c r="N6" s="19"/>
      <c r="O6" s="19"/>
      <c r="P6" s="19"/>
      <c r="Q6" s="20">
        <f t="shared" si="2"/>
        <v>25</v>
      </c>
      <c r="R6" s="20" t="str">
        <f t="shared" si="1"/>
        <v xml:space="preserve">-Help a friend!, Full Combo, Three-Star Wonder, Consistency Is Key, </v>
      </c>
      <c r="S6" s="21">
        <v>3</v>
      </c>
      <c r="T6" s="21">
        <v>3</v>
      </c>
      <c r="U6" s="21">
        <v>3</v>
      </c>
      <c r="V6" s="21">
        <v>3</v>
      </c>
      <c r="W6" s="21">
        <v>3</v>
      </c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</row>
    <row r="7" spans="1:38" ht="14.25" customHeight="1">
      <c r="A7" s="16" t="s">
        <v>73</v>
      </c>
      <c r="B7" s="17"/>
      <c r="C7" s="17">
        <v>1</v>
      </c>
      <c r="D7" s="17"/>
      <c r="E7" s="17">
        <v>1</v>
      </c>
      <c r="F7" s="17"/>
      <c r="G7" s="17"/>
      <c r="H7" s="18"/>
      <c r="I7" s="18"/>
      <c r="J7" s="18">
        <f t="shared" si="0"/>
        <v>0</v>
      </c>
      <c r="K7" s="18">
        <f t="array" ref="K7">IF(MAX(FREQUENCY(IF(S7:AL7&gt;0,COLUMN(S7:AL7)),IF(S7:AL7&lt;=0,COLUMN(S7:AL7))))&gt;4,1,0)</f>
        <v>1</v>
      </c>
      <c r="L7" s="18"/>
      <c r="M7" s="18"/>
      <c r="N7" s="19"/>
      <c r="O7" s="19"/>
      <c r="P7" s="19"/>
      <c r="Q7" s="20">
        <f t="shared" si="2"/>
        <v>12</v>
      </c>
      <c r="R7" s="20" t="str">
        <f t="shared" si="1"/>
        <v xml:space="preserve">-I Say Hi, Gaming is life, Consistency Is Key, </v>
      </c>
      <c r="S7" s="21">
        <v>1</v>
      </c>
      <c r="T7" s="21">
        <v>1</v>
      </c>
      <c r="U7" s="21">
        <v>2</v>
      </c>
      <c r="V7" s="21">
        <v>2</v>
      </c>
      <c r="W7" s="21">
        <v>1</v>
      </c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</row>
    <row r="8" spans="1:38" ht="14.25" customHeight="1">
      <c r="A8" s="16" t="s">
        <v>74</v>
      </c>
      <c r="B8" s="17"/>
      <c r="C8" s="17"/>
      <c r="D8" s="17"/>
      <c r="E8" s="17"/>
      <c r="F8" s="17"/>
      <c r="G8" s="17"/>
      <c r="H8" s="18">
        <v>1</v>
      </c>
      <c r="I8" s="18"/>
      <c r="J8" s="18">
        <f t="shared" si="0"/>
        <v>0</v>
      </c>
      <c r="K8" s="18">
        <f t="array" ref="K8">IF(MAX(FREQUENCY(IF(S8:AL8&gt;0,COLUMN(S8:AL8)),IF(S8:AL8&lt;=0,COLUMN(S8:AL8))))&gt;4,1,0)</f>
        <v>0</v>
      </c>
      <c r="L8" s="18"/>
      <c r="M8" s="18"/>
      <c r="N8" s="19"/>
      <c r="O8" s="19"/>
      <c r="P8" s="19"/>
      <c r="Q8" s="20">
        <f t="shared" si="2"/>
        <v>6</v>
      </c>
      <c r="R8" s="20" t="str">
        <f t="shared" si="1"/>
        <v xml:space="preserve">-Full Combo, </v>
      </c>
      <c r="S8" s="21">
        <v>0</v>
      </c>
      <c r="T8" s="21">
        <v>0</v>
      </c>
      <c r="U8" s="21">
        <v>0</v>
      </c>
      <c r="V8" s="21">
        <v>3</v>
      </c>
      <c r="W8" s="21">
        <v>0</v>
      </c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</row>
    <row r="9" spans="1:38" ht="14.25" customHeight="1">
      <c r="A9" s="16" t="s">
        <v>75</v>
      </c>
      <c r="B9" s="17"/>
      <c r="C9" s="17"/>
      <c r="D9" s="17"/>
      <c r="E9" s="17"/>
      <c r="F9" s="17"/>
      <c r="G9" s="17"/>
      <c r="H9" s="18">
        <v>1</v>
      </c>
      <c r="I9" s="18"/>
      <c r="J9" s="18">
        <f t="shared" si="0"/>
        <v>1</v>
      </c>
      <c r="K9" s="18">
        <f t="array" ref="K9">IF(MAX(FREQUENCY(IF(S9:AL9&gt;0,COLUMN(S9:AL9)),IF(S9:AL9&lt;=0,COLUMN(S9:AL9))))&gt;4,1,0)</f>
        <v>1</v>
      </c>
      <c r="L9" s="18"/>
      <c r="M9" s="18"/>
      <c r="N9" s="19"/>
      <c r="O9" s="19"/>
      <c r="P9" s="19"/>
      <c r="Q9" s="20">
        <f t="shared" si="2"/>
        <v>22</v>
      </c>
      <c r="R9" s="20" t="str">
        <f t="shared" si="1"/>
        <v xml:space="preserve">-Full Combo, Three-Star Wonder, Consistency Is Key, </v>
      </c>
      <c r="S9" s="21">
        <v>3</v>
      </c>
      <c r="T9" s="21">
        <v>2</v>
      </c>
      <c r="U9" s="21">
        <v>2</v>
      </c>
      <c r="V9" s="21">
        <v>3</v>
      </c>
      <c r="W9" s="21">
        <v>3</v>
      </c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</row>
    <row r="10" spans="1:38" ht="14.25" customHeight="1">
      <c r="A10" s="16" t="s">
        <v>76</v>
      </c>
      <c r="B10" s="17"/>
      <c r="C10" s="17"/>
      <c r="D10" s="17"/>
      <c r="E10" s="17">
        <v>1</v>
      </c>
      <c r="F10" s="17"/>
      <c r="G10" s="17"/>
      <c r="H10" s="18"/>
      <c r="I10" s="18"/>
      <c r="J10" s="18">
        <f t="shared" si="0"/>
        <v>0</v>
      </c>
      <c r="K10" s="18">
        <f t="array" ref="K10">IF(MAX(FREQUENCY(IF(S10:AL10&gt;0,COLUMN(S10:AL10)),IF(S10:AL10&lt;=0,COLUMN(S10:AL10))))&gt;4,1,0)</f>
        <v>1</v>
      </c>
      <c r="L10" s="18"/>
      <c r="M10" s="18"/>
      <c r="N10" s="19"/>
      <c r="O10" s="19"/>
      <c r="P10" s="19"/>
      <c r="Q10" s="20">
        <f t="shared" si="2"/>
        <v>16</v>
      </c>
      <c r="R10" s="20" t="str">
        <f t="shared" si="1"/>
        <v xml:space="preserve">-Gaming is life, Consistency Is Key, </v>
      </c>
      <c r="S10" s="21">
        <v>3</v>
      </c>
      <c r="T10" s="21">
        <v>2</v>
      </c>
      <c r="U10" s="21">
        <v>3</v>
      </c>
      <c r="V10" s="21">
        <v>2</v>
      </c>
      <c r="W10" s="21">
        <v>2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</row>
    <row r="11" spans="1:38" ht="14.25" customHeight="1">
      <c r="A11" s="16" t="s">
        <v>67</v>
      </c>
      <c r="B11" s="17"/>
      <c r="C11" s="17"/>
      <c r="D11" s="17"/>
      <c r="E11" s="17"/>
      <c r="F11" s="17"/>
      <c r="G11" s="17"/>
      <c r="H11" s="18">
        <v>1</v>
      </c>
      <c r="I11" s="18"/>
      <c r="J11" s="18">
        <f t="shared" si="0"/>
        <v>1</v>
      </c>
      <c r="K11" s="18">
        <f t="array" ref="K11">IF(MAX(FREQUENCY(IF(S11:AL11&gt;0,COLUMN(S11:AL11)),IF(S11:AL11&lt;=0,COLUMN(S11:AL11))))&gt;4,1,0)</f>
        <v>1</v>
      </c>
      <c r="L11" s="18"/>
      <c r="M11" s="18"/>
      <c r="N11" s="19"/>
      <c r="O11" s="19"/>
      <c r="P11" s="19"/>
      <c r="Q11" s="20">
        <f t="shared" si="2"/>
        <v>24</v>
      </c>
      <c r="R11" s="20" t="str">
        <f t="shared" si="1"/>
        <v xml:space="preserve">-Full Combo, Three-Star Wonder, Consistency Is Key, </v>
      </c>
      <c r="S11" s="21">
        <v>3</v>
      </c>
      <c r="T11" s="21">
        <v>3</v>
      </c>
      <c r="U11" s="21">
        <v>3</v>
      </c>
      <c r="V11" s="21">
        <v>3</v>
      </c>
      <c r="W11" s="21">
        <v>3</v>
      </c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</row>
    <row r="12" spans="1:38" ht="14.25" customHeight="1">
      <c r="A12" s="16" t="s">
        <v>56</v>
      </c>
      <c r="B12" s="17"/>
      <c r="C12" s="17"/>
      <c r="D12" s="17"/>
      <c r="E12" s="17"/>
      <c r="F12" s="17"/>
      <c r="G12" s="17"/>
      <c r="H12" s="18">
        <v>1</v>
      </c>
      <c r="I12" s="18"/>
      <c r="J12" s="18">
        <f t="shared" si="0"/>
        <v>1</v>
      </c>
      <c r="K12" s="18">
        <f t="array" ref="K12">IF(MAX(FREQUENCY(IF(S12:AL12&gt;0,COLUMN(S12:AL12)),IF(S12:AL12&lt;=0,COLUMN(S12:AL12))))&gt;4,1,0)</f>
        <v>1</v>
      </c>
      <c r="L12" s="18"/>
      <c r="M12" s="18"/>
      <c r="N12" s="19"/>
      <c r="O12" s="19"/>
      <c r="P12" s="19"/>
      <c r="Q12" s="20">
        <f t="shared" si="2"/>
        <v>24</v>
      </c>
      <c r="R12" s="20" t="str">
        <f t="shared" si="1"/>
        <v xml:space="preserve">-Full Combo, Three-Star Wonder, Consistency Is Key, </v>
      </c>
      <c r="S12" s="21">
        <v>3</v>
      </c>
      <c r="T12" s="21">
        <v>3</v>
      </c>
      <c r="U12" s="21">
        <v>3</v>
      </c>
      <c r="V12" s="21">
        <v>3</v>
      </c>
      <c r="W12" s="21">
        <v>3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</row>
    <row r="13" spans="1:38" ht="14.25" customHeight="1">
      <c r="A13" s="16" t="s">
        <v>77</v>
      </c>
      <c r="B13" s="17"/>
      <c r="C13" s="17"/>
      <c r="D13" s="17"/>
      <c r="E13" s="17"/>
      <c r="F13" s="17"/>
      <c r="G13" s="17"/>
      <c r="H13" s="18"/>
      <c r="I13" s="18"/>
      <c r="J13" s="18">
        <f t="shared" si="0"/>
        <v>0</v>
      </c>
      <c r="K13" s="18">
        <f t="array" ref="K13">IF(MAX(FREQUENCY(IF(S13:AL13&gt;0,COLUMN(S13:AL13)),IF(S13:AL13&lt;=0,COLUMN(S13:AL13))))&gt;4,1,0)</f>
        <v>1</v>
      </c>
      <c r="L13" s="18"/>
      <c r="M13" s="18"/>
      <c r="N13" s="19"/>
      <c r="O13" s="19"/>
      <c r="P13" s="19"/>
      <c r="Q13" s="20">
        <f t="shared" si="2"/>
        <v>13</v>
      </c>
      <c r="R13" s="20" t="str">
        <f t="shared" si="1"/>
        <v xml:space="preserve">-Consistency Is Key, </v>
      </c>
      <c r="S13" s="21">
        <v>1</v>
      </c>
      <c r="T13" s="21">
        <v>2</v>
      </c>
      <c r="U13" s="21">
        <v>3</v>
      </c>
      <c r="V13" s="21">
        <v>2</v>
      </c>
      <c r="W13" s="21">
        <v>2</v>
      </c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</row>
    <row r="14" spans="1:38" ht="14.25" customHeight="1">
      <c r="A14" s="16" t="s">
        <v>78</v>
      </c>
      <c r="B14" s="17"/>
      <c r="C14" s="17"/>
      <c r="D14" s="17"/>
      <c r="E14" s="17"/>
      <c r="F14" s="17"/>
      <c r="G14" s="17"/>
      <c r="H14" s="18"/>
      <c r="I14" s="18"/>
      <c r="J14" s="18">
        <f t="shared" si="0"/>
        <v>0</v>
      </c>
      <c r="K14" s="18">
        <f t="array" ref="K14">IF(MAX(FREQUENCY(IF(S14:AL14&gt;0,COLUMN(S14:AL14)),IF(S14:AL14&lt;=0,COLUMN(S14:AL14))))&gt;4,1,0)</f>
        <v>1</v>
      </c>
      <c r="L14" s="18"/>
      <c r="M14" s="18"/>
      <c r="N14" s="19"/>
      <c r="O14" s="19"/>
      <c r="P14" s="19"/>
      <c r="Q14" s="20">
        <f t="shared" si="2"/>
        <v>11</v>
      </c>
      <c r="R14" s="20" t="str">
        <f t="shared" si="1"/>
        <v xml:space="preserve">-Consistency Is Key, </v>
      </c>
      <c r="S14" s="21">
        <v>2</v>
      </c>
      <c r="T14" s="21">
        <v>2</v>
      </c>
      <c r="U14" s="21">
        <v>2</v>
      </c>
      <c r="V14" s="21">
        <v>1</v>
      </c>
      <c r="W14" s="21">
        <v>1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 ht="14.25" customHeight="1">
      <c r="A15" s="16" t="s">
        <v>79</v>
      </c>
      <c r="B15" s="17"/>
      <c r="C15" s="17"/>
      <c r="D15" s="17">
        <v>1</v>
      </c>
      <c r="E15" s="17"/>
      <c r="F15" s="17">
        <v>1</v>
      </c>
      <c r="G15" s="17"/>
      <c r="H15" s="18"/>
      <c r="I15" s="18"/>
      <c r="J15" s="18">
        <f t="shared" si="0"/>
        <v>0</v>
      </c>
      <c r="K15" s="18">
        <f t="array" ref="K15">IF(MAX(FREQUENCY(IF(S15:AL15&gt;0,COLUMN(S15:AL15)),IF(S15:AL15&lt;=0,COLUMN(S15:AL15))))&gt;4,1,0)</f>
        <v>1</v>
      </c>
      <c r="L15" s="18">
        <v>1</v>
      </c>
      <c r="M15" s="18"/>
      <c r="N15" s="19"/>
      <c r="O15" s="19"/>
      <c r="P15" s="19"/>
      <c r="Q15" s="20">
        <f t="shared" si="2"/>
        <v>22</v>
      </c>
      <c r="R15" s="20" t="str">
        <f t="shared" si="1"/>
        <v xml:space="preserve">-Nowhere to Hide, Blast to the Past, Consistency Is Key, Extra Credit, </v>
      </c>
      <c r="S15" s="21">
        <v>2</v>
      </c>
      <c r="T15" s="21">
        <v>3</v>
      </c>
      <c r="U15" s="21">
        <v>4</v>
      </c>
      <c r="V15" s="21">
        <v>2</v>
      </c>
      <c r="W15" s="21">
        <v>2</v>
      </c>
      <c r="X15" s="21">
        <v>1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 ht="14.25" customHeight="1">
      <c r="A16" s="16" t="s">
        <v>80</v>
      </c>
      <c r="B16" s="17"/>
      <c r="C16" s="17"/>
      <c r="D16" s="17"/>
      <c r="E16" s="17"/>
      <c r="F16" s="17"/>
      <c r="G16" s="17"/>
      <c r="H16" s="18"/>
      <c r="I16" s="18"/>
      <c r="J16" s="18">
        <f t="shared" si="0"/>
        <v>0</v>
      </c>
      <c r="K16" s="18">
        <f t="array" ref="K16">IF(MAX(FREQUENCY(IF(S16:AL16&gt;0,COLUMN(S16:AL16)),IF(S16:AL16&lt;=0,COLUMN(S16:AL16))))&gt;4,1,0)</f>
        <v>0</v>
      </c>
      <c r="L16" s="18"/>
      <c r="M16" s="18"/>
      <c r="N16" s="19"/>
      <c r="O16" s="19"/>
      <c r="P16" s="19"/>
      <c r="Q16" s="20">
        <f t="shared" si="2"/>
        <v>5</v>
      </c>
      <c r="R16" s="20" t="str">
        <f t="shared" si="1"/>
        <v>-</v>
      </c>
      <c r="S16" s="21">
        <v>2</v>
      </c>
      <c r="T16" s="21">
        <v>1</v>
      </c>
      <c r="U16" s="21">
        <v>2</v>
      </c>
      <c r="V16" s="21">
        <v>0</v>
      </c>
      <c r="W16" s="21">
        <v>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 ht="14.25" customHeight="1">
      <c r="A17" s="16" t="s">
        <v>81</v>
      </c>
      <c r="B17" s="17"/>
      <c r="C17" s="17"/>
      <c r="D17" s="17"/>
      <c r="E17" s="17"/>
      <c r="F17" s="17"/>
      <c r="G17" s="17"/>
      <c r="H17" s="18"/>
      <c r="I17" s="18"/>
      <c r="J17" s="18">
        <f t="shared" si="0"/>
        <v>0</v>
      </c>
      <c r="K17" s="18">
        <f t="array" ref="K17">IF(MAX(FREQUENCY(IF(S17:AL17&gt;0,COLUMN(S17:AL17)),IF(S17:AL17&lt;=0,COLUMN(S17:AL17))))&gt;4,1,0)</f>
        <v>0</v>
      </c>
      <c r="L17" s="18"/>
      <c r="M17" s="18"/>
      <c r="N17" s="19"/>
      <c r="O17" s="19"/>
      <c r="P17" s="19"/>
      <c r="Q17" s="20">
        <f t="shared" si="2"/>
        <v>1</v>
      </c>
      <c r="R17" s="20" t="str">
        <f t="shared" si="1"/>
        <v>-</v>
      </c>
      <c r="S17" s="21">
        <v>1</v>
      </c>
      <c r="T17" s="21">
        <v>0</v>
      </c>
      <c r="U17" s="21">
        <v>0</v>
      </c>
      <c r="V17" s="21">
        <v>0</v>
      </c>
      <c r="W17" s="21">
        <v>0</v>
      </c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4.25" customHeight="1">
      <c r="A18" s="16" t="s">
        <v>82</v>
      </c>
      <c r="B18" s="17"/>
      <c r="C18" s="17"/>
      <c r="D18" s="17"/>
      <c r="E18" s="17"/>
      <c r="F18" s="17"/>
      <c r="G18" s="17"/>
      <c r="H18" s="18"/>
      <c r="I18" s="18"/>
      <c r="J18" s="18">
        <f t="shared" si="0"/>
        <v>0</v>
      </c>
      <c r="K18" s="18">
        <f t="array" ref="K18">IF(MAX(FREQUENCY(IF(S18:AL18&gt;0,COLUMN(S18:AL18)),IF(S18:AL18&lt;=0,COLUMN(S18:AL18))))&gt;4,1,0)</f>
        <v>0</v>
      </c>
      <c r="L18" s="18"/>
      <c r="M18" s="18"/>
      <c r="N18" s="19"/>
      <c r="O18" s="19"/>
      <c r="P18" s="19"/>
      <c r="Q18" s="20">
        <f t="shared" si="2"/>
        <v>4</v>
      </c>
      <c r="R18" s="20" t="str">
        <f t="shared" si="1"/>
        <v>-</v>
      </c>
      <c r="S18" s="21">
        <v>1</v>
      </c>
      <c r="T18" s="21">
        <v>1</v>
      </c>
      <c r="U18" s="21">
        <v>2</v>
      </c>
      <c r="V18" s="21">
        <v>0</v>
      </c>
      <c r="W18" s="21">
        <v>0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4.25" customHeight="1">
      <c r="A19" s="16" t="s">
        <v>83</v>
      </c>
      <c r="B19" s="17"/>
      <c r="C19" s="17"/>
      <c r="D19" s="17">
        <v>1</v>
      </c>
      <c r="E19" s="17"/>
      <c r="F19" s="17"/>
      <c r="G19" s="17"/>
      <c r="H19" s="18">
        <v>1</v>
      </c>
      <c r="I19" s="18"/>
      <c r="J19" s="18">
        <f t="shared" si="0"/>
        <v>1</v>
      </c>
      <c r="K19" s="18">
        <f t="array" ref="K19">IF(MAX(FREQUENCY(IF(S19:AL19&gt;0,COLUMN(S19:AL19)),IF(S19:AL19&lt;=0,COLUMN(S19:AL19))))&gt;4,1,0)</f>
        <v>0</v>
      </c>
      <c r="L19" s="18"/>
      <c r="M19" s="18"/>
      <c r="N19" s="19"/>
      <c r="O19" s="19"/>
      <c r="P19" s="19"/>
      <c r="Q19" s="20">
        <f t="shared" si="2"/>
        <v>18</v>
      </c>
      <c r="R19" s="20" t="str">
        <f t="shared" si="1"/>
        <v xml:space="preserve">-Nowhere to Hide, Full Combo, Three-Star Wonder, </v>
      </c>
      <c r="S19" s="21">
        <v>3</v>
      </c>
      <c r="T19" s="21">
        <v>3</v>
      </c>
      <c r="U19" s="21">
        <v>2</v>
      </c>
      <c r="V19" s="21">
        <v>0</v>
      </c>
      <c r="W19" s="21">
        <v>3</v>
      </c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 ht="14.25" customHeight="1">
      <c r="A20" s="16" t="s">
        <v>84</v>
      </c>
      <c r="B20" s="17"/>
      <c r="C20" s="17"/>
      <c r="D20" s="17"/>
      <c r="E20" s="17"/>
      <c r="F20" s="17"/>
      <c r="G20" s="17"/>
      <c r="H20" s="18"/>
      <c r="I20" s="18"/>
      <c r="J20" s="18">
        <f t="shared" si="0"/>
        <v>0</v>
      </c>
      <c r="K20" s="18">
        <f t="array" ref="K20">IF(MAX(FREQUENCY(IF(S20:AL20&gt;0,COLUMN(S20:AL20)),IF(S20:AL20&lt;=0,COLUMN(S20:AL20))))&gt;4,1,0)</f>
        <v>1</v>
      </c>
      <c r="L20" s="18"/>
      <c r="M20" s="18"/>
      <c r="N20" s="19"/>
      <c r="O20" s="19"/>
      <c r="P20" s="19"/>
      <c r="Q20" s="20">
        <f t="shared" si="2"/>
        <v>12</v>
      </c>
      <c r="R20" s="20" t="str">
        <f t="shared" si="1"/>
        <v xml:space="preserve">-Consistency Is Key, </v>
      </c>
      <c r="S20" s="21">
        <v>1</v>
      </c>
      <c r="T20" s="21">
        <v>2</v>
      </c>
      <c r="U20" s="21">
        <v>2</v>
      </c>
      <c r="V20" s="21">
        <v>2</v>
      </c>
      <c r="W20" s="21">
        <v>2</v>
      </c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 ht="14.25" customHeight="1">
      <c r="A21" s="16" t="s">
        <v>85</v>
      </c>
      <c r="B21" s="17"/>
      <c r="C21" s="17"/>
      <c r="D21" s="17"/>
      <c r="E21" s="17"/>
      <c r="F21" s="17"/>
      <c r="G21" s="17"/>
      <c r="H21" s="18"/>
      <c r="I21" s="18"/>
      <c r="J21" s="18">
        <f t="shared" si="0"/>
        <v>1</v>
      </c>
      <c r="K21" s="18">
        <f t="array" ref="K21">IF(MAX(FREQUENCY(IF(S21:AL21&gt;0,COLUMN(S21:AL21)),IF(S21:AL21&lt;=0,COLUMN(S21:AL21))))&gt;4,1,0)</f>
        <v>0</v>
      </c>
      <c r="L21" s="18"/>
      <c r="M21" s="18"/>
      <c r="N21" s="19"/>
      <c r="O21" s="19"/>
      <c r="P21" s="19"/>
      <c r="Q21" s="20">
        <f t="shared" si="2"/>
        <v>15</v>
      </c>
      <c r="R21" s="20" t="str">
        <f t="shared" si="1"/>
        <v xml:space="preserve">-Three-Star Wonder, </v>
      </c>
      <c r="S21" s="21">
        <v>3</v>
      </c>
      <c r="T21" s="21">
        <v>3</v>
      </c>
      <c r="U21" s="21">
        <v>2</v>
      </c>
      <c r="V21" s="21">
        <v>3</v>
      </c>
      <c r="W21" s="21">
        <v>0</v>
      </c>
      <c r="X21" s="21">
        <v>1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4.25" customHeight="1">
      <c r="A22" s="16" t="s">
        <v>86</v>
      </c>
      <c r="B22" s="17"/>
      <c r="C22" s="17"/>
      <c r="D22" s="17"/>
      <c r="E22" s="17"/>
      <c r="F22" s="17"/>
      <c r="G22" s="17"/>
      <c r="H22" s="18">
        <v>1</v>
      </c>
      <c r="I22" s="18"/>
      <c r="J22" s="18">
        <f t="shared" si="0"/>
        <v>0</v>
      </c>
      <c r="K22" s="18">
        <f t="array" ref="K22">IF(MAX(FREQUENCY(IF(S22:AL22&gt;0,COLUMN(S22:AL22)),IF(S22:AL22&lt;=0,COLUMN(S22:AL22))))&gt;4,1,0)</f>
        <v>1</v>
      </c>
      <c r="L22" s="18"/>
      <c r="M22" s="18"/>
      <c r="N22" s="19"/>
      <c r="O22" s="19"/>
      <c r="P22" s="19"/>
      <c r="Q22" s="20">
        <f t="shared" si="2"/>
        <v>17</v>
      </c>
      <c r="R22" s="20" t="str">
        <f t="shared" si="1"/>
        <v xml:space="preserve">-Full Combo, Consistency Is Key, </v>
      </c>
      <c r="S22" s="21">
        <v>3</v>
      </c>
      <c r="T22" s="21">
        <v>2</v>
      </c>
      <c r="U22" s="21">
        <v>2</v>
      </c>
      <c r="V22" s="21">
        <v>2</v>
      </c>
      <c r="W22" s="21">
        <v>2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4.25" customHeight="1">
      <c r="A23" s="16" t="s">
        <v>87</v>
      </c>
      <c r="B23" s="17"/>
      <c r="C23" s="17"/>
      <c r="D23" s="17"/>
      <c r="E23" s="17"/>
      <c r="F23" s="17"/>
      <c r="G23" s="17"/>
      <c r="H23" s="18"/>
      <c r="I23" s="18"/>
      <c r="J23" s="18">
        <f t="shared" si="0"/>
        <v>1</v>
      </c>
      <c r="K23" s="18">
        <f t="array" ref="K23">IF(MAX(FREQUENCY(IF(S23:AL23&gt;0,COLUMN(S23:AL23)),IF(S23:AL23&lt;=0,COLUMN(S23:AL23))))&gt;4,1,0)</f>
        <v>1</v>
      </c>
      <c r="L23" s="18"/>
      <c r="M23" s="18"/>
      <c r="N23" s="19"/>
      <c r="O23" s="19"/>
      <c r="P23" s="19"/>
      <c r="Q23" s="20">
        <f t="shared" si="2"/>
        <v>20</v>
      </c>
      <c r="R23" s="20" t="str">
        <f t="shared" si="1"/>
        <v xml:space="preserve">-Three-Star Wonder, Consistency Is Key, </v>
      </c>
      <c r="S23" s="21">
        <v>1</v>
      </c>
      <c r="T23" s="21">
        <v>3</v>
      </c>
      <c r="U23" s="21">
        <v>4</v>
      </c>
      <c r="V23" s="21">
        <v>3</v>
      </c>
      <c r="W23" s="21">
        <v>2</v>
      </c>
      <c r="X23" s="21">
        <v>1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4.25" customHeight="1">
      <c r="A24" s="16" t="s">
        <v>88</v>
      </c>
      <c r="B24" s="17"/>
      <c r="C24" s="17"/>
      <c r="D24" s="17"/>
      <c r="E24" s="17"/>
      <c r="F24" s="17"/>
      <c r="G24" s="17">
        <v>1</v>
      </c>
      <c r="H24" s="18">
        <v>1</v>
      </c>
      <c r="I24" s="18"/>
      <c r="J24" s="18">
        <f t="shared" si="0"/>
        <v>1</v>
      </c>
      <c r="K24" s="18">
        <f t="array" ref="K24">IF(MAX(FREQUENCY(IF(S24:AL24&gt;0,COLUMN(S24:AL24)),IF(S24:AL24&lt;=0,COLUMN(S24:AL24))))&gt;4,1,0)</f>
        <v>1</v>
      </c>
      <c r="L24" s="18"/>
      <c r="M24" s="18"/>
      <c r="N24" s="19"/>
      <c r="O24" s="19"/>
      <c r="P24" s="19"/>
      <c r="Q24" s="20">
        <f t="shared" si="2"/>
        <v>25</v>
      </c>
      <c r="R24" s="20" t="str">
        <f t="shared" si="1"/>
        <v xml:space="preserve">-Help a friend!, Full Combo, Three-Star Wonder, Consistency Is Key, </v>
      </c>
      <c r="S24" s="21">
        <v>3</v>
      </c>
      <c r="T24" s="21">
        <v>3</v>
      </c>
      <c r="U24" s="21">
        <v>3</v>
      </c>
      <c r="V24" s="21">
        <v>3</v>
      </c>
      <c r="W24" s="21">
        <v>3</v>
      </c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4.25" customHeight="1">
      <c r="A25" s="16" t="s">
        <v>89</v>
      </c>
      <c r="B25" s="17"/>
      <c r="C25" s="17"/>
      <c r="D25" s="17"/>
      <c r="E25" s="17">
        <v>1</v>
      </c>
      <c r="F25" s="17"/>
      <c r="G25" s="17"/>
      <c r="H25" s="18"/>
      <c r="I25" s="18"/>
      <c r="J25" s="18">
        <f t="shared" si="0"/>
        <v>0</v>
      </c>
      <c r="K25" s="18">
        <f t="array" ref="K25">IF(MAX(FREQUENCY(IF(S25:AL25&gt;0,COLUMN(S25:AL25)),IF(S25:AL25&lt;=0,COLUMN(S25:AL25))))&gt;4,1,0)</f>
        <v>0</v>
      </c>
      <c r="L25" s="18"/>
      <c r="M25" s="18"/>
      <c r="N25" s="19"/>
      <c r="O25" s="19"/>
      <c r="P25" s="19"/>
      <c r="Q25" s="20">
        <f t="shared" si="2"/>
        <v>9</v>
      </c>
      <c r="R25" s="20" t="str">
        <f t="shared" si="1"/>
        <v xml:space="preserve">-Gaming is life, </v>
      </c>
      <c r="S25" s="21">
        <v>1</v>
      </c>
      <c r="T25" s="21">
        <v>0</v>
      </c>
      <c r="U25" s="21">
        <v>2</v>
      </c>
      <c r="V25" s="21">
        <v>3</v>
      </c>
      <c r="W25" s="21">
        <v>2</v>
      </c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4.25" customHeight="1">
      <c r="A26" s="16" t="s">
        <v>90</v>
      </c>
      <c r="B26" s="17"/>
      <c r="C26" s="17"/>
      <c r="D26" s="17"/>
      <c r="E26" s="17">
        <v>1</v>
      </c>
      <c r="F26" s="17"/>
      <c r="G26" s="17"/>
      <c r="H26" s="18"/>
      <c r="I26" s="18"/>
      <c r="J26" s="18">
        <f t="shared" si="0"/>
        <v>0</v>
      </c>
      <c r="K26" s="18">
        <f t="array" ref="K26">IF(MAX(FREQUENCY(IF(S26:AL26&gt;0,COLUMN(S26:AL26)),IF(S26:AL26&lt;=0,COLUMN(S26:AL26))))&gt;4,1,0)</f>
        <v>0</v>
      </c>
      <c r="L26" s="18"/>
      <c r="M26" s="18"/>
      <c r="N26" s="19"/>
      <c r="O26" s="19"/>
      <c r="P26" s="19"/>
      <c r="Q26" s="20">
        <f t="shared" si="2"/>
        <v>11</v>
      </c>
      <c r="R26" s="20" t="str">
        <f t="shared" si="1"/>
        <v xml:space="preserve">-Gaming is life, </v>
      </c>
      <c r="S26" s="21">
        <v>2</v>
      </c>
      <c r="T26" s="21">
        <v>2</v>
      </c>
      <c r="U26" s="21">
        <v>0</v>
      </c>
      <c r="V26" s="21">
        <v>3</v>
      </c>
      <c r="W26" s="21">
        <v>3</v>
      </c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4.25" customHeight="1">
      <c r="A27" s="16" t="s">
        <v>91</v>
      </c>
      <c r="B27" s="17"/>
      <c r="C27" s="17"/>
      <c r="D27" s="17"/>
      <c r="E27" s="17"/>
      <c r="F27" s="17"/>
      <c r="G27" s="17"/>
      <c r="H27" s="18"/>
      <c r="I27" s="18"/>
      <c r="J27" s="18">
        <f t="shared" si="0"/>
        <v>1</v>
      </c>
      <c r="K27" s="18">
        <f t="array" ref="K27">IF(MAX(FREQUENCY(IF(S27:AL27&gt;0,COLUMN(S27:AL27)),IF(S27:AL27&lt;=0,COLUMN(S27:AL27))))&gt;4,1,0)</f>
        <v>1</v>
      </c>
      <c r="L27" s="18"/>
      <c r="M27" s="18"/>
      <c r="N27" s="19"/>
      <c r="O27" s="19"/>
      <c r="P27" s="19"/>
      <c r="Q27" s="20">
        <f t="shared" si="2"/>
        <v>20</v>
      </c>
      <c r="R27" s="20" t="str">
        <f t="shared" si="1"/>
        <v xml:space="preserve">-Three-Star Wonder, Consistency Is Key, </v>
      </c>
      <c r="S27" s="21">
        <v>3</v>
      </c>
      <c r="T27" s="21">
        <v>3</v>
      </c>
      <c r="U27" s="21">
        <v>3</v>
      </c>
      <c r="V27" s="21">
        <v>2</v>
      </c>
      <c r="W27" s="21">
        <v>3</v>
      </c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4.25" customHeight="1">
      <c r="A28" s="16" t="s">
        <v>92</v>
      </c>
      <c r="B28" s="17"/>
      <c r="C28" s="17"/>
      <c r="D28" s="17"/>
      <c r="E28" s="17"/>
      <c r="F28" s="17"/>
      <c r="G28" s="17"/>
      <c r="H28" s="18"/>
      <c r="I28" s="18"/>
      <c r="J28" s="18">
        <f t="shared" si="0"/>
        <v>0</v>
      </c>
      <c r="K28" s="18">
        <f t="array" ref="K28">IF(MAX(FREQUENCY(IF(S28:AL28&gt;0,COLUMN(S28:AL28)),IF(S28:AL28&lt;=0,COLUMN(S28:AL28))))&gt;4,1,0)</f>
        <v>0</v>
      </c>
      <c r="L28" s="18"/>
      <c r="M28" s="18"/>
      <c r="N28" s="19"/>
      <c r="O28" s="19"/>
      <c r="P28" s="19"/>
      <c r="Q28" s="20">
        <f t="shared" si="2"/>
        <v>8</v>
      </c>
      <c r="R28" s="20" t="str">
        <f t="shared" si="1"/>
        <v>-</v>
      </c>
      <c r="S28" s="21">
        <v>2</v>
      </c>
      <c r="T28" s="21">
        <v>2</v>
      </c>
      <c r="U28" s="21">
        <v>2</v>
      </c>
      <c r="V28" s="21">
        <v>0</v>
      </c>
      <c r="W28" s="21">
        <v>2</v>
      </c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4.25" customHeight="1">
      <c r="A29" s="16" t="s">
        <v>93</v>
      </c>
      <c r="B29" s="17"/>
      <c r="C29" s="17"/>
      <c r="D29" s="17"/>
      <c r="E29" s="17"/>
      <c r="F29" s="17"/>
      <c r="G29" s="17"/>
      <c r="H29" s="18"/>
      <c r="I29" s="18"/>
      <c r="J29" s="18">
        <f t="shared" si="0"/>
        <v>1</v>
      </c>
      <c r="K29" s="18">
        <f t="array" ref="K29">IF(MAX(FREQUENCY(IF(S29:AL29&gt;0,COLUMN(S29:AL29)),IF(S29:AL29&lt;=0,COLUMN(S29:AL29))))&gt;4,1,0)</f>
        <v>1</v>
      </c>
      <c r="L29" s="18"/>
      <c r="M29" s="18"/>
      <c r="N29" s="19"/>
      <c r="O29" s="19"/>
      <c r="P29" s="19"/>
      <c r="Q29" s="20">
        <f t="shared" si="2"/>
        <v>20</v>
      </c>
      <c r="R29" s="20" t="str">
        <f t="shared" si="1"/>
        <v xml:space="preserve">-Three-Star Wonder, Consistency Is Key, </v>
      </c>
      <c r="S29" s="21">
        <v>3</v>
      </c>
      <c r="T29" s="21">
        <v>2</v>
      </c>
      <c r="U29" s="21">
        <v>3</v>
      </c>
      <c r="V29" s="21">
        <v>3</v>
      </c>
      <c r="W29" s="21">
        <v>3</v>
      </c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4.25" customHeight="1">
      <c r="A30" s="16" t="s">
        <v>94</v>
      </c>
      <c r="B30" s="17"/>
      <c r="C30" s="17"/>
      <c r="D30" s="17"/>
      <c r="E30" s="17">
        <v>1</v>
      </c>
      <c r="F30" s="17"/>
      <c r="G30" s="17"/>
      <c r="H30" s="18"/>
      <c r="I30" s="18"/>
      <c r="J30" s="18">
        <f t="shared" si="0"/>
        <v>0</v>
      </c>
      <c r="K30" s="18">
        <f t="array" ref="K30">IF(MAX(FREQUENCY(IF(S30:AL30&gt;0,COLUMN(S30:AL30)),IF(S30:AL30&lt;=0,COLUMN(S30:AL30))))&gt;4,1,0)</f>
        <v>0</v>
      </c>
      <c r="L30" s="18"/>
      <c r="M30" s="18"/>
      <c r="N30" s="19"/>
      <c r="O30" s="19"/>
      <c r="P30" s="19"/>
      <c r="Q30" s="20">
        <f t="shared" si="2"/>
        <v>9</v>
      </c>
      <c r="R30" s="20" t="str">
        <f t="shared" si="1"/>
        <v xml:space="preserve">-Gaming is life, </v>
      </c>
      <c r="S30" s="21">
        <v>1</v>
      </c>
      <c r="T30" s="21">
        <v>3</v>
      </c>
      <c r="U30" s="21">
        <v>2</v>
      </c>
      <c r="V30" s="21">
        <v>0</v>
      </c>
      <c r="W30" s="21">
        <v>2</v>
      </c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4.25" customHeight="1">
      <c r="A31" s="16" t="s">
        <v>95</v>
      </c>
      <c r="B31" s="17"/>
      <c r="C31" s="17">
        <v>1</v>
      </c>
      <c r="D31" s="17"/>
      <c r="E31" s="17"/>
      <c r="F31" s="17"/>
      <c r="G31" s="17"/>
      <c r="H31" s="18"/>
      <c r="I31" s="18"/>
      <c r="J31" s="18">
        <f t="shared" si="0"/>
        <v>0</v>
      </c>
      <c r="K31" s="18">
        <f t="array" ref="K31">IF(MAX(FREQUENCY(IF(S31:AL31&gt;0,COLUMN(S31:AL31)),IF(S31:AL31&lt;=0,COLUMN(S31:AL31))))&gt;4,1,0)</f>
        <v>0</v>
      </c>
      <c r="L31" s="18"/>
      <c r="M31" s="18"/>
      <c r="N31" s="19"/>
      <c r="O31" s="19"/>
      <c r="P31" s="19"/>
      <c r="Q31" s="20">
        <f t="shared" si="2"/>
        <v>6</v>
      </c>
      <c r="R31" s="20" t="str">
        <f t="shared" si="1"/>
        <v xml:space="preserve">-I Say Hi, </v>
      </c>
      <c r="S31" s="21">
        <v>2</v>
      </c>
      <c r="T31" s="21">
        <v>0</v>
      </c>
      <c r="U31" s="21">
        <v>0</v>
      </c>
      <c r="V31" s="21">
        <v>3</v>
      </c>
      <c r="W31" s="21">
        <v>0</v>
      </c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4.25" customHeight="1">
      <c r="A32" s="16" t="s">
        <v>96</v>
      </c>
      <c r="B32" s="17"/>
      <c r="C32" s="17">
        <v>1</v>
      </c>
      <c r="D32" s="17"/>
      <c r="E32" s="17">
        <v>1</v>
      </c>
      <c r="F32" s="17"/>
      <c r="G32" s="17"/>
      <c r="H32" s="18">
        <v>1</v>
      </c>
      <c r="I32" s="18"/>
      <c r="J32" s="18">
        <f t="shared" si="0"/>
        <v>1</v>
      </c>
      <c r="K32" s="18">
        <f t="array" ref="K32">IF(MAX(FREQUENCY(IF(S32:AL32&gt;0,COLUMN(S32:AL32)),IF(S32:AL32&lt;=0,COLUMN(S32:AL32))))&gt;4,1,0)</f>
        <v>1</v>
      </c>
      <c r="L32" s="18"/>
      <c r="M32" s="18"/>
      <c r="N32" s="19"/>
      <c r="O32" s="19"/>
      <c r="P32" s="19"/>
      <c r="Q32" s="20">
        <f t="shared" si="2"/>
        <v>25</v>
      </c>
      <c r="R32" s="20" t="str">
        <f t="shared" si="1"/>
        <v xml:space="preserve">-I Say Hi, Gaming is life, Full Combo, Three-Star Wonder, Consistency Is Key, </v>
      </c>
      <c r="S32" s="21">
        <v>3</v>
      </c>
      <c r="T32" s="21">
        <v>3</v>
      </c>
      <c r="U32" s="21">
        <v>3</v>
      </c>
      <c r="V32" s="21">
        <v>2</v>
      </c>
      <c r="W32" s="21">
        <v>3</v>
      </c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4.25" customHeight="1">
      <c r="A33" s="16" t="s">
        <v>97</v>
      </c>
      <c r="B33" s="17"/>
      <c r="C33" s="17"/>
      <c r="D33" s="17">
        <v>1</v>
      </c>
      <c r="E33" s="17"/>
      <c r="F33" s="17"/>
      <c r="G33" s="17"/>
      <c r="H33" s="18"/>
      <c r="I33" s="18"/>
      <c r="J33" s="18">
        <f t="shared" si="0"/>
        <v>0</v>
      </c>
      <c r="K33" s="18">
        <f t="array" ref="K33">IF(MAX(FREQUENCY(IF(S33:AL33&gt;0,COLUMN(S33:AL33)),IF(S33:AL33&lt;=0,COLUMN(S33:AL33))))&gt;4,1,0)</f>
        <v>1</v>
      </c>
      <c r="L33" s="18"/>
      <c r="M33" s="18"/>
      <c r="N33" s="19"/>
      <c r="O33" s="19"/>
      <c r="P33" s="19"/>
      <c r="Q33" s="20">
        <f t="shared" si="2"/>
        <v>15</v>
      </c>
      <c r="R33" s="20" t="str">
        <f t="shared" si="1"/>
        <v xml:space="preserve">-Nowhere to Hide, Consistency Is Key, </v>
      </c>
      <c r="S33" s="21">
        <v>2</v>
      </c>
      <c r="T33" s="21">
        <v>2</v>
      </c>
      <c r="U33" s="21">
        <v>3</v>
      </c>
      <c r="V33" s="21">
        <v>2</v>
      </c>
      <c r="W33" s="21">
        <v>2</v>
      </c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4.25" customHeight="1">
      <c r="A34" s="16" t="s">
        <v>98</v>
      </c>
      <c r="B34" s="17"/>
      <c r="C34" s="17"/>
      <c r="D34" s="17"/>
      <c r="E34" s="17"/>
      <c r="F34" s="17"/>
      <c r="G34" s="17"/>
      <c r="H34" s="18"/>
      <c r="I34" s="18"/>
      <c r="J34" s="18">
        <f t="shared" si="0"/>
        <v>0</v>
      </c>
      <c r="K34" s="18">
        <f t="array" ref="K34">IF(MAX(FREQUENCY(IF(S34:AL34&gt;0,COLUMN(S34:AL34)),IF(S34:AL34&lt;=0,COLUMN(S34:AL34))))&gt;4,1,0)</f>
        <v>1</v>
      </c>
      <c r="L34" s="18"/>
      <c r="M34" s="18"/>
      <c r="N34" s="19"/>
      <c r="O34" s="19"/>
      <c r="P34" s="19"/>
      <c r="Q34" s="20">
        <f t="shared" si="2"/>
        <v>14</v>
      </c>
      <c r="R34" s="20" t="str">
        <f t="shared" si="1"/>
        <v xml:space="preserve">-Consistency Is Key, </v>
      </c>
      <c r="S34" s="21">
        <v>2</v>
      </c>
      <c r="T34" s="21">
        <v>2</v>
      </c>
      <c r="U34" s="21">
        <v>2</v>
      </c>
      <c r="V34" s="21">
        <v>2</v>
      </c>
      <c r="W34" s="21">
        <v>3</v>
      </c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4.25" customHeight="1">
      <c r="A35" s="16" t="s">
        <v>99</v>
      </c>
      <c r="B35" s="17"/>
      <c r="C35" s="17"/>
      <c r="D35" s="17"/>
      <c r="E35" s="17"/>
      <c r="F35" s="17"/>
      <c r="G35" s="17"/>
      <c r="H35" s="18"/>
      <c r="I35" s="18"/>
      <c r="J35" s="18">
        <f t="shared" si="0"/>
        <v>0</v>
      </c>
      <c r="K35" s="18">
        <f t="array" ref="K35">IF(MAX(FREQUENCY(IF(S35:AL35&gt;0,COLUMN(S35:AL35)),IF(S35:AL35&lt;=0,COLUMN(S35:AL35))))&gt;4,1,0)</f>
        <v>0</v>
      </c>
      <c r="L35" s="18"/>
      <c r="M35" s="18"/>
      <c r="N35" s="19"/>
      <c r="O35" s="19"/>
      <c r="P35" s="19"/>
      <c r="Q35" s="20">
        <f t="shared" si="2"/>
        <v>7</v>
      </c>
      <c r="R35" s="20" t="str">
        <f t="shared" si="1"/>
        <v>-</v>
      </c>
      <c r="S35" s="21">
        <v>2</v>
      </c>
      <c r="T35" s="21">
        <v>2</v>
      </c>
      <c r="U35" s="21">
        <v>0</v>
      </c>
      <c r="V35" s="21">
        <v>3</v>
      </c>
      <c r="W35" s="21">
        <v>0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4.25" customHeight="1">
      <c r="B36" s="17"/>
      <c r="C36" s="17"/>
      <c r="D36" s="17"/>
      <c r="E36" s="17"/>
      <c r="F36" s="17"/>
      <c r="G36" s="17"/>
      <c r="H36" s="18"/>
      <c r="I36" s="18"/>
      <c r="J36" s="18"/>
      <c r="K36" s="18"/>
      <c r="L36" s="18"/>
      <c r="M36" s="18"/>
      <c r="N36" s="19"/>
      <c r="O36" s="19"/>
      <c r="P36" s="19"/>
      <c r="Q36" s="20">
        <f t="shared" si="2"/>
        <v>0</v>
      </c>
      <c r="R36" s="20" t="str">
        <f t="shared" si="1"/>
        <v>-</v>
      </c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4.25" customHeight="1">
      <c r="A37" s="16"/>
      <c r="B37" s="17"/>
      <c r="C37" s="17"/>
      <c r="D37" s="17"/>
      <c r="E37" s="17"/>
      <c r="F37" s="17"/>
      <c r="G37" s="17"/>
      <c r="H37" s="18"/>
      <c r="I37" s="18"/>
      <c r="J37" s="18"/>
      <c r="K37" s="18"/>
      <c r="L37" s="18"/>
      <c r="M37" s="18"/>
      <c r="N37" s="19"/>
      <c r="O37" s="19"/>
      <c r="P37" s="19"/>
      <c r="Q37" s="20">
        <f t="shared" si="2"/>
        <v>0</v>
      </c>
      <c r="R37" s="20" t="str">
        <f t="shared" si="1"/>
        <v>-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4.25" customHeight="1">
      <c r="A38" s="16"/>
      <c r="B38" s="17"/>
      <c r="C38" s="17"/>
      <c r="D38" s="17"/>
      <c r="E38" s="17"/>
      <c r="F38" s="17"/>
      <c r="G38" s="17"/>
      <c r="H38" s="18"/>
      <c r="I38" s="18"/>
      <c r="J38" s="18"/>
      <c r="K38" s="18"/>
      <c r="L38" s="18"/>
      <c r="M38" s="18"/>
      <c r="N38" s="19"/>
      <c r="O38" s="19"/>
      <c r="P38" s="19"/>
      <c r="Q38" s="20">
        <f t="shared" si="2"/>
        <v>0</v>
      </c>
      <c r="R38" s="20" t="str">
        <f t="shared" si="1"/>
        <v>-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4.25" customHeight="1">
      <c r="A39" s="16"/>
      <c r="B39" s="17"/>
      <c r="C39" s="17"/>
      <c r="D39" s="17"/>
      <c r="E39" s="17"/>
      <c r="F39" s="17"/>
      <c r="G39" s="17"/>
      <c r="H39" s="18"/>
      <c r="I39" s="18"/>
      <c r="J39" s="18"/>
      <c r="K39" s="18"/>
      <c r="L39" s="18"/>
      <c r="M39" s="18"/>
      <c r="N39" s="19"/>
      <c r="O39" s="19"/>
      <c r="P39" s="19"/>
      <c r="Q39" s="20">
        <f t="shared" si="2"/>
        <v>0</v>
      </c>
      <c r="R39" s="20" t="str">
        <f t="shared" si="1"/>
        <v>-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4.25" customHeight="1">
      <c r="A40" s="16"/>
      <c r="B40" s="17"/>
      <c r="C40" s="17"/>
      <c r="D40" s="17"/>
      <c r="E40" s="17"/>
      <c r="F40" s="17"/>
      <c r="G40" s="17"/>
      <c r="H40" s="18"/>
      <c r="I40" s="18"/>
      <c r="J40" s="18"/>
      <c r="K40" s="18"/>
      <c r="L40" s="18"/>
      <c r="M40" s="18"/>
      <c r="N40" s="19"/>
      <c r="O40" s="19"/>
      <c r="P40" s="19"/>
      <c r="Q40" s="20">
        <f t="shared" si="2"/>
        <v>0</v>
      </c>
      <c r="R40" s="20" t="str">
        <f t="shared" si="1"/>
        <v>-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4.25" customHeight="1">
      <c r="A41" s="16"/>
      <c r="B41" s="17"/>
      <c r="C41" s="17"/>
      <c r="D41" s="17"/>
      <c r="E41" s="17"/>
      <c r="F41" s="17"/>
      <c r="G41" s="17"/>
      <c r="H41" s="18"/>
      <c r="I41" s="18"/>
      <c r="J41" s="18"/>
      <c r="K41" s="18"/>
      <c r="L41" s="18"/>
      <c r="M41" s="18"/>
      <c r="N41" s="19"/>
      <c r="O41" s="19"/>
      <c r="P41" s="19"/>
      <c r="Q41" s="20">
        <f t="shared" si="2"/>
        <v>0</v>
      </c>
      <c r="R41" s="20" t="str">
        <f t="shared" si="1"/>
        <v>-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4.25" customHeight="1">
      <c r="A42" s="16"/>
      <c r="B42" s="17"/>
      <c r="C42" s="17"/>
      <c r="D42" s="17"/>
      <c r="E42" s="17"/>
      <c r="F42" s="17"/>
      <c r="G42" s="17"/>
      <c r="H42" s="18"/>
      <c r="I42" s="18"/>
      <c r="J42" s="18"/>
      <c r="K42" s="18"/>
      <c r="L42" s="18"/>
      <c r="M42" s="18"/>
      <c r="N42" s="19"/>
      <c r="O42" s="19"/>
      <c r="P42" s="19"/>
      <c r="Q42" s="20">
        <f t="shared" si="2"/>
        <v>0</v>
      </c>
      <c r="R42" s="20" t="str">
        <f t="shared" si="1"/>
        <v>-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4.25" customHeight="1">
      <c r="A43" s="16"/>
      <c r="B43" s="17"/>
      <c r="C43" s="17"/>
      <c r="D43" s="17"/>
      <c r="E43" s="17"/>
      <c r="F43" s="17"/>
      <c r="G43" s="17"/>
      <c r="H43" s="18"/>
      <c r="I43" s="18"/>
      <c r="J43" s="18"/>
      <c r="K43" s="18"/>
      <c r="L43" s="18"/>
      <c r="M43" s="18"/>
      <c r="N43" s="19"/>
      <c r="O43" s="19"/>
      <c r="P43" s="19"/>
      <c r="Q43" s="20">
        <f t="shared" si="2"/>
        <v>0</v>
      </c>
      <c r="R43" s="20" t="str">
        <f t="shared" si="1"/>
        <v>-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</sheetData>
  <mergeCells count="4">
    <mergeCell ref="B2:G2"/>
    <mergeCell ref="H2:M2"/>
    <mergeCell ref="N2:P2"/>
    <mergeCell ref="S2:AL2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0"/>
  <sheetViews>
    <sheetView tabSelected="1" workbookViewId="0">
      <selection activeCell="G8" sqref="G8"/>
    </sheetView>
  </sheetViews>
  <sheetFormatPr defaultColWidth="14.44140625" defaultRowHeight="15" customHeight="1"/>
  <cols>
    <col min="1" max="1" width="8.6640625" customWidth="1"/>
    <col min="2" max="2" width="47.5546875" customWidth="1"/>
    <col min="3" max="26" width="8.6640625" customWidth="1"/>
  </cols>
  <sheetData>
    <row r="1" spans="1:5" ht="14.25" customHeight="1">
      <c r="A1" s="1" t="s">
        <v>69</v>
      </c>
      <c r="B1" s="1" t="s">
        <v>22</v>
      </c>
      <c r="C1" s="1" t="s">
        <v>33</v>
      </c>
    </row>
    <row r="2" spans="1:5" ht="14.25" customHeight="1">
      <c r="A2" s="1" t="str">
        <f>'Sec 2 Data'!A4</f>
        <v>Kaidy</v>
      </c>
      <c r="B2" s="1" t="str">
        <f>'Sec 2 Data'!R4</f>
        <v xml:space="preserve">-Full Combo, Math Ambassador, Consistency Is Key, </v>
      </c>
      <c r="C2" s="1">
        <f>'Sec 2 Data'!Q4</f>
        <v>21</v>
      </c>
      <c r="D2" s="1"/>
    </row>
    <row r="3" spans="1:5" ht="14.25" customHeight="1">
      <c r="A3" s="1" t="str">
        <f>'Sec 2 Data'!A5</f>
        <v>Felix</v>
      </c>
      <c r="B3" s="1" t="str">
        <f>'Sec 2 Data'!R5</f>
        <v xml:space="preserve">-Nowhere to Hide, Consistency Is Key, </v>
      </c>
      <c r="C3" s="1">
        <f>'Sec 2 Data'!Q5</f>
        <v>14</v>
      </c>
    </row>
    <row r="4" spans="1:5" ht="14.25" customHeight="1">
      <c r="A4" s="1" t="str">
        <f>'Sec 2 Data'!A6</f>
        <v>Jey En</v>
      </c>
      <c r="B4" s="1" t="str">
        <f>'Sec 2 Data'!R6</f>
        <v xml:space="preserve">-Help a friend!, Full Combo, Three-Star Wonder, Consistency Is Key, </v>
      </c>
      <c r="C4" s="1">
        <f>'Sec 2 Data'!Q6</f>
        <v>25</v>
      </c>
    </row>
    <row r="5" spans="1:5" ht="14.25" customHeight="1">
      <c r="A5" s="1" t="str">
        <f>'Sec 2 Data'!A7</f>
        <v>Zachary</v>
      </c>
      <c r="B5" s="1" t="str">
        <f>'Sec 2 Data'!R7</f>
        <v xml:space="preserve">-I Say Hi, Gaming is life, Consistency Is Key, </v>
      </c>
      <c r="C5" s="1">
        <f>'Sec 2 Data'!Q7</f>
        <v>12</v>
      </c>
    </row>
    <row r="6" spans="1:5" ht="14.25" customHeight="1">
      <c r="A6" s="1" t="str">
        <f>'Sec 2 Data'!A8</f>
        <v>Zhi Xing</v>
      </c>
      <c r="B6" s="1" t="str">
        <f>'Sec 2 Data'!R8</f>
        <v xml:space="preserve">-Full Combo, </v>
      </c>
      <c r="C6" s="1">
        <f>'Sec 2 Data'!Q8</f>
        <v>6</v>
      </c>
    </row>
    <row r="7" spans="1:5" ht="14.25" customHeight="1">
      <c r="A7" s="1" t="str">
        <f>'Sec 2 Data'!A9</f>
        <v>Xin Ting</v>
      </c>
      <c r="B7" s="1" t="str">
        <f>'Sec 2 Data'!R9</f>
        <v xml:space="preserve">-Full Combo, Three-Star Wonder, Consistency Is Key, </v>
      </c>
      <c r="C7" s="1">
        <f>'Sec 2 Data'!Q9</f>
        <v>22</v>
      </c>
      <c r="D7" s="1"/>
      <c r="E7" s="1"/>
    </row>
    <row r="8" spans="1:5" ht="14.25" customHeight="1">
      <c r="A8" s="1" t="str">
        <f>'Sec 2 Data'!A10</f>
        <v>Yik Yan</v>
      </c>
      <c r="B8" s="1" t="str">
        <f>'Sec 2 Data'!R10</f>
        <v xml:space="preserve">-Gaming is life, Consistency Is Key, </v>
      </c>
      <c r="C8" s="1">
        <f>'Sec 2 Data'!Q10</f>
        <v>16</v>
      </c>
    </row>
    <row r="9" spans="1:5" ht="14.25" customHeight="1">
      <c r="A9" s="1" t="str">
        <f>'Sec 2 Data'!A11</f>
        <v>Ashley</v>
      </c>
      <c r="B9" s="1" t="str">
        <f>'Sec 2 Data'!R11</f>
        <v xml:space="preserve">-Full Combo, Three-Star Wonder, Consistency Is Key, </v>
      </c>
      <c r="C9" s="1">
        <f>'Sec 2 Data'!Q11</f>
        <v>24</v>
      </c>
    </row>
    <row r="10" spans="1:5" ht="14.25" customHeight="1">
      <c r="A10" s="1" t="str">
        <f>'Sec 2 Data'!A12</f>
        <v>Claire</v>
      </c>
      <c r="B10" s="1" t="str">
        <f>'Sec 2 Data'!R12</f>
        <v xml:space="preserve">-Full Combo, Three-Star Wonder, Consistency Is Key, </v>
      </c>
      <c r="C10" s="1">
        <f>'Sec 2 Data'!Q12</f>
        <v>24</v>
      </c>
    </row>
    <row r="11" spans="1:5" ht="14.25" customHeight="1">
      <c r="A11" s="1" t="str">
        <f>'Sec 2 Data'!A13</f>
        <v>Kaylie</v>
      </c>
      <c r="B11" s="1" t="str">
        <f>'Sec 2 Data'!R13</f>
        <v xml:space="preserve">-Consistency Is Key, </v>
      </c>
      <c r="C11" s="1">
        <f>'Sec 2 Data'!Q13</f>
        <v>13</v>
      </c>
    </row>
    <row r="12" spans="1:5" ht="14.25" customHeight="1">
      <c r="A12" s="1" t="str">
        <f>'Sec 2 Data'!A14</f>
        <v>Emmy</v>
      </c>
      <c r="B12" s="1" t="str">
        <f>'Sec 2 Data'!R14</f>
        <v xml:space="preserve">-Consistency Is Key, </v>
      </c>
      <c r="C12" s="1">
        <f>'Sec 2 Data'!Q14</f>
        <v>11</v>
      </c>
    </row>
    <row r="13" spans="1:5" ht="14.25" customHeight="1">
      <c r="A13" s="1" t="str">
        <f>'Sec 2 Data'!A15</f>
        <v>Kee Yuk</v>
      </c>
      <c r="B13" s="1" t="str">
        <f>'Sec 2 Data'!R15</f>
        <v xml:space="preserve">-Nowhere to Hide, Blast to the Past, Consistency Is Key, Extra Credit, </v>
      </c>
      <c r="C13" s="1">
        <f>'Sec 2 Data'!Q15</f>
        <v>22</v>
      </c>
      <c r="D13" s="1"/>
    </row>
    <row r="14" spans="1:5" ht="14.25" customHeight="1">
      <c r="A14" s="1" t="str">
        <f>'Sec 2 Data'!A16</f>
        <v>Le Xiang</v>
      </c>
      <c r="B14" s="1" t="str">
        <f>'Sec 2 Data'!R16</f>
        <v>-</v>
      </c>
      <c r="C14" s="1">
        <f>'Sec 2 Data'!Q16</f>
        <v>5</v>
      </c>
    </row>
    <row r="15" spans="1:5" ht="14.25" customHeight="1">
      <c r="A15" s="1" t="str">
        <f>'Sec 2 Data'!A17</f>
        <v>Javis</v>
      </c>
      <c r="B15" s="1" t="str">
        <f>'Sec 2 Data'!R17</f>
        <v>-</v>
      </c>
      <c r="C15" s="1">
        <f>'Sec 2 Data'!Q17</f>
        <v>1</v>
      </c>
    </row>
    <row r="16" spans="1:5" ht="14.25" customHeight="1">
      <c r="A16" s="1" t="str">
        <f>'Sec 2 Data'!A18</f>
        <v>Jayson</v>
      </c>
      <c r="B16" s="1" t="str">
        <f>'Sec 2 Data'!R18</f>
        <v>-</v>
      </c>
      <c r="C16" s="1">
        <f>'Sec 2 Data'!Q18</f>
        <v>4</v>
      </c>
    </row>
    <row r="17" spans="1:4" ht="14.25" customHeight="1">
      <c r="A17" s="1" t="str">
        <f>'Sec 2 Data'!A19</f>
        <v>Joey</v>
      </c>
      <c r="B17" s="1" t="str">
        <f>'Sec 2 Data'!R19</f>
        <v xml:space="preserve">-Nowhere to Hide, Full Combo, Three-Star Wonder, </v>
      </c>
      <c r="C17" s="1">
        <f>'Sec 2 Data'!Q19</f>
        <v>18</v>
      </c>
    </row>
    <row r="18" spans="1:4" ht="14.25" customHeight="1">
      <c r="A18" s="1" t="str">
        <f>'Sec 2 Data'!A20</f>
        <v>Jaden</v>
      </c>
      <c r="B18" s="1" t="str">
        <f>'Sec 2 Data'!R20</f>
        <v xml:space="preserve">-Consistency Is Key, </v>
      </c>
      <c r="C18" s="1">
        <f>'Sec 2 Data'!Q20</f>
        <v>12</v>
      </c>
      <c r="D18" s="1"/>
    </row>
    <row r="19" spans="1:4" ht="14.25" customHeight="1">
      <c r="A19" s="1" t="str">
        <f>'Sec 2 Data'!A21</f>
        <v>Yan Cheng</v>
      </c>
      <c r="B19" s="1" t="str">
        <f>'Sec 2 Data'!R21</f>
        <v xml:space="preserve">-Three-Star Wonder, </v>
      </c>
      <c r="C19" s="1">
        <f>'Sec 2 Data'!Q21</f>
        <v>15</v>
      </c>
    </row>
    <row r="20" spans="1:4" ht="14.25" customHeight="1">
      <c r="A20" s="1" t="str">
        <f>'Sec 2 Data'!A22</f>
        <v>Rae</v>
      </c>
      <c r="B20" s="1" t="str">
        <f>'Sec 2 Data'!R22</f>
        <v xml:space="preserve">-Full Combo, Consistency Is Key, </v>
      </c>
      <c r="C20" s="1">
        <f>'Sec 2 Data'!Q22</f>
        <v>17</v>
      </c>
      <c r="D20" s="1"/>
    </row>
    <row r="21" spans="1:4" ht="14.25" customHeight="1">
      <c r="A21" s="1" t="str">
        <f>'Sec 2 Data'!A23</f>
        <v>Reigneth</v>
      </c>
      <c r="B21" s="1" t="str">
        <f>'Sec 2 Data'!R23</f>
        <v xml:space="preserve">-Three-Star Wonder, Consistency Is Key, </v>
      </c>
      <c r="C21" s="1">
        <f>'Sec 2 Data'!Q23</f>
        <v>20</v>
      </c>
    </row>
    <row r="22" spans="1:4" ht="14.25" customHeight="1">
      <c r="A22" s="1" t="str">
        <f>'Sec 2 Data'!A24</f>
        <v>Shu Phing</v>
      </c>
      <c r="B22" s="1" t="str">
        <f>'Sec 2 Data'!R24</f>
        <v xml:space="preserve">-Help a friend!, Full Combo, Three-Star Wonder, Consistency Is Key, </v>
      </c>
      <c r="C22" s="1">
        <f>'Sec 2 Data'!Q24</f>
        <v>25</v>
      </c>
    </row>
    <row r="23" spans="1:4" ht="14.25" customHeight="1">
      <c r="A23" s="1" t="str">
        <f>'Sec 2 Data'!A25</f>
        <v>Linus</v>
      </c>
      <c r="B23" s="1" t="str">
        <f>'Sec 2 Data'!R25</f>
        <v xml:space="preserve">-Gaming is life, </v>
      </c>
      <c r="C23" s="1">
        <f>'Sec 2 Data'!Q25</f>
        <v>9</v>
      </c>
    </row>
    <row r="24" spans="1:4" ht="14.25" customHeight="1">
      <c r="A24" s="1" t="str">
        <f>'Sec 2 Data'!A26</f>
        <v>Shi Heng</v>
      </c>
      <c r="B24" s="1" t="str">
        <f>'Sec 2 Data'!R26</f>
        <v xml:space="preserve">-Gaming is life, </v>
      </c>
      <c r="C24" s="1">
        <f>'Sec 2 Data'!Q26</f>
        <v>11</v>
      </c>
    </row>
    <row r="25" spans="1:4" ht="14.25" customHeight="1">
      <c r="A25" s="1" t="str">
        <f>'Sec 2 Data'!A27</f>
        <v>Jamie</v>
      </c>
      <c r="B25" s="1" t="str">
        <f>'Sec 2 Data'!R27</f>
        <v xml:space="preserve">-Three-Star Wonder, Consistency Is Key, </v>
      </c>
      <c r="C25" s="1">
        <f>'Sec 2 Data'!Q27</f>
        <v>20</v>
      </c>
    </row>
    <row r="26" spans="1:4" ht="14.25" customHeight="1">
      <c r="A26" s="1" t="str">
        <f>'Sec 2 Data'!A28</f>
        <v>Ethan</v>
      </c>
      <c r="B26" s="1" t="str">
        <f>'Sec 2 Data'!R28</f>
        <v>-</v>
      </c>
      <c r="C26" s="1">
        <f>'Sec 2 Data'!Q28</f>
        <v>8</v>
      </c>
    </row>
    <row r="27" spans="1:4" ht="14.25" customHeight="1">
      <c r="A27" s="1" t="str">
        <f>'Sec 2 Data'!A29</f>
        <v>Kaelyn</v>
      </c>
      <c r="B27" s="1" t="str">
        <f>'Sec 2 Data'!R29</f>
        <v xml:space="preserve">-Three-Star Wonder, Consistency Is Key, </v>
      </c>
      <c r="C27" s="1">
        <f>'Sec 2 Data'!Q29</f>
        <v>20</v>
      </c>
      <c r="D27" s="1"/>
    </row>
    <row r="28" spans="1:4" ht="14.25" customHeight="1">
      <c r="A28" s="1" t="str">
        <f>'Sec 2 Data'!A30</f>
        <v>Issac</v>
      </c>
      <c r="B28" s="1" t="str">
        <f>'Sec 2 Data'!R30</f>
        <v xml:space="preserve">-Gaming is life, </v>
      </c>
      <c r="C28" s="1">
        <f>'Sec 2 Data'!Q30</f>
        <v>9</v>
      </c>
    </row>
    <row r="29" spans="1:4" ht="14.25" customHeight="1">
      <c r="A29" s="1" t="str">
        <f>'Sec 2 Data'!A31</f>
        <v>Zaviour</v>
      </c>
      <c r="B29" s="1" t="str">
        <f>'Sec 2 Data'!R31</f>
        <v xml:space="preserve">-I Say Hi, </v>
      </c>
      <c r="C29" s="1">
        <f>'Sec 2 Data'!Q31</f>
        <v>6</v>
      </c>
      <c r="D29" s="1"/>
    </row>
    <row r="30" spans="1:4" ht="14.25" customHeight="1">
      <c r="A30" s="1" t="str">
        <f>'Sec 2 Data'!A32</f>
        <v>Julian</v>
      </c>
      <c r="B30" s="1" t="str">
        <f>'Sec 2 Data'!R32</f>
        <v xml:space="preserve">-I Say Hi, Gaming is life, Full Combo, Three-Star Wonder, Consistency Is Key, </v>
      </c>
      <c r="C30" s="1">
        <f>'Sec 2 Data'!Q32</f>
        <v>25</v>
      </c>
      <c r="D30" s="1"/>
    </row>
    <row r="31" spans="1:4" ht="14.25" customHeight="1">
      <c r="A31" s="1" t="str">
        <f>'Sec 2 Data'!A33</f>
        <v>Le Qi</v>
      </c>
      <c r="B31" s="1" t="str">
        <f>'Sec 2 Data'!R33</f>
        <v xml:space="preserve">-Nowhere to Hide, Consistency Is Key, </v>
      </c>
      <c r="C31" s="1">
        <f>'Sec 2 Data'!Q33</f>
        <v>15</v>
      </c>
    </row>
    <row r="32" spans="1:4" ht="14.25" customHeight="1">
      <c r="A32" s="1" t="str">
        <f>'Sec 2 Data'!A34</f>
        <v>Zi Shan</v>
      </c>
      <c r="B32" s="1" t="str">
        <f>'Sec 2 Data'!R34</f>
        <v xml:space="preserve">-Consistency Is Key, </v>
      </c>
      <c r="C32" s="1">
        <f>'Sec 2 Data'!Q34</f>
        <v>14</v>
      </c>
    </row>
    <row r="33" spans="1:3" ht="14.25" customHeight="1">
      <c r="A33" s="1" t="str">
        <f>'Sec 2 Data'!A35</f>
        <v>Jack</v>
      </c>
      <c r="B33" s="1" t="str">
        <f>'Sec 2 Data'!R35</f>
        <v>-</v>
      </c>
      <c r="C33" s="1">
        <f>'Sec 2 Data'!Q35</f>
        <v>7</v>
      </c>
    </row>
    <row r="34" spans="1:3" ht="14.25" customHeight="1">
      <c r="A34" s="1">
        <f>'Sec 2 Data'!A37</f>
        <v>0</v>
      </c>
      <c r="B34" s="1" t="str">
        <f>'Sec 2 Data'!R37</f>
        <v>-</v>
      </c>
      <c r="C34" s="1">
        <f>'Sec 2 Data'!Q37</f>
        <v>0</v>
      </c>
    </row>
    <row r="35" spans="1:3" ht="14.25" customHeight="1">
      <c r="A35" s="1">
        <f>'Sec 2 Data'!A38</f>
        <v>0</v>
      </c>
      <c r="B35" s="1" t="str">
        <f>'Sec 2 Data'!R38</f>
        <v>-</v>
      </c>
      <c r="C35" s="1">
        <f>'Sec 2 Data'!Q38</f>
        <v>0</v>
      </c>
    </row>
    <row r="36" spans="1:3" ht="14.25" customHeight="1">
      <c r="A36" s="1">
        <f>'Sec 2 Data'!A39</f>
        <v>0</v>
      </c>
      <c r="B36" s="1" t="str">
        <f>'Sec 2 Data'!R39</f>
        <v>-</v>
      </c>
      <c r="C36" s="1">
        <f>'Sec 2 Data'!Q39</f>
        <v>0</v>
      </c>
    </row>
    <row r="37" spans="1:3" ht="14.25" customHeight="1">
      <c r="A37" s="1">
        <f>'Sec 2 Data'!A40</f>
        <v>0</v>
      </c>
      <c r="B37" s="1" t="str">
        <f>'Sec 2 Data'!R40</f>
        <v>-</v>
      </c>
      <c r="C37" s="1">
        <f>'Sec 2 Data'!Q40</f>
        <v>0</v>
      </c>
    </row>
    <row r="38" spans="1:3" ht="14.25" customHeight="1">
      <c r="A38" s="1">
        <f>'Sec 2 Data'!A41</f>
        <v>0</v>
      </c>
      <c r="B38" s="1" t="str">
        <f>'Sec 2 Data'!R41</f>
        <v>-</v>
      </c>
      <c r="C38" s="1">
        <f>'Sec 2 Data'!Q41</f>
        <v>0</v>
      </c>
    </row>
    <row r="39" spans="1:3" ht="14.25" customHeight="1">
      <c r="A39" s="1">
        <f>'Sec 2 Data'!A42</f>
        <v>0</v>
      </c>
      <c r="B39" s="1" t="str">
        <f>'Sec 2 Data'!R42</f>
        <v>-</v>
      </c>
      <c r="C39" s="1">
        <f>'Sec 2 Data'!Q42</f>
        <v>0</v>
      </c>
    </row>
    <row r="40" spans="1:3" ht="14.25" customHeight="1">
      <c r="A40" s="1">
        <f>'Sec 2 Data'!A43</f>
        <v>0</v>
      </c>
      <c r="B40" s="1" t="str">
        <f>'Sec 2 Data'!R43</f>
        <v>-</v>
      </c>
      <c r="C40" s="1">
        <f>'Sec 2 Data'!Q43</f>
        <v>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Sec 3 Data</vt:lpstr>
      <vt:lpstr>Sec 3</vt:lpstr>
      <vt:lpstr>Sec 1 Data</vt:lpstr>
      <vt:lpstr>Sec 1</vt:lpstr>
      <vt:lpstr>Sec 2 Data</vt:lpstr>
      <vt:lpstr>Sec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Wen Jun</dc:creator>
  <cp:lastModifiedBy>Ng Wen Jun</cp:lastModifiedBy>
  <dcterms:created xsi:type="dcterms:W3CDTF">2015-06-05T18:17:20Z</dcterms:created>
  <dcterms:modified xsi:type="dcterms:W3CDTF">2025-04-18T13:54:27Z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b06199-574a-4a73-a110-6e35d3b9f147_Enabled">
    <vt:lpwstr>true</vt:lpwstr>
  </property>
  <property fmtid="{D5CDD505-2E9C-101B-9397-08002B2CF9AE}" pid="3" name="MSIP_Label_5fb06199-574a-4a73-a110-6e35d3b9f147_SetDate">
    <vt:lpwstr>2025-04-02T00:51:45Z</vt:lpwstr>
  </property>
  <property fmtid="{D5CDD505-2E9C-101B-9397-08002B2CF9AE}" pid="4" name="MSIP_Label_5fb06199-574a-4a73-a110-6e35d3b9f147_Method">
    <vt:lpwstr>Privileged</vt:lpwstr>
  </property>
  <property fmtid="{D5CDD505-2E9C-101B-9397-08002B2CF9AE}" pid="5" name="MSIP_Label_5fb06199-574a-4a73-a110-6e35d3b9f147_Name">
    <vt:lpwstr>OFFICIAL (OPEN)</vt:lpwstr>
  </property>
  <property fmtid="{D5CDD505-2E9C-101B-9397-08002B2CF9AE}" pid="6" name="MSIP_Label_5fb06199-574a-4a73-a110-6e35d3b9f147_SiteId">
    <vt:lpwstr>6590cdd4-8337-4198-bacc-47645c4a4d4d</vt:lpwstr>
  </property>
  <property fmtid="{D5CDD505-2E9C-101B-9397-08002B2CF9AE}" pid="7" name="MSIP_Label_5fb06199-574a-4a73-a110-6e35d3b9f147_ActionId">
    <vt:lpwstr>0f67e3b5-baa9-4d21-967a-8fe13d0c5ea3</vt:lpwstr>
  </property>
  <property fmtid="{D5CDD505-2E9C-101B-9397-08002B2CF9AE}" pid="8" name="MSIP_Label_5fb06199-574a-4a73-a110-6e35d3b9f147_ContentBits">
    <vt:lpwstr>0</vt:lpwstr>
  </property>
  <property fmtid="{D5CDD505-2E9C-101B-9397-08002B2CF9AE}" pid="9" name="MSIP_Label_5fb06199-574a-4a73-a110-6e35d3b9f147_Tag">
    <vt:lpwstr>10, 0, 1, 1</vt:lpwstr>
  </property>
</Properties>
</file>