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ate1904="1" showInkAnnotation="0" autoCompressPictures="0"/>
  <mc:AlternateContent xmlns:mc="http://schemas.openxmlformats.org/markup-compatibility/2006">
    <mc:Choice Requires="x15">
      <x15ac:absPath xmlns:x15ac="http://schemas.microsoft.com/office/spreadsheetml/2010/11/ac" url="/Users/brianallen131/Documents/Columbia Coursework/Fall 2018/Capstone Project/ClinicalTrialSimilarityAssessment/Data/"/>
    </mc:Choice>
  </mc:AlternateContent>
  <xr:revisionPtr revIDLastSave="0" documentId="10_ncr:8100000_{C2029599-83A5-7E4E-95A2-71E6331D98FB}" xr6:coauthVersionLast="34" xr6:coauthVersionMax="34" xr10:uidLastSave="{00000000-0000-0000-0000-000000000000}"/>
  <bookViews>
    <workbookView xWindow="0" yWindow="460" windowWidth="33600" windowHeight="20540" tabRatio="500" xr2:uid="{00000000-000D-0000-FFFF-FFFF00000000}"/>
  </bookViews>
  <sheets>
    <sheet name="AACT Tables and Columns" sheetId="1" r:id="rId1"/>
  </sheets>
  <definedNames>
    <definedName name="_xlnm._FilterDatabase" localSheetId="0" hidden="1">'AACT Tables and Columns'!$A$2:$T$364</definedName>
  </definedNames>
  <calcPr calcId="162913"/>
  <extLst>
    <ext xmlns:mx="http://schemas.microsoft.com/office/mac/excel/2008/main" uri="http://schemas.microsoft.com/office/mac/excel/2008/main">
      <mx:ArchID Flags="2"/>
    </ext>
  </extLst>
</workbook>
</file>

<file path=xl/calcChain.xml><?xml version="1.0" encoding="utf-8"?>
<calcChain xmlns="http://schemas.openxmlformats.org/spreadsheetml/2006/main">
  <c r="N4" i="1" l="1"/>
  <c r="O4" i="1" s="1"/>
  <c r="N5" i="1"/>
  <c r="O5" i="1" s="1"/>
  <c r="N6" i="1"/>
  <c r="O6" i="1" s="1"/>
  <c r="N7" i="1"/>
  <c r="O7" i="1" s="1"/>
  <c r="N8" i="1"/>
  <c r="O8" i="1" s="1"/>
  <c r="N9" i="1"/>
  <c r="O9" i="1" s="1"/>
  <c r="N10" i="1"/>
  <c r="O10" i="1" s="1"/>
  <c r="N11" i="1"/>
  <c r="O11" i="1" s="1"/>
  <c r="N12" i="1"/>
  <c r="O12" i="1" s="1"/>
  <c r="N13" i="1"/>
  <c r="O13" i="1" s="1"/>
  <c r="N14" i="1"/>
  <c r="O14" i="1" s="1"/>
  <c r="N15" i="1"/>
  <c r="O15" i="1" s="1"/>
  <c r="N16" i="1"/>
  <c r="O16" i="1" s="1"/>
  <c r="N17" i="1"/>
  <c r="O17" i="1" s="1"/>
  <c r="N18" i="1"/>
  <c r="O18" i="1" s="1"/>
  <c r="N19" i="1"/>
  <c r="O19" i="1" s="1"/>
  <c r="N20" i="1"/>
  <c r="O20" i="1" s="1"/>
  <c r="N21" i="1"/>
  <c r="O21" i="1" s="1"/>
  <c r="N22" i="1"/>
  <c r="O22" i="1" s="1"/>
  <c r="N23" i="1"/>
  <c r="O23" i="1" s="1"/>
  <c r="N24" i="1"/>
  <c r="O24" i="1" s="1"/>
  <c r="N25" i="1"/>
  <c r="O25" i="1" s="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0" i="1"/>
  <c r="N41" i="1"/>
  <c r="N42" i="1"/>
  <c r="N43" i="1"/>
  <c r="O43" i="1" s="1"/>
  <c r="N44" i="1"/>
  <c r="N45" i="1"/>
  <c r="O45" i="1" s="1"/>
  <c r="N46" i="1"/>
  <c r="O46" i="1" s="1"/>
  <c r="N47" i="1"/>
  <c r="O47" i="1" s="1"/>
  <c r="N48" i="1"/>
  <c r="N49" i="1"/>
  <c r="O49" i="1" s="1"/>
  <c r="N50" i="1"/>
  <c r="O50" i="1" s="1"/>
  <c r="N51" i="1"/>
  <c r="O51" i="1" s="1"/>
  <c r="N52" i="1"/>
  <c r="O52" i="1" s="1"/>
  <c r="N53" i="1"/>
  <c r="O53" i="1" s="1"/>
  <c r="N54" i="1"/>
  <c r="N55" i="1"/>
  <c r="O55" i="1" s="1"/>
  <c r="N56" i="1"/>
  <c r="N57" i="1"/>
  <c r="O57" i="1" s="1"/>
  <c r="N58" i="1"/>
  <c r="O58" i="1" s="1"/>
  <c r="N59" i="1"/>
  <c r="O59" i="1" s="1"/>
  <c r="N60" i="1"/>
  <c r="O60" i="1" s="1"/>
  <c r="N61" i="1"/>
  <c r="O61" i="1" s="1"/>
  <c r="N62" i="1"/>
  <c r="O62" i="1" s="1"/>
  <c r="N63" i="1"/>
  <c r="N64" i="1"/>
  <c r="N65" i="1"/>
  <c r="O65" i="1" s="1"/>
  <c r="N66" i="1"/>
  <c r="N67" i="1"/>
  <c r="N68" i="1"/>
  <c r="N69" i="1"/>
  <c r="N70" i="1"/>
  <c r="N71" i="1"/>
  <c r="N72" i="1"/>
  <c r="O72" i="1" s="1"/>
  <c r="N73" i="1"/>
  <c r="N74" i="1"/>
  <c r="N75" i="1"/>
  <c r="O75" i="1" s="1"/>
  <c r="N76" i="1"/>
  <c r="N77" i="1"/>
  <c r="N78" i="1"/>
  <c r="O78" i="1" s="1"/>
  <c r="N79" i="1"/>
  <c r="N80" i="1"/>
  <c r="N81" i="1"/>
  <c r="O81" i="1" s="1"/>
  <c r="N82" i="1"/>
  <c r="O82" i="1" s="1"/>
  <c r="N83" i="1"/>
  <c r="O83" i="1" s="1"/>
  <c r="N84" i="1"/>
  <c r="N85" i="1"/>
  <c r="O85" i="1" s="1"/>
  <c r="N86" i="1"/>
  <c r="O86" i="1" s="1"/>
  <c r="N87" i="1"/>
  <c r="O87" i="1" s="1"/>
  <c r="N88" i="1"/>
  <c r="N89" i="1"/>
  <c r="N90" i="1"/>
  <c r="O90" i="1" s="1"/>
  <c r="N91" i="1"/>
  <c r="O91" i="1" s="1"/>
  <c r="N92" i="1"/>
  <c r="O92" i="1" s="1"/>
  <c r="N93" i="1"/>
  <c r="O93" i="1" s="1"/>
  <c r="N94" i="1"/>
  <c r="O94" i="1" s="1"/>
  <c r="N95" i="1"/>
  <c r="O95" i="1" s="1"/>
  <c r="N96" i="1"/>
  <c r="O96" i="1" s="1"/>
  <c r="N97" i="1"/>
  <c r="O97" i="1" s="1"/>
  <c r="N98" i="1"/>
  <c r="O98" i="1" s="1"/>
  <c r="N99" i="1"/>
  <c r="O99" i="1" s="1"/>
  <c r="N100" i="1"/>
  <c r="O100" i="1" s="1"/>
  <c r="N101" i="1"/>
  <c r="N102" i="1"/>
  <c r="N103" i="1"/>
  <c r="O103" i="1" s="1"/>
  <c r="N104" i="1"/>
  <c r="N105" i="1"/>
  <c r="N106" i="1"/>
  <c r="O106" i="1" s="1"/>
  <c r="N107" i="1"/>
  <c r="O107" i="1" s="1"/>
  <c r="N108" i="1"/>
  <c r="N109" i="1"/>
  <c r="N110" i="1"/>
  <c r="O110" i="1" s="1"/>
  <c r="N111" i="1"/>
  <c r="O111" i="1" s="1"/>
  <c r="N112" i="1"/>
  <c r="O112" i="1" s="1"/>
  <c r="N113" i="1"/>
  <c r="N114" i="1"/>
  <c r="N115" i="1"/>
  <c r="O115" i="1" s="1"/>
  <c r="N116" i="1"/>
  <c r="O116" i="1" s="1"/>
  <c r="N117" i="1"/>
  <c r="O117" i="1" s="1"/>
  <c r="N118" i="1"/>
  <c r="N119" i="1"/>
  <c r="O119" i="1" s="1"/>
  <c r="N120" i="1"/>
  <c r="N121" i="1"/>
  <c r="N122" i="1"/>
  <c r="O122" i="1" s="1"/>
  <c r="N123" i="1"/>
  <c r="O123" i="1" s="1"/>
  <c r="N124" i="1"/>
  <c r="O124" i="1" s="1"/>
  <c r="N125" i="1"/>
  <c r="N126" i="1"/>
  <c r="O126" i="1" s="1"/>
  <c r="N127" i="1"/>
  <c r="O127" i="1" s="1"/>
  <c r="N128" i="1"/>
  <c r="O128" i="1" s="1"/>
  <c r="N129" i="1"/>
  <c r="O129" i="1" s="1"/>
  <c r="N130" i="1"/>
  <c r="O130" i="1" s="1"/>
  <c r="N131" i="1"/>
  <c r="O131" i="1" s="1"/>
  <c r="N132" i="1"/>
  <c r="O132" i="1" s="1"/>
  <c r="N133" i="1"/>
  <c r="O133" i="1" s="1"/>
  <c r="N134" i="1"/>
  <c r="N135" i="1"/>
  <c r="N136" i="1"/>
  <c r="O136" i="1" s="1"/>
  <c r="N137" i="1"/>
  <c r="N138" i="1"/>
  <c r="N139" i="1"/>
  <c r="N140" i="1"/>
  <c r="O140" i="1" s="1"/>
  <c r="N141" i="1"/>
  <c r="O141" i="1" s="1"/>
  <c r="N142" i="1"/>
  <c r="O142" i="1" s="1"/>
  <c r="N143" i="1"/>
  <c r="N144" i="1"/>
  <c r="N145" i="1"/>
  <c r="O145" i="1" s="1"/>
  <c r="N146" i="1"/>
  <c r="O146" i="1" s="1"/>
  <c r="N147" i="1"/>
  <c r="O147" i="1" s="1"/>
  <c r="N148" i="1"/>
  <c r="O148" i="1" s="1"/>
  <c r="N149" i="1"/>
  <c r="O149" i="1" s="1"/>
  <c r="N150" i="1"/>
  <c r="O150" i="1" s="1"/>
  <c r="N151" i="1"/>
  <c r="O151" i="1" s="1"/>
  <c r="N152" i="1"/>
  <c r="O152" i="1" s="1"/>
  <c r="N153" i="1"/>
  <c r="O153" i="1" s="1"/>
  <c r="N154" i="1"/>
  <c r="N155" i="1"/>
  <c r="N156" i="1"/>
  <c r="O156" i="1" s="1"/>
  <c r="N157" i="1"/>
  <c r="O157" i="1" s="1"/>
  <c r="N158" i="1"/>
  <c r="O158" i="1" s="1"/>
  <c r="N159" i="1"/>
  <c r="O159" i="1" s="1"/>
  <c r="N160" i="1"/>
  <c r="O160" i="1" s="1"/>
  <c r="N161" i="1"/>
  <c r="O161" i="1" s="1"/>
  <c r="N162" i="1"/>
  <c r="O162" i="1" s="1"/>
  <c r="N163" i="1"/>
  <c r="O163" i="1" s="1"/>
  <c r="N164" i="1"/>
  <c r="O164" i="1" s="1"/>
  <c r="N165" i="1"/>
  <c r="O165" i="1" s="1"/>
  <c r="N166" i="1"/>
  <c r="O166" i="1" s="1"/>
  <c r="N167" i="1"/>
  <c r="O167" i="1" s="1"/>
  <c r="N168" i="1"/>
  <c r="O168" i="1" s="1"/>
  <c r="N169" i="1"/>
  <c r="N170" i="1"/>
  <c r="N171" i="1"/>
  <c r="N172" i="1"/>
  <c r="N173" i="1"/>
  <c r="N174" i="1"/>
  <c r="N175" i="1"/>
  <c r="O175" i="1" s="1"/>
  <c r="N176" i="1"/>
  <c r="O176" i="1" s="1"/>
  <c r="N177" i="1"/>
  <c r="N178" i="1"/>
  <c r="N179" i="1"/>
  <c r="O179" i="1" s="1"/>
  <c r="N180" i="1"/>
  <c r="O180" i="1" s="1"/>
  <c r="N181" i="1"/>
  <c r="O181" i="1" s="1"/>
  <c r="N182" i="1"/>
  <c r="N183" i="1"/>
  <c r="N184" i="1"/>
  <c r="N185" i="1"/>
  <c r="N186" i="1"/>
  <c r="N187" i="1"/>
  <c r="N188" i="1"/>
  <c r="N189" i="1"/>
  <c r="O189" i="1" s="1"/>
  <c r="N190" i="1"/>
  <c r="N191" i="1"/>
  <c r="N192" i="1"/>
  <c r="N193" i="1"/>
  <c r="O193" i="1" s="1"/>
  <c r="N194" i="1"/>
  <c r="N195" i="1"/>
  <c r="N196" i="1"/>
  <c r="N197" i="1"/>
  <c r="N198" i="1"/>
  <c r="N199" i="1"/>
  <c r="N200" i="1"/>
  <c r="N201" i="1"/>
  <c r="O201" i="1" s="1"/>
  <c r="N202" i="1"/>
  <c r="N203" i="1"/>
  <c r="N204" i="1"/>
  <c r="N205" i="1"/>
  <c r="N206" i="1"/>
  <c r="N207" i="1"/>
  <c r="N208" i="1"/>
  <c r="O208" i="1" s="1"/>
  <c r="N209" i="1"/>
  <c r="O209" i="1" s="1"/>
  <c r="N210" i="1"/>
  <c r="O210" i="1" s="1"/>
  <c r="N211" i="1"/>
  <c r="N212" i="1"/>
  <c r="N213" i="1"/>
  <c r="O213" i="1" s="1"/>
  <c r="N214" i="1"/>
  <c r="O214" i="1" s="1"/>
  <c r="N215" i="1"/>
  <c r="O215" i="1" s="1"/>
  <c r="N216" i="1"/>
  <c r="N217" i="1"/>
  <c r="N218" i="1"/>
  <c r="N219" i="1"/>
  <c r="N220" i="1"/>
  <c r="O220" i="1" s="1"/>
  <c r="N221" i="1"/>
  <c r="O221" i="1" s="1"/>
  <c r="N222" i="1"/>
  <c r="O222" i="1" s="1"/>
  <c r="N223" i="1"/>
  <c r="O223" i="1" s="1"/>
  <c r="N224" i="1"/>
  <c r="O224" i="1" s="1"/>
  <c r="N225" i="1"/>
  <c r="O225" i="1" s="1"/>
  <c r="N226" i="1"/>
  <c r="N227" i="1"/>
  <c r="N228" i="1"/>
  <c r="N229" i="1"/>
  <c r="N230" i="1"/>
  <c r="N231" i="1"/>
  <c r="N232" i="1"/>
  <c r="O232" i="1" s="1"/>
  <c r="N233" i="1"/>
  <c r="O233" i="1" s="1"/>
  <c r="N234" i="1"/>
  <c r="O234" i="1" s="1"/>
  <c r="N235" i="1"/>
  <c r="O235" i="1" s="1"/>
  <c r="N236" i="1"/>
  <c r="O236" i="1" s="1"/>
  <c r="N237" i="1"/>
  <c r="N238" i="1"/>
  <c r="N239" i="1"/>
  <c r="O239" i="1" s="1"/>
  <c r="N240" i="1"/>
  <c r="O240" i="1" s="1"/>
  <c r="N241" i="1"/>
  <c r="O241" i="1" s="1"/>
  <c r="N242" i="1"/>
  <c r="O242" i="1" s="1"/>
  <c r="N243" i="1"/>
  <c r="O243" i="1" s="1"/>
  <c r="N244" i="1"/>
  <c r="O244" i="1" s="1"/>
  <c r="N245" i="1"/>
  <c r="O245" i="1" s="1"/>
  <c r="N246" i="1"/>
  <c r="O246" i="1" s="1"/>
  <c r="N247" i="1"/>
  <c r="O247" i="1" s="1"/>
  <c r="N248" i="1"/>
  <c r="N249" i="1"/>
  <c r="N250" i="1"/>
  <c r="N251" i="1"/>
  <c r="N252" i="1"/>
  <c r="N253" i="1"/>
  <c r="N254" i="1"/>
  <c r="O254" i="1" s="1"/>
  <c r="N255" i="1"/>
  <c r="N256" i="1"/>
  <c r="N257" i="1"/>
  <c r="O257" i="1" s="1"/>
  <c r="N258" i="1"/>
  <c r="O258" i="1" s="1"/>
  <c r="N259" i="1"/>
  <c r="O259" i="1" s="1"/>
  <c r="N260" i="1"/>
  <c r="O260" i="1" s="1"/>
  <c r="N261" i="1"/>
  <c r="O261" i="1" s="1"/>
  <c r="N262" i="1"/>
  <c r="N263" i="1"/>
  <c r="N264" i="1"/>
  <c r="N265" i="1"/>
  <c r="N266" i="1"/>
  <c r="N267" i="1"/>
  <c r="N268" i="1"/>
  <c r="N269" i="1"/>
  <c r="N270" i="1"/>
  <c r="N271" i="1"/>
  <c r="N272" i="1"/>
  <c r="O272" i="1" s="1"/>
  <c r="N273" i="1"/>
  <c r="N274" i="1"/>
  <c r="N275" i="1"/>
  <c r="N276" i="1"/>
  <c r="N277" i="1"/>
  <c r="N278" i="1"/>
  <c r="N279" i="1"/>
  <c r="N280" i="1"/>
  <c r="N281" i="1"/>
  <c r="N282" i="1"/>
  <c r="N283" i="1"/>
  <c r="O283" i="1" s="1"/>
  <c r="N284" i="1"/>
  <c r="N285" i="1"/>
  <c r="N286" i="1"/>
  <c r="O286" i="1" s="1"/>
  <c r="N287" i="1"/>
  <c r="O287" i="1" s="1"/>
  <c r="N288" i="1"/>
  <c r="O288" i="1" s="1"/>
  <c r="N289" i="1"/>
  <c r="O289" i="1" s="1"/>
  <c r="N290" i="1"/>
  <c r="O290" i="1" s="1"/>
  <c r="N291" i="1"/>
  <c r="O291" i="1" s="1"/>
  <c r="N292" i="1"/>
  <c r="N293" i="1"/>
  <c r="N294" i="1"/>
  <c r="N295" i="1"/>
  <c r="N296" i="1"/>
  <c r="N297" i="1"/>
  <c r="N298" i="1"/>
  <c r="N299" i="1"/>
  <c r="N300" i="1"/>
  <c r="O300" i="1" s="1"/>
  <c r="N301" i="1"/>
  <c r="O301" i="1" s="1"/>
  <c r="N302" i="1"/>
  <c r="O302" i="1" s="1"/>
  <c r="N303" i="1"/>
  <c r="N304" i="1"/>
  <c r="N305" i="1"/>
  <c r="N306" i="1"/>
  <c r="N307" i="1"/>
  <c r="N308" i="1"/>
  <c r="N309" i="1"/>
  <c r="N310" i="1"/>
  <c r="N311" i="1"/>
  <c r="N312" i="1"/>
  <c r="O312" i="1" s="1"/>
  <c r="N313" i="1"/>
  <c r="O313" i="1" s="1"/>
  <c r="N314" i="1"/>
  <c r="O314" i="1" s="1"/>
  <c r="N315" i="1"/>
  <c r="O315" i="1" s="1"/>
  <c r="N316" i="1"/>
  <c r="O316" i="1" s="1"/>
  <c r="N317" i="1"/>
  <c r="O317" i="1" s="1"/>
  <c r="N318" i="1"/>
  <c r="O318" i="1" s="1"/>
  <c r="N319" i="1"/>
  <c r="N320" i="1"/>
  <c r="N321" i="1"/>
  <c r="N322" i="1"/>
  <c r="N323" i="1"/>
  <c r="N324" i="1"/>
  <c r="N325" i="1"/>
  <c r="N326" i="1"/>
  <c r="N327" i="1"/>
  <c r="N328" i="1"/>
  <c r="N329" i="1"/>
  <c r="N330" i="1"/>
  <c r="N331" i="1"/>
  <c r="N332" i="1"/>
  <c r="N333" i="1"/>
  <c r="N334" i="1"/>
  <c r="N335" i="1"/>
  <c r="N336" i="1"/>
  <c r="N337" i="1"/>
  <c r="O337" i="1" s="1"/>
  <c r="N338" i="1"/>
  <c r="N339" i="1"/>
  <c r="N340" i="1"/>
  <c r="N341" i="1"/>
  <c r="N342" i="1"/>
  <c r="N343" i="1"/>
  <c r="N344" i="1"/>
  <c r="N345" i="1"/>
  <c r="N346" i="1"/>
  <c r="N347" i="1"/>
  <c r="N348" i="1"/>
  <c r="O348" i="1" s="1"/>
  <c r="N349" i="1"/>
  <c r="O349" i="1" s="1"/>
  <c r="N350" i="1"/>
  <c r="N351" i="1"/>
  <c r="N352" i="1"/>
  <c r="N353" i="1"/>
  <c r="N354" i="1"/>
  <c r="N355" i="1"/>
  <c r="O355" i="1" s="1"/>
  <c r="N356" i="1"/>
  <c r="O356" i="1" s="1"/>
  <c r="N357" i="1"/>
  <c r="N358" i="1"/>
  <c r="N359" i="1"/>
  <c r="N360" i="1"/>
  <c r="N361" i="1"/>
  <c r="N362" i="1"/>
  <c r="N363" i="1"/>
  <c r="N364" i="1"/>
  <c r="N3" i="1"/>
  <c r="A58" i="1" l="1"/>
  <c r="A63" i="1" s="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61" i="1" s="1"/>
  <c r="A62"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59" i="1" l="1"/>
  <c r="A60" i="1" s="1"/>
</calcChain>
</file>

<file path=xl/sharedStrings.xml><?xml version="1.0" encoding="utf-8"?>
<sst xmlns="http://schemas.openxmlformats.org/spreadsheetml/2006/main" count="3867" uniqueCount="873">
  <si>
    <t>&lt;clinical_study&gt;.&lt;patient_data&gt;.&lt;ipd_info_type&gt;</t>
    <phoneticPr fontId="1" type="noConversion"/>
  </si>
  <si>
    <t>crossref</t>
    <phoneticPr fontId="1" type="noConversion"/>
  </si>
  <si>
    <t>IPDSharing</t>
  </si>
  <si>
    <t>RoPR</t>
  </si>
  <si>
    <t>Documents</t>
  </si>
  <si>
    <t>document_id</t>
  </si>
  <si>
    <t>document_type</t>
  </si>
  <si>
    <t>comment</t>
  </si>
  <si>
    <t>&lt;clinical_study&gt;.&lt;study_docs&gt;.&lt;study_doc&gt;.&lt;doc_comment&gt;</t>
  </si>
  <si>
    <t>&lt;clinical_study&gt;.&lt;study_docs&gt;.&lt;study_doc&gt;.&lt;doc_id&gt;</t>
  </si>
  <si>
    <t>&lt;clinical_study&gt;.&lt;study_docs&gt;.&lt;study_doc&gt;.&lt;doc_type&gt;</t>
  </si>
  <si>
    <t>&lt;clinical_study&gt;.&lt;study_docs&gt;.&lt;study_doc&gt;.&lt;doc_url&gt;</t>
  </si>
  <si>
    <t>AACT assigned primary key</t>
  </si>
  <si>
    <t>N/A</t>
  </si>
  <si>
    <t>Pending_Results</t>
  </si>
  <si>
    <t>event</t>
  </si>
  <si>
    <t>event_date_description</t>
  </si>
  <si>
    <t>event_date</t>
  </si>
  <si>
    <t>&lt;clinical_study&gt;.&lt;pending_results&gt;.(&lt;submitted&gt; or &lt;returned&gt; or &lt;submission_canceled&gt;)</t>
  </si>
  <si>
    <t>Uses the tag label to identify the type of event this row represents</t>
  </si>
  <si>
    <t>&lt;clinical_study&gt;.&lt;disposition_first_posted&gt;</t>
    <phoneticPr fontId="1" type="noConversion"/>
  </si>
  <si>
    <t>&lt;clinical_study&gt;.&lt;last_update_submitted_qc&gt;</t>
    <phoneticPr fontId="1" type="noConversion"/>
  </si>
  <si>
    <t>&lt;clinical_study&gt;.&lt;last_update_posted&gt;</t>
    <phoneticPr fontId="1" type="noConversion"/>
  </si>
  <si>
    <t>The date the study was last verified in a date-type format so that it can be used to find studies before/after/inclusive of a date or dates.  For studies that only provide month/year, the last day of the month is used.</t>
    <phoneticPr fontId="1" type="noConversion"/>
  </si>
  <si>
    <t>Results</t>
    <phoneticPr fontId="1" type="noConversion"/>
  </si>
  <si>
    <t>The primary completion date for the study (as defined by NLM) in a date-type format so that it can be used to find studies before/after/inclusive of a date or dates.  For studies that only provide month/year, the last day of the month is used.</t>
    <phoneticPr fontId="1" type="noConversion"/>
  </si>
  <si>
    <t>This is the date-type value of anticipated_posting_month_year.  The last day of the month is used as the 'day'.</t>
    <phoneticPr fontId="1" type="noConversion"/>
  </si>
  <si>
    <t>IPD_Information_Types</t>
    <phoneticPr fontId="1" type="noConversion"/>
  </si>
  <si>
    <t>Protocol</t>
    <phoneticPr fontId="1" type="noConversion"/>
  </si>
  <si>
    <t>nct_id</t>
    <phoneticPr fontId="1" type="noConversion"/>
  </si>
  <si>
    <t>IPD_Information_Types</t>
    <phoneticPr fontId="1" type="noConversion"/>
  </si>
  <si>
    <t>string</t>
    <phoneticPr fontId="1" type="noConversion"/>
  </si>
  <si>
    <t>string</t>
    <phoneticPr fontId="1" type="noConversion"/>
  </si>
  <si>
    <t>name</t>
    <phoneticPr fontId="1" type="noConversion"/>
  </si>
  <si>
    <t>Protocol</t>
    <phoneticPr fontId="1" type="noConversion"/>
  </si>
  <si>
    <t>The value might be 'Unknown', so a date description (string-type) column is provided to capture this.</t>
  </si>
  <si>
    <t>Convert the value to a date-type.</t>
  </si>
  <si>
    <t>DocumentUpload</t>
  </si>
  <si>
    <t>&lt;clinical_study&gt;.&lt;patient_data&gt;.&lt;ipd_url&gt;</t>
    <phoneticPr fontId="1" type="noConversion"/>
  </si>
  <si>
    <t>&lt;clinical_study&gt;.&lt;patient_data&gt;.&lt;ipd_access_criteria&gt;</t>
    <phoneticPr fontId="1" type="noConversion"/>
  </si>
  <si>
    <t>&lt;clinical_study&gt;.&lt;patient_data&gt;.&lt;ipd_time_frame&gt;</t>
    <phoneticPr fontId="1" type="noConversion"/>
  </si>
  <si>
    <t>text</t>
    <phoneticPr fontId="1" type="noConversion"/>
  </si>
  <si>
    <t>The date the study started in a date-type format so that it can be used to find studies before/after/inclusive of a date or dates.  For studies that only provide month/year, the last day of the month is used.</t>
    <phoneticPr fontId="1" type="noConversion"/>
  </si>
  <si>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</si>
  <si>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nlm doc</t>
    <phoneticPr fontId="1" type="noConversion"/>
  </si>
  <si>
    <t xml:space="preserve"> </t>
    <phoneticPr fontId="1" type="noConversion"/>
  </si>
  <si>
    <t>??</t>
    <phoneticPr fontId="1" type="noConversion"/>
  </si>
  <si>
    <t xml:space="preserve"> </t>
    <phoneticPr fontId="1" type="noConversion"/>
  </si>
  <si>
    <t xml:space="preserve"> </t>
    <phoneticPr fontId="1" type="noConversion"/>
  </si>
  <si>
    <t>&lt;clinical_study&gt;.&lt;results_first_posted&gt;</t>
    <phoneticPr fontId="1" type="noConversion"/>
  </si>
  <si>
    <t>&lt;clinical_study&gt;.&lt;disposition_first_submitted_qc&gt;</t>
    <phoneticPr fontId="1" type="noConversion"/>
  </si>
  <si>
    <t>last_update_posted_date</t>
    <phoneticPr fontId="1" type="noConversion"/>
  </si>
  <si>
    <t>disposition_first_submitted_date</t>
    <phoneticPr fontId="1" type="noConversion"/>
  </si>
  <si>
    <t>The date the study was completed (as defined by NLM) in a date-type format so that it can be used to find studies before/after/inclusive of a date or dates.  For studies that only provide month/year, the last day of the month is used.</t>
    <phoneticPr fontId="1" type="noConversion"/>
  </si>
  <si>
    <t>ipd_time_frame</t>
    <phoneticPr fontId="1" type="noConversion"/>
  </si>
  <si>
    <t>ipd_access_criteria</t>
    <phoneticPr fontId="1" type="noConversion"/>
  </si>
  <si>
    <t>ipd_url</t>
    <phoneticPr fontId="1" type="noConversion"/>
  </si>
  <si>
    <t>results_first_submitted_qc_date</t>
    <phoneticPr fontId="1" type="noConversion"/>
  </si>
  <si>
    <t>results_first_posted_date</t>
    <phoneticPr fontId="1" type="noConversion"/>
  </si>
  <si>
    <t>disposition_first_submitted_qc_date</t>
    <phoneticPr fontId="1" type="noConversion"/>
  </si>
  <si>
    <t>disposition_first_posted_date</t>
    <phoneticPr fontId="1" type="noConversion"/>
  </si>
  <si>
    <t>last_update_submitted_qc_date</t>
    <phoneticPr fontId="1" type="noConversion"/>
  </si>
  <si>
    <t>&lt;clinical_study&gt;.&lt;study_first_submitted_qc&gt;</t>
    <phoneticPr fontId="1" type="noConversion"/>
  </si>
  <si>
    <t>&lt;clinical_study&gt;.&lt;study_first_posted&gt;</t>
    <phoneticPr fontId="1" type="noConversion"/>
  </si>
  <si>
    <t>&lt;clinical_study&gt;.&lt;results_first_submitted_qc&gt;</t>
    <phoneticPr fontId="1" type="noConversion"/>
  </si>
  <si>
    <t>study_first_submitted_date</t>
    <phoneticPr fontId="1" type="noConversion"/>
  </si>
  <si>
    <t>last_update_submitted_date</t>
    <phoneticPr fontId="1" type="noConversion"/>
  </si>
  <si>
    <t>results_first_submitted_date</t>
    <phoneticPr fontId="1" type="noConversion"/>
  </si>
  <si>
    <t>&lt;clinical_study&gt;.&lt;study_first_submitted&gt;</t>
    <phoneticPr fontId="1" type="noConversion"/>
  </si>
  <si>
    <t>&lt;clinical_study&gt;.&lt;last_update_submitted&gt;</t>
    <phoneticPr fontId="1" type="noConversion"/>
  </si>
  <si>
    <t>&lt;clinical_study&gt;.&lt;results_first_submitted&gt;</t>
    <phoneticPr fontId="1" type="noConversion"/>
  </si>
  <si>
    <t>&lt;clinical_study&gt;.&lt;disposition_first_submitted&gt;</t>
    <phoneticPr fontId="1" type="noConversion"/>
  </si>
  <si>
    <t>The p-value modifier: typically a less than or greater than sign</t>
    <phoneticPr fontId="1" type="noConversion"/>
  </si>
  <si>
    <t xml:space="preserve">A concise name for the specific measure that will be used to determine the effect of the intervention(s) or, for observational studies. </t>
  </si>
  <si>
    <t>&lt;clinical_study&gt;.&lt;expanded_access_info&gt;.&lt;expanded_access_type_intermediate&gt;</t>
    <phoneticPr fontId="1" type="noConversion"/>
  </si>
  <si>
    <t>Studies</t>
    <phoneticPr fontId="1" type="noConversion"/>
  </si>
  <si>
    <t>(AACT assigned primary key)  Many values in this table are derived Per NLM's data element &lt;study_design&gt;</t>
  </si>
  <si>
    <t>Studies</t>
    <phoneticPr fontId="1" type="noConversion"/>
  </si>
  <si>
    <t>Results</t>
    <phoneticPr fontId="1" type="noConversion"/>
  </si>
  <si>
    <t>&lt;clinical_study&gt;.&lt;study_design&gt;.&lt;masking_description&gt;</t>
    <phoneticPr fontId="1" type="noConversion"/>
  </si>
  <si>
    <t>GenderDescription</t>
  </si>
  <si>
    <t>Eligibilities</t>
    <phoneticPr fontId="1" type="noConversion"/>
  </si>
  <si>
    <t>gender_based</t>
    <phoneticPr fontId="1" type="noConversion"/>
  </si>
  <si>
    <t>&lt;clinical_study&gt;.&lt;eligibility&gt;.&lt;gender_based&gt;</t>
    <phoneticPr fontId="1" type="noConversion"/>
  </si>
  <si>
    <t>Eligibilities</t>
    <phoneticPr fontId="1" type="noConversion"/>
  </si>
  <si>
    <t>gender_description</t>
    <phoneticPr fontId="1" type="noConversion"/>
  </si>
  <si>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</si>
  <si>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</si>
  <si>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</si>
  <si>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</si>
  <si>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</si>
  <si>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</si>
  <si>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</si>
  <si>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&lt;clinical_study&gt;.&lt;eligibility&gt;.&lt;gender_description&gt;</t>
    <phoneticPr fontId="1" type="noConversion"/>
  </si>
  <si>
    <t>expanded_access_type_intermediate</t>
    <phoneticPr fontId="1" type="noConversion"/>
  </si>
  <si>
    <t>expanded_access_type_treatment</t>
    <phoneticPr fontId="1" type="noConversion"/>
  </si>
  <si>
    <t>&lt;clinical_study&gt;.&lt;expanded_access_info&gt;.&lt;expanded_access_type_treatmentt&gt;</t>
    <phoneticPr fontId="1" type="noConversion"/>
  </si>
  <si>
    <t>expanded_access_type_individual</t>
    <phoneticPr fontId="1" type="noConversion"/>
  </si>
  <si>
    <t>&lt;clinical_study&gt;.&lt;expanded_access_info&gt;.&lt;expanded_access_type_individual&gt;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</si>
  <si>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</si>
  <si>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</si>
  <si>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</si>
  <si>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study_first_submitted_qc_date</t>
    <phoneticPr fontId="1" type="noConversion"/>
  </si>
  <si>
    <t>study_first_posted_date</t>
    <phoneticPr fontId="1" type="noConversion"/>
  </si>
  <si>
    <t>&lt;clinical_study&gt;.&lt;is_fda_regulated_drug&gt;</t>
    <phoneticPr fontId="1" type="noConversion"/>
  </si>
  <si>
    <t>is_fda_regulated_device</t>
    <phoneticPr fontId="1" type="noConversion"/>
  </si>
  <si>
    <t>is_fda_regulated_drug</t>
    <phoneticPr fontId="1" type="noConversion"/>
  </si>
  <si>
    <t>&lt;clinical_study&gt;.&lt;is_fda_regulated_device&gt;</t>
    <phoneticPr fontId="1" type="noConversion"/>
  </si>
  <si>
    <t>is_unapproved_device</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</si>
  <si>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</si>
  <si>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</si>
  <si>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</si>
  <si>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</si>
  <si>
    <t>float 7:6</t>
    <phoneticPr fontId="1" type="noConversion"/>
  </si>
  <si>
    <t>p_value_modifier</t>
    <phoneticPr fontId="1" type="noConversion"/>
  </si>
  <si>
    <t xml:space="preserve">Just the numeric part of the value provided - to 6-decimal place precision </t>
    <phoneticPr fontId="1" type="noConversion"/>
  </si>
  <si>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</si>
  <si>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</si>
  <si>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&lt;clinical_results&gt;.&lt;participant_flow&gt;.&lt;period_list&gt;.&lt;period&gt;.&lt;milestone_list&gt;.&lt;milestone&gt;.&lt;participant_list&gt;.&lt;participant&gt; count attribute</t>
  </si>
  <si>
    <t>(AACT assigned timestamp) Last date/time the row was modified (At this point, this value should always be same ascreated_at)</t>
    <phoneticPr fontId="1" type="noConversion"/>
  </si>
  <si>
    <t>Id_Information</t>
    <phoneticPr fontId="1" type="noConversion"/>
  </si>
  <si>
    <t>data type</t>
    <phoneticPr fontId="1" type="noConversion"/>
  </si>
  <si>
    <t>acronym</t>
    <phoneticPr fontId="1" type="noConversion"/>
  </si>
  <si>
    <t>Result_ParticipantFlow_Milestone_Started_comment</t>
  </si>
  <si>
    <t>MilestoneData</t>
  </si>
  <si>
    <t>DWReason</t>
  </si>
  <si>
    <t>OutcomeUnitOfMeasure</t>
  </si>
  <si>
    <t>nlm_download_date_description</t>
    <phoneticPr fontId="1" type="noConversion"/>
  </si>
  <si>
    <t>Required if the outcome measure is continuous (e.g. blood pressure)</t>
    <phoneticPr fontId="1" type="noConversion"/>
  </si>
  <si>
    <t>text</t>
    <phoneticPr fontId="1" type="noConversion"/>
  </si>
  <si>
    <t>&lt;clinical_results&gt;.&lt;outcome_list&gt;.&lt;outcome&gt;.&lt;measure_list&gt;.&lt;measure&gt;.&lt;category_list&gt;.&lt;category&gt;.&lt;measurement_list&gt;.&lt;measurement&gt; lower_limit attribute</t>
  </si>
  <si>
    <t>&lt;clinical_study&gt;.&lt;study_design&gt;.&lt;intervention_model_description&gt;</t>
    <phoneticPr fontId="1" type="noConversion"/>
  </si>
  <si>
    <t>Designs</t>
    <phoneticPr fontId="1" type="noConversion"/>
  </si>
  <si>
    <t>masking_description</t>
    <phoneticPr fontId="1" type="noConversion"/>
  </si>
  <si>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</si>
  <si>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</si>
  <si>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</si>
  <si>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</si>
  <si>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&lt;clinical_results&gt;.&lt;baseline&gt;.&lt;measure_list&gt;.&lt;measure&gt;.&lt;category_list&gt;.&lt;category&gt;.&lt;measurement_list&gt;.&lt;measurement&gt; spread attribute</t>
  </si>
  <si>
    <t>BaselineDispersType</t>
  </si>
  <si>
    <t>organ_system</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</si>
  <si>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</si>
  <si>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</si>
  <si>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</si>
  <si>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</si>
  <si>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</si>
  <si>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</si>
  <si>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</si>
  <si>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</si>
  <si>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</si>
  <si>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FDADrugProduct</t>
  </si>
  <si>
    <t>&lt;clinical_results&gt;.&lt;participant_flow&gt;.&lt;period_list&gt;.&lt;period&gt;.&lt;milestone_list&gt;.&lt;milestone&gt;.&lt;participant_list&gt;.&lt;participant&gt; group_id attribute</t>
  </si>
  <si>
    <t>PopFlowArmGroup</t>
  </si>
  <si>
    <t>&lt;clinical_study&gt;.&lt;location&gt;.&lt;facility&gt;.(&lt;contact&gt; or &lt;contact_backup&gt;).&lt;last_name&gt;</t>
    <phoneticPr fontId="1" type="noConversion"/>
  </si>
  <si>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</si>
  <si>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</si>
  <si>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</si>
  <si>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</si>
  <si>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</si>
  <si>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</si>
  <si>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&lt;clinical_results&gt;.&lt;participant_flow&gt;.&lt;period_list&gt;.&lt;period&gt;.&lt;title&gt;</t>
  </si>
  <si>
    <t>&lt;clinical_results&gt;.&lt;participant_flow&gt;.&lt;period_list&gt;.&lt;period&gt;.&lt;milestone_list&gt;.&lt;title&gt;</t>
  </si>
  <si>
    <t>Intervention_Other_Names</t>
    <phoneticPr fontId="1" type="noConversion"/>
  </si>
  <si>
    <t>NonInfer</t>
  </si>
  <si>
    <t>OutcomeMeasureDesc</t>
  </si>
  <si>
    <t>BaselineParamType</t>
  </si>
  <si>
    <t>Central_Contacts</t>
    <phoneticPr fontId="1" type="noConversion"/>
  </si>
  <si>
    <t>Countries</t>
    <phoneticPr fontId="1" type="noConversion"/>
  </si>
  <si>
    <t>Design_Groups</t>
    <phoneticPr fontId="1" type="noConversion"/>
  </si>
  <si>
    <t>Studies</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</si>
  <si>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</si>
  <si>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</si>
  <si>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</si>
  <si>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</si>
  <si>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This data element was introduced by ClinicalTrials.gov in August 2011.</t>
  </si>
  <si>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</si>
  <si>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</si>
  <si>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</si>
  <si>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</si>
  <si>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intervention_model_description</t>
    <phoneticPr fontId="1" type="noConversion"/>
  </si>
  <si>
    <t>text</t>
    <phoneticPr fontId="1" type="noConversion"/>
  </si>
  <si>
    <t>Designs</t>
    <phoneticPr fontId="1" type="noConversion"/>
  </si>
  <si>
    <t>last_known_status</t>
    <phoneticPr fontId="1" type="noConversion"/>
  </si>
  <si>
    <t>&lt;clinical_study&gt;.&lt;source&gt;</t>
  </si>
  <si>
    <t>dispersion_lower_limit</t>
  </si>
  <si>
    <t>ctgov_group_code</t>
  </si>
  <si>
    <t>result_type</t>
  </si>
  <si>
    <t>&lt;clinical_results&gt;.&lt;baseline&gt;.&lt;measure_list&gt;.&lt;measure&gt;.&lt;description&gt;</t>
  </si>
  <si>
    <t>Results</t>
  </si>
  <si>
    <t>agreement</t>
  </si>
  <si>
    <t>&lt;clinical_results&gt;.&lt;outcome_list&gt;.&lt;outcome&gt;.&lt;analysis_list&gt;.&lt;analysis&gt;.&lt;p_value_desc&gt;</t>
  </si>
  <si>
    <t>PValueComments</t>
  </si>
  <si>
    <t>param_type</t>
  </si>
  <si>
    <t>&lt;clinical_results&gt;.&lt;baseline&gt;.&lt;measure_list&gt;.&lt;measure&gt;.&lt;param&gt;</t>
  </si>
  <si>
    <t>dispersion_type</t>
  </si>
  <si>
    <t>subjects_at_risk</t>
  </si>
  <si>
    <t>&lt;clinical_results&gt;.&lt;point_of_contact&gt;.&lt;name_or_title&gt;</t>
  </si>
  <si>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</si>
  <si>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</si>
  <si>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</si>
  <si>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</si>
  <si>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</si>
  <si>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https://prsinfo.clinicaltrials.gov/definitions.html</t>
  </si>
  <si>
    <t>Classification</t>
  </si>
  <si>
    <t>Design_Group_Interventions</t>
    <phoneticPr fontId="1" type="noConversion"/>
  </si>
  <si>
    <t>primary' if value from &lt;primary_outcome&gt;
'secondary' if value from &lt;secondary_outcome&gt;</t>
    <phoneticPr fontId="1" type="noConversion"/>
  </si>
  <si>
    <t>recruitment_details</t>
  </si>
  <si>
    <t>&lt;clinical_study&gt;.&lt;is_us_export&gt;</t>
    <phoneticPr fontId="1" type="noConversion"/>
  </si>
  <si>
    <t>Designs</t>
    <phoneticPr fontId="1" type="noConversion"/>
  </si>
  <si>
    <t>&lt;clinical_study&gt;.&lt;study_design_info&gt;.&lt;intervention_model&gt;</t>
    <phoneticPr fontId="1" type="noConversion"/>
  </si>
  <si>
    <t>CategoryTitle</t>
  </si>
  <si>
    <t>Result_Baseline_ArmGroup_numUnitsAnalyzed</t>
  </si>
  <si>
    <t>MilestoneName</t>
  </si>
  <si>
    <t>RecruitDetails</t>
  </si>
  <si>
    <t>Result_ParticipantFlowLabel</t>
  </si>
  <si>
    <t>PreAssignDetails</t>
  </si>
  <si>
    <t>Period</t>
  </si>
  <si>
    <t>crossref</t>
  </si>
  <si>
    <t>EligibilityLabel</t>
  </si>
  <si>
    <t>StudyDesignLabel</t>
  </si>
  <si>
    <t>PediatricPostmarket</t>
  </si>
  <si>
    <t>HasExpandedAccess</t>
  </si>
  <si>
    <t>OutcomeData</t>
  </si>
  <si>
    <t>ci_upper_limit</t>
  </si>
  <si>
    <t>&lt;clinical_results&gt;.&lt;participant_flow&gt;.&lt;period_list&gt;.&lt;period&gt;.&lt;drop_withdrawal_reason_list&gt;.&lt;drop_withdrawal_reason&gt;.&lt;participant_list&gt;.&lt;participant&gt; count attribute</t>
  </si>
  <si>
    <t>NotCompleted</t>
  </si>
  <si>
    <t>&lt;clinical_results&gt;.&lt;reported_events&gt;.(&lt;serious_events&gt; or &lt;other_events&gt;)</t>
  </si>
  <si>
    <t>default_vocab</t>
  </si>
  <si>
    <t>period</t>
  </si>
  <si>
    <t>&lt;clinical_results&gt;.&lt;reported_events&gt;.(&lt;serious_events&gt; or &lt;other_events&gt;).&lt;category_list&gt;.&lt;category&gt;.&lt;event_list&gt;.&lt;event&gt;.&lt;counts&gt; events attribute</t>
  </si>
  <si>
    <t>&lt;clinical_study&gt;.&lt;overall_official&gt;.&lt;last_name&gt;</t>
  </si>
  <si>
    <t>&lt;clinical_study&gt;.&lt;enrollment type attribute&gt;</t>
  </si>
  <si>
    <t>&lt;clinical_results&gt;.&lt;baseline&gt;.&lt;measure_list&gt;.&lt;measure&gt;.&lt;category_list&gt;.&lt;category&gt;.&lt;measurement_list&gt;.&lt;measurement&gt;</t>
  </si>
  <si>
    <t>Result_Outcome_MeasureImg</t>
  </si>
  <si>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</si>
  <si>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</si>
  <si>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&lt;clinical_results&gt;.&lt;reported_events&gt;.(&lt;serious_events&gt; or &lt;other_events&gt;).&lt;frequency_threshold&gt;</t>
  </si>
  <si>
    <t>FrequencyThreshold</t>
  </si>
  <si>
    <t>Interventions</t>
    <phoneticPr fontId="1" type="noConversion"/>
  </si>
  <si>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</si>
  <si>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</si>
  <si>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</si>
  <si>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</si>
  <si>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Method</t>
  </si>
  <si>
    <t>&lt;clinical_results&gt;.&lt;outcome_list&gt;.&lt;outcome&gt;.&lt;analysis_list&gt;.&lt;analysis&gt;.&lt;ci_percent&gt;</t>
  </si>
  <si>
    <t>ConfInterval</t>
  </si>
  <si>
    <t>ci_lower_limit</t>
  </si>
  <si>
    <t>&lt;clinical_results&gt;.&lt;outcome_list&gt;.&lt;outcome&gt;.&lt;analysis_list&gt;.&lt;analysis&gt;.&lt;ci_lower_limit&gt;</t>
  </si>
  <si>
    <t>&lt;clinical_study&gt;.&lt;study_design_info&gt;.&lt;masking&gt;</t>
    <phoneticPr fontId="1" type="noConversion"/>
  </si>
  <si>
    <t>&lt;clinical_study&gt;.&lt;last_known_status&gt;</t>
    <phoneticPr fontId="1" type="noConversion"/>
  </si>
  <si>
    <t>&lt;clinical_study&gt;.&lt;location&gt;.&lt;facility&gt;.&lt;address&gt;.&lt;city&gt;</t>
    <phoneticPr fontId="1" type="noConversion"/>
  </si>
  <si>
    <t>&lt;clinical_results&gt;.&lt;participant_flow&gt;.&lt;period_list&gt;.&lt;period&gt;.&lt;drop_withdrawal_reason_list&gt;.&lt;drop_withdrawal_reason&gt;.&lt;participant_list&gt;.&lt;participant&gt; group_id attribute</t>
  </si>
  <si>
    <t>reason</t>
  </si>
  <si>
    <t>ci_upper_limit_na_comment</t>
  </si>
  <si>
    <t>pmid</t>
  </si>
  <si>
    <t>frequency_threshold</t>
  </si>
  <si>
    <t>study_type</t>
  </si>
  <si>
    <t>&lt;clinical_study&gt;.&lt;study_type&gt;</t>
  </si>
  <si>
    <t>StudyType</t>
  </si>
  <si>
    <t>target_duration</t>
  </si>
  <si>
    <t>&lt;clinical_study&gt;.&lt;target_duration&gt;</t>
  </si>
  <si>
    <t>source</t>
  </si>
  <si>
    <t>&lt;clinical_study&gt;.(&lt;results_reference&gt; or &lt;reference&gt;).&lt;citation&gt;</t>
  </si>
  <si>
    <t>Citation</t>
  </si>
  <si>
    <t>DetailedDescription</t>
  </si>
  <si>
    <t>EligibilityStudyPopulation</t>
  </si>
  <si>
    <t>&lt;clinical_study&gt;.(&lt;results_reference&gt; or &lt;reference&gt;)</t>
  </si>
  <si>
    <t>IsResultsRef</t>
  </si>
  <si>
    <t>CINumberSides</t>
  </si>
  <si>
    <t>explanation_of_na</t>
  </si>
  <si>
    <t>default_assessment</t>
  </si>
  <si>
    <t>&lt;clinical_results&gt;.&lt;reported_events&gt;.(&lt;serious_events&gt; or &lt;other_events&gt;).&lt;default_assessment&gt;</t>
  </si>
  <si>
    <t>ReportedEventsAssessmentType</t>
  </si>
  <si>
    <t>Responsible_Parties</t>
    <phoneticPr fontId="1" type="noConversion"/>
  </si>
  <si>
    <t>&lt;clinical_results&gt;.&lt;outcome_list&gt;.&lt;outcome&gt;.&lt;measure_list&gt;.&lt;measure&gt;.&lt;dispersion&gt;</t>
  </si>
  <si>
    <t>OutcomeMeasureDispersType</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</si>
  <si>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</si>
  <si>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</si>
  <si>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</si>
  <si>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</si>
  <si>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</si>
  <si>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</si>
  <si>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</si>
  <si>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</si>
  <si>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</si>
  <si>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ArmsGroupsInterventionsLabel</t>
  </si>
  <si>
    <t>Designs</t>
    <phoneticPr fontId="1" type="noConversion"/>
  </si>
  <si>
    <t>&lt;clinical_study&gt;.&lt;number_of_arms&gt;</t>
  </si>
  <si>
    <t>&lt;clinical_results&gt;.&lt;baseline&gt;.&lt;measure_list&gt;.&lt;measure&gt;.&lt;units&gt;</t>
  </si>
  <si>
    <t>BaselineUnitOfMeasure</t>
  </si>
  <si>
    <t>ci_n_sides</t>
  </si>
  <si>
    <t>&lt;clinical_results&gt;</t>
  </si>
  <si>
    <t>outcome_type</t>
  </si>
  <si>
    <t>&lt;clinical_study&gt;.(&lt;primary_outcome&gt; or &lt;secondary_outcome&gt;)</t>
  </si>
  <si>
    <t>&lt;clinical_results&gt;.&lt;point_of_contact&gt;.&lt;email&gt;</t>
  </si>
  <si>
    <t>&lt;clinical_study&gt;.&lt;number_of_groups&gt;</t>
  </si>
  <si>
    <t>NumberOfGroups</t>
  </si>
  <si>
    <t>&lt;clinical_study&gt;.&lt;arm_group&gt;.&lt;arm_group_type&gt;</t>
  </si>
  <si>
    <t>ArmType</t>
  </si>
  <si>
    <t>Facility</t>
  </si>
  <si>
    <t>&lt;clinical_study&gt;.&lt;location&gt;.&lt;facility&gt;.&lt;address&gt;.&lt;country&gt;</t>
  </si>
  <si>
    <t>&lt;clinical_study&gt;.&lt;location&gt;.&lt;facility&gt;.&lt;address&gt;.&lt;name&gt;</t>
  </si>
  <si>
    <t>&lt;clinical_study&gt;.&lt;intervention&gt;.&lt;other_name&gt;</t>
  </si>
  <si>
    <t>&lt;clinical_results&gt;.&lt;outcome_list&gt;.&lt;outcome&gt;.&lt;time_frame&gt;</t>
  </si>
  <si>
    <t>OutcomeMeasureTimeFrame</t>
  </si>
  <si>
    <t>&lt;clinical_results&gt;.&lt;reported_events&gt;.(&lt;serious_events&gt; or &lt;other_events&gt;).&lt;default_vocab&gt;</t>
  </si>
  <si>
    <t>Result_Agreements</t>
    <phoneticPr fontId="1" type="noConversion"/>
  </si>
  <si>
    <t>&lt;clinical_study&gt;.&lt;verification_date&gt;</t>
    <phoneticPr fontId="1" type="noConversion"/>
  </si>
  <si>
    <t>Design_Outcomes</t>
    <phoneticPr fontId="1" type="noConversion"/>
  </si>
  <si>
    <t>Result_Baseline_Measure_title</t>
  </si>
  <si>
    <t>BaselineNaComment</t>
  </si>
  <si>
    <t>&lt;clinical_results&gt;.&lt;outcome_list&gt;.&lt;outcome&gt;.&lt;analysis_list&gt;.&lt;analysis&gt;.&lt;ci_upper_limit&gt;</t>
  </si>
  <si>
    <t>UpperLimit</t>
  </si>
  <si>
    <t>Result_Outcome_Measure_Data_naComment</t>
  </si>
  <si>
    <t>pre_assignment_details</t>
  </si>
  <si>
    <t>&lt;clinical_results&gt;.&lt;participant_flow&gt;.&lt;pre_assignment_details&gt;</t>
  </si>
  <si>
    <t>&lt;clinical_results&gt;.&lt;outcome_list&gt;.&lt;outcome&gt;.&lt;analysis_list&gt;.&lt;analysis&gt;.&lt;dispersion_type&gt;</t>
  </si>
  <si>
    <t>EstDispersion</t>
  </si>
  <si>
    <t>p_value</t>
  </si>
  <si>
    <t>&lt;clinical_results&gt;.&lt;outcome_list&gt;.&lt;outcome&gt;.&lt;analysis_list&gt;.&lt;analysis&gt;.&lt;p_value&gt;</t>
  </si>
  <si>
    <t>StudyPhase</t>
  </si>
  <si>
    <t>&lt;clinical_study&gt;.&lt;eligibility&gt;.&lt;criteria&gt;.&lt;textblock&gt;</t>
  </si>
  <si>
    <t>EligibilityCriteria</t>
  </si>
  <si>
    <t>gender</t>
  </si>
  <si>
    <t>&lt;clinical_study&gt;.&lt;condition&gt;</t>
  </si>
  <si>
    <t>Facility_Investigators</t>
    <phoneticPr fontId="1" type="noConversion"/>
  </si>
  <si>
    <t>Keywords</t>
    <phoneticPr fontId="1" type="noConversion"/>
  </si>
  <si>
    <t>Links</t>
    <phoneticPr fontId="1" type="noConversion"/>
  </si>
  <si>
    <t>Overall_Officials</t>
    <phoneticPr fontId="1" type="noConversion"/>
  </si>
  <si>
    <t>vocab</t>
  </si>
  <si>
    <t>assessment</t>
  </si>
  <si>
    <t>OtherMethodComments</t>
  </si>
  <si>
    <t>category</t>
  </si>
  <si>
    <t>result_group_id</t>
  </si>
  <si>
    <t>&lt;clinical_results&gt;.&lt;reported_events&gt;.(&lt;serious_events&gt; or &lt;other_events&gt;).&lt;category_list&gt;.&lt;category&gt;.&lt;event_list&gt;.&lt;event&gt;.&lt;sub_title&gt;</t>
  </si>
  <si>
    <t>AdverseEventTerm</t>
  </si>
  <si>
    <t>LowerLimit</t>
  </si>
  <si>
    <t>event_count</t>
  </si>
  <si>
    <t>&lt;clinical_results&gt;.&lt;reported_events&gt;.&lt;desc&gt;</t>
  </si>
  <si>
    <t>ReportedEventsNotes</t>
  </si>
  <si>
    <t>&lt;clinical_results&gt;.&lt;baseline&gt;.&lt;measure_list&gt;.&lt;measure&gt;.&lt;title&gt;</t>
  </si>
  <si>
    <t>outcomes_assessor_masked</t>
  </si>
  <si>
    <t>IntAllocation</t>
  </si>
  <si>
    <t>measure</t>
  </si>
  <si>
    <t>&lt;clinical_study&gt;.&lt;start_date&gt;</t>
  </si>
  <si>
    <t>&lt;clinical_study&gt;.&lt;id_info&gt;.(&lt;org_study_id&gt; or &lt;secondary_id&gt; or &lt;nct_id&gt; or &lt;nct_alias&gt;)</t>
  </si>
  <si>
    <t>InterventionOtherName</t>
  </si>
  <si>
    <t>url</t>
  </si>
  <si>
    <t>&lt;clinical_study&gt;.&lt;link&gt;.&lt;url&gt;</t>
  </si>
  <si>
    <t>StudyOfficials</t>
  </si>
  <si>
    <t>affiliation</t>
  </si>
  <si>
    <t>&lt;clinical_study&gt;.&lt;overall_official&gt;.&lt;affiliation&gt;</t>
  </si>
  <si>
    <t>&lt;clinical_results&gt;.&lt;certain_agreements&gt;.&lt;restrictive_agreement&gt;</t>
  </si>
  <si>
    <t>pi_employee</t>
  </si>
  <si>
    <t>&lt;clinical_study&gt;.&lt;enrollment&gt;</t>
  </si>
  <si>
    <t>IntEnrollment</t>
  </si>
  <si>
    <t>&lt;clinical_study&gt;.&lt;intervention&gt;.&lt;description&gt;</t>
  </si>
  <si>
    <t>table</t>
  </si>
  <si>
    <t>HealthyVolunteers</t>
  </si>
  <si>
    <t>&lt;clinical_study&gt;.(&lt;results_reference&gt; or &lt;reference&gt;).&lt;PMID&gt;</t>
  </si>
  <si>
    <t>enrollment_type</t>
  </si>
  <si>
    <t>&lt;clinical_results&gt;.&lt;reported_events&gt;.(&lt;serious_events&gt; or &lt;other_events&gt;).&lt;category_list&gt;.&lt;category&gt;.&lt;event_list&gt;.&lt;event&gt;.&lt;assessment&gt;</t>
  </si>
  <si>
    <t>Study_References</t>
    <phoneticPr fontId="1" type="noConversion"/>
  </si>
  <si>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</si>
  <si>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</si>
  <si>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</si>
  <si>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</si>
  <si>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</si>
  <si>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</si>
  <si>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</si>
  <si>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BaselineDispersValue</t>
  </si>
  <si>
    <t>StartDate</t>
  </si>
  <si>
    <t>subjects_affected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</si>
  <si>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</si>
  <si>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</si>
  <si>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</si>
  <si>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</si>
  <si>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</si>
  <si>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LeadSponsor</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</si>
  <si>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</si>
  <si>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</si>
  <si>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</si>
  <si>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</si>
  <si>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&lt;clinical_study&gt;.&lt;location&gt;.&lt;facility&gt;.(&lt;contact&gt; or &lt;contact_backup&gt;).&lt;phone&gt; &amp; &lt;phone_ext&gt;</t>
  </si>
  <si>
    <t>ContactPhone</t>
  </si>
  <si>
    <t>&lt;clinical_study&gt;.&lt;eligibility&gt;.&lt;sampling_method&gt;</t>
  </si>
  <si>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</si>
  <si>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</si>
  <si>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</si>
  <si>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InvestigatorRole</t>
  </si>
  <si>
    <t>&lt;clinical_study&gt;.&lt;keyword&gt;</t>
  </si>
  <si>
    <t>&lt;clinical_study&gt;.&lt;link&gt;.&lt;description&gt;</t>
  </si>
  <si>
    <t>&lt;clinical_study&gt;.&lt;description&gt;</t>
  </si>
  <si>
    <t>intervention_type</t>
  </si>
  <si>
    <t>number_of_groups</t>
  </si>
  <si>
    <t>VerificationDate</t>
  </si>
  <si>
    <t>&lt;clinical_results&gt;.&lt;reported_events&gt;.(&lt;serious_events&gt; or &lt;other_events&gt;).&lt;category_list&gt;.&lt;category&gt;.&lt;title&gt;</t>
  </si>
  <si>
    <t>&lt;clinical_study&gt;.&lt;brief_title&gt;</t>
  </si>
  <si>
    <t>BriefTitle</t>
  </si>
  <si>
    <t>completion_month_year</t>
  </si>
  <si>
    <t>LastFollowUpDate</t>
  </si>
  <si>
    <t>ReportedEventsSourceVocab</t>
  </si>
  <si>
    <t>&lt;clinical_results&gt;.&lt;outcome_list&gt;.&lt;outcome&gt;.&lt;type&gt;</t>
  </si>
  <si>
    <t>OutcomeMeasureType</t>
  </si>
  <si>
    <t>Result_AdverseEventsImgResult_AdverseEvents_ArmGroup</t>
  </si>
  <si>
    <t>&lt;clinical_results&gt;.&lt;reported_events&gt;.(&lt;serious_events&gt; or &lt;other_events&gt;).&lt;category_list&gt;.&lt;category&gt;.&lt;event_list&gt;.&lt;event&gt;.&lt;counts&gt; group_id attribute</t>
  </si>
  <si>
    <t>PrimaryCompletionDate</t>
  </si>
  <si>
    <t>&lt;clinical_study&gt;.&lt;has_expanded_access&gt;</t>
  </si>
  <si>
    <t>ExpandedAccessStatus</t>
  </si>
  <si>
    <t>phase</t>
  </si>
  <si>
    <t>&lt;clinical_study&gt;.&lt;phase&gt;</t>
  </si>
  <si>
    <t>&lt;clinical_study&gt;.&lt;oversight_info&gt;.&lt;has_dmc&gt;</t>
  </si>
  <si>
    <t>hasDMC</t>
  </si>
  <si>
    <t>criteria</t>
  </si>
  <si>
    <t>&lt;clinical_results&gt;.&lt;point_of_contact&gt;.&lt;phone&gt;</t>
  </si>
  <si>
    <t>&lt;clinical_study&gt;.&lt;location&gt;.&lt;facility&gt;.&lt;address&gt;.&lt;zip&gt;</t>
  </si>
  <si>
    <t>FacilityContact</t>
  </si>
  <si>
    <t>facility_id</t>
  </si>
  <si>
    <t>&lt;clinical_study&gt;.&lt;location&gt;.&lt;facility&gt;.(&lt;contact&gt; or &lt;contact_backup&gt;).&lt;email&gt;</t>
  </si>
  <si>
    <t>ContactEmail</t>
  </si>
  <si>
    <t>subject_masked</t>
  </si>
  <si>
    <t>caregiver_masked</t>
  </si>
  <si>
    <t>&lt;clinical_study&gt;.&lt;eligibility&gt;.&lt;gender&gt;</t>
  </si>
  <si>
    <t>EligibilityGender</t>
  </si>
  <si>
    <t>healthy_volunteers</t>
  </si>
  <si>
    <t>NonInferComments</t>
  </si>
  <si>
    <t>has_expanded_access</t>
  </si>
  <si>
    <t>FDAReg</t>
  </si>
  <si>
    <t>section801</t>
  </si>
  <si>
    <t>&lt;clinical_results&gt;.&lt;point_of_contact&gt;.&lt;organization&gt;</t>
  </si>
  <si>
    <t>dispersion_upper_limit</t>
  </si>
  <si>
    <t>number_of_arms</t>
  </si>
  <si>
    <t>BaselineAnalysisPopulation</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</si>
  <si>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</si>
  <si>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</si>
  <si>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</si>
  <si>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</si>
  <si>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</si>
  <si>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</si>
  <si>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</si>
  <si>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</si>
  <si>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t>&lt;clinical_study&gt;.&lt;eligibility&gt;.&lt;healthy_volunteers&gt;</t>
  </si>
  <si>
    <t>EligibilityMaxAge</t>
  </si>
  <si>
    <t>&lt;clinical_study&gt;.&lt;biospec_descr&gt;</t>
  </si>
  <si>
    <t>brief_title</t>
  </si>
  <si>
    <t>Investigators</t>
  </si>
  <si>
    <t>&lt;clinical_results&gt;.&lt;certain_agreements&gt;.&lt;pi_employee&gt;</t>
  </si>
  <si>
    <t>enrollment</t>
  </si>
  <si>
    <t>has_dmc</t>
  </si>
  <si>
    <t>&lt;clinical_study&gt;.&lt;responsible_party&gt;.(&lt;investigator_full_name&gt; or &lt;name_title&gt;)</t>
  </si>
  <si>
    <t>responsible_party_type</t>
  </si>
  <si>
    <t>maximum_age</t>
  </si>
  <si>
    <t>&lt;clinical_results&gt;.(&lt;baseline&gt;. or &lt;reported_events&gt;. or &lt;outcome_list&gt;.&lt;outcome&gt;. or  &lt;participant_flow&gt;).&lt;group_list&gt;.&lt;group&gt;.&lt;description&gt;</t>
  </si>
  <si>
    <t>adverse_event_term</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</si>
  <si>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</si>
  <si>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</si>
  <si>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</si>
  <si>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</si>
  <si>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</si>
  <si>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</si>
  <si>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&lt;clinical_study&gt;.&lt;brief_summary&gt;.&lt;textblock&gt;</t>
  </si>
  <si>
    <t>mesh_term</t>
  </si>
  <si>
    <t>&lt;clinical_study&gt;.&lt;condition_browse&gt;.&lt;mesh_term&gt;</t>
  </si>
  <si>
    <t>months_to_report_results</t>
  </si>
  <si>
    <t>primary_purpose</t>
  </si>
  <si>
    <t>IntPurpose</t>
  </si>
  <si>
    <t>time_perspective</t>
  </si>
  <si>
    <t>&lt;clinical_study&gt;.&lt;responsible_party&gt;.&lt;organization&gt;</t>
  </si>
  <si>
    <t>ObsTiming</t>
  </si>
  <si>
    <t>nlm_download_date</t>
  </si>
  <si>
    <t>&lt;clinical_study&gt;.&lt;download_date&gt;</t>
  </si>
  <si>
    <t>Facility_Investigators</t>
    <phoneticPr fontId="1" type="noConversion"/>
  </si>
  <si>
    <t>&lt;clinical_study&gt;.&lt;sponsors&gt;.(&lt;lead_sponsor&gt; or &lt;collaborator&gt;).&lt;agency&gt;</t>
  </si>
  <si>
    <t>agency_class</t>
  </si>
  <si>
    <t>&lt;clinical_results&gt;.&lt;reported_events&gt;.(&lt;serious_events&gt; or &lt;other_events&gt;).&lt;category_list&gt;.&lt;category&gt;.&lt;event_list&gt;.&lt;event&gt;.&lt;counts&gt; subjects_at_risk attribute</t>
  </si>
  <si>
    <t>units</t>
  </si>
  <si>
    <t>NumberOfArms</t>
  </si>
  <si>
    <t>Design_Group_Interventions</t>
    <phoneticPr fontId="1" type="noConversion"/>
  </si>
  <si>
    <t>IntDesign</t>
  </si>
  <si>
    <t>Protocol</t>
  </si>
  <si>
    <t>id</t>
  </si>
  <si>
    <t>Links</t>
  </si>
  <si>
    <t>FacilityCountry</t>
  </si>
  <si>
    <t>ArmsGroupsInterventionsBody</t>
  </si>
  <si>
    <t>OutcomesBody</t>
  </si>
  <si>
    <t>SecondaryIds</t>
  </si>
  <si>
    <t>Countries</t>
    <phoneticPr fontId="1" type="noConversion"/>
  </si>
  <si>
    <t>Designs</t>
    <phoneticPr fontId="1" type="noConversion"/>
  </si>
  <si>
    <t>name</t>
  </si>
  <si>
    <t>&lt;clinical_study&gt;.&lt;primary_completion_date&gt;</t>
  </si>
  <si>
    <t>AACT assigned foreign key</t>
    <phoneticPr fontId="1" type="noConversion"/>
  </si>
  <si>
    <t>&lt;clinical_study&gt;.&lt;intervention&gt;.&lt;intervention_type&gt;</t>
  </si>
  <si>
    <t>InterventionType</t>
  </si>
  <si>
    <t>masking</t>
  </si>
  <si>
    <t>population</t>
  </si>
  <si>
    <t>count number of related non-serious event rows</t>
  </si>
  <si>
    <t>&lt;clinical_results&gt;.&lt;reported_events&gt;.&lt;serious_events&gt;</t>
  </si>
  <si>
    <t>number_of_sae_subjects</t>
  </si>
  <si>
    <t>state</t>
  </si>
  <si>
    <t>biospec_retention</t>
  </si>
  <si>
    <t>&lt;clinical_study&gt;.&lt;biospec_retention&gt;</t>
  </si>
  <si>
    <t>ObsBiospecimenRetention</t>
  </si>
  <si>
    <t>verification_month_year</t>
  </si>
  <si>
    <t>&lt;clinical_study&gt;.&lt;intervention&gt;.&lt;intervention_name&gt;</t>
  </si>
  <si>
    <t>InterventionName</t>
  </si>
  <si>
    <t>&lt;clinical_study&gt;.&lt;responsible_party&gt;.&lt;investigator_affiliation&gt;</t>
  </si>
  <si>
    <t>OrganSystem</t>
  </si>
  <si>
    <t>completion_date_type</t>
  </si>
  <si>
    <t>id_type</t>
  </si>
  <si>
    <t>anticipated_posting_month_year</t>
  </si>
  <si>
    <t>OutcomeAnticipatedPostDate</t>
  </si>
  <si>
    <t>AnalysisPopulation</t>
  </si>
  <si>
    <t>&lt;clinical_study&gt;.&lt;location&gt;.&lt;facility&gt;.&lt;address&gt;.&lt;state&gt;</t>
  </si>
  <si>
    <t>&lt;clinical_study&gt;.(&lt;location_countries&gt;or&lt;removed_countries&gt;).&lt;country&gt;</t>
  </si>
  <si>
    <t>country</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</si>
  <si>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</si>
  <si>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</si>
  <si>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</si>
  <si>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</si>
  <si>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</si>
  <si>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</si>
  <si>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</si>
  <si>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</si>
  <si>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</si>
  <si>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</si>
  <si>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</si>
  <si>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</si>
  <si>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&lt;clinical_study&gt;.&lt;detailed_description&gt;.&lt;textblock&gt;</t>
  </si>
  <si>
    <t>why_stopped</t>
  </si>
  <si>
    <t>convert maximum age to an integer</t>
  </si>
  <si>
    <t>minimum_age_unit</t>
  </si>
  <si>
    <t>part of minimum age info that specifies units</t>
  </si>
  <si>
    <t>maximum_age_unit</t>
  </si>
  <si>
    <t>&lt;clinical_study&gt;.&lt;official_title&gt;</t>
  </si>
  <si>
    <t>OfficialTitle</t>
  </si>
  <si>
    <t>overall_status</t>
  </si>
  <si>
    <t>&lt;clinical_study&gt;.&lt;overall_status&gt;</t>
  </si>
  <si>
    <t>OverallStatus</t>
  </si>
  <si>
    <t>created_at</t>
  </si>
  <si>
    <t>updated_at</t>
  </si>
  <si>
    <t>&lt;clinical_study&gt;.&lt;patient_data&gt;.&lt;sharing_ipd&gt;</t>
  </si>
  <si>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</si>
  <si>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</si>
  <si>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</si>
  <si>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</si>
  <si>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</si>
  <si>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</si>
  <si>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</si>
  <si>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</si>
  <si>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</si>
  <si>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</si>
  <si>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&lt;clinical_study&gt;.&lt;location&gt;.&lt;facility&gt;.&lt;investigator&gt;.&lt;last_name&gt;</t>
  </si>
  <si>
    <t>role</t>
  </si>
  <si>
    <t>citation</t>
  </si>
  <si>
    <t>IntMasking</t>
  </si>
  <si>
    <t>minimum_age</t>
  </si>
  <si>
    <t>EligibilityMinAge</t>
  </si>
  <si>
    <t>&lt;clinical_study&gt;.&lt;arm_group&gt;.&lt;description&gt;</t>
  </si>
  <si>
    <t>time_frame</t>
  </si>
  <si>
    <t>&lt;clinical_study&gt;.(&lt;primary_outcome&gt; or &lt;secondary_outcome&gt;).&lt;time_frame&gt;</t>
  </si>
  <si>
    <t>&lt;clinical_results&gt;.&lt;outcome_list&gt;.&lt;outcome&gt;.&lt;title&gt;</t>
  </si>
  <si>
    <t>param_value</t>
  </si>
  <si>
    <t>BaselineData</t>
  </si>
  <si>
    <t>event_type</t>
  </si>
  <si>
    <t>official_title</t>
  </si>
  <si>
    <t>non_inferiority_description</t>
  </si>
  <si>
    <t>Parse content of 'Masking:' section. If it includes  'Outcomes_Assessor' set to true</t>
  </si>
  <si>
    <t>zip</t>
  </si>
  <si>
    <t>&lt;clinical_study&gt;.&lt;nct_id&gt;</t>
  </si>
  <si>
    <t>design_group_id</t>
  </si>
  <si>
    <t>intervention_id</t>
  </si>
  <si>
    <t>BriefSummary</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</si>
  <si>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</si>
  <si>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</si>
  <si>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</si>
  <si>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</si>
  <si>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</si>
  <si>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</si>
  <si>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t>&lt;clinical_study&gt;.&lt;acronym&gt;</t>
  </si>
  <si>
    <t>Acronym</t>
  </si>
  <si>
    <t>biospec_description</t>
  </si>
  <si>
    <t>&lt;clinical_study&gt;.&lt;sponsors&gt;.(&lt;lead_sponsor&gt; or &lt;collaborator&gt;)</t>
  </si>
  <si>
    <t>Date NLM made study available via their API.</t>
    <phoneticPr fontId="1" type="noConversion"/>
  </si>
  <si>
    <t>OtherAE_Affected</t>
  </si>
  <si>
    <t>Result_Outcome_Analysis_ciLowerLimit</t>
  </si>
  <si>
    <t>Result_Outcome_Analysis_ciUpperLimit</t>
  </si>
  <si>
    <t>Result_Outcome_Analysis_ciUpperLimitNaComment</t>
  </si>
  <si>
    <t>Result_Outcome_Analysis_estimationComment</t>
  </si>
  <si>
    <t>GroupSelection</t>
  </si>
  <si>
    <t>Result_Outcome_Analysis</t>
  </si>
  <si>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</si>
  <si>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</si>
  <si>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</si>
  <si>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</si>
  <si>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</si>
  <si>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&lt;clinical_study&gt;.(&lt;overall_contact&gt;or&lt;overall_contact_backup&gt;).&lt;last_name&gt;</t>
  </si>
  <si>
    <t>&lt;clinical_study&gt;.&lt;location&gt;</t>
  </si>
  <si>
    <t>number_of_nsae_subjects</t>
  </si>
  <si>
    <t>&lt;clinical_study&gt;.(&lt;overall_contact&gt;or&lt;overall_contact_backup&gt;)</t>
  </si>
  <si>
    <t>OverallStudyContactBackup</t>
  </si>
  <si>
    <t>email</t>
  </si>
  <si>
    <t>dispersion_type</t>
    <phoneticPr fontId="1" type="noConversion"/>
  </si>
  <si>
    <t>&lt;clinical_study&gt;.&lt;overall_official&gt;.&lt;role&gt;</t>
  </si>
  <si>
    <t>plan_to_share_ipd_description</t>
  </si>
  <si>
    <t>&lt;clinical_study&gt;.&lt;patient_data&gt;.&lt;ipd_description&gt;</t>
  </si>
  <si>
    <t>reference_type</t>
  </si>
  <si>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</si>
  <si>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</si>
  <si>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</si>
  <si>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</si>
  <si>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</si>
  <si>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</si>
  <si>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</si>
  <si>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</si>
  <si>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</si>
  <si>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</si>
  <si>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Outcome_Analyses</t>
    <phoneticPr fontId="1" type="noConversion"/>
  </si>
  <si>
    <t>&lt;clinical_study&gt;.&lt;why_stopped&gt;</t>
  </si>
  <si>
    <t>plan_to_share_ipd</t>
  </si>
  <si>
    <t>Outcome_Analysis_Groups</t>
    <phoneticPr fontId="1" type="noConversion"/>
  </si>
  <si>
    <t>outcome_analysis_id</t>
    <phoneticPr fontId="1" type="noConversion"/>
  </si>
  <si>
    <t>N/A</t>
    <phoneticPr fontId="1" type="noConversion"/>
  </si>
  <si>
    <t>AACT assigned foreign key</t>
    <phoneticPr fontId="1" type="noConversion"/>
  </si>
  <si>
    <t>Result_LimitationsAndCaveats_descriptionLabel</t>
  </si>
  <si>
    <t>value provided as decimal</t>
    <phoneticPr fontId="1" type="noConversion"/>
  </si>
  <si>
    <t>AssessType</t>
  </si>
  <si>
    <t>Result_CertainAgreementLabel</t>
  </si>
  <si>
    <t>Result_PointOfContactLabel</t>
  </si>
  <si>
    <t>Result_PointOfContact_orgName</t>
  </si>
  <si>
    <t>Result_PointOfContact_phoneNumber</t>
  </si>
  <si>
    <t>Result_PointOfContact_email</t>
  </si>
  <si>
    <t>OutcomeMeasureTitle</t>
  </si>
  <si>
    <t>TypeUnitsAnalyzed</t>
  </si>
  <si>
    <t>OutcomeMeasureParamType</t>
  </si>
  <si>
    <t>Result_AdverseEventsLabel</t>
  </si>
  <si>
    <t>ReportedEventsTimeFrame</t>
  </si>
  <si>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</si>
  <si>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</si>
  <si>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</si>
  <si>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</si>
  <si>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</si>
  <si>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</si>
  <si>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</si>
  <si>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</si>
  <si>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t>Results</t>
    <phoneticPr fontId="1" type="noConversion"/>
  </si>
  <si>
    <t>&lt;clinical_results&gt;.&lt;limitations_and_caveats&gt;</t>
    <phoneticPr fontId="1" type="noConversion"/>
  </si>
  <si>
    <t>timestamps</t>
  </si>
  <si>
    <t>&lt;clinical_study&gt;.&lt;results_reported_date&gt; -</t>
  </si>
  <si>
    <t>removed</t>
  </si>
  <si>
    <t>InterventionDescription</t>
  </si>
  <si>
    <t>&lt;clinical_study&gt;.&lt;removed_countries&gt;</t>
  </si>
  <si>
    <t>&lt;clinical_study&gt;.&lt;intervention_browse&gt;.&lt;mesh_term&gt;</t>
  </si>
  <si>
    <t>&lt;clinical_study&gt;.&lt;start_date  type attribute&gt;</t>
    <phoneticPr fontId="1" type="noConversion"/>
  </si>
  <si>
    <t>Studies</t>
  </si>
  <si>
    <t>&lt;clinical_study&gt;.&lt;responsible_party&gt;.&lt;responsible_party_type&gt;</t>
  </si>
  <si>
    <t>EligibilitySamplingMethod</t>
  </si>
  <si>
    <t>RespParty</t>
  </si>
  <si>
    <t>organization</t>
  </si>
  <si>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</si>
  <si>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</si>
  <si>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</si>
  <si>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</si>
  <si>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</si>
  <si>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</si>
  <si>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</si>
  <si>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</si>
  <si>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</si>
  <si>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</si>
  <si>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</si>
  <si>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</si>
  <si>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</si>
  <si>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</si>
  <si>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</si>
  <si>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ObsStudyModel</t>
  </si>
  <si>
    <t>allocation</t>
  </si>
  <si>
    <t>Result_Outcome_Measure_description</t>
  </si>
  <si>
    <t>Result_Outcome_Measure_ArmGroup</t>
  </si>
  <si>
    <t>Result_Outcome_MeasureLabel</t>
  </si>
  <si>
    <t>Result_Outcome_Measure_title</t>
  </si>
  <si>
    <t>Result_Outcome_Analysis_dispersionValue</t>
  </si>
  <si>
    <t>Date NLM made study available via their API.</t>
  </si>
  <si>
    <t>&lt;clinical_results&gt;.&lt;outcome_list&gt;.&lt;outcome&gt;.&lt;measure_list&gt;.&lt;measure&gt;.&lt;title&gt;</t>
    <phoneticPr fontId="1" type="noConversion"/>
  </si>
  <si>
    <t>Outcome_Measurements</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</si>
  <si>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</si>
  <si>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</si>
  <si>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 xml:space="preserve"> </t>
    <phoneticPr fontId="1" type="noConversion"/>
  </si>
  <si>
    <t>EstDispersType</t>
  </si>
  <si>
    <t>EstDispersAmount</t>
  </si>
  <si>
    <t>Result_Outcome_Analysis_pValue</t>
  </si>
  <si>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</si>
  <si>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</si>
  <si>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</si>
  <si>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</si>
  <si>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</si>
  <si>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</si>
  <si>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</si>
  <si>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</si>
  <si>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</si>
  <si>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</si>
  <si>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</si>
  <si>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</si>
  <si>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</si>
  <si>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OverallStudyContact</t>
  </si>
  <si>
    <t>contact_type</t>
  </si>
  <si>
    <t>&lt;clinical_study&gt;.&lt;nct_id&gt;</t>
    <phoneticPr fontId="1" type="noConversion"/>
  </si>
  <si>
    <t>param_type</t>
    <phoneticPr fontId="1" type="noConversion"/>
  </si>
  <si>
    <t>&lt;clinical_results&gt;.&lt;outcome_list&gt;.&lt;outcome&gt;.&lt;measure&gt;.&lt;param&gt;</t>
    <phoneticPr fontId="1" type="noConversion"/>
  </si>
  <si>
    <t>integer</t>
    <phoneticPr fontId="1" type="noConversion"/>
  </si>
  <si>
    <t>&lt;clinical_results&gt;.&lt;outcome_list&gt;.&lt;outcome&gt;.&lt;measure&gt;.&lt;dispersion&gt;</t>
    <phoneticPr fontId="1" type="noConversion"/>
  </si>
  <si>
    <t>&lt;clinical_results&gt;.&lt;outcome_list&gt;.&lt;outcome&gt;.&lt;measure_list&gt;.&lt;measure&gt;.&lt;class_list&gt;.&lt;class&gt;.&lt;category_list&gt;.&lt;category&gt;.&lt;measurement_list&gt;.&lt;measurement&gt; group_id attribute</t>
    <phoneticPr fontId="1" type="noConversion"/>
  </si>
  <si>
    <t>Outcome_Analyses</t>
    <phoneticPr fontId="1" type="noConversion"/>
  </si>
  <si>
    <t>&lt;clinical_results&gt;.&lt;outcome_list&gt;.&lt;outcome&gt;.&lt;analysis_list&gt;.&lt;analysis&gt;.&lt;param_value&gt;</t>
    <phoneticPr fontId="1" type="noConversion"/>
  </si>
  <si>
    <t>param_value_num</t>
    <phoneticPr fontId="1" type="noConversion"/>
  </si>
  <si>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</si>
  <si>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</si>
  <si>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</si>
  <si>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</si>
  <si>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</si>
  <si>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</si>
  <si>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</si>
  <si>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</si>
  <si>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</si>
  <si>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</si>
  <si>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Outcome_Analyses</t>
    <phoneticPr fontId="1" type="noConversion"/>
  </si>
  <si>
    <t>Outcome_Analyses</t>
    <phoneticPr fontId="1" type="noConversion"/>
  </si>
  <si>
    <t>Outcome_Analyses</t>
    <phoneticPr fontId="1" type="noConversion"/>
  </si>
  <si>
    <t>Result_Outcome_Analysis_estimValue</t>
  </si>
  <si>
    <t>SeriousTotalAffected</t>
  </si>
  <si>
    <t>SeriousAE_AtRisk</t>
  </si>
  <si>
    <t>AdverseEventsDefinition</t>
  </si>
  <si>
    <t>AdverseEventVocab</t>
  </si>
  <si>
    <t>https://prsinfo.clinicaltrials.gov/definitions.html - LeadSponsor</t>
  </si>
  <si>
    <t>PubMedId</t>
  </si>
  <si>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</si>
  <si>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</si>
  <si>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</si>
  <si>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</si>
  <si>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</si>
  <si>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</si>
  <si>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</si>
  <si>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&lt;clinical_study&gt;.&lt;start_date&gt;</t>
    <phoneticPr fontId="1" type="noConversion"/>
  </si>
  <si>
    <t>Set to true if the study has just one facility</t>
    <phoneticPr fontId="1" type="noConversion"/>
  </si>
  <si>
    <t>Set to true if clinical_results exist</t>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</si>
  <si>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</si>
  <si>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</si>
  <si>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</si>
  <si>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</si>
  <si>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</si>
  <si>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&lt;clinical_results&gt;.&lt;baseline&gt;.&lt;analyzed_list&gt;.&lt;analyzed&gt;.&lt;count_list&gt;.&lt;count group_id attribute&gt;</t>
    <phoneticPr fontId="1" type="noConversion"/>
  </si>
  <si>
    <t>units</t>
    <phoneticPr fontId="1" type="noConversion"/>
  </si>
  <si>
    <t>&lt;clinical_results&gt;.&lt;baseline&gt;.&lt;analyzed_list&gt;.&lt;analyzed&gt;.&lt;units&gt;</t>
    <phoneticPr fontId="1" type="noConversion"/>
  </si>
  <si>
    <t>scope</t>
    <phoneticPr fontId="1" type="noConversion"/>
  </si>
  <si>
    <t>&lt;clinical_results&gt;.&lt;outcome_list&gt;.&lt;outcome&gt;.&lt;measure_list&gt;.&lt;measure&gt;.&lt;class_list&gt;.&lt;class&gt;.&lt;category_list&gt;.&lt;category&gt;.&lt;measurement_list&gt;.&lt;measurement&gt; upper_limit attribute</t>
    <phoneticPr fontId="1" type="noConversion"/>
  </si>
  <si>
    <t>Baseline_Counts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</si>
  <si>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</si>
  <si>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</si>
  <si>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</si>
  <si>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Result_Outcome_Measure_dispersionType</t>
  </si>
  <si>
    <t>OutcomeCategoryTitle</t>
  </si>
  <si>
    <t>Facilities</t>
    <phoneticPr fontId="1" type="noConversion"/>
  </si>
  <si>
    <t>status</t>
    <phoneticPr fontId="1" type="noConversion"/>
  </si>
  <si>
    <t>&lt;clinical_results&gt;.&lt;baseline&gt;.&lt;analyzed_list&gt;.&lt;analyzed&gt;.&lt;scope&gt;</t>
    <phoneticPr fontId="1" type="noConversion"/>
  </si>
  <si>
    <t>count</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</si>
  <si>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</si>
  <si>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</si>
  <si>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</si>
  <si>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</si>
  <si>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</si>
  <si>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</si>
  <si>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</si>
  <si>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</si>
  <si>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</si>
  <si>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</si>
  <si>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description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</si>
  <si>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</si>
  <si>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</si>
  <si>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</si>
  <si>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</si>
  <si>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</si>
  <si>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&lt;clinical_results&gt;.&lt;outcome_list&gt;.&lt;outcome&gt;.&lt;measure_list&gt;.&lt;measure&gt;.&lt;param&gt;</t>
    <phoneticPr fontId="1" type="noConversion"/>
  </si>
  <si>
    <t>Year value of first_received_date which represents the year in which the study was registered</t>
    <phoneticPr fontId="1" type="noConversion"/>
  </si>
  <si>
    <t xml:space="preserve"> </t>
    <phoneticPr fontId="1" type="noConversion"/>
  </si>
  <si>
    <t>Result_Groups</t>
    <phoneticPr fontId="1" type="noConversion"/>
  </si>
  <si>
    <t>integer</t>
    <phoneticPr fontId="1" type="noConversion"/>
  </si>
  <si>
    <t>verification_date</t>
    <phoneticPr fontId="1" type="noConversion"/>
  </si>
  <si>
    <t>Outcome_Analysis_Groups</t>
    <phoneticPr fontId="1" type="noConversion"/>
  </si>
  <si>
    <t>Outcome_Analysis_Groups</t>
    <phoneticPr fontId="1" type="noConversion"/>
  </si>
  <si>
    <t>Results</t>
    <phoneticPr fontId="1" type="noConversion"/>
  </si>
  <si>
    <t>N/A</t>
    <phoneticPr fontId="1" type="noConversion"/>
  </si>
  <si>
    <t>AACT assigned primary key</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</si>
  <si>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</si>
  <si>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</si>
  <si>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</si>
  <si>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</si>
  <si>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</si>
  <si>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</si>
  <si>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</si>
  <si>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</si>
  <si>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</si>
  <si>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</si>
  <si>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</si>
  <si>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&lt;clinical_study&gt;.&lt;completion_date type attribute&gt;</t>
    <phoneticPr fontId="1" type="noConversion"/>
  </si>
  <si>
    <t>IntMasking</t>
    <phoneticPr fontId="1" type="noConversion"/>
  </si>
  <si>
    <t>date</t>
    <phoneticPr fontId="1" type="noConversion"/>
  </si>
  <si>
    <t>anticipated_posting_date</t>
    <phoneticPr fontId="1" type="noConversion"/>
  </si>
  <si>
    <t>&lt;clinical_study&gt;.&lt;study_design_info&gt;.&lt;primary_purpose&gt;</t>
    <phoneticPr fontId="1" type="noConversion"/>
  </si>
  <si>
    <t>date</t>
    <phoneticPr fontId="1" type="noConversion"/>
  </si>
  <si>
    <t>Studies</t>
    <phoneticPr fontId="1" type="noConversion"/>
  </si>
  <si>
    <t>completion_date</t>
    <phoneticPr fontId="1" type="noConversion"/>
  </si>
  <si>
    <t>Number of months between start_date &amp; primary_completion_date</t>
    <phoneticPr fontId="1" type="noConversion"/>
  </si>
  <si>
    <t>Baseline_Counts</t>
    <phoneticPr fontId="1" type="noConversion"/>
  </si>
  <si>
    <t>result_group_id</t>
    <phoneticPr fontId="1" type="noConversion"/>
  </si>
  <si>
    <t>date</t>
    <phoneticPr fontId="1" type="noConversion"/>
  </si>
  <si>
    <t>Studies</t>
    <phoneticPr fontId="1" type="noConversion"/>
  </si>
  <si>
    <t>primary_completion_date</t>
    <phoneticPr fontId="1" type="noConversion"/>
  </si>
  <si>
    <t>start_date</t>
    <phoneticPr fontId="1" type="noConversion"/>
  </si>
  <si>
    <t>Set to true if the study has at least one facility in the USA. It is possible that some studies with sites in the USA will not be set to true if the study has not identified the facilities.</t>
    <phoneticPr fontId="1" type="noConversion"/>
  </si>
  <si>
    <t>ConditionsLabel</t>
  </si>
  <si>
    <t>text</t>
    <phoneticPr fontId="1" type="noConversion"/>
  </si>
  <si>
    <t>Number of months between primary_completion_date &amp; first_received_results_date</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</si>
  <si>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</si>
  <si>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</si>
  <si>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</si>
  <si>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yes</t>
  </si>
  <si>
    <t>no</t>
  </si>
  <si>
    <t>maybe</t>
  </si>
  <si>
    <t>probably</t>
  </si>
  <si>
    <t>Harsheel</t>
  </si>
  <si>
    <t>yse</t>
  </si>
  <si>
    <t>o</t>
  </si>
  <si>
    <t>yes??</t>
  </si>
  <si>
    <t/>
  </si>
  <si>
    <t>Xiangzi</t>
  </si>
  <si>
    <t>Brian</t>
  </si>
  <si>
    <r>
      <t>Per NLM: "</t>
    </r>
    <r>
      <rPr>
        <i/>
        <sz val="10"/>
        <rFont val="Verdana"/>
        <family val="2"/>
      </rPr>
      <t>The _submitted suffix indicates the date that the responsible party pressed the release button in the ClinicalTrials.gov data submission system, thereby submitting the data for review prior to posting</t>
    </r>
    <r>
      <rPr>
        <sz val="10"/>
        <rFont val="Verdana"/>
        <family val="2"/>
      </rPr>
      <t>."</t>
    </r>
  </si>
  <si>
    <r>
      <t>Per NLM: "</t>
    </r>
    <r>
      <rPr>
        <i/>
        <sz val="10"/>
        <rFont val="Verdana"/>
        <family val="2"/>
      </rPr>
      <t>The _submitted suffix indicates the date that the responsible party pressed the release button in the ClinicalTrials.gov data submission system, thereby submitting the data for review prior to posting."</t>
    </r>
  </si>
  <si>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</si>
  <si>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</si>
  <si>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</si>
  <si>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</si>
  <si>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</si>
  <si>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Per NLM: "The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</si>
  <si>
    <t>Per NLM: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</si>
  <si>
    <t>Per NLM: "From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</si>
  <si>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</si>
  <si>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r>
      <t xml:space="preserve"> </t>
    </r>
    <r>
      <rPr>
        <i/>
        <sz val="10"/>
        <rFont val="Verdana"/>
        <family val="2"/>
      </rPr>
      <t>'backup'</t>
    </r>
    <r>
      <rPr>
        <sz val="10"/>
        <rFont val="Verdana"/>
        <family val="2"/>
      </rPr>
      <t xml:space="preserve"> if value from &lt;overall_contact_backup&gt;
</t>
    </r>
    <r>
      <rPr>
        <i/>
        <sz val="10"/>
        <rFont val="Verdana"/>
        <family val="2"/>
      </rPr>
      <t>'regular'</t>
    </r>
    <r>
      <rPr>
        <sz val="10"/>
        <rFont val="Verdana"/>
        <family val="2"/>
      </rPr>
      <t xml:space="preserve"> if value from &lt;overall_contact&gt;</t>
    </r>
  </si>
  <si>
    <r>
      <t>True</t>
    </r>
    <r>
      <rPr>
        <sz val="10"/>
        <rFont val="Verdana"/>
        <family val="2"/>
      </rPr>
      <t xml:space="preserve"> if value from removed_countries</t>
    </r>
  </si>
  <si>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</si>
  <si>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</si>
  <si>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t>primary'</t>
    </r>
    <r>
      <rPr>
        <sz val="10"/>
        <rFont val="Verdana"/>
        <family val="2"/>
      </rPr>
      <t xml:space="preserve"> if from &lt;contact&gt;
</t>
    </r>
    <r>
      <rPr>
        <sz val="10"/>
        <rFont val="Verdana"/>
        <family val="2"/>
      </rPr>
      <t>'backup'</t>
    </r>
    <r>
      <rPr>
        <sz val="10"/>
        <rFont val="Verdana"/>
        <family val="2"/>
      </rPr>
      <t xml:space="preserve"> if from &lt;contact_backup&gt;
</t>
    </r>
  </si>
  <si>
    <r>
      <t>org_study_id</t>
    </r>
    <r>
      <rPr>
        <sz val="10"/>
        <rFont val="Verdana"/>
        <family val="2"/>
      </rPr>
      <t xml:space="preserve">' if value from &lt;org_study_id&gt;
</t>
    </r>
    <r>
      <rPr>
        <sz val="10"/>
        <rFont val="Verdana"/>
        <family val="2"/>
      </rPr>
      <t>'secondary_id'</t>
    </r>
    <r>
      <rPr>
        <sz val="10"/>
        <rFont val="Verdana"/>
        <family val="2"/>
      </rPr>
      <t xml:space="preserve"> if value  from &lt;secondary_id&gt;
</t>
    </r>
    <r>
      <rPr>
        <sz val="10"/>
        <rFont val="Verdana"/>
        <family val="2"/>
      </rPr>
      <t>'nct_id'</t>
    </r>
    <r>
      <rPr>
        <sz val="10"/>
        <rFont val="Verdana"/>
        <family val="2"/>
      </rPr>
      <t xml:space="preserve"> if value  from &lt;nct_id&gt;
</t>
    </r>
    <r>
      <rPr>
        <sz val="10"/>
        <rFont val="Verdana"/>
        <family val="2"/>
      </rPr>
      <t>'nct_alias'</t>
    </r>
    <r>
      <rPr>
        <sz val="10"/>
        <rFont val="Verdana"/>
        <family val="2"/>
      </rPr>
      <t xml:space="preserve"> if value  from &lt;nct_alias&gt;</t>
    </r>
  </si>
  <si>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</si>
  <si>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t>lead'</t>
    </r>
    <r>
      <rPr>
        <sz val="10"/>
        <rFont val="Verdana"/>
        <family val="2"/>
      </rPr>
      <t xml:space="preserve"> if value from &lt;lead_sponsor&gt;
</t>
    </r>
    <r>
      <rPr>
        <sz val="10"/>
        <rFont val="Verdana"/>
        <family val="2"/>
      </rPr>
      <t>'collaborator'</t>
    </r>
    <r>
      <rPr>
        <sz val="10"/>
        <rFont val="Verdana"/>
        <family val="2"/>
      </rPr>
      <t xml:space="preserve"> ifvalue from &lt;collaborator&gt;</t>
    </r>
  </si>
  <si>
    <r>
      <t>reference'</t>
    </r>
    <r>
      <rPr>
        <sz val="10"/>
        <rFont val="Verdana"/>
        <family val="2"/>
      </rPr>
      <t xml:space="preserve"> if value from &lt;results&gt;
</t>
    </r>
    <r>
      <rPr>
        <sz val="10"/>
        <rFont val="Verdana"/>
        <family val="2"/>
      </rPr>
      <t>'results_reference'</t>
    </r>
    <r>
      <rPr>
        <sz val="10"/>
        <rFont val="Verdana"/>
        <family val="2"/>
      </rPr>
      <t xml:space="preserve"> if value from &lt;results_reference&gt;</t>
    </r>
  </si>
  <si>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</si>
  <si>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</si>
  <si>
    <r>
      <t xml:space="preserve">Derived from XML tag: </t>
    </r>
    <r>
      <rPr>
        <i/>
        <sz val="10"/>
        <rFont val="Verdana"/>
        <family val="2"/>
      </rPr>
      <t>'Baseline</t>
    </r>
    <r>
      <rPr>
        <sz val="10"/>
        <rFont val="Verdana"/>
        <family val="2"/>
      </rPr>
      <t xml:space="preserve">', </t>
    </r>
    <r>
      <rPr>
        <i/>
        <sz val="10"/>
        <rFont val="Verdana"/>
        <family val="2"/>
      </rPr>
      <t>'Outcome',</t>
    </r>
    <r>
      <rPr>
        <sz val="10"/>
        <rFont val="Verdana"/>
        <family val="2"/>
      </rPr>
      <t xml:space="preserve"> '</t>
    </r>
    <r>
      <rPr>
        <i/>
        <sz val="10"/>
        <rFont val="Verdana"/>
        <family val="2"/>
      </rPr>
      <t>Reported Event</t>
    </r>
    <r>
      <rPr>
        <sz val="10"/>
        <rFont val="Verdana"/>
        <family val="2"/>
      </rPr>
      <t>', or '</t>
    </r>
    <r>
      <rPr>
        <i/>
        <sz val="10"/>
        <rFont val="Verdana"/>
        <family val="2"/>
      </rPr>
      <t>Participant Flow</t>
    </r>
    <r>
      <rPr>
        <sz val="10"/>
        <rFont val="Verdana"/>
        <family val="2"/>
      </rPr>
      <t xml:space="preserve">' </t>
    </r>
  </si>
  <si>
    <r>
      <t>serious'</t>
    </r>
    <r>
      <rPr>
        <sz val="10"/>
        <rFont val="Verdana"/>
        <family val="2"/>
      </rPr>
      <t xml:space="preserve"> if data from &lt;serious_events&gt;
</t>
    </r>
    <r>
      <rPr>
        <sz val="10"/>
        <rFont val="Verdana"/>
        <family val="2"/>
      </rPr>
      <t>'other'</t>
    </r>
    <r>
      <rPr>
        <sz val="10"/>
        <rFont val="Verdana"/>
        <family val="2"/>
      </rPr>
      <t xml:space="preserve"> if data from &lt;other_events&gt;</t>
    </r>
  </si>
  <si>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</si>
  <si>
    <t>One Yes</t>
  </si>
  <si>
    <t>Consensus</t>
  </si>
  <si>
    <t>Yiwen</t>
  </si>
  <si>
    <t>Aishwarya</t>
  </si>
  <si>
    <t>Usefulness</t>
  </si>
  <si>
    <t>Field Type</t>
  </si>
  <si>
    <t>Identifier</t>
  </si>
  <si>
    <t>X</t>
  </si>
  <si>
    <t>Nature of Study</t>
  </si>
  <si>
    <t xml:space="preserve">no
</t>
  </si>
  <si>
    <t xml:space="preserve">maybe
</t>
  </si>
  <si>
    <t>Word Descriptions</t>
  </si>
  <si>
    <t>Procedure/Status</t>
  </si>
  <si>
    <t>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</si>
</sst>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Verdana"/>
    </font>
    <font>
      <sz val="8"/>
      <name val="Verdana"/>
      <family val="2"/>
    </font>
    <font>
      <i/>
      <sz val="10"/>
      <name val="Verdana"/>
      <family val="2"/>
    </font>
    <font>
      <sz val="10"/>
      <name val="Verdana"/>
      <family val="2"/>
    </font>
    <font>
      <b/>
      <sz val="10"/>
      <name val="Verdana"/>
      <family val="2"/>
    </font>
    <font>
      <b/>
      <sz val="12"/>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quotePrefix="1"/>
    <xf numFmtId="0" fontId="4" fillId="0" borderId="0" xfId="0" applyFont="1"/>
    <xf numFmtId="0" fontId="4" fillId="2" borderId="0" xfId="0" applyFont="1" applyFill="1"/>
    <xf numFmtId="0" fontId="0" fillId="2" borderId="0" xfId="0" applyFill="1"/>
    <xf numFmtId="0" fontId="3" fillId="0" borderId="0" xfId="0" applyFont="1"/>
    <xf numFmtId="0" fontId="0" fillId="2" borderId="0" xfId="0" applyFill="1" applyAlignment="1">
      <alignment horizontal="centerContinuous"/>
    </xf>
    <xf numFmtId="0" fontId="0" fillId="3" borderId="0" xfId="0" applyFill="1"/>
    <xf numFmtId="0" fontId="4" fillId="3" borderId="0" xfId="0" applyFont="1" applyFill="1"/>
    <xf numFmtId="0" fontId="0" fillId="2" borderId="0" xfId="0" applyFill="1" applyAlignment="1">
      <alignment horizontal="center"/>
    </xf>
    <xf numFmtId="0" fontId="0" fillId="3" borderId="0" xfId="0" applyFill="1" applyAlignment="1">
      <alignment horizontal="center"/>
    </xf>
    <xf numFmtId="0" fontId="5" fillId="2" borderId="0" xfId="0" applyFont="1" applyFill="1" applyAlignment="1">
      <alignment horizontal="centerContinuous"/>
    </xf>
    <xf numFmtId="0" fontId="0" fillId="0" borderId="0" xfId="0" applyAlignment="1">
      <alignment horizontal="center"/>
    </xf>
    <xf numFmtId="0" fontId="0" fillId="4" borderId="0" xfId="0" applyFill="1"/>
    <xf numFmtId="0" fontId="3" fillId="4" borderId="0" xfId="0" applyFont="1" applyFill="1" applyAlignment="1">
      <alignment horizontal="center"/>
    </xf>
    <xf numFmtId="0" fontId="0" fillId="4" borderId="0" xfId="0" applyFill="1" applyAlignment="1">
      <alignment horizontal="center"/>
    </xf>
    <xf numFmtId="0" fontId="3" fillId="2" borderId="0" xfId="0" applyFont="1" applyFill="1"/>
    <xf numFmtId="0" fontId="3" fillId="3" borderId="0" xfId="0" applyFont="1" applyFill="1" applyAlignment="1">
      <alignment horizontal="center"/>
    </xf>
    <xf numFmtId="0" fontId="4" fillId="4" borderId="0" xfId="0" applyFont="1" applyFill="1" applyAlignment="1">
      <alignment horizontal="center"/>
    </xf>
    <xf numFmtId="0" fontId="5" fillId="4" borderId="0" xfId="0" applyFont="1" applyFill="1" applyAlignment="1">
      <alignment horizontal="centerContinuous"/>
    </xf>
    <xf numFmtId="0" fontId="4" fillId="4" borderId="0" xfId="0" applyFont="1" applyFill="1" applyAlignment="1">
      <alignment horizontal="centerContinuous"/>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364</xdr:row>
      <xdr:rowOff>0</xdr:rowOff>
    </xdr:from>
    <xdr:ext cx="184666" cy="2616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0</xdr:col>
      <xdr:colOff>0</xdr:colOff>
      <xdr:row>364</xdr:row>
      <xdr:rowOff>0</xdr:rowOff>
    </xdr:from>
    <xdr:ext cx="184666" cy="26161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754126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159" Type="http://schemas.openxmlformats.org/officeDocument/2006/relationships/hyperlink" Target="https://prsinfo.clinicaltrials.gov/results_definitions.html" TargetMode="External"/><Relationship Id="rId170" Type="http://schemas.openxmlformats.org/officeDocument/2006/relationships/hyperlink" Target="https://prsinfo.clinicaltrials.gov/results_definitions.html" TargetMode="External"/><Relationship Id="rId226"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81"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79" Type="http://schemas.openxmlformats.org/officeDocument/2006/relationships/hyperlink" Target="https://prsinfo.clinicaltrials.gov/results_definitions.html" TargetMode="External"/><Relationship Id="rId43" Type="http://schemas.openxmlformats.org/officeDocument/2006/relationships/hyperlink" Target="https://prsinfo.clinicaltrials.gov/definitions.html" TargetMode="External"/><Relationship Id="rId139" Type="http://schemas.openxmlformats.org/officeDocument/2006/relationships/hyperlink" Target="https://prsinfo.clinicaltrials.gov/results_definitions.html" TargetMode="External"/><Relationship Id="rId290" Type="http://schemas.openxmlformats.org/officeDocument/2006/relationships/hyperlink" Target="https://prsinfo.clinicaltrials.gov/definitions.html" TargetMode="External"/><Relationship Id="rId85"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1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108" Type="http://schemas.openxmlformats.org/officeDocument/2006/relationships/hyperlink" Target="https://prsinfo.clinicaltrials.gov/results_definitions.html" TargetMode="External"/><Relationship Id="rId129" Type="http://schemas.openxmlformats.org/officeDocument/2006/relationships/hyperlink" Target="https://prsinfo.clinicaltrials.gov/definitions.html" TargetMode="External"/><Relationship Id="rId280" Type="http://schemas.openxmlformats.org/officeDocument/2006/relationships/hyperlink" Target="https://prsinfo.clinicaltrials.gov/results_definitions.html" TargetMode="External"/><Relationship Id="rId5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14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82"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23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70" Type="http://schemas.openxmlformats.org/officeDocument/2006/relationships/hyperlink" Target="https://prsinfo.clinicaltrials.gov/definitions.html" TargetMode="External"/><Relationship Id="rId291"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5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20-%20PopFlowArmGroup" TargetMode="External"/><Relationship Id="rId193" Type="http://schemas.openxmlformats.org/officeDocument/2006/relationships/hyperlink" Target="https://prsinfo.clinicaltrials.gov/results_definitions.html" TargetMode="External"/><Relationship Id="rId207" Type="http://schemas.openxmlformats.org/officeDocument/2006/relationships/hyperlink" Target="Result_AdverseEventsImg" TargetMode="External"/><Relationship Id="rId22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109" Type="http://schemas.openxmlformats.org/officeDocument/2006/relationships/hyperlink" Target="https://prsinfo.clinicaltrials.gov/results_definitions.html" TargetMode="External"/><Relationship Id="rId260" Type="http://schemas.openxmlformats.org/officeDocument/2006/relationships/hyperlink" Target="https://prsinfo.clinicaltrials.gov/results_definitions.html" TargetMode="External"/><Relationship Id="rId281" Type="http://schemas.openxmlformats.org/officeDocument/2006/relationships/hyperlink" Target="https://prsinfo.clinicaltrials.gov/results_definitions.html" TargetMode="External"/><Relationship Id="rId3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41" Type="http://schemas.openxmlformats.org/officeDocument/2006/relationships/hyperlink" Target="https://prsinfo.clinicaltrials.gov/results_definitions.html" TargetMode="External"/><Relationship Id="rId7" Type="http://schemas.openxmlformats.org/officeDocument/2006/relationships/hyperlink" Target="https://prsinfo.clinicaltrials.gov/definitions.html" TargetMode="External"/><Relationship Id="rId162" Type="http://schemas.openxmlformats.org/officeDocument/2006/relationships/hyperlink" Target="https://prsinfo.clinicaltrials.gov/results_definitions.html" TargetMode="External"/><Relationship Id="rId183"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3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71" Type="http://schemas.openxmlformats.org/officeDocument/2006/relationships/hyperlink" Target="https://prsinfo.clinicaltrials.gov/definitions.html" TargetMode="External"/><Relationship Id="rId292"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110" Type="http://schemas.openxmlformats.org/officeDocument/2006/relationships/hyperlink" Target="https://prsinfo.clinicaltrials.gov/results_definitions.html" TargetMode="External"/><Relationship Id="rId131" Type="http://schemas.openxmlformats.org/officeDocument/2006/relationships/hyperlink" Target="https://prsinfo.clinicaltrials.gov/definitions.html" TargetMode="External"/><Relationship Id="rId15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20-%20PopFlowArmGroup" TargetMode="External"/><Relationship Id="rId194"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240" Type="http://schemas.openxmlformats.org/officeDocument/2006/relationships/hyperlink" Target="https://prsinfo.clinicaltrials.gov/results_definitions.html" TargetMode="External"/><Relationship Id="rId261"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100" Type="http://schemas.openxmlformats.org/officeDocument/2006/relationships/hyperlink" Target="https://prsinfo.clinicaltrials.gov/definitions.html" TargetMode="External"/><Relationship Id="rId282" Type="http://schemas.openxmlformats.org/officeDocument/2006/relationships/hyperlink" Target="https://prsinfo.clinicaltrials.gov/results_definitions.html" TargetMode="External"/><Relationship Id="rId8"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4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293"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11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5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20-%20PopFlowArmGroup" TargetMode="External"/><Relationship Id="rId195"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20" Type="http://schemas.openxmlformats.org/officeDocument/2006/relationships/hyperlink" Target="https://prsinfo.clinicaltrials.gov/results_definitions.html" TargetMode="External"/><Relationship Id="rId241" Type="http://schemas.openxmlformats.org/officeDocument/2006/relationships/hyperlink" Target="https://prsinfo.clinicaltrials.gov/results_definitions.html" TargetMode="External"/><Relationship Id="rId1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262" Type="http://schemas.openxmlformats.org/officeDocument/2006/relationships/hyperlink" Target="https://prsinfo.clinicaltrials.gov/definitions.html" TargetMode="External"/><Relationship Id="rId283" Type="http://schemas.openxmlformats.org/officeDocument/2006/relationships/hyperlink" Target="https://prsinfo.clinicaltrials.gov/results_definitions.html" TargetMode="External"/><Relationship Id="rId7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4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definitions.html" TargetMode="External"/><Relationship Id="rId23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73" Type="http://schemas.openxmlformats.org/officeDocument/2006/relationships/hyperlink" Target="https://prsinfo.clinicaltrials.gov/definitions.html" TargetMode="External"/><Relationship Id="rId294"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1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15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20-%20PopFlowArmGroup" TargetMode="External"/><Relationship Id="rId196" Type="http://schemas.openxmlformats.org/officeDocument/2006/relationships/hyperlink" Target="https://prsinfo.clinicaltrials.gov/results_definitions.html" TargetMode="External"/><Relationship Id="rId200" Type="http://schemas.openxmlformats.org/officeDocument/2006/relationships/hyperlink" Target="https://prsinfo.clinicaltrials.gov/results_definitions.html" TargetMode="External"/><Relationship Id="rId16" Type="http://schemas.openxmlformats.org/officeDocument/2006/relationships/hyperlink" Target="https://prsinfo.clinicaltrials.gov/definitions.html" TargetMode="External"/><Relationship Id="rId221" Type="http://schemas.openxmlformats.org/officeDocument/2006/relationships/hyperlink" Target="https://prsinfo.clinicaltrials.gov/results_definitions.html" TargetMode="External"/><Relationship Id="rId242" Type="http://schemas.openxmlformats.org/officeDocument/2006/relationships/hyperlink" Target="https://prsinfo.clinicaltrials.gov/results_definitions.html" TargetMode="External"/><Relationship Id="rId263" Type="http://schemas.openxmlformats.org/officeDocument/2006/relationships/hyperlink" Target="https://grants.nih.gov/clinicaltrials_fdaaa/definitions.htm?print=yes&amp;" TargetMode="External"/><Relationship Id="rId284" Type="http://schemas.openxmlformats.org/officeDocument/2006/relationships/hyperlink" Target="https://prsinfo.clinicaltrials.gov/results_definitions.html" TargetMode="External"/><Relationship Id="rId3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90" Type="http://schemas.openxmlformats.org/officeDocument/2006/relationships/hyperlink" Target="https://prsinfo.clinicaltrials.gov/definitions.html" TargetMode="External"/><Relationship Id="rId16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32" Type="http://schemas.openxmlformats.org/officeDocument/2006/relationships/hyperlink" Target="http://prsinfo.clinicaltrials.gov/results_definitions.html" TargetMode="External"/><Relationship Id="rId253" Type="http://schemas.openxmlformats.org/officeDocument/2006/relationships/hyperlink" Target="https://prsinfo.clinicaltrials.gov/results_definitions.html" TargetMode="External"/><Relationship Id="rId274" Type="http://schemas.openxmlformats.org/officeDocument/2006/relationships/hyperlink" Target="https://prsinfo.clinicaltrials.gov/definitions.html" TargetMode="External"/><Relationship Id="rId295" Type="http://schemas.openxmlformats.org/officeDocument/2006/relationships/drawing" Target="../drawings/drawing1.xml"/><Relationship Id="rId2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13" Type="http://schemas.openxmlformats.org/officeDocument/2006/relationships/hyperlink" Target="https://prsinfo.clinicaltrials.gov/definitions.html" TargetMode="External"/><Relationship Id="rId134"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15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4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definitions.html" TargetMode="External"/><Relationship Id="rId285" Type="http://schemas.openxmlformats.org/officeDocument/2006/relationships/hyperlink" Target="https://prsinfo.clinicaltrials.gov/results_definitions.html" TargetMode="External"/><Relationship Id="rId1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03" Type="http://schemas.openxmlformats.org/officeDocument/2006/relationships/hyperlink" Target="https://prsinfo.clinicaltrials.gov/results_definitions.html" TargetMode="External"/><Relationship Id="rId124"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14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 Type="http://schemas.openxmlformats.org/officeDocument/2006/relationships/hyperlink" Target="https://prsinfo.clinicaltrials.gov/definitions.html" TargetMode="External"/><Relationship Id="rId212" Type="http://schemas.openxmlformats.org/officeDocument/2006/relationships/hyperlink" Target="https://prsinfo.clinicaltrials.gov/results_definitions.html" TargetMode="External"/><Relationship Id="rId233" Type="http://schemas.openxmlformats.org/officeDocument/2006/relationships/hyperlink" Target="http://prsinfo.clinicaltrials.gov/results_definitions.html" TargetMode="External"/><Relationship Id="rId254"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14" Type="http://schemas.openxmlformats.org/officeDocument/2006/relationships/hyperlink" Target="https://prsinfo.clinicaltrials.gov/definitions.html" TargetMode="External"/><Relationship Id="rId275" Type="http://schemas.openxmlformats.org/officeDocument/2006/relationships/hyperlink" Target="https://prsinfo.clinicaltrials.gov/definitions.html" TargetMode="External"/><Relationship Id="rId6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5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44"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results_definitions.html" TargetMode="External"/><Relationship Id="rId39" Type="http://schemas.openxmlformats.org/officeDocument/2006/relationships/hyperlink" Target="https://prsinfo.clinicaltrials.gov/definitions.html" TargetMode="External"/><Relationship Id="rId265" Type="http://schemas.openxmlformats.org/officeDocument/2006/relationships/hyperlink" Target="https://prsinfo.clinicaltrials.gov/definitions.html" TargetMode="External"/><Relationship Id="rId286" Type="http://schemas.openxmlformats.org/officeDocument/2006/relationships/hyperlink" Target="https://prsinfo.clinicaltrials.gov/results_definitions.html" TargetMode="External"/><Relationship Id="rId50" Type="http://schemas.openxmlformats.org/officeDocument/2006/relationships/hyperlink" Target="https://prsinfo.clinicaltrials.gov/definitions.html" TargetMode="External"/><Relationship Id="rId104" Type="http://schemas.openxmlformats.org/officeDocument/2006/relationships/hyperlink" Target="https://prsinfo.clinicaltrials.gov/results_definitions.html" TargetMode="External"/><Relationship Id="rId125" Type="http://schemas.openxmlformats.org/officeDocument/2006/relationships/hyperlink" Target="https://prsinfo.clinicaltrials.gov/definitions.html" TargetMode="External"/><Relationship Id="rId14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7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213" Type="http://schemas.openxmlformats.org/officeDocument/2006/relationships/hyperlink" Target="https://prsinfo.clinicaltrials.gov/results_definitions.html" TargetMode="External"/><Relationship Id="rId234" Type="http://schemas.openxmlformats.org/officeDocument/2006/relationships/hyperlink" Target="http://prsinfo.clinicaltrials.gov/results_definitions.html" TargetMode="External"/><Relationship Id="rId2"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55" Type="http://schemas.openxmlformats.org/officeDocument/2006/relationships/hyperlink" Target="https://prsinfo.clinicaltrials.gov/results_definitions.html" TargetMode="External"/><Relationship Id="rId276" Type="http://schemas.openxmlformats.org/officeDocument/2006/relationships/hyperlink" Target="https://prsinfo.clinicaltrials.gov/definitions.html" TargetMode="External"/><Relationship Id="rId40" Type="http://schemas.openxmlformats.org/officeDocument/2006/relationships/hyperlink" Target="https://prsinfo.clinicaltrials.gov/definitions.html" TargetMode="External"/><Relationship Id="rId11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5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6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199"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2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definitions.html" TargetMode="External"/><Relationship Id="rId287"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105" Type="http://schemas.openxmlformats.org/officeDocument/2006/relationships/hyperlink" Target="https://prsinfo.clinicaltrials.gov/results_definitions.html" TargetMode="External"/><Relationship Id="rId126" Type="http://schemas.openxmlformats.org/officeDocument/2006/relationships/hyperlink" Target="https://prsinfo.clinicaltrials.gov/definitions.html" TargetMode="External"/><Relationship Id="rId14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5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189"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4" Type="http://schemas.openxmlformats.org/officeDocument/2006/relationships/hyperlink" Target="https://prsinfo.clinicaltrials.gov/results_definitions.html" TargetMode="External"/><Relationship Id="rId235" Type="http://schemas.openxmlformats.org/officeDocument/2006/relationships/hyperlink" Target="http://prsinfo.clinicaltrials.gov/results_definitions.html" TargetMode="External"/><Relationship Id="rId256" Type="http://schemas.openxmlformats.org/officeDocument/2006/relationships/hyperlink" Target="https://prsinfo.clinicaltrials.gov/results_definitions.html" TargetMode="External"/><Relationship Id="rId277" Type="http://schemas.openxmlformats.org/officeDocument/2006/relationships/hyperlink" Target="https://prsinfo.clinicaltrials.gov/definitions.html" TargetMode="External"/><Relationship Id="rId116" Type="http://schemas.openxmlformats.org/officeDocument/2006/relationships/hyperlink" Target="https://prsinfo.clinicaltrials.gov/definitions.html" TargetMode="External"/><Relationship Id="rId13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2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179" Type="http://schemas.openxmlformats.org/officeDocument/2006/relationships/hyperlink" Target="https://prsinfo.clinicaltrials.gov/results_definitions.html" TargetMode="External"/><Relationship Id="rId190"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definitions.html" TargetMode="External"/><Relationship Id="rId288" Type="http://schemas.openxmlformats.org/officeDocument/2006/relationships/hyperlink" Target="https://prsinfo.clinicaltrials.gov/definitions.html" TargetMode="External"/><Relationship Id="rId106" Type="http://schemas.openxmlformats.org/officeDocument/2006/relationships/hyperlink" Target="https://prsinfo.clinicaltrials.gov/results_definitions.html" TargetMode="External"/><Relationship Id="rId127" Type="http://schemas.openxmlformats.org/officeDocument/2006/relationships/hyperlink" Target="https://prsinfo.clinicaltrials.gov/definitions.html" TargetMode="External"/><Relationship Id="rId10"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14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 TargetMode="External"/><Relationship Id="rId215" Type="http://schemas.openxmlformats.org/officeDocument/2006/relationships/hyperlink" Target="https://prsinfo.clinicaltrials.gov/results_definitions.html" TargetMode="External"/><Relationship Id="rId236" Type="http://schemas.openxmlformats.org/officeDocument/2006/relationships/hyperlink" Target="http://prsinfo.clinicaltrials.gov/results_definitions.html" TargetMode="External"/><Relationship Id="rId257" Type="http://schemas.openxmlformats.org/officeDocument/2006/relationships/hyperlink" Target="https://prsinfo.clinicaltrials.gov/results_definitions.html" TargetMode="External"/><Relationship Id="rId278" Type="http://schemas.openxmlformats.org/officeDocument/2006/relationships/hyperlink" Target="https://prsinfo.clinicaltrials.gov/definitions.html" TargetMode="External"/><Relationship Id="rId42"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138"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107" Type="http://schemas.openxmlformats.org/officeDocument/2006/relationships/hyperlink" Target="https://prsinfo.clinicaltrials.gov/results_definitions.html" TargetMode="External"/><Relationship Id="rId289"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149" Type="http://schemas.openxmlformats.org/officeDocument/2006/relationships/hyperlink" Target="https://prsinfo.clinicaltrials.gov/results_definitions.html" TargetMode="External"/><Relationship Id="rId95"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118" Type="http://schemas.openxmlformats.org/officeDocument/2006/relationships/hyperlink" Target="https://prsinfo.clinicaltrials.gov/definitions.html" TargetMode="External"/><Relationship Id="rId171"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378"/>
  <sheetViews>
    <sheetView tabSelected="1" topLeftCell="C1" workbookViewId="0">
      <pane xSplit="13" ySplit="4" topLeftCell="P5" activePane="bottomRight" state="frozen"/>
      <selection activeCell="C1" sqref="C1"/>
      <selection pane="topRight" activeCell="P1" sqref="P1"/>
      <selection pane="bottomLeft" activeCell="C5" sqref="C5"/>
      <selection pane="bottomRight" activeCell="C1" sqref="C1"/>
    </sheetView>
  </sheetViews>
  <sheetFormatPr baseColWidth="10" defaultColWidth="10.6640625" defaultRowHeight="17" customHeight="1" x14ac:dyDescent="0.15"/>
  <cols>
    <col min="1" max="1" width="6.6640625" hidden="1" customWidth="1"/>
    <col min="2" max="2" width="0" hidden="1" customWidth="1"/>
    <col min="3" max="3" width="19.1640625" customWidth="1"/>
    <col min="4" max="4" width="83.1640625" bestFit="1" customWidth="1"/>
    <col min="5" max="5" width="19" hidden="1" customWidth="1"/>
    <col min="6" max="6" width="19.5" hidden="1" customWidth="1"/>
    <col min="7" max="7" width="23.5" hidden="1" customWidth="1"/>
    <col min="8" max="8" width="16.5" hidden="1" customWidth="1"/>
    <col min="9" max="9" width="10.6640625" style="4"/>
    <col min="10" max="10" width="12" style="4" bestFit="1" customWidth="1"/>
    <col min="11" max="11" width="10.6640625" style="4"/>
    <col min="12" max="12" width="13.6640625" style="4" bestFit="1" customWidth="1"/>
    <col min="13" max="13" width="10.6640625" style="4"/>
    <col min="14" max="14" width="11.33203125" style="4" bestFit="1" customWidth="1"/>
    <col min="15" max="15" width="13.6640625" style="7" bestFit="1" customWidth="1"/>
    <col min="16" max="16" width="10.83203125" style="15" bestFit="1" customWidth="1"/>
    <col min="17" max="17" width="10.6640625" style="15"/>
    <col min="18" max="18" width="16" style="15" bestFit="1" customWidth="1"/>
    <col min="19" max="19" width="18.5" style="15" bestFit="1" customWidth="1"/>
    <col min="20" max="20" width="18.33203125" style="15" bestFit="1" customWidth="1"/>
    <col min="21" max="21" width="10.6640625" style="12"/>
  </cols>
  <sheetData>
    <row r="1" spans="1:21" ht="17" customHeight="1" x14ac:dyDescent="0.2">
      <c r="I1" s="11" t="s">
        <v>863</v>
      </c>
      <c r="J1" s="6"/>
      <c r="K1" s="6"/>
      <c r="L1" s="6"/>
      <c r="M1" s="6"/>
      <c r="N1" s="6"/>
      <c r="P1" s="19" t="s">
        <v>864</v>
      </c>
      <c r="Q1" s="20"/>
      <c r="R1" s="20"/>
      <c r="S1" s="20"/>
      <c r="T1" s="20"/>
      <c r="U1"/>
    </row>
    <row r="2" spans="1:21" ht="17" customHeight="1" x14ac:dyDescent="0.15">
      <c r="B2" t="s">
        <v>121</v>
      </c>
      <c r="C2" s="2" t="s">
        <v>357</v>
      </c>
      <c r="D2" s="2" t="s">
        <v>637</v>
      </c>
      <c r="E2" s="2" t="s">
        <v>638</v>
      </c>
      <c r="F2" s="2" t="s">
        <v>137</v>
      </c>
      <c r="G2" s="2" t="s">
        <v>639</v>
      </c>
      <c r="H2" s="2" t="s">
        <v>44</v>
      </c>
      <c r="I2" s="3" t="s">
        <v>833</v>
      </c>
      <c r="J2" s="3" t="s">
        <v>827</v>
      </c>
      <c r="K2" s="3" t="s">
        <v>861</v>
      </c>
      <c r="L2" s="3" t="s">
        <v>862</v>
      </c>
      <c r="M2" s="3" t="s">
        <v>832</v>
      </c>
      <c r="N2" s="3" t="s">
        <v>859</v>
      </c>
      <c r="O2" s="8" t="s">
        <v>860</v>
      </c>
      <c r="P2" s="18" t="s">
        <v>865</v>
      </c>
      <c r="Q2" s="18" t="s">
        <v>872</v>
      </c>
      <c r="R2" s="18" t="s">
        <v>867</v>
      </c>
      <c r="S2" s="18" t="s">
        <v>870</v>
      </c>
      <c r="T2" s="18" t="s">
        <v>871</v>
      </c>
      <c r="U2"/>
    </row>
    <row r="3" spans="1:21" ht="17" hidden="1" customHeight="1" x14ac:dyDescent="0.15">
      <c r="A3">
        <v>1</v>
      </c>
      <c r="B3" t="s">
        <v>671</v>
      </c>
      <c r="C3" t="s">
        <v>89</v>
      </c>
      <c r="D3" t="s">
        <v>643</v>
      </c>
      <c r="E3" t="s">
        <v>479</v>
      </c>
      <c r="F3" t="s">
        <v>116</v>
      </c>
      <c r="G3" t="s">
        <v>568</v>
      </c>
      <c r="I3" s="4" t="s">
        <v>823</v>
      </c>
      <c r="J3" s="4" t="s">
        <v>823</v>
      </c>
      <c r="K3" s="4" t="s">
        <v>823</v>
      </c>
      <c r="M3" s="4" t="s">
        <v>824</v>
      </c>
      <c r="N3" s="9" t="str">
        <f t="shared" ref="N3:N66" si="0">IF(OR(I3="yes",J3="yes",M3="yes",K3="yes",L3="yes"),"X","")</f>
        <v>X</v>
      </c>
      <c r="O3" s="10"/>
      <c r="P3" s="14"/>
    </row>
    <row r="4" spans="1:21" ht="17" hidden="1" customHeight="1" x14ac:dyDescent="0.15">
      <c r="A4">
        <f>(A3+1)</f>
        <v>2</v>
      </c>
      <c r="B4" t="s">
        <v>671</v>
      </c>
      <c r="C4" t="s">
        <v>89</v>
      </c>
      <c r="D4" t="s">
        <v>127</v>
      </c>
      <c r="E4" t="s">
        <v>479</v>
      </c>
      <c r="F4" t="s">
        <v>680</v>
      </c>
      <c r="G4" t="s">
        <v>470</v>
      </c>
      <c r="I4" s="4" t="s">
        <v>824</v>
      </c>
      <c r="J4" s="4" t="s">
        <v>824</v>
      </c>
      <c r="K4" s="4" t="s">
        <v>824</v>
      </c>
      <c r="M4" s="4" t="s">
        <v>824</v>
      </c>
      <c r="N4" s="9" t="str">
        <f t="shared" si="0"/>
        <v/>
      </c>
      <c r="O4" s="10" t="str">
        <f t="shared" ref="O4:O39" si="1">N4</f>
        <v/>
      </c>
      <c r="P4" s="13"/>
      <c r="Q4" s="13"/>
      <c r="R4" s="13"/>
      <c r="S4" s="13"/>
      <c r="T4" s="13"/>
      <c r="U4"/>
    </row>
    <row r="5" spans="1:21" ht="17" customHeight="1" x14ac:dyDescent="0.15">
      <c r="A5">
        <f>(A4+1)</f>
        <v>3</v>
      </c>
      <c r="B5" t="s">
        <v>666</v>
      </c>
      <c r="C5" t="s">
        <v>77</v>
      </c>
      <c r="D5" t="s">
        <v>65</v>
      </c>
      <c r="E5" t="s">
        <v>479</v>
      </c>
      <c r="F5" t="s">
        <v>834</v>
      </c>
      <c r="G5" t="s">
        <v>68</v>
      </c>
      <c r="I5" s="4" t="s">
        <v>825</v>
      </c>
      <c r="J5" s="4" t="s">
        <v>823</v>
      </c>
      <c r="K5" s="4" t="s">
        <v>868</v>
      </c>
      <c r="M5" s="4" t="s">
        <v>824</v>
      </c>
      <c r="N5" s="9" t="str">
        <f t="shared" si="0"/>
        <v>X</v>
      </c>
      <c r="O5" s="10" t="str">
        <f t="shared" si="1"/>
        <v>X</v>
      </c>
      <c r="P5" s="14"/>
      <c r="Q5" s="14" t="s">
        <v>866</v>
      </c>
    </row>
    <row r="6" spans="1:21" ht="17" customHeight="1" x14ac:dyDescent="0.15">
      <c r="A6">
        <f t="shared" ref="A6:A70" si="2">(A5+1)</f>
        <v>4</v>
      </c>
      <c r="B6" t="s">
        <v>666</v>
      </c>
      <c r="C6" t="s">
        <v>77</v>
      </c>
      <c r="D6" t="s">
        <v>66</v>
      </c>
      <c r="E6" t="s">
        <v>479</v>
      </c>
      <c r="F6" t="s">
        <v>835</v>
      </c>
      <c r="G6" t="s">
        <v>69</v>
      </c>
      <c r="I6" s="4" t="s">
        <v>823</v>
      </c>
      <c r="J6" s="4" t="s">
        <v>823</v>
      </c>
      <c r="K6" s="4" t="s">
        <v>824</v>
      </c>
      <c r="M6" s="4" t="s">
        <v>824</v>
      </c>
      <c r="N6" s="9" t="str">
        <f t="shared" si="0"/>
        <v>X</v>
      </c>
      <c r="O6" s="10" t="str">
        <f t="shared" si="1"/>
        <v>X</v>
      </c>
      <c r="P6" s="14"/>
      <c r="Q6" s="14" t="s">
        <v>866</v>
      </c>
    </row>
    <row r="7" spans="1:21" ht="17" hidden="1" customHeight="1" x14ac:dyDescent="0.15">
      <c r="A7">
        <f t="shared" si="2"/>
        <v>5</v>
      </c>
      <c r="B7" t="s">
        <v>666</v>
      </c>
      <c r="C7" t="s">
        <v>77</v>
      </c>
      <c r="D7" t="s">
        <v>67</v>
      </c>
      <c r="E7" t="s">
        <v>78</v>
      </c>
      <c r="F7" t="s">
        <v>836</v>
      </c>
      <c r="G7" t="s">
        <v>70</v>
      </c>
      <c r="I7" s="4" t="s">
        <v>824</v>
      </c>
      <c r="J7" s="4" t="s">
        <v>824</v>
      </c>
      <c r="K7" s="4" t="s">
        <v>824</v>
      </c>
      <c r="M7" s="4" t="s">
        <v>824</v>
      </c>
      <c r="N7" s="9" t="str">
        <f t="shared" si="0"/>
        <v/>
      </c>
      <c r="O7" s="10" t="str">
        <f t="shared" si="1"/>
        <v/>
      </c>
      <c r="P7" s="13"/>
      <c r="Q7" s="13"/>
      <c r="R7" s="13"/>
      <c r="S7" s="13"/>
      <c r="T7" s="13"/>
      <c r="U7"/>
    </row>
    <row r="8" spans="1:21" ht="17" hidden="1" customHeight="1" x14ac:dyDescent="0.15">
      <c r="A8">
        <f t="shared" si="2"/>
        <v>6</v>
      </c>
      <c r="B8" t="s">
        <v>666</v>
      </c>
      <c r="C8" t="s">
        <v>77</v>
      </c>
      <c r="D8" t="s">
        <v>52</v>
      </c>
      <c r="E8" t="s">
        <v>78</v>
      </c>
      <c r="F8" t="s">
        <v>43</v>
      </c>
      <c r="G8" t="s">
        <v>71</v>
      </c>
      <c r="I8" s="4" t="s">
        <v>824</v>
      </c>
      <c r="J8" s="4" t="s">
        <v>824</v>
      </c>
      <c r="K8" s="4" t="s">
        <v>824</v>
      </c>
      <c r="M8" s="4" t="s">
        <v>824</v>
      </c>
      <c r="N8" s="9" t="str">
        <f t="shared" si="0"/>
        <v/>
      </c>
      <c r="O8" s="10" t="str">
        <f t="shared" si="1"/>
        <v/>
      </c>
      <c r="P8" s="13"/>
      <c r="Q8" s="13"/>
      <c r="R8" s="13"/>
      <c r="S8" s="13"/>
      <c r="T8" s="13"/>
      <c r="U8"/>
    </row>
    <row r="9" spans="1:21" ht="17" hidden="1" customHeight="1" x14ac:dyDescent="0.15">
      <c r="A9">
        <f t="shared" si="2"/>
        <v>7</v>
      </c>
      <c r="B9" t="s">
        <v>671</v>
      </c>
      <c r="C9" t="s">
        <v>89</v>
      </c>
      <c r="D9" t="s">
        <v>364</v>
      </c>
      <c r="E9" t="s">
        <v>479</v>
      </c>
      <c r="F9" t="s">
        <v>837</v>
      </c>
      <c r="G9" t="s">
        <v>344</v>
      </c>
      <c r="H9" t="s">
        <v>371</v>
      </c>
      <c r="I9" s="4" t="s">
        <v>824</v>
      </c>
      <c r="J9" s="4" t="s">
        <v>824</v>
      </c>
      <c r="K9" s="4" t="s">
        <v>824</v>
      </c>
      <c r="M9" s="4" t="s">
        <v>824</v>
      </c>
      <c r="N9" s="9" t="str">
        <f t="shared" si="0"/>
        <v/>
      </c>
      <c r="O9" s="10" t="str">
        <f t="shared" si="1"/>
        <v/>
      </c>
      <c r="P9" s="13"/>
      <c r="Q9" s="13"/>
      <c r="R9" s="13"/>
      <c r="S9" s="13"/>
      <c r="T9" s="13"/>
      <c r="U9"/>
    </row>
    <row r="10" spans="1:21" ht="17" customHeight="1" x14ac:dyDescent="0.15">
      <c r="A10">
        <f t="shared" si="2"/>
        <v>8</v>
      </c>
      <c r="B10" t="s">
        <v>771</v>
      </c>
      <c r="C10" t="s">
        <v>744</v>
      </c>
      <c r="D10" t="s">
        <v>815</v>
      </c>
      <c r="E10" t="s">
        <v>479</v>
      </c>
      <c r="F10" t="s">
        <v>42</v>
      </c>
      <c r="G10" t="s">
        <v>740</v>
      </c>
      <c r="H10" t="s">
        <v>371</v>
      </c>
      <c r="I10" s="4" t="s">
        <v>823</v>
      </c>
      <c r="J10" s="4" t="s">
        <v>824</v>
      </c>
      <c r="K10" s="4" t="s">
        <v>824</v>
      </c>
      <c r="M10" s="4" t="s">
        <v>824</v>
      </c>
      <c r="N10" s="9" t="str">
        <f t="shared" si="0"/>
        <v>X</v>
      </c>
      <c r="O10" s="10" t="str">
        <f t="shared" si="1"/>
        <v>X</v>
      </c>
      <c r="Q10" s="14" t="s">
        <v>866</v>
      </c>
    </row>
    <row r="11" spans="1:21" ht="17" customHeight="1" x14ac:dyDescent="0.15">
      <c r="A11">
        <f t="shared" si="2"/>
        <v>9</v>
      </c>
      <c r="B11" t="s">
        <v>671</v>
      </c>
      <c r="C11" t="s">
        <v>768</v>
      </c>
      <c r="D11" t="s">
        <v>769</v>
      </c>
      <c r="E11" t="s">
        <v>479</v>
      </c>
      <c r="G11" t="s">
        <v>652</v>
      </c>
      <c r="H11" t="s">
        <v>371</v>
      </c>
      <c r="I11" s="4" t="s">
        <v>823</v>
      </c>
      <c r="J11" s="4" t="s">
        <v>824</v>
      </c>
      <c r="K11" s="4" t="s">
        <v>824</v>
      </c>
      <c r="M11" s="4" t="s">
        <v>824</v>
      </c>
      <c r="N11" s="9" t="str">
        <f t="shared" si="0"/>
        <v>X</v>
      </c>
      <c r="O11" s="10" t="str">
        <f t="shared" si="1"/>
        <v>X</v>
      </c>
      <c r="Q11" s="14" t="s">
        <v>866</v>
      </c>
    </row>
    <row r="12" spans="1:21" ht="17" hidden="1" customHeight="1" x14ac:dyDescent="0.15">
      <c r="A12">
        <f t="shared" si="2"/>
        <v>10</v>
      </c>
      <c r="B12" t="s">
        <v>671</v>
      </c>
      <c r="C12" t="s">
        <v>89</v>
      </c>
      <c r="D12" t="s">
        <v>502</v>
      </c>
      <c r="E12" t="s">
        <v>479</v>
      </c>
      <c r="F12" t="s">
        <v>838</v>
      </c>
      <c r="G12" t="s">
        <v>307</v>
      </c>
      <c r="H12" t="s">
        <v>395</v>
      </c>
      <c r="I12" s="4" t="s">
        <v>824</v>
      </c>
      <c r="J12" s="4" t="s">
        <v>824</v>
      </c>
      <c r="K12" s="4" t="s">
        <v>868</v>
      </c>
      <c r="M12" s="4" t="s">
        <v>824</v>
      </c>
      <c r="N12" s="9" t="str">
        <f t="shared" si="0"/>
        <v/>
      </c>
      <c r="O12" s="10" t="str">
        <f t="shared" si="1"/>
        <v/>
      </c>
      <c r="P12" s="13"/>
      <c r="Q12" s="13"/>
      <c r="R12" s="13"/>
      <c r="S12" s="13"/>
      <c r="T12" s="13"/>
      <c r="U12"/>
    </row>
    <row r="13" spans="1:21" ht="17" hidden="1" customHeight="1" x14ac:dyDescent="0.15">
      <c r="A13">
        <f t="shared" si="2"/>
        <v>11</v>
      </c>
      <c r="B13" t="s">
        <v>771</v>
      </c>
      <c r="C13" t="s">
        <v>744</v>
      </c>
      <c r="D13" t="s">
        <v>784</v>
      </c>
      <c r="E13" t="s">
        <v>479</v>
      </c>
      <c r="F13" t="s">
        <v>23</v>
      </c>
      <c r="G13" t="s">
        <v>770</v>
      </c>
      <c r="H13" t="s">
        <v>395</v>
      </c>
      <c r="I13" s="4" t="s">
        <v>824</v>
      </c>
      <c r="J13" s="4" t="s">
        <v>824</v>
      </c>
      <c r="K13" s="4" t="s">
        <v>824</v>
      </c>
      <c r="M13" s="4" t="s">
        <v>824</v>
      </c>
      <c r="N13" s="9" t="str">
        <f t="shared" si="0"/>
        <v/>
      </c>
      <c r="O13" s="10" t="str">
        <f t="shared" si="1"/>
        <v/>
      </c>
      <c r="P13" s="13"/>
      <c r="Q13" s="13"/>
      <c r="R13" s="13"/>
      <c r="S13" s="13"/>
      <c r="T13" s="13"/>
      <c r="U13"/>
    </row>
    <row r="14" spans="1:21" ht="17" hidden="1" customHeight="1" x14ac:dyDescent="0.15">
      <c r="A14">
        <f t="shared" si="2"/>
        <v>12</v>
      </c>
      <c r="B14" t="s">
        <v>671</v>
      </c>
      <c r="C14" t="s">
        <v>768</v>
      </c>
      <c r="D14" t="s">
        <v>399</v>
      </c>
      <c r="E14" t="s">
        <v>479</v>
      </c>
      <c r="F14" t="s">
        <v>839</v>
      </c>
      <c r="G14" t="s">
        <v>543</v>
      </c>
      <c r="H14" t="s">
        <v>400</v>
      </c>
      <c r="I14" s="4" t="s">
        <v>824</v>
      </c>
      <c r="J14" s="4" t="s">
        <v>824</v>
      </c>
      <c r="K14" s="4" t="s">
        <v>824</v>
      </c>
      <c r="M14" s="4" t="s">
        <v>824</v>
      </c>
      <c r="N14" s="9" t="str">
        <f t="shared" si="0"/>
        <v/>
      </c>
      <c r="O14" s="10" t="str">
        <f t="shared" si="1"/>
        <v/>
      </c>
      <c r="P14" s="13"/>
      <c r="Q14" s="13"/>
      <c r="R14" s="13"/>
      <c r="S14" s="13"/>
      <c r="T14" s="13"/>
      <c r="U14"/>
    </row>
    <row r="15" spans="1:21" ht="17" hidden="1" customHeight="1" x14ac:dyDescent="0.15">
      <c r="A15">
        <f t="shared" si="2"/>
        <v>13</v>
      </c>
      <c r="B15" t="s">
        <v>806</v>
      </c>
      <c r="C15" t="s">
        <v>807</v>
      </c>
      <c r="D15" t="s">
        <v>808</v>
      </c>
      <c r="E15" t="s">
        <v>479</v>
      </c>
      <c r="F15" t="s">
        <v>53</v>
      </c>
      <c r="G15" t="s">
        <v>543</v>
      </c>
      <c r="H15" t="s">
        <v>400</v>
      </c>
      <c r="I15" s="4" t="s">
        <v>825</v>
      </c>
      <c r="J15" s="4" t="s">
        <v>824</v>
      </c>
      <c r="K15" s="4" t="s">
        <v>824</v>
      </c>
      <c r="M15" s="4" t="s">
        <v>824</v>
      </c>
      <c r="N15" s="9" t="str">
        <f t="shared" si="0"/>
        <v/>
      </c>
      <c r="O15" s="10" t="str">
        <f t="shared" si="1"/>
        <v/>
      </c>
      <c r="P15" s="13"/>
      <c r="Q15" s="13"/>
      <c r="R15" s="13"/>
      <c r="S15" s="13"/>
      <c r="T15" s="13"/>
      <c r="U15"/>
    </row>
    <row r="16" spans="1:21" ht="17" hidden="1" customHeight="1" x14ac:dyDescent="0.15">
      <c r="A16">
        <f t="shared" si="2"/>
        <v>14</v>
      </c>
      <c r="B16" t="s">
        <v>671</v>
      </c>
      <c r="C16" t="s">
        <v>768</v>
      </c>
      <c r="D16" t="s">
        <v>507</v>
      </c>
      <c r="E16" t="s">
        <v>479</v>
      </c>
      <c r="G16" t="s">
        <v>801</v>
      </c>
      <c r="H16" t="s">
        <v>400</v>
      </c>
      <c r="I16" s="4" t="s">
        <v>825</v>
      </c>
      <c r="J16" s="4" t="s">
        <v>824</v>
      </c>
      <c r="K16" s="4" t="s">
        <v>824</v>
      </c>
      <c r="M16" s="4" t="s">
        <v>824</v>
      </c>
      <c r="N16" s="9" t="str">
        <f t="shared" si="0"/>
        <v/>
      </c>
      <c r="O16" s="10" t="str">
        <f t="shared" si="1"/>
        <v/>
      </c>
      <c r="P16" s="13"/>
      <c r="Q16" s="13"/>
      <c r="R16" s="13"/>
      <c r="S16" s="13"/>
      <c r="T16" s="13"/>
      <c r="U16"/>
    </row>
    <row r="17" spans="1:21" ht="17" hidden="1" customHeight="1" x14ac:dyDescent="0.15">
      <c r="A17">
        <f t="shared" si="2"/>
        <v>15</v>
      </c>
      <c r="B17" t="s">
        <v>671</v>
      </c>
      <c r="C17" t="s">
        <v>768</v>
      </c>
      <c r="D17" t="s">
        <v>368</v>
      </c>
      <c r="E17" t="s">
        <v>479</v>
      </c>
      <c r="F17" t="s">
        <v>840</v>
      </c>
      <c r="G17" t="s">
        <v>489</v>
      </c>
      <c r="H17" t="s">
        <v>406</v>
      </c>
      <c r="I17" s="4" t="s">
        <v>824</v>
      </c>
      <c r="J17" s="4" t="s">
        <v>824</v>
      </c>
      <c r="K17" s="4" t="s">
        <v>824</v>
      </c>
      <c r="M17" s="4" t="s">
        <v>824</v>
      </c>
      <c r="N17" s="9" t="str">
        <f t="shared" si="0"/>
        <v/>
      </c>
      <c r="O17" s="10" t="str">
        <f t="shared" si="1"/>
        <v/>
      </c>
      <c r="P17" s="13"/>
      <c r="Q17" s="13"/>
      <c r="R17" s="13"/>
      <c r="S17" s="13"/>
      <c r="T17" s="13"/>
      <c r="U17"/>
    </row>
    <row r="18" spans="1:21" ht="17" hidden="1" customHeight="1" x14ac:dyDescent="0.15">
      <c r="A18">
        <f t="shared" si="2"/>
        <v>16</v>
      </c>
      <c r="B18" t="s">
        <v>812</v>
      </c>
      <c r="C18" t="s">
        <v>813</v>
      </c>
      <c r="D18" t="s">
        <v>814</v>
      </c>
      <c r="E18" t="s">
        <v>479</v>
      </c>
      <c r="F18" t="s">
        <v>25</v>
      </c>
      <c r="G18" t="s">
        <v>489</v>
      </c>
      <c r="H18" t="s">
        <v>406</v>
      </c>
      <c r="I18" s="4" t="s">
        <v>824</v>
      </c>
      <c r="J18" s="4" t="s">
        <v>824</v>
      </c>
      <c r="K18" s="4" t="s">
        <v>824</v>
      </c>
      <c r="M18" s="4" t="s">
        <v>824</v>
      </c>
      <c r="N18" s="9" t="str">
        <f t="shared" si="0"/>
        <v/>
      </c>
      <c r="O18" s="10" t="str">
        <f t="shared" si="1"/>
        <v/>
      </c>
      <c r="P18" s="13"/>
      <c r="Q18" s="13"/>
      <c r="R18" s="13"/>
      <c r="S18" s="13"/>
      <c r="T18" s="13"/>
      <c r="U18"/>
    </row>
    <row r="19" spans="1:21" ht="17" hidden="1" customHeight="1" x14ac:dyDescent="0.15">
      <c r="A19">
        <f t="shared" si="2"/>
        <v>17</v>
      </c>
      <c r="B19" t="s">
        <v>671</v>
      </c>
      <c r="C19" t="s">
        <v>89</v>
      </c>
      <c r="D19" t="s">
        <v>455</v>
      </c>
      <c r="E19" t="s">
        <v>479</v>
      </c>
      <c r="G19" t="s">
        <v>456</v>
      </c>
      <c r="H19" t="s">
        <v>406</v>
      </c>
      <c r="I19" s="4" t="s">
        <v>824</v>
      </c>
      <c r="J19" s="4" t="s">
        <v>824</v>
      </c>
      <c r="K19" s="4" t="s">
        <v>824</v>
      </c>
      <c r="M19" s="4" t="s">
        <v>824</v>
      </c>
      <c r="N19" s="9" t="str">
        <f t="shared" si="0"/>
        <v/>
      </c>
      <c r="O19" s="10" t="str">
        <f t="shared" si="1"/>
        <v/>
      </c>
      <c r="P19" s="13"/>
      <c r="Q19" s="13"/>
      <c r="R19" s="13"/>
      <c r="S19" s="13"/>
      <c r="T19" s="13"/>
      <c r="U19"/>
    </row>
    <row r="20" spans="1:21" ht="17" hidden="1" customHeight="1" x14ac:dyDescent="0.15">
      <c r="A20">
        <f t="shared" si="2"/>
        <v>18</v>
      </c>
      <c r="B20" t="s">
        <v>666</v>
      </c>
      <c r="C20" t="s">
        <v>77</v>
      </c>
      <c r="D20" t="s">
        <v>102</v>
      </c>
      <c r="E20" t="s">
        <v>479</v>
      </c>
      <c r="F20" t="s">
        <v>841</v>
      </c>
      <c r="G20" t="s">
        <v>62</v>
      </c>
      <c r="I20" s="4" t="s">
        <v>824</v>
      </c>
      <c r="J20" s="4" t="s">
        <v>824</v>
      </c>
      <c r="K20" s="4" t="s">
        <v>824</v>
      </c>
      <c r="M20" s="4" t="s">
        <v>824</v>
      </c>
      <c r="N20" s="9" t="str">
        <f t="shared" si="0"/>
        <v/>
      </c>
      <c r="O20" s="10" t="str">
        <f t="shared" si="1"/>
        <v/>
      </c>
      <c r="P20" s="13"/>
      <c r="Q20" s="13"/>
      <c r="R20" s="13"/>
      <c r="S20" s="13"/>
      <c r="T20" s="13"/>
      <c r="U20"/>
    </row>
    <row r="21" spans="1:21" ht="17" hidden="1" customHeight="1" x14ac:dyDescent="0.15">
      <c r="A21">
        <f t="shared" si="2"/>
        <v>19</v>
      </c>
      <c r="B21" t="s">
        <v>666</v>
      </c>
      <c r="C21" t="s">
        <v>77</v>
      </c>
      <c r="D21" t="s">
        <v>103</v>
      </c>
      <c r="E21" t="s">
        <v>479</v>
      </c>
      <c r="F21" t="s">
        <v>842</v>
      </c>
      <c r="G21" t="s">
        <v>63</v>
      </c>
      <c r="I21" s="4" t="s">
        <v>824</v>
      </c>
      <c r="J21" s="4" t="s">
        <v>824</v>
      </c>
      <c r="K21" s="4" t="s">
        <v>824</v>
      </c>
      <c r="M21" s="4" t="s">
        <v>824</v>
      </c>
      <c r="N21" s="9" t="str">
        <f t="shared" si="0"/>
        <v/>
      </c>
      <c r="O21" s="10" t="str">
        <f t="shared" si="1"/>
        <v/>
      </c>
      <c r="P21" s="13"/>
      <c r="Q21" s="13"/>
      <c r="R21" s="13"/>
      <c r="S21" s="13"/>
      <c r="T21" s="13"/>
      <c r="U21"/>
    </row>
    <row r="22" spans="1:21" ht="17" hidden="1" customHeight="1" x14ac:dyDescent="0.15">
      <c r="A22">
        <f t="shared" si="2"/>
        <v>20</v>
      </c>
      <c r="B22" t="s">
        <v>666</v>
      </c>
      <c r="C22" t="s">
        <v>77</v>
      </c>
      <c r="D22" t="s">
        <v>57</v>
      </c>
      <c r="E22" t="s">
        <v>78</v>
      </c>
      <c r="F22" t="s">
        <v>841</v>
      </c>
      <c r="G22" t="s">
        <v>64</v>
      </c>
      <c r="I22" s="4" t="s">
        <v>824</v>
      </c>
      <c r="J22" s="4" t="s">
        <v>824</v>
      </c>
      <c r="K22" s="4" t="s">
        <v>824</v>
      </c>
      <c r="M22" s="4" t="s">
        <v>824</v>
      </c>
      <c r="N22" s="9" t="str">
        <f t="shared" si="0"/>
        <v/>
      </c>
      <c r="O22" s="10" t="str">
        <f t="shared" si="1"/>
        <v/>
      </c>
      <c r="P22" s="13"/>
      <c r="Q22" s="13"/>
      <c r="R22" s="13"/>
      <c r="S22" s="13"/>
      <c r="T22" s="13"/>
      <c r="U22"/>
    </row>
    <row r="23" spans="1:21" ht="17" hidden="1" customHeight="1" x14ac:dyDescent="0.15">
      <c r="A23">
        <f t="shared" si="2"/>
        <v>21</v>
      </c>
      <c r="B23" t="s">
        <v>666</v>
      </c>
      <c r="C23" t="s">
        <v>77</v>
      </c>
      <c r="D23" t="s">
        <v>58</v>
      </c>
      <c r="E23" t="s">
        <v>78</v>
      </c>
      <c r="F23" t="s">
        <v>842</v>
      </c>
      <c r="G23" t="s">
        <v>49</v>
      </c>
      <c r="I23" s="4" t="s">
        <v>824</v>
      </c>
      <c r="J23" s="4" t="s">
        <v>824</v>
      </c>
      <c r="K23" s="4" t="s">
        <v>824</v>
      </c>
      <c r="M23" s="4" t="s">
        <v>824</v>
      </c>
      <c r="N23" s="9" t="str">
        <f t="shared" si="0"/>
        <v/>
      </c>
      <c r="O23" s="10" t="str">
        <f t="shared" si="1"/>
        <v/>
      </c>
      <c r="P23" s="13"/>
      <c r="Q23" s="13"/>
      <c r="R23" s="13"/>
      <c r="S23" s="13"/>
      <c r="T23" s="13"/>
      <c r="U23"/>
    </row>
    <row r="24" spans="1:21" ht="17" hidden="1" customHeight="1" x14ac:dyDescent="0.15">
      <c r="A24">
        <f t="shared" si="2"/>
        <v>22</v>
      </c>
      <c r="B24" t="s">
        <v>666</v>
      </c>
      <c r="C24" t="s">
        <v>77</v>
      </c>
      <c r="D24" t="s">
        <v>59</v>
      </c>
      <c r="E24" t="s">
        <v>78</v>
      </c>
      <c r="F24" t="s">
        <v>841</v>
      </c>
      <c r="G24" t="s">
        <v>50</v>
      </c>
      <c r="I24" s="4" t="s">
        <v>824</v>
      </c>
      <c r="J24" s="4" t="s">
        <v>824</v>
      </c>
      <c r="K24" s="4" t="s">
        <v>824</v>
      </c>
      <c r="M24" s="4" t="s">
        <v>824</v>
      </c>
      <c r="N24" s="9" t="str">
        <f t="shared" si="0"/>
        <v/>
      </c>
      <c r="O24" s="10" t="str">
        <f t="shared" si="1"/>
        <v/>
      </c>
      <c r="P24" s="13"/>
      <c r="Q24" s="13"/>
      <c r="R24" s="13"/>
      <c r="S24" s="13"/>
      <c r="T24" s="13"/>
      <c r="U24"/>
    </row>
    <row r="25" spans="1:21" ht="17" hidden="1" customHeight="1" x14ac:dyDescent="0.15">
      <c r="A25">
        <f t="shared" si="2"/>
        <v>23</v>
      </c>
      <c r="B25" t="s">
        <v>666</v>
      </c>
      <c r="C25" t="s">
        <v>77</v>
      </c>
      <c r="D25" t="s">
        <v>60</v>
      </c>
      <c r="E25" t="s">
        <v>78</v>
      </c>
      <c r="F25" t="s">
        <v>842</v>
      </c>
      <c r="G25" t="s">
        <v>20</v>
      </c>
      <c r="I25" s="4" t="s">
        <v>824</v>
      </c>
      <c r="J25" s="4" t="s">
        <v>824</v>
      </c>
      <c r="K25" s="4" t="s">
        <v>824</v>
      </c>
      <c r="M25" s="4" t="s">
        <v>824</v>
      </c>
      <c r="N25" s="9" t="str">
        <f t="shared" si="0"/>
        <v/>
      </c>
      <c r="O25" s="10" t="str">
        <f t="shared" si="1"/>
        <v/>
      </c>
      <c r="P25" s="13"/>
      <c r="Q25" s="13"/>
      <c r="R25" s="13"/>
      <c r="S25" s="13"/>
      <c r="T25" s="13"/>
      <c r="U25"/>
    </row>
    <row r="26" spans="1:21" ht="17" hidden="1" customHeight="1" x14ac:dyDescent="0.15">
      <c r="A26">
        <f t="shared" si="2"/>
        <v>24</v>
      </c>
      <c r="B26" t="s">
        <v>666</v>
      </c>
      <c r="C26" t="s">
        <v>77</v>
      </c>
      <c r="D26" t="s">
        <v>61</v>
      </c>
      <c r="E26" t="s">
        <v>479</v>
      </c>
      <c r="F26" t="s">
        <v>841</v>
      </c>
      <c r="G26" t="s">
        <v>21</v>
      </c>
      <c r="I26" s="4" t="s">
        <v>824</v>
      </c>
      <c r="J26" s="4" t="s">
        <v>824</v>
      </c>
      <c r="K26" s="4" t="s">
        <v>824</v>
      </c>
      <c r="M26" s="4" t="s">
        <v>824</v>
      </c>
      <c r="N26" s="9" t="str">
        <f t="shared" si="0"/>
        <v/>
      </c>
      <c r="O26" s="10" t="str">
        <f t="shared" si="1"/>
        <v/>
      </c>
      <c r="P26" s="13"/>
      <c r="Q26" s="13"/>
      <c r="R26" s="13"/>
      <c r="S26" s="13"/>
      <c r="T26" s="13"/>
      <c r="U26"/>
    </row>
    <row r="27" spans="1:21" ht="17" hidden="1" customHeight="1" x14ac:dyDescent="0.15">
      <c r="A27">
        <f t="shared" si="2"/>
        <v>25</v>
      </c>
      <c r="B27" t="s">
        <v>666</v>
      </c>
      <c r="C27" t="s">
        <v>77</v>
      </c>
      <c r="D27" t="s">
        <v>51</v>
      </c>
      <c r="E27" t="s">
        <v>479</v>
      </c>
      <c r="F27" t="s">
        <v>843</v>
      </c>
      <c r="G27" t="s">
        <v>22</v>
      </c>
      <c r="I27" s="4" t="s">
        <v>824</v>
      </c>
      <c r="J27" s="4" t="s">
        <v>824</v>
      </c>
      <c r="K27" s="4" t="s">
        <v>824</v>
      </c>
      <c r="M27" s="4" t="s">
        <v>824</v>
      </c>
      <c r="N27" s="9" t="str">
        <f t="shared" si="0"/>
        <v/>
      </c>
      <c r="O27" s="10" t="str">
        <f t="shared" si="1"/>
        <v/>
      </c>
      <c r="P27" s="13"/>
      <c r="Q27" s="13"/>
      <c r="R27" s="13"/>
      <c r="S27" s="13"/>
      <c r="T27" s="13"/>
      <c r="U27"/>
    </row>
    <row r="28" spans="1:21" ht="17" hidden="1" customHeight="1" x14ac:dyDescent="0.15">
      <c r="A28">
        <f t="shared" si="2"/>
        <v>26</v>
      </c>
      <c r="B28" t="s">
        <v>671</v>
      </c>
      <c r="C28" t="s">
        <v>89</v>
      </c>
      <c r="D28" t="s">
        <v>259</v>
      </c>
      <c r="E28" t="s">
        <v>479</v>
      </c>
      <c r="G28" t="s">
        <v>260</v>
      </c>
      <c r="H28" t="s">
        <v>3</v>
      </c>
      <c r="I28" s="4" t="s">
        <v>826</v>
      </c>
      <c r="J28" s="4" t="s">
        <v>824</v>
      </c>
      <c r="K28" s="4" t="s">
        <v>825</v>
      </c>
      <c r="M28" s="4" t="s">
        <v>831</v>
      </c>
      <c r="N28" s="9" t="str">
        <f t="shared" si="0"/>
        <v/>
      </c>
      <c r="O28" s="10" t="str">
        <f t="shared" si="1"/>
        <v/>
      </c>
      <c r="P28" s="13"/>
      <c r="Q28" s="13"/>
      <c r="R28" s="13"/>
      <c r="S28" s="13"/>
      <c r="T28" s="13"/>
      <c r="U28"/>
    </row>
    <row r="29" spans="1:21" ht="17" customHeight="1" x14ac:dyDescent="0.15">
      <c r="A29">
        <f t="shared" si="2"/>
        <v>27</v>
      </c>
      <c r="B29" t="s">
        <v>671</v>
      </c>
      <c r="C29" t="s">
        <v>89</v>
      </c>
      <c r="D29" t="s">
        <v>256</v>
      </c>
      <c r="E29" t="s">
        <v>479</v>
      </c>
      <c r="G29" t="s">
        <v>257</v>
      </c>
      <c r="H29" t="s">
        <v>258</v>
      </c>
      <c r="I29" s="4" t="s">
        <v>823</v>
      </c>
      <c r="J29" s="4" t="s">
        <v>823</v>
      </c>
      <c r="K29" s="4" t="s">
        <v>823</v>
      </c>
      <c r="M29" s="4" t="s">
        <v>823</v>
      </c>
      <c r="N29" s="9" t="str">
        <f t="shared" si="0"/>
        <v>X</v>
      </c>
      <c r="O29" s="10" t="str">
        <f t="shared" si="1"/>
        <v>X</v>
      </c>
      <c r="R29" s="14" t="s">
        <v>866</v>
      </c>
      <c r="S29" s="14"/>
    </row>
    <row r="30" spans="1:21" ht="17" hidden="1" customHeight="1" x14ac:dyDescent="0.15">
      <c r="A30">
        <f t="shared" si="2"/>
        <v>28</v>
      </c>
      <c r="B30" t="s">
        <v>671</v>
      </c>
      <c r="C30" t="s">
        <v>89</v>
      </c>
      <c r="D30" t="s">
        <v>122</v>
      </c>
      <c r="E30" t="s">
        <v>479</v>
      </c>
      <c r="G30" t="s">
        <v>578</v>
      </c>
      <c r="H30" t="s">
        <v>579</v>
      </c>
      <c r="I30" s="4" t="s">
        <v>824</v>
      </c>
      <c r="J30" s="4" t="s">
        <v>824</v>
      </c>
      <c r="K30" s="4" t="s">
        <v>824</v>
      </c>
      <c r="M30" s="4" t="s">
        <v>831</v>
      </c>
      <c r="N30" s="9" t="str">
        <f t="shared" si="0"/>
        <v/>
      </c>
      <c r="O30" s="10" t="str">
        <f t="shared" si="1"/>
        <v/>
      </c>
      <c r="P30" s="13"/>
      <c r="Q30" s="13"/>
      <c r="R30" s="13"/>
      <c r="S30" s="13"/>
      <c r="T30" s="13"/>
      <c r="U30"/>
    </row>
    <row r="31" spans="1:21" ht="17" customHeight="1" x14ac:dyDescent="0.15">
      <c r="A31">
        <f t="shared" si="2"/>
        <v>29</v>
      </c>
      <c r="B31" t="s">
        <v>665</v>
      </c>
      <c r="C31" t="s">
        <v>744</v>
      </c>
      <c r="D31" t="s">
        <v>745</v>
      </c>
      <c r="E31" t="s">
        <v>746</v>
      </c>
      <c r="G31" t="s">
        <v>747</v>
      </c>
      <c r="H31" t="s">
        <v>432</v>
      </c>
      <c r="I31" s="4" t="s">
        <v>825</v>
      </c>
      <c r="J31" s="4" t="s">
        <v>823</v>
      </c>
      <c r="K31" s="4" t="s">
        <v>823</v>
      </c>
      <c r="M31" s="4" t="s">
        <v>824</v>
      </c>
      <c r="N31" s="9" t="str">
        <f t="shared" si="0"/>
        <v>X</v>
      </c>
      <c r="O31" s="10" t="str">
        <f t="shared" si="1"/>
        <v>X</v>
      </c>
      <c r="R31" s="14" t="s">
        <v>866</v>
      </c>
      <c r="S31" s="14"/>
    </row>
    <row r="32" spans="1:21" ht="17" customHeight="1" x14ac:dyDescent="0.15">
      <c r="A32">
        <f t="shared" si="2"/>
        <v>30</v>
      </c>
      <c r="B32" t="s">
        <v>665</v>
      </c>
      <c r="C32" t="s">
        <v>89</v>
      </c>
      <c r="D32" t="s">
        <v>444</v>
      </c>
      <c r="E32" t="s">
        <v>479</v>
      </c>
      <c r="G32" t="s">
        <v>397</v>
      </c>
      <c r="H32" t="s">
        <v>398</v>
      </c>
      <c r="I32" s="4" t="s">
        <v>826</v>
      </c>
      <c r="J32" s="4" t="s">
        <v>823</v>
      </c>
      <c r="K32" s="4" t="s">
        <v>824</v>
      </c>
      <c r="M32" s="4" t="s">
        <v>823</v>
      </c>
      <c r="N32" s="9" t="str">
        <f t="shared" si="0"/>
        <v>X</v>
      </c>
      <c r="O32" s="10" t="str">
        <f t="shared" si="1"/>
        <v>X</v>
      </c>
      <c r="S32" s="14" t="s">
        <v>866</v>
      </c>
    </row>
    <row r="33" spans="1:21" ht="17" customHeight="1" x14ac:dyDescent="0.15">
      <c r="A33">
        <f t="shared" si="2"/>
        <v>31</v>
      </c>
      <c r="B33" t="s">
        <v>665</v>
      </c>
      <c r="C33" t="s">
        <v>89</v>
      </c>
      <c r="D33" t="s">
        <v>564</v>
      </c>
      <c r="E33" t="s">
        <v>479</v>
      </c>
      <c r="G33" t="s">
        <v>533</v>
      </c>
      <c r="H33" t="s">
        <v>534</v>
      </c>
      <c r="I33" s="4" t="s">
        <v>826</v>
      </c>
      <c r="J33" s="4" t="s">
        <v>824</v>
      </c>
      <c r="K33" s="4" t="s">
        <v>826</v>
      </c>
      <c r="M33" s="4" t="s">
        <v>823</v>
      </c>
      <c r="N33" s="9" t="str">
        <f t="shared" si="0"/>
        <v>X</v>
      </c>
      <c r="O33" s="10" t="str">
        <f t="shared" si="1"/>
        <v>X</v>
      </c>
      <c r="S33" s="14" t="s">
        <v>866</v>
      </c>
    </row>
    <row r="34" spans="1:21" ht="17" customHeight="1" x14ac:dyDescent="0.15">
      <c r="A34">
        <f t="shared" si="2"/>
        <v>32</v>
      </c>
      <c r="B34" t="s">
        <v>671</v>
      </c>
      <c r="C34" t="s">
        <v>89</v>
      </c>
      <c r="D34" t="s">
        <v>535</v>
      </c>
      <c r="E34" t="s">
        <v>479</v>
      </c>
      <c r="G34" t="s">
        <v>536</v>
      </c>
      <c r="H34" t="s">
        <v>537</v>
      </c>
      <c r="I34" s="4" t="s">
        <v>823</v>
      </c>
      <c r="J34" s="4" t="s">
        <v>823</v>
      </c>
      <c r="K34" s="4" t="s">
        <v>824</v>
      </c>
      <c r="M34" s="4" t="s">
        <v>823</v>
      </c>
      <c r="N34" s="9" t="str">
        <f t="shared" si="0"/>
        <v>X</v>
      </c>
      <c r="O34" s="10" t="str">
        <f t="shared" si="1"/>
        <v>X</v>
      </c>
      <c r="T34" s="14" t="s">
        <v>866</v>
      </c>
    </row>
    <row r="35" spans="1:21" ht="17" hidden="1" customHeight="1" x14ac:dyDescent="0.15">
      <c r="A35">
        <f t="shared" si="2"/>
        <v>33</v>
      </c>
      <c r="B35" t="s">
        <v>671</v>
      </c>
      <c r="C35" t="s">
        <v>668</v>
      </c>
      <c r="D35" t="s">
        <v>182</v>
      </c>
      <c r="E35" t="s">
        <v>479</v>
      </c>
      <c r="G35" t="s">
        <v>249</v>
      </c>
      <c r="H35" t="s">
        <v>537</v>
      </c>
      <c r="I35" s="4" t="s">
        <v>824</v>
      </c>
      <c r="J35" s="4" t="s">
        <v>824</v>
      </c>
      <c r="K35" s="4" t="s">
        <v>824</v>
      </c>
      <c r="M35" s="4" t="s">
        <v>831</v>
      </c>
      <c r="N35" s="9" t="str">
        <f t="shared" si="0"/>
        <v/>
      </c>
      <c r="O35" s="10" t="str">
        <f t="shared" si="1"/>
        <v/>
      </c>
      <c r="P35" s="13"/>
      <c r="Q35" s="13"/>
      <c r="R35" s="13"/>
      <c r="S35" s="13"/>
      <c r="T35" s="13"/>
      <c r="U35"/>
    </row>
    <row r="36" spans="1:21" ht="17" hidden="1" customHeight="1" x14ac:dyDescent="0.15">
      <c r="A36">
        <f t="shared" si="2"/>
        <v>34</v>
      </c>
      <c r="B36" t="s">
        <v>671</v>
      </c>
      <c r="C36" t="s">
        <v>89</v>
      </c>
      <c r="D36" t="s">
        <v>409</v>
      </c>
      <c r="E36" t="s">
        <v>479</v>
      </c>
      <c r="G36" t="s">
        <v>410</v>
      </c>
      <c r="H36" t="s">
        <v>320</v>
      </c>
      <c r="I36" s="4" t="s">
        <v>824</v>
      </c>
      <c r="J36" s="4" t="s">
        <v>824</v>
      </c>
      <c r="K36" s="4" t="s">
        <v>825</v>
      </c>
      <c r="M36" s="4" t="s">
        <v>831</v>
      </c>
      <c r="N36" s="9" t="str">
        <f t="shared" si="0"/>
        <v/>
      </c>
      <c r="O36" s="10" t="str">
        <f t="shared" si="1"/>
        <v/>
      </c>
      <c r="P36" s="13"/>
      <c r="Q36" s="13"/>
      <c r="R36" s="13"/>
      <c r="S36" s="13"/>
      <c r="T36" s="13"/>
      <c r="U36"/>
    </row>
    <row r="37" spans="1:21" ht="17" hidden="1" customHeight="1" x14ac:dyDescent="0.15">
      <c r="A37">
        <f t="shared" si="2"/>
        <v>35</v>
      </c>
      <c r="B37" t="s">
        <v>670</v>
      </c>
      <c r="C37" t="s">
        <v>89</v>
      </c>
      <c r="D37" t="s">
        <v>447</v>
      </c>
      <c r="E37" t="s">
        <v>479</v>
      </c>
      <c r="F37" t="s">
        <v>86</v>
      </c>
      <c r="G37" t="s">
        <v>354</v>
      </c>
      <c r="H37" t="s">
        <v>355</v>
      </c>
      <c r="I37" s="4" t="s">
        <v>825</v>
      </c>
      <c r="J37" s="4" t="s">
        <v>824</v>
      </c>
      <c r="K37" s="4" t="s">
        <v>824</v>
      </c>
      <c r="M37" s="4" t="s">
        <v>831</v>
      </c>
      <c r="N37" s="9" t="str">
        <f t="shared" si="0"/>
        <v/>
      </c>
      <c r="O37" s="10" t="str">
        <f t="shared" si="1"/>
        <v/>
      </c>
      <c r="P37" s="13"/>
      <c r="Q37" s="13"/>
      <c r="R37" s="13"/>
      <c r="S37" s="13"/>
      <c r="T37" s="13"/>
      <c r="U37"/>
    </row>
    <row r="38" spans="1:21" ht="17" hidden="1" customHeight="1" x14ac:dyDescent="0.15">
      <c r="A38">
        <f t="shared" si="2"/>
        <v>36</v>
      </c>
      <c r="B38" t="s">
        <v>671</v>
      </c>
      <c r="C38" t="s">
        <v>89</v>
      </c>
      <c r="D38" t="s">
        <v>360</v>
      </c>
      <c r="E38" t="s">
        <v>479</v>
      </c>
      <c r="G38" t="s">
        <v>231</v>
      </c>
      <c r="H38" t="s">
        <v>355</v>
      </c>
      <c r="I38" s="4" t="s">
        <v>825</v>
      </c>
      <c r="J38" s="4" t="s">
        <v>824</v>
      </c>
      <c r="K38" s="4" t="s">
        <v>824</v>
      </c>
      <c r="M38" s="4" t="s">
        <v>831</v>
      </c>
      <c r="N38" s="9" t="str">
        <f t="shared" si="0"/>
        <v/>
      </c>
      <c r="O38" s="10" t="str">
        <f t="shared" si="1"/>
        <v/>
      </c>
      <c r="P38" s="13"/>
      <c r="Q38" s="13"/>
      <c r="R38" s="13"/>
      <c r="S38" s="13"/>
      <c r="T38" s="13"/>
      <c r="U38"/>
    </row>
    <row r="39" spans="1:21" ht="17" customHeight="1" x14ac:dyDescent="0.15">
      <c r="A39">
        <f t="shared" si="2"/>
        <v>37</v>
      </c>
      <c r="B39" t="s">
        <v>671</v>
      </c>
      <c r="C39" t="s">
        <v>668</v>
      </c>
      <c r="D39" t="s">
        <v>261</v>
      </c>
      <c r="E39" t="s">
        <v>479</v>
      </c>
      <c r="G39" t="s">
        <v>183</v>
      </c>
      <c r="H39" t="s">
        <v>202</v>
      </c>
      <c r="I39" s="4" t="s">
        <v>823</v>
      </c>
      <c r="J39" s="4" t="s">
        <v>823</v>
      </c>
      <c r="K39" s="4" t="s">
        <v>823</v>
      </c>
      <c r="M39" s="4" t="s">
        <v>823</v>
      </c>
      <c r="N39" s="9" t="str">
        <f t="shared" si="0"/>
        <v>X</v>
      </c>
      <c r="O39" s="10" t="str">
        <f t="shared" si="1"/>
        <v>X</v>
      </c>
      <c r="Q39" s="14" t="s">
        <v>866</v>
      </c>
    </row>
    <row r="40" spans="1:21" ht="17" hidden="1" customHeight="1" x14ac:dyDescent="0.15">
      <c r="A40">
        <f t="shared" si="2"/>
        <v>38</v>
      </c>
      <c r="B40" t="s">
        <v>671</v>
      </c>
      <c r="C40" t="s">
        <v>668</v>
      </c>
      <c r="D40" t="s">
        <v>515</v>
      </c>
      <c r="E40" t="s">
        <v>644</v>
      </c>
      <c r="G40" t="s">
        <v>645</v>
      </c>
      <c r="H40" t="s">
        <v>623</v>
      </c>
      <c r="I40" s="4" t="s">
        <v>825</v>
      </c>
      <c r="J40" s="4" t="s">
        <v>824</v>
      </c>
      <c r="K40" s="4" t="s">
        <v>823</v>
      </c>
      <c r="M40" s="4" t="s">
        <v>831</v>
      </c>
      <c r="N40" s="9" t="str">
        <f t="shared" si="0"/>
        <v>X</v>
      </c>
      <c r="O40" s="10"/>
      <c r="P40" s="13"/>
      <c r="Q40" s="13"/>
      <c r="R40" s="13"/>
      <c r="S40" s="13"/>
      <c r="T40" s="13"/>
      <c r="U40"/>
    </row>
    <row r="41" spans="1:21" ht="17" hidden="1" customHeight="1" x14ac:dyDescent="0.15">
      <c r="A41">
        <f t="shared" si="2"/>
        <v>39</v>
      </c>
      <c r="B41" t="s">
        <v>670</v>
      </c>
      <c r="C41" t="s">
        <v>89</v>
      </c>
      <c r="D41" t="s">
        <v>431</v>
      </c>
      <c r="E41" t="s">
        <v>479</v>
      </c>
      <c r="G41" t="s">
        <v>287</v>
      </c>
      <c r="H41" t="s">
        <v>476</v>
      </c>
      <c r="I41" s="4" t="s">
        <v>825</v>
      </c>
      <c r="J41" s="4" t="s">
        <v>824</v>
      </c>
      <c r="K41" s="4" t="s">
        <v>823</v>
      </c>
      <c r="M41" s="4" t="s">
        <v>831</v>
      </c>
      <c r="N41" s="9" t="str">
        <f t="shared" si="0"/>
        <v>X</v>
      </c>
      <c r="O41" s="10"/>
      <c r="P41" s="13"/>
      <c r="Q41" s="13"/>
      <c r="R41" s="13"/>
      <c r="S41" s="13"/>
      <c r="T41" s="13"/>
      <c r="U41"/>
    </row>
    <row r="42" spans="1:21" ht="17" hidden="1" customHeight="1" x14ac:dyDescent="0.15">
      <c r="A42">
        <f t="shared" si="2"/>
        <v>40</v>
      </c>
      <c r="B42" t="s">
        <v>670</v>
      </c>
      <c r="C42" t="s">
        <v>89</v>
      </c>
      <c r="D42" t="s">
        <v>394</v>
      </c>
      <c r="E42" t="s">
        <v>479</v>
      </c>
      <c r="G42" t="s">
        <v>295</v>
      </c>
      <c r="H42" t="s">
        <v>296</v>
      </c>
      <c r="I42" s="4" t="s">
        <v>825</v>
      </c>
      <c r="J42" s="4" t="s">
        <v>824</v>
      </c>
      <c r="K42" s="4" t="s">
        <v>823</v>
      </c>
      <c r="M42" s="4" t="s">
        <v>831</v>
      </c>
      <c r="N42" s="9" t="str">
        <f t="shared" si="0"/>
        <v>X</v>
      </c>
      <c r="O42" s="10"/>
      <c r="P42" s="13"/>
      <c r="Q42" s="13"/>
      <c r="R42" s="13"/>
      <c r="S42" s="13"/>
      <c r="T42" s="13"/>
      <c r="U42"/>
    </row>
    <row r="43" spans="1:21" ht="17" hidden="1" customHeight="1" x14ac:dyDescent="0.15">
      <c r="A43">
        <f t="shared" si="2"/>
        <v>41</v>
      </c>
      <c r="B43" t="s">
        <v>671</v>
      </c>
      <c r="C43" t="s">
        <v>668</v>
      </c>
      <c r="D43" t="s">
        <v>528</v>
      </c>
      <c r="E43" t="s">
        <v>479</v>
      </c>
      <c r="G43" t="s">
        <v>617</v>
      </c>
      <c r="H43" t="s">
        <v>537</v>
      </c>
      <c r="I43" s="4" t="s">
        <v>825</v>
      </c>
      <c r="J43" s="4" t="s">
        <v>824</v>
      </c>
      <c r="K43" s="4" t="s">
        <v>826</v>
      </c>
      <c r="M43" s="4" t="s">
        <v>831</v>
      </c>
      <c r="N43" s="9" t="str">
        <f t="shared" si="0"/>
        <v/>
      </c>
      <c r="O43" s="10" t="str">
        <f>N43</f>
        <v/>
      </c>
      <c r="P43" s="13"/>
      <c r="Q43" s="13"/>
      <c r="R43" s="13"/>
      <c r="S43" s="13"/>
      <c r="T43" s="13"/>
      <c r="U43"/>
    </row>
    <row r="44" spans="1:21" ht="17" hidden="1" customHeight="1" x14ac:dyDescent="0.15">
      <c r="A44">
        <f t="shared" si="2"/>
        <v>42</v>
      </c>
      <c r="B44" t="s">
        <v>667</v>
      </c>
      <c r="C44" t="s">
        <v>89</v>
      </c>
      <c r="D44" t="s">
        <v>426</v>
      </c>
      <c r="E44" t="s">
        <v>479</v>
      </c>
      <c r="G44" t="s">
        <v>407</v>
      </c>
      <c r="H44" t="s">
        <v>408</v>
      </c>
      <c r="I44" s="4" t="s">
        <v>824</v>
      </c>
      <c r="J44" s="4" t="s">
        <v>824</v>
      </c>
      <c r="K44" s="4" t="s">
        <v>823</v>
      </c>
      <c r="M44" s="4" t="s">
        <v>831</v>
      </c>
      <c r="N44" s="9" t="str">
        <f t="shared" si="0"/>
        <v>X</v>
      </c>
      <c r="O44" s="10"/>
      <c r="P44" s="13"/>
      <c r="Q44" s="13"/>
      <c r="R44" s="13"/>
      <c r="S44" s="13"/>
      <c r="T44" s="13"/>
      <c r="U44"/>
    </row>
    <row r="45" spans="1:21" ht="17" hidden="1" customHeight="1" x14ac:dyDescent="0.15">
      <c r="A45">
        <f t="shared" si="2"/>
        <v>43</v>
      </c>
      <c r="B45" t="s">
        <v>667</v>
      </c>
      <c r="C45" t="s">
        <v>75</v>
      </c>
      <c r="D45" t="s">
        <v>97</v>
      </c>
      <c r="E45" t="s">
        <v>479</v>
      </c>
      <c r="G45" t="s">
        <v>98</v>
      </c>
      <c r="H45" t="s">
        <v>408</v>
      </c>
      <c r="I45" s="4" t="s">
        <v>824</v>
      </c>
      <c r="J45" s="4" t="s">
        <v>824</v>
      </c>
      <c r="K45" s="4" t="s">
        <v>825</v>
      </c>
      <c r="M45" s="4" t="s">
        <v>831</v>
      </c>
      <c r="N45" s="9" t="str">
        <f t="shared" si="0"/>
        <v/>
      </c>
      <c r="O45" s="10" t="str">
        <f>N45</f>
        <v/>
      </c>
      <c r="P45" s="13"/>
      <c r="Q45" s="13"/>
      <c r="R45" s="13"/>
      <c r="S45" s="13"/>
      <c r="T45" s="13"/>
      <c r="U45"/>
    </row>
    <row r="46" spans="1:21" ht="17" hidden="1" customHeight="1" x14ac:dyDescent="0.15">
      <c r="A46">
        <f t="shared" si="2"/>
        <v>44</v>
      </c>
      <c r="B46" t="s">
        <v>667</v>
      </c>
      <c r="C46" t="s">
        <v>169</v>
      </c>
      <c r="D46" t="s">
        <v>94</v>
      </c>
      <c r="E46" t="s">
        <v>479</v>
      </c>
      <c r="G46" t="s">
        <v>74</v>
      </c>
      <c r="H46" t="s">
        <v>408</v>
      </c>
      <c r="I46" s="4" t="s">
        <v>824</v>
      </c>
      <c r="J46" s="4" t="s">
        <v>824</v>
      </c>
      <c r="K46" s="4" t="s">
        <v>825</v>
      </c>
      <c r="M46" s="4" t="s">
        <v>831</v>
      </c>
      <c r="N46" s="9" t="str">
        <f t="shared" si="0"/>
        <v/>
      </c>
      <c r="O46" s="10" t="str">
        <f>N46</f>
        <v/>
      </c>
      <c r="P46" s="13"/>
      <c r="Q46" s="13"/>
      <c r="R46" s="13"/>
      <c r="S46" s="13"/>
      <c r="T46" s="13"/>
      <c r="U46"/>
    </row>
    <row r="47" spans="1:21" ht="17" hidden="1" customHeight="1" x14ac:dyDescent="0.15">
      <c r="A47">
        <f t="shared" si="2"/>
        <v>45</v>
      </c>
      <c r="B47" t="s">
        <v>667</v>
      </c>
      <c r="C47" t="s">
        <v>653</v>
      </c>
      <c r="D47" t="s">
        <v>95</v>
      </c>
      <c r="E47" t="s">
        <v>479</v>
      </c>
      <c r="G47" t="s">
        <v>96</v>
      </c>
      <c r="H47" t="s">
        <v>408</v>
      </c>
      <c r="I47" s="4" t="s">
        <v>824</v>
      </c>
      <c r="J47" s="4" t="s">
        <v>824</v>
      </c>
      <c r="K47" s="4" t="s">
        <v>825</v>
      </c>
      <c r="M47" s="4" t="s">
        <v>831</v>
      </c>
      <c r="N47" s="9" t="str">
        <f t="shared" si="0"/>
        <v/>
      </c>
      <c r="O47" s="10" t="str">
        <f>N47</f>
        <v/>
      </c>
      <c r="P47" s="13"/>
      <c r="Q47" s="13"/>
      <c r="R47" s="13"/>
      <c r="S47" s="13"/>
      <c r="T47" s="13"/>
      <c r="U47"/>
    </row>
    <row r="48" spans="1:21" ht="17" hidden="1" customHeight="1" x14ac:dyDescent="0.15">
      <c r="A48">
        <f t="shared" si="2"/>
        <v>46</v>
      </c>
      <c r="B48" t="s">
        <v>667</v>
      </c>
      <c r="C48" t="s">
        <v>89</v>
      </c>
      <c r="D48" t="s">
        <v>448</v>
      </c>
      <c r="E48" t="s">
        <v>479</v>
      </c>
      <c r="G48" t="s">
        <v>411</v>
      </c>
      <c r="H48" t="s">
        <v>412</v>
      </c>
      <c r="I48" s="4" t="s">
        <v>825</v>
      </c>
      <c r="J48" s="4" t="s">
        <v>824</v>
      </c>
      <c r="K48" s="4" t="s">
        <v>823</v>
      </c>
      <c r="M48" s="4" t="s">
        <v>831</v>
      </c>
      <c r="N48" s="9" t="str">
        <f t="shared" si="0"/>
        <v>X</v>
      </c>
      <c r="O48" s="10"/>
      <c r="P48" s="13"/>
      <c r="Q48" s="13"/>
      <c r="R48" s="13"/>
      <c r="S48" s="13"/>
      <c r="T48" s="13"/>
      <c r="U48"/>
    </row>
    <row r="49" spans="1:21" ht="17" customHeight="1" x14ac:dyDescent="0.15">
      <c r="A49">
        <f t="shared" si="2"/>
        <v>47</v>
      </c>
      <c r="B49" t="s">
        <v>667</v>
      </c>
      <c r="C49" t="s">
        <v>169</v>
      </c>
      <c r="D49" t="s">
        <v>106</v>
      </c>
      <c r="E49" t="s">
        <v>479</v>
      </c>
      <c r="G49" t="s">
        <v>104</v>
      </c>
      <c r="H49" t="s">
        <v>150</v>
      </c>
      <c r="I49" s="4" t="s">
        <v>823</v>
      </c>
      <c r="J49" s="4" t="s">
        <v>824</v>
      </c>
      <c r="K49" s="4" t="s">
        <v>823</v>
      </c>
      <c r="M49" s="4" t="s">
        <v>831</v>
      </c>
      <c r="N49" s="9" t="str">
        <f t="shared" si="0"/>
        <v>X</v>
      </c>
      <c r="O49" s="10" t="str">
        <f>N49</f>
        <v>X</v>
      </c>
      <c r="R49" s="14" t="s">
        <v>866</v>
      </c>
    </row>
    <row r="50" spans="1:21" ht="17" customHeight="1" x14ac:dyDescent="0.15">
      <c r="A50">
        <f t="shared" si="2"/>
        <v>48</v>
      </c>
      <c r="B50" t="s">
        <v>667</v>
      </c>
      <c r="C50" t="s">
        <v>169</v>
      </c>
      <c r="D50" t="s">
        <v>105</v>
      </c>
      <c r="E50" t="s">
        <v>479</v>
      </c>
      <c r="G50" t="s">
        <v>107</v>
      </c>
      <c r="H50" t="s">
        <v>427</v>
      </c>
      <c r="I50" s="4" t="s">
        <v>823</v>
      </c>
      <c r="J50" s="4" t="s">
        <v>824</v>
      </c>
      <c r="K50" s="4" t="s">
        <v>823</v>
      </c>
      <c r="M50" s="4" t="s">
        <v>831</v>
      </c>
      <c r="N50" s="9" t="str">
        <f t="shared" si="0"/>
        <v>X</v>
      </c>
      <c r="O50" s="10" t="str">
        <f>N50</f>
        <v>X</v>
      </c>
      <c r="R50" s="14" t="s">
        <v>866</v>
      </c>
    </row>
    <row r="51" spans="1:21" ht="17" customHeight="1" x14ac:dyDescent="0.15">
      <c r="A51">
        <f t="shared" si="2"/>
        <v>49</v>
      </c>
      <c r="B51" t="s">
        <v>667</v>
      </c>
      <c r="C51" t="s">
        <v>169</v>
      </c>
      <c r="D51" t="s">
        <v>108</v>
      </c>
      <c r="E51" t="s">
        <v>479</v>
      </c>
      <c r="G51" t="s">
        <v>109</v>
      </c>
      <c r="H51" t="s">
        <v>428</v>
      </c>
      <c r="I51" s="4" t="s">
        <v>823</v>
      </c>
      <c r="J51" s="4" t="s">
        <v>824</v>
      </c>
      <c r="K51" s="4" t="s">
        <v>823</v>
      </c>
      <c r="M51" s="4" t="s">
        <v>831</v>
      </c>
      <c r="N51" s="9" t="str">
        <f t="shared" si="0"/>
        <v>X</v>
      </c>
      <c r="O51" s="10" t="str">
        <f>N51</f>
        <v>X</v>
      </c>
      <c r="R51" s="14" t="s">
        <v>866</v>
      </c>
    </row>
    <row r="52" spans="1:21" ht="17" customHeight="1" x14ac:dyDescent="0.15">
      <c r="A52">
        <f t="shared" si="2"/>
        <v>50</v>
      </c>
      <c r="B52" t="s">
        <v>667</v>
      </c>
      <c r="C52" t="s">
        <v>169</v>
      </c>
      <c r="D52" t="s">
        <v>110</v>
      </c>
      <c r="E52" t="s">
        <v>479</v>
      </c>
      <c r="G52" t="s">
        <v>111</v>
      </c>
      <c r="H52" t="s">
        <v>220</v>
      </c>
      <c r="I52" s="4" t="s">
        <v>823</v>
      </c>
      <c r="J52" s="4" t="s">
        <v>824</v>
      </c>
      <c r="K52" s="4" t="s">
        <v>823</v>
      </c>
      <c r="M52" s="4" t="s">
        <v>831</v>
      </c>
      <c r="N52" s="9" t="str">
        <f t="shared" si="0"/>
        <v>X</v>
      </c>
      <c r="O52" s="10" t="str">
        <f>N52</f>
        <v>X</v>
      </c>
      <c r="R52" s="14" t="s">
        <v>866</v>
      </c>
    </row>
    <row r="53" spans="1:21" ht="17" customHeight="1" x14ac:dyDescent="0.15">
      <c r="A53">
        <f t="shared" si="2"/>
        <v>51</v>
      </c>
      <c r="B53" t="s">
        <v>667</v>
      </c>
      <c r="C53" t="s">
        <v>653</v>
      </c>
      <c r="D53" t="s">
        <v>112</v>
      </c>
      <c r="E53" t="s">
        <v>479</v>
      </c>
      <c r="F53" t="s">
        <v>844</v>
      </c>
      <c r="G53" t="s">
        <v>207</v>
      </c>
      <c r="H53" t="s">
        <v>221</v>
      </c>
      <c r="I53" s="4" t="s">
        <v>825</v>
      </c>
      <c r="J53" s="4" t="s">
        <v>824</v>
      </c>
      <c r="K53" s="4" t="s">
        <v>823</v>
      </c>
      <c r="M53" s="4" t="s">
        <v>831</v>
      </c>
      <c r="N53" s="9" t="str">
        <f t="shared" si="0"/>
        <v>X</v>
      </c>
      <c r="O53" s="10" t="str">
        <f>N53</f>
        <v>X</v>
      </c>
      <c r="Q53" s="14" t="s">
        <v>866</v>
      </c>
      <c r="U53"/>
    </row>
    <row r="54" spans="1:21" ht="17" hidden="1" customHeight="1" x14ac:dyDescent="0.15">
      <c r="A54">
        <f t="shared" si="2"/>
        <v>52</v>
      </c>
      <c r="B54" t="s">
        <v>671</v>
      </c>
      <c r="C54" t="s">
        <v>89</v>
      </c>
      <c r="D54" t="s">
        <v>499</v>
      </c>
      <c r="E54" t="s">
        <v>479</v>
      </c>
      <c r="G54" t="s">
        <v>500</v>
      </c>
      <c r="H54" t="s">
        <v>501</v>
      </c>
      <c r="I54" s="4" t="s">
        <v>824</v>
      </c>
      <c r="J54" s="4" t="s">
        <v>824</v>
      </c>
      <c r="K54" s="4" t="s">
        <v>823</v>
      </c>
      <c r="M54" s="4" t="s">
        <v>831</v>
      </c>
      <c r="N54" s="9" t="str">
        <f t="shared" si="0"/>
        <v>X</v>
      </c>
      <c r="O54" s="10"/>
      <c r="P54" s="13"/>
      <c r="Q54" s="13"/>
      <c r="R54" s="13"/>
      <c r="S54" s="13"/>
      <c r="T54" s="13"/>
      <c r="U54"/>
    </row>
    <row r="55" spans="1:21" ht="17" hidden="1" customHeight="1" x14ac:dyDescent="0.15">
      <c r="A55">
        <f t="shared" si="2"/>
        <v>53</v>
      </c>
      <c r="B55" t="s">
        <v>665</v>
      </c>
      <c r="C55" t="s">
        <v>668</v>
      </c>
      <c r="D55" t="s">
        <v>580</v>
      </c>
      <c r="E55" t="s">
        <v>479</v>
      </c>
      <c r="G55" t="s">
        <v>443</v>
      </c>
      <c r="H55" t="s">
        <v>501</v>
      </c>
      <c r="I55" s="4" t="s">
        <v>824</v>
      </c>
      <c r="J55" s="4" t="s">
        <v>824</v>
      </c>
      <c r="K55" s="4" t="s">
        <v>825</v>
      </c>
      <c r="M55" s="4" t="s">
        <v>831</v>
      </c>
      <c r="N55" s="9" t="str">
        <f t="shared" si="0"/>
        <v/>
      </c>
      <c r="O55" s="10" t="str">
        <f>N55</f>
        <v/>
      </c>
      <c r="P55" s="13"/>
      <c r="Q55" s="13"/>
      <c r="R55" s="13"/>
      <c r="S55" s="13"/>
      <c r="T55" s="13"/>
      <c r="U55"/>
    </row>
    <row r="56" spans="1:21" ht="17" hidden="1" customHeight="1" x14ac:dyDescent="0.15">
      <c r="A56">
        <f t="shared" si="2"/>
        <v>54</v>
      </c>
      <c r="B56" t="s">
        <v>671</v>
      </c>
      <c r="C56" t="s">
        <v>89</v>
      </c>
      <c r="D56" t="s">
        <v>618</v>
      </c>
      <c r="E56" t="s">
        <v>479</v>
      </c>
      <c r="G56" t="s">
        <v>540</v>
      </c>
      <c r="H56" t="s">
        <v>2</v>
      </c>
      <c r="I56" s="4" t="s">
        <v>824</v>
      </c>
      <c r="J56" s="4" t="s">
        <v>824</v>
      </c>
      <c r="K56" s="4" t="s">
        <v>823</v>
      </c>
      <c r="M56" s="4" t="s">
        <v>831</v>
      </c>
      <c r="N56" s="9" t="str">
        <f t="shared" si="0"/>
        <v>X</v>
      </c>
      <c r="O56" s="10"/>
      <c r="P56" s="13"/>
      <c r="Q56" s="13"/>
      <c r="R56" s="13"/>
      <c r="S56" s="13"/>
      <c r="T56" s="13"/>
      <c r="U56"/>
    </row>
    <row r="57" spans="1:21" ht="17" hidden="1" customHeight="1" x14ac:dyDescent="0.15">
      <c r="A57">
        <f t="shared" si="2"/>
        <v>55</v>
      </c>
      <c r="B57" t="s">
        <v>671</v>
      </c>
      <c r="C57" t="s">
        <v>89</v>
      </c>
      <c r="D57" t="s">
        <v>603</v>
      </c>
      <c r="E57" t="s">
        <v>479</v>
      </c>
      <c r="G57" t="s">
        <v>604</v>
      </c>
      <c r="H57" t="s">
        <v>2</v>
      </c>
      <c r="I57" s="4" t="s">
        <v>824</v>
      </c>
      <c r="J57" s="4" t="s">
        <v>824</v>
      </c>
      <c r="K57" s="4" t="s">
        <v>824</v>
      </c>
      <c r="M57" s="4" t="s">
        <v>831</v>
      </c>
      <c r="N57" s="9" t="str">
        <f t="shared" si="0"/>
        <v/>
      </c>
      <c r="O57" s="10" t="str">
        <f t="shared" ref="O57:O62" si="3">N57</f>
        <v/>
      </c>
      <c r="P57" s="13"/>
      <c r="Q57" s="13"/>
      <c r="R57" s="13"/>
      <c r="S57" s="13"/>
      <c r="T57" s="13"/>
      <c r="U57"/>
    </row>
    <row r="58" spans="1:21" ht="17" hidden="1" customHeight="1" x14ac:dyDescent="0.15">
      <c r="A58" t="e">
        <f>(#REF!+1)</f>
        <v>#REF!</v>
      </c>
      <c r="B58" t="s">
        <v>671</v>
      </c>
      <c r="C58" t="s">
        <v>89</v>
      </c>
      <c r="D58" t="s">
        <v>54</v>
      </c>
      <c r="E58" t="s">
        <v>479</v>
      </c>
      <c r="G58" t="s">
        <v>40</v>
      </c>
      <c r="H58" t="s">
        <v>2</v>
      </c>
      <c r="I58" s="4" t="s">
        <v>824</v>
      </c>
      <c r="J58" s="4" t="s">
        <v>824</v>
      </c>
      <c r="K58" s="4" t="s">
        <v>824</v>
      </c>
      <c r="M58" s="4" t="s">
        <v>831</v>
      </c>
      <c r="N58" s="9" t="str">
        <f t="shared" si="0"/>
        <v/>
      </c>
      <c r="O58" s="10" t="str">
        <f t="shared" si="3"/>
        <v/>
      </c>
      <c r="P58" s="13"/>
      <c r="Q58" s="13"/>
      <c r="R58" s="13"/>
      <c r="S58" s="13"/>
      <c r="T58" s="13"/>
      <c r="U58"/>
    </row>
    <row r="59" spans="1:21" ht="17" hidden="1" customHeight="1" x14ac:dyDescent="0.15">
      <c r="A59" t="e">
        <f t="shared" si="2"/>
        <v>#REF!</v>
      </c>
      <c r="B59" t="s">
        <v>671</v>
      </c>
      <c r="C59" t="s">
        <v>89</v>
      </c>
      <c r="D59" t="s">
        <v>55</v>
      </c>
      <c r="E59" t="s">
        <v>479</v>
      </c>
      <c r="G59" t="s">
        <v>39</v>
      </c>
      <c r="H59" t="s">
        <v>2</v>
      </c>
      <c r="I59" s="4" t="s">
        <v>824</v>
      </c>
      <c r="J59" s="4" t="s">
        <v>824</v>
      </c>
      <c r="K59" s="4" t="s">
        <v>868</v>
      </c>
      <c r="M59" s="4" t="s">
        <v>831</v>
      </c>
      <c r="N59" s="9" t="str">
        <f t="shared" si="0"/>
        <v/>
      </c>
      <c r="O59" s="10" t="str">
        <f t="shared" si="3"/>
        <v/>
      </c>
      <c r="P59" s="13"/>
      <c r="Q59" s="13"/>
      <c r="R59" s="13"/>
      <c r="S59" s="13"/>
      <c r="T59" s="13"/>
      <c r="U59"/>
    </row>
    <row r="60" spans="1:21" ht="17" hidden="1" customHeight="1" x14ac:dyDescent="0.15">
      <c r="A60" t="e">
        <f t="shared" si="2"/>
        <v>#REF!</v>
      </c>
      <c r="B60" t="s">
        <v>671</v>
      </c>
      <c r="C60" t="s">
        <v>89</v>
      </c>
      <c r="D60" t="s">
        <v>56</v>
      </c>
      <c r="E60" t="s">
        <v>479</v>
      </c>
      <c r="G60" t="s">
        <v>38</v>
      </c>
      <c r="H60" t="s">
        <v>2</v>
      </c>
      <c r="I60" s="4" t="s">
        <v>824</v>
      </c>
      <c r="J60" s="4" t="s">
        <v>824</v>
      </c>
      <c r="K60" s="4" t="s">
        <v>824</v>
      </c>
      <c r="M60" s="4" t="s">
        <v>831</v>
      </c>
      <c r="N60" s="9" t="str">
        <f t="shared" si="0"/>
        <v/>
      </c>
      <c r="O60" s="10" t="str">
        <f t="shared" si="3"/>
        <v/>
      </c>
      <c r="P60" s="13"/>
      <c r="Q60" s="13"/>
      <c r="R60" s="13"/>
      <c r="S60" s="13"/>
      <c r="T60" s="13"/>
      <c r="U60"/>
    </row>
    <row r="61" spans="1:21" ht="17" hidden="1" customHeight="1" x14ac:dyDescent="0.15">
      <c r="A61">
        <f>(A57+1)</f>
        <v>56</v>
      </c>
      <c r="B61" t="s">
        <v>646</v>
      </c>
      <c r="C61" t="s">
        <v>89</v>
      </c>
      <c r="D61" t="s">
        <v>538</v>
      </c>
      <c r="E61" t="s">
        <v>479</v>
      </c>
      <c r="F61" t="s">
        <v>117</v>
      </c>
      <c r="G61" t="s">
        <v>640</v>
      </c>
      <c r="I61" s="4" t="s">
        <v>824</v>
      </c>
      <c r="J61" s="4" t="s">
        <v>824</v>
      </c>
      <c r="K61" s="4" t="s">
        <v>824</v>
      </c>
      <c r="M61" s="4" t="s">
        <v>831</v>
      </c>
      <c r="N61" s="9" t="str">
        <f t="shared" si="0"/>
        <v/>
      </c>
      <c r="O61" s="10" t="str">
        <f t="shared" si="3"/>
        <v/>
      </c>
      <c r="P61" s="13"/>
      <c r="Q61" s="13"/>
      <c r="R61" s="13"/>
      <c r="S61" s="13"/>
      <c r="T61" s="13"/>
      <c r="U61"/>
    </row>
    <row r="62" spans="1:21" ht="17" hidden="1" customHeight="1" x14ac:dyDescent="0.15">
      <c r="A62">
        <f t="shared" si="2"/>
        <v>57</v>
      </c>
      <c r="B62" t="s">
        <v>646</v>
      </c>
      <c r="C62" t="s">
        <v>668</v>
      </c>
      <c r="D62" t="s">
        <v>539</v>
      </c>
      <c r="E62" t="s">
        <v>479</v>
      </c>
      <c r="F62" t="s">
        <v>119</v>
      </c>
      <c r="G62" t="s">
        <v>640</v>
      </c>
      <c r="I62" s="4" t="s">
        <v>824</v>
      </c>
      <c r="J62" s="4" t="s">
        <v>824</v>
      </c>
      <c r="K62" s="4" t="s">
        <v>824</v>
      </c>
      <c r="M62" s="4" t="s">
        <v>831</v>
      </c>
      <c r="N62" s="9" t="str">
        <f t="shared" si="0"/>
        <v/>
      </c>
      <c r="O62" s="10" t="str">
        <f t="shared" si="3"/>
        <v/>
      </c>
      <c r="P62" s="13"/>
      <c r="Q62" s="13"/>
      <c r="R62" s="13"/>
      <c r="S62" s="13"/>
      <c r="T62" s="13"/>
      <c r="U62"/>
    </row>
    <row r="63" spans="1:21" ht="17" hidden="1" customHeight="1" x14ac:dyDescent="0.15">
      <c r="A63" t="e">
        <f>(A58+1)</f>
        <v>#REF!</v>
      </c>
      <c r="B63" t="s">
        <v>641</v>
      </c>
      <c r="C63" t="s">
        <v>27</v>
      </c>
      <c r="D63" t="s">
        <v>480</v>
      </c>
      <c r="E63" t="s">
        <v>479</v>
      </c>
      <c r="F63" t="s">
        <v>544</v>
      </c>
      <c r="G63" t="s">
        <v>640</v>
      </c>
      <c r="H63" t="s">
        <v>2</v>
      </c>
      <c r="I63" s="4" t="s">
        <v>824</v>
      </c>
      <c r="J63" s="4" t="s">
        <v>824</v>
      </c>
      <c r="K63" s="4" t="s">
        <v>823</v>
      </c>
      <c r="M63" s="4" t="s">
        <v>824</v>
      </c>
      <c r="N63" s="9" t="str">
        <f t="shared" si="0"/>
        <v>X</v>
      </c>
      <c r="O63" s="10"/>
      <c r="P63" s="13"/>
      <c r="Q63" s="13"/>
      <c r="R63" s="13"/>
      <c r="S63" s="13"/>
      <c r="T63" s="13"/>
      <c r="U63"/>
    </row>
    <row r="64" spans="1:21" ht="17" hidden="1" customHeight="1" x14ac:dyDescent="0.15">
      <c r="B64" t="s">
        <v>31</v>
      </c>
      <c r="C64" t="s">
        <v>30</v>
      </c>
      <c r="D64" t="s">
        <v>29</v>
      </c>
      <c r="E64" t="s">
        <v>28</v>
      </c>
      <c r="F64" t="s">
        <v>636</v>
      </c>
      <c r="G64" t="s">
        <v>568</v>
      </c>
      <c r="H64" t="s">
        <v>2</v>
      </c>
      <c r="I64" s="4" t="s">
        <v>824</v>
      </c>
      <c r="J64" s="4" t="s">
        <v>824</v>
      </c>
      <c r="K64" s="4" t="s">
        <v>823</v>
      </c>
      <c r="M64" s="4" t="s">
        <v>824</v>
      </c>
      <c r="N64" s="9" t="str">
        <f t="shared" si="0"/>
        <v>X</v>
      </c>
      <c r="O64" s="10"/>
      <c r="P64" s="13"/>
      <c r="Q64" s="13"/>
      <c r="R64" s="13"/>
      <c r="S64" s="13"/>
      <c r="T64" s="13"/>
      <c r="U64"/>
    </row>
    <row r="65" spans="1:21" ht="17" hidden="1" customHeight="1" x14ac:dyDescent="0.15">
      <c r="B65" t="s">
        <v>32</v>
      </c>
      <c r="C65" t="s">
        <v>30</v>
      </c>
      <c r="D65" t="s">
        <v>33</v>
      </c>
      <c r="E65" t="s">
        <v>34</v>
      </c>
      <c r="G65" t="s">
        <v>0</v>
      </c>
      <c r="H65" t="s">
        <v>2</v>
      </c>
      <c r="I65" s="4" t="s">
        <v>824</v>
      </c>
      <c r="J65" s="4" t="s">
        <v>824</v>
      </c>
      <c r="K65" s="4" t="s">
        <v>825</v>
      </c>
      <c r="M65" s="4" t="s">
        <v>824</v>
      </c>
      <c r="N65" s="9" t="str">
        <f t="shared" si="0"/>
        <v/>
      </c>
      <c r="O65" s="10" t="str">
        <f>N65</f>
        <v/>
      </c>
      <c r="P65" s="13"/>
      <c r="Q65" s="13"/>
      <c r="R65" s="13"/>
      <c r="S65" s="13"/>
      <c r="T65" s="13"/>
      <c r="U65"/>
    </row>
    <row r="66" spans="1:21" ht="17" hidden="1" customHeight="1" x14ac:dyDescent="0.15">
      <c r="A66">
        <f>(A62+1)</f>
        <v>58</v>
      </c>
      <c r="B66" t="s">
        <v>641</v>
      </c>
      <c r="C66" t="s">
        <v>204</v>
      </c>
      <c r="D66" t="s">
        <v>480</v>
      </c>
      <c r="E66" t="s">
        <v>479</v>
      </c>
      <c r="F66" t="s">
        <v>544</v>
      </c>
      <c r="G66" t="s">
        <v>640</v>
      </c>
      <c r="H66" t="s">
        <v>217</v>
      </c>
      <c r="I66" s="4" t="s">
        <v>824</v>
      </c>
      <c r="J66" s="4" t="s">
        <v>824</v>
      </c>
      <c r="K66" s="4" t="s">
        <v>823</v>
      </c>
      <c r="M66" s="4" t="s">
        <v>824</v>
      </c>
      <c r="N66" s="9" t="str">
        <f t="shared" si="0"/>
        <v>X</v>
      </c>
      <c r="O66" s="10"/>
      <c r="P66" s="13"/>
      <c r="Q66" s="13"/>
      <c r="R66" s="13"/>
      <c r="S66" s="13"/>
      <c r="T66" s="13"/>
      <c r="U66"/>
    </row>
    <row r="67" spans="1:21" ht="17" hidden="1" customHeight="1" x14ac:dyDescent="0.15">
      <c r="A67">
        <f t="shared" si="2"/>
        <v>59</v>
      </c>
      <c r="B67" t="s">
        <v>642</v>
      </c>
      <c r="C67" t="s">
        <v>204</v>
      </c>
      <c r="D67" t="s">
        <v>643</v>
      </c>
      <c r="E67" t="s">
        <v>479</v>
      </c>
      <c r="F67" t="s">
        <v>636</v>
      </c>
      <c r="G67" t="s">
        <v>568</v>
      </c>
      <c r="H67" t="s">
        <v>1</v>
      </c>
      <c r="I67" s="4" t="s">
        <v>824</v>
      </c>
      <c r="J67" s="4" t="s">
        <v>823</v>
      </c>
      <c r="K67" s="4" t="s">
        <v>823</v>
      </c>
      <c r="M67" s="4" t="s">
        <v>824</v>
      </c>
      <c r="N67" s="9" t="str">
        <f t="shared" ref="N67:N130" si="4">IF(OR(I67="yes",J67="yes",M67="yes",K67="yes",L67="yes"),"X","")</f>
        <v>X</v>
      </c>
      <c r="O67" s="10"/>
    </row>
    <row r="68" spans="1:21" ht="17" hidden="1" customHeight="1" x14ac:dyDescent="0.15">
      <c r="A68">
        <f t="shared" si="2"/>
        <v>60</v>
      </c>
      <c r="B68" t="s">
        <v>670</v>
      </c>
      <c r="C68" t="s">
        <v>477</v>
      </c>
      <c r="D68" t="s">
        <v>569</v>
      </c>
      <c r="E68" t="s">
        <v>479</v>
      </c>
      <c r="F68" t="s">
        <v>142</v>
      </c>
      <c r="G68" t="s">
        <v>640</v>
      </c>
      <c r="H68" t="s">
        <v>217</v>
      </c>
      <c r="I68" s="4" t="s">
        <v>824</v>
      </c>
      <c r="J68" s="4" t="s">
        <v>823</v>
      </c>
      <c r="K68" s="4" t="s">
        <v>823</v>
      </c>
      <c r="M68" s="4" t="s">
        <v>824</v>
      </c>
      <c r="N68" s="9" t="str">
        <f t="shared" si="4"/>
        <v>X</v>
      </c>
      <c r="O68" s="10"/>
    </row>
    <row r="69" spans="1:21" ht="17" hidden="1" customHeight="1" x14ac:dyDescent="0.15">
      <c r="A69">
        <f t="shared" si="2"/>
        <v>61</v>
      </c>
      <c r="B69" t="s">
        <v>670</v>
      </c>
      <c r="C69" t="s">
        <v>204</v>
      </c>
      <c r="D69" t="s">
        <v>570</v>
      </c>
      <c r="E69" t="s">
        <v>479</v>
      </c>
      <c r="F69" t="s">
        <v>365</v>
      </c>
      <c r="G69" t="s">
        <v>640</v>
      </c>
      <c r="H69" t="s">
        <v>217</v>
      </c>
      <c r="I69" s="4" t="s">
        <v>824</v>
      </c>
      <c r="J69" s="4" t="s">
        <v>823</v>
      </c>
      <c r="K69" s="4" t="s">
        <v>823</v>
      </c>
      <c r="M69" s="4" t="s">
        <v>824</v>
      </c>
      <c r="N69" s="9" t="str">
        <f t="shared" si="4"/>
        <v>X</v>
      </c>
      <c r="O69" s="10"/>
    </row>
    <row r="70" spans="1:21" ht="17" hidden="1" customHeight="1" x14ac:dyDescent="0.15">
      <c r="A70">
        <f t="shared" si="2"/>
        <v>62</v>
      </c>
      <c r="B70" t="s">
        <v>641</v>
      </c>
      <c r="C70" t="s">
        <v>143</v>
      </c>
      <c r="D70" t="s">
        <v>480</v>
      </c>
      <c r="E70" t="s">
        <v>479</v>
      </c>
      <c r="F70" t="s">
        <v>544</v>
      </c>
      <c r="G70" t="s">
        <v>640</v>
      </c>
      <c r="H70" t="s">
        <v>571</v>
      </c>
      <c r="I70" s="4" t="s">
        <v>826</v>
      </c>
      <c r="J70" s="4" t="s">
        <v>823</v>
      </c>
      <c r="K70" s="4" t="s">
        <v>823</v>
      </c>
      <c r="M70" s="4" t="s">
        <v>824</v>
      </c>
      <c r="N70" s="9" t="str">
        <f t="shared" si="4"/>
        <v>X</v>
      </c>
      <c r="O70" s="10"/>
    </row>
    <row r="71" spans="1:21" ht="17" hidden="1" customHeight="1" x14ac:dyDescent="0.15">
      <c r="A71">
        <f t="shared" ref="A71:A134" si="5">(A70+1)</f>
        <v>63</v>
      </c>
      <c r="B71" t="s">
        <v>671</v>
      </c>
      <c r="C71" t="s">
        <v>143</v>
      </c>
      <c r="D71" t="s">
        <v>643</v>
      </c>
      <c r="E71" t="s">
        <v>479</v>
      </c>
      <c r="F71" t="s">
        <v>636</v>
      </c>
      <c r="G71" t="s">
        <v>568</v>
      </c>
      <c r="H71" t="s">
        <v>571</v>
      </c>
      <c r="I71" s="4" t="s">
        <v>826</v>
      </c>
      <c r="J71" s="4" t="s">
        <v>823</v>
      </c>
      <c r="K71" s="4" t="s">
        <v>823</v>
      </c>
      <c r="M71" s="4" t="s">
        <v>824</v>
      </c>
      <c r="N71" s="9" t="str">
        <f t="shared" si="4"/>
        <v>X</v>
      </c>
      <c r="O71" s="10"/>
      <c r="P71" s="14"/>
    </row>
    <row r="72" spans="1:21" ht="17" customHeight="1" x14ac:dyDescent="0.15">
      <c r="A72">
        <f t="shared" si="5"/>
        <v>64</v>
      </c>
      <c r="B72" t="s">
        <v>665</v>
      </c>
      <c r="C72" t="s">
        <v>143</v>
      </c>
      <c r="D72" t="s">
        <v>572</v>
      </c>
      <c r="E72" t="s">
        <v>479</v>
      </c>
      <c r="G72" t="s">
        <v>460</v>
      </c>
      <c r="H72" t="s">
        <v>571</v>
      </c>
      <c r="I72" s="4" t="s">
        <v>826</v>
      </c>
      <c r="J72" s="4" t="s">
        <v>823</v>
      </c>
      <c r="K72" s="4" t="s">
        <v>824</v>
      </c>
      <c r="M72" s="4" t="s">
        <v>823</v>
      </c>
      <c r="N72" s="9" t="str">
        <f t="shared" si="4"/>
        <v>X</v>
      </c>
      <c r="O72" s="10" t="str">
        <f>N72</f>
        <v>X</v>
      </c>
      <c r="S72" s="14" t="s">
        <v>866</v>
      </c>
    </row>
    <row r="73" spans="1:21" ht="17" hidden="1" customHeight="1" x14ac:dyDescent="0.15">
      <c r="A73">
        <f t="shared" si="5"/>
        <v>65</v>
      </c>
      <c r="B73" t="s">
        <v>641</v>
      </c>
      <c r="C73" t="s">
        <v>157</v>
      </c>
      <c r="D73" t="s">
        <v>480</v>
      </c>
      <c r="E73" t="s">
        <v>479</v>
      </c>
      <c r="F73" t="s">
        <v>544</v>
      </c>
      <c r="G73" t="s">
        <v>640</v>
      </c>
      <c r="I73" s="4" t="s">
        <v>823</v>
      </c>
      <c r="J73" s="4" t="s">
        <v>823</v>
      </c>
      <c r="K73" s="4" t="s">
        <v>823</v>
      </c>
      <c r="M73" s="4" t="s">
        <v>824</v>
      </c>
      <c r="N73" s="9" t="str">
        <f t="shared" si="4"/>
        <v>X</v>
      </c>
      <c r="O73" s="10"/>
    </row>
    <row r="74" spans="1:21" ht="17" hidden="1" customHeight="1" x14ac:dyDescent="0.15">
      <c r="A74">
        <f t="shared" si="5"/>
        <v>66</v>
      </c>
      <c r="B74" t="s">
        <v>671</v>
      </c>
      <c r="C74" t="s">
        <v>157</v>
      </c>
      <c r="D74" t="s">
        <v>643</v>
      </c>
      <c r="E74" t="s">
        <v>479</v>
      </c>
      <c r="F74" t="s">
        <v>636</v>
      </c>
      <c r="G74" t="s">
        <v>568</v>
      </c>
      <c r="I74" s="4" t="s">
        <v>823</v>
      </c>
      <c r="J74" s="4" t="s">
        <v>823</v>
      </c>
      <c r="K74" s="4" t="s">
        <v>823</v>
      </c>
      <c r="M74" s="4" t="s">
        <v>824</v>
      </c>
      <c r="N74" s="9" t="str">
        <f t="shared" si="4"/>
        <v>X</v>
      </c>
      <c r="O74" s="10"/>
      <c r="P74" s="14"/>
    </row>
    <row r="75" spans="1:21" ht="17" customHeight="1" x14ac:dyDescent="0.15">
      <c r="A75">
        <f t="shared" si="5"/>
        <v>67</v>
      </c>
      <c r="B75" t="s">
        <v>671</v>
      </c>
      <c r="C75" t="s">
        <v>157</v>
      </c>
      <c r="D75" t="s">
        <v>461</v>
      </c>
      <c r="E75" t="s">
        <v>479</v>
      </c>
      <c r="F75" t="s">
        <v>175</v>
      </c>
      <c r="G75" t="s">
        <v>462</v>
      </c>
      <c r="I75" s="4" t="s">
        <v>823</v>
      </c>
      <c r="J75" s="4" t="s">
        <v>823</v>
      </c>
      <c r="K75" s="4" t="s">
        <v>825</v>
      </c>
      <c r="M75" s="4" t="s">
        <v>823</v>
      </c>
      <c r="N75" s="9" t="str">
        <f t="shared" si="4"/>
        <v>X</v>
      </c>
      <c r="O75" s="10" t="str">
        <f>N75</f>
        <v>X</v>
      </c>
      <c r="R75" s="14" t="s">
        <v>866</v>
      </c>
    </row>
    <row r="76" spans="1:21" ht="17" hidden="1" customHeight="1" x14ac:dyDescent="0.15">
      <c r="A76">
        <f t="shared" si="5"/>
        <v>68</v>
      </c>
      <c r="B76" t="s">
        <v>641</v>
      </c>
      <c r="C76" t="s">
        <v>158</v>
      </c>
      <c r="D76" t="s">
        <v>480</v>
      </c>
      <c r="E76" t="s">
        <v>479</v>
      </c>
      <c r="F76" t="s">
        <v>544</v>
      </c>
      <c r="G76" t="s">
        <v>640</v>
      </c>
      <c r="I76" s="4" t="s">
        <v>823</v>
      </c>
      <c r="J76" s="4" t="s">
        <v>823</v>
      </c>
      <c r="K76" s="4" t="s">
        <v>823</v>
      </c>
      <c r="M76" s="4" t="s">
        <v>824</v>
      </c>
      <c r="N76" s="9" t="str">
        <f t="shared" si="4"/>
        <v>X</v>
      </c>
      <c r="O76" s="10"/>
    </row>
    <row r="77" spans="1:21" ht="17" hidden="1" customHeight="1" x14ac:dyDescent="0.15">
      <c r="A77">
        <f t="shared" si="5"/>
        <v>69</v>
      </c>
      <c r="B77" t="s">
        <v>671</v>
      </c>
      <c r="C77" t="s">
        <v>158</v>
      </c>
      <c r="D77" t="s">
        <v>643</v>
      </c>
      <c r="E77" t="s">
        <v>479</v>
      </c>
      <c r="F77" t="s">
        <v>636</v>
      </c>
      <c r="G77" t="s">
        <v>568</v>
      </c>
      <c r="I77" s="4" t="s">
        <v>823</v>
      </c>
      <c r="J77" s="16" t="s">
        <v>823</v>
      </c>
      <c r="K77" s="4" t="s">
        <v>823</v>
      </c>
      <c r="M77" s="4" t="s">
        <v>824</v>
      </c>
      <c r="N77" s="9" t="str">
        <f t="shared" si="4"/>
        <v>X</v>
      </c>
      <c r="O77" s="10"/>
    </row>
    <row r="78" spans="1:21" ht="17" customHeight="1" x14ac:dyDescent="0.15">
      <c r="A78">
        <f t="shared" si="5"/>
        <v>70</v>
      </c>
      <c r="B78" t="s">
        <v>671</v>
      </c>
      <c r="C78" t="s">
        <v>158</v>
      </c>
      <c r="D78" t="s">
        <v>461</v>
      </c>
      <c r="E78" t="s">
        <v>479</v>
      </c>
      <c r="F78" t="s">
        <v>737</v>
      </c>
      <c r="G78" t="s">
        <v>651</v>
      </c>
      <c r="I78" s="4" t="s">
        <v>823</v>
      </c>
      <c r="J78" s="4" t="s">
        <v>823</v>
      </c>
      <c r="K78" s="4" t="s">
        <v>825</v>
      </c>
      <c r="M78" s="4" t="s">
        <v>823</v>
      </c>
      <c r="N78" s="9" t="str">
        <f t="shared" si="4"/>
        <v>X</v>
      </c>
      <c r="O78" s="10" t="str">
        <f>N78</f>
        <v>X</v>
      </c>
      <c r="R78" s="14" t="s">
        <v>866</v>
      </c>
    </row>
    <row r="79" spans="1:21" ht="17" hidden="1" customHeight="1" x14ac:dyDescent="0.15">
      <c r="A79">
        <f t="shared" si="5"/>
        <v>71</v>
      </c>
      <c r="B79" t="s">
        <v>641</v>
      </c>
      <c r="C79" t="s">
        <v>159</v>
      </c>
      <c r="D79" t="s">
        <v>480</v>
      </c>
      <c r="E79" t="s">
        <v>479</v>
      </c>
      <c r="F79" t="s">
        <v>544</v>
      </c>
      <c r="G79" t="s">
        <v>640</v>
      </c>
      <c r="I79" s="4" t="s">
        <v>823</v>
      </c>
      <c r="J79" s="4" t="s">
        <v>823</v>
      </c>
      <c r="K79" s="4" t="s">
        <v>823</v>
      </c>
      <c r="M79" s="4" t="s">
        <v>824</v>
      </c>
      <c r="N79" s="9" t="str">
        <f t="shared" si="4"/>
        <v>X</v>
      </c>
      <c r="O79" s="10"/>
    </row>
    <row r="80" spans="1:21" ht="17" hidden="1" customHeight="1" x14ac:dyDescent="0.15">
      <c r="A80">
        <f t="shared" si="5"/>
        <v>72</v>
      </c>
      <c r="B80" t="s">
        <v>671</v>
      </c>
      <c r="C80" t="s">
        <v>159</v>
      </c>
      <c r="D80" t="s">
        <v>643</v>
      </c>
      <c r="E80" t="s">
        <v>479</v>
      </c>
      <c r="F80" t="s">
        <v>636</v>
      </c>
      <c r="G80" t="s">
        <v>568</v>
      </c>
      <c r="I80" s="4" t="s">
        <v>823</v>
      </c>
      <c r="J80" s="4" t="s">
        <v>823</v>
      </c>
      <c r="K80" s="4" t="s">
        <v>823</v>
      </c>
      <c r="M80" s="4" t="s">
        <v>824</v>
      </c>
      <c r="N80" s="9" t="str">
        <f t="shared" si="4"/>
        <v>X</v>
      </c>
      <c r="O80" s="10"/>
    </row>
    <row r="81" spans="1:21" ht="17" customHeight="1" x14ac:dyDescent="0.15">
      <c r="A81">
        <f t="shared" si="5"/>
        <v>73</v>
      </c>
      <c r="B81" t="s">
        <v>670</v>
      </c>
      <c r="C81" t="s">
        <v>159</v>
      </c>
      <c r="D81" t="s">
        <v>240</v>
      </c>
      <c r="E81" t="s">
        <v>479</v>
      </c>
      <c r="F81" t="s">
        <v>523</v>
      </c>
      <c r="G81" t="s">
        <v>596</v>
      </c>
      <c r="H81" t="s">
        <v>299</v>
      </c>
      <c r="I81" s="4" t="s">
        <v>825</v>
      </c>
      <c r="J81" s="4" t="s">
        <v>823</v>
      </c>
      <c r="K81" s="4" t="s">
        <v>823</v>
      </c>
      <c r="M81" s="4" t="s">
        <v>824</v>
      </c>
      <c r="N81" s="9" t="str">
        <f t="shared" si="4"/>
        <v>X</v>
      </c>
      <c r="O81" s="10" t="str">
        <f>N81</f>
        <v>X</v>
      </c>
      <c r="Q81" s="14" t="s">
        <v>866</v>
      </c>
    </row>
    <row r="82" spans="1:21" ht="17" hidden="1" customHeight="1" x14ac:dyDescent="0.15">
      <c r="A82">
        <f t="shared" si="5"/>
        <v>74</v>
      </c>
      <c r="B82" t="s">
        <v>670</v>
      </c>
      <c r="C82" t="s">
        <v>734</v>
      </c>
      <c r="D82" t="s">
        <v>597</v>
      </c>
      <c r="E82" t="s">
        <v>735</v>
      </c>
      <c r="F82" t="s">
        <v>495</v>
      </c>
      <c r="G82" t="s">
        <v>496</v>
      </c>
      <c r="H82" t="s">
        <v>583</v>
      </c>
      <c r="I82" s="4" t="s">
        <v>824</v>
      </c>
      <c r="J82" s="4" t="s">
        <v>824</v>
      </c>
      <c r="K82" s="4" t="s">
        <v>826</v>
      </c>
      <c r="M82" s="4" t="s">
        <v>824</v>
      </c>
      <c r="N82" s="9" t="str">
        <f t="shared" si="4"/>
        <v/>
      </c>
      <c r="O82" s="10" t="str">
        <f>N82</f>
        <v/>
      </c>
      <c r="P82" s="13"/>
      <c r="Q82" s="13"/>
      <c r="R82" s="13"/>
      <c r="S82" s="13"/>
      <c r="T82" s="13"/>
      <c r="U82"/>
    </row>
    <row r="83" spans="1:21" ht="17" hidden="1" customHeight="1" x14ac:dyDescent="0.15">
      <c r="A83">
        <f t="shared" si="5"/>
        <v>75</v>
      </c>
      <c r="B83" t="s">
        <v>670</v>
      </c>
      <c r="C83" t="s">
        <v>734</v>
      </c>
      <c r="D83" t="s">
        <v>497</v>
      </c>
      <c r="E83" t="s">
        <v>735</v>
      </c>
      <c r="F83" t="s">
        <v>526</v>
      </c>
      <c r="G83" t="s">
        <v>609</v>
      </c>
      <c r="H83" t="s">
        <v>727</v>
      </c>
      <c r="I83" s="4" t="s">
        <v>824</v>
      </c>
      <c r="J83" s="4" t="s">
        <v>824</v>
      </c>
      <c r="K83" s="4" t="s">
        <v>825</v>
      </c>
      <c r="M83" s="4" t="s">
        <v>824</v>
      </c>
      <c r="N83" s="9" t="str">
        <f t="shared" si="4"/>
        <v/>
      </c>
      <c r="O83" s="10" t="str">
        <f>N83</f>
        <v/>
      </c>
      <c r="P83" s="13"/>
      <c r="Q83" s="13"/>
      <c r="R83" s="13"/>
      <c r="S83" s="13"/>
      <c r="T83" s="13"/>
      <c r="U83"/>
    </row>
    <row r="84" spans="1:21" ht="17" hidden="1" customHeight="1" x14ac:dyDescent="0.15">
      <c r="A84">
        <f t="shared" si="5"/>
        <v>76</v>
      </c>
      <c r="B84" t="s">
        <v>670</v>
      </c>
      <c r="C84" t="s">
        <v>159</v>
      </c>
      <c r="D84" t="s">
        <v>519</v>
      </c>
      <c r="E84" t="s">
        <v>479</v>
      </c>
      <c r="F84" t="s">
        <v>780</v>
      </c>
      <c r="G84" t="s">
        <v>344</v>
      </c>
      <c r="H84" t="s">
        <v>371</v>
      </c>
      <c r="I84" s="4" t="s">
        <v>824</v>
      </c>
      <c r="J84" s="4" t="s">
        <v>823</v>
      </c>
      <c r="K84" s="4" t="s">
        <v>824</v>
      </c>
      <c r="M84" s="4" t="s">
        <v>824</v>
      </c>
      <c r="N84" s="9" t="str">
        <f t="shared" si="4"/>
        <v>X</v>
      </c>
      <c r="O84" s="10"/>
    </row>
    <row r="85" spans="1:21" ht="17" hidden="1" customHeight="1" x14ac:dyDescent="0.15">
      <c r="A85">
        <f t="shared" si="5"/>
        <v>77</v>
      </c>
      <c r="B85" t="s">
        <v>666</v>
      </c>
      <c r="C85" t="s">
        <v>159</v>
      </c>
      <c r="D85" t="s">
        <v>469</v>
      </c>
      <c r="E85" t="s">
        <v>479</v>
      </c>
      <c r="F85" t="s">
        <v>582</v>
      </c>
      <c r="G85" t="s">
        <v>470</v>
      </c>
      <c r="I85" s="4" t="s">
        <v>824</v>
      </c>
      <c r="J85" s="4" t="s">
        <v>824</v>
      </c>
      <c r="K85" s="4" t="s">
        <v>824</v>
      </c>
      <c r="M85" s="4" t="s">
        <v>824</v>
      </c>
      <c r="N85" s="9" t="str">
        <f t="shared" si="4"/>
        <v/>
      </c>
      <c r="O85" s="10" t="str">
        <f>N85</f>
        <v/>
      </c>
      <c r="P85" s="13"/>
      <c r="Q85" s="13"/>
      <c r="R85" s="13"/>
      <c r="S85" s="13"/>
      <c r="T85" s="13"/>
      <c r="U85"/>
    </row>
    <row r="86" spans="1:21" ht="17" customHeight="1" x14ac:dyDescent="0.15">
      <c r="A86">
        <f t="shared" si="5"/>
        <v>78</v>
      </c>
      <c r="B86" t="s">
        <v>670</v>
      </c>
      <c r="C86" t="s">
        <v>734</v>
      </c>
      <c r="D86" t="s">
        <v>521</v>
      </c>
      <c r="E86" t="s">
        <v>735</v>
      </c>
      <c r="F86" t="s">
        <v>809</v>
      </c>
      <c r="G86" t="s">
        <v>522</v>
      </c>
      <c r="H86" t="s">
        <v>406</v>
      </c>
      <c r="I86" s="4" t="s">
        <v>826</v>
      </c>
      <c r="J86" s="4" t="s">
        <v>823</v>
      </c>
      <c r="K86" s="4" t="s">
        <v>823</v>
      </c>
      <c r="M86" s="4" t="s">
        <v>826</v>
      </c>
      <c r="N86" s="9" t="str">
        <f t="shared" si="4"/>
        <v>X</v>
      </c>
      <c r="O86" s="10" t="str">
        <f>N86</f>
        <v>X</v>
      </c>
      <c r="Q86" s="14" t="s">
        <v>866</v>
      </c>
    </row>
    <row r="87" spans="1:21" ht="17" customHeight="1" x14ac:dyDescent="0.15">
      <c r="A87">
        <f t="shared" si="5"/>
        <v>79</v>
      </c>
      <c r="B87" t="s">
        <v>667</v>
      </c>
      <c r="C87" t="s">
        <v>159</v>
      </c>
      <c r="D87" t="s">
        <v>520</v>
      </c>
      <c r="E87" t="s">
        <v>736</v>
      </c>
      <c r="F87" t="s">
        <v>742</v>
      </c>
      <c r="G87" t="s">
        <v>291</v>
      </c>
      <c r="I87" s="4" t="s">
        <v>826</v>
      </c>
      <c r="J87" s="4" t="s">
        <v>823</v>
      </c>
      <c r="K87" s="4" t="s">
        <v>823</v>
      </c>
      <c r="M87" s="4" t="s">
        <v>826</v>
      </c>
      <c r="N87" s="9" t="str">
        <f t="shared" si="4"/>
        <v>X</v>
      </c>
      <c r="O87" s="10" t="str">
        <f>N87</f>
        <v>X</v>
      </c>
      <c r="Q87" s="14" t="s">
        <v>866</v>
      </c>
    </row>
    <row r="88" spans="1:21" ht="17" hidden="1" customHeight="1" x14ac:dyDescent="0.15">
      <c r="A88">
        <f t="shared" si="5"/>
        <v>80</v>
      </c>
      <c r="B88" t="s">
        <v>670</v>
      </c>
      <c r="C88" t="s">
        <v>734</v>
      </c>
      <c r="D88" t="s">
        <v>463</v>
      </c>
      <c r="E88" t="s">
        <v>733</v>
      </c>
      <c r="F88" t="s">
        <v>819</v>
      </c>
      <c r="G88" t="s">
        <v>647</v>
      </c>
      <c r="I88" s="4" t="s">
        <v>824</v>
      </c>
      <c r="J88" s="4" t="s">
        <v>824</v>
      </c>
      <c r="K88" s="4" t="s">
        <v>823</v>
      </c>
      <c r="M88" s="4" t="s">
        <v>824</v>
      </c>
      <c r="N88" s="9" t="str">
        <f t="shared" si="4"/>
        <v>X</v>
      </c>
      <c r="O88" s="10"/>
      <c r="P88" s="13"/>
      <c r="Q88" s="13"/>
      <c r="R88" s="13"/>
      <c r="S88" s="13"/>
      <c r="T88" s="13"/>
      <c r="U88"/>
    </row>
    <row r="89" spans="1:21" ht="17" customHeight="1" x14ac:dyDescent="0.15">
      <c r="A89">
        <f t="shared" si="5"/>
        <v>81</v>
      </c>
      <c r="B89" t="s">
        <v>667</v>
      </c>
      <c r="C89" t="s">
        <v>159</v>
      </c>
      <c r="D89" t="s">
        <v>517</v>
      </c>
      <c r="E89" t="s">
        <v>479</v>
      </c>
      <c r="F89" t="s">
        <v>816</v>
      </c>
      <c r="G89" t="s">
        <v>640</v>
      </c>
      <c r="H89" t="s">
        <v>299</v>
      </c>
      <c r="I89" s="16" t="s">
        <v>823</v>
      </c>
      <c r="J89" s="4" t="s">
        <v>824</v>
      </c>
      <c r="K89" s="4" t="s">
        <v>826</v>
      </c>
      <c r="M89" s="4" t="s">
        <v>826</v>
      </c>
      <c r="N89" s="9" t="str">
        <f t="shared" si="4"/>
        <v>X</v>
      </c>
      <c r="O89" s="17" t="s">
        <v>866</v>
      </c>
      <c r="Q89" s="14" t="s">
        <v>866</v>
      </c>
      <c r="U89"/>
    </row>
    <row r="90" spans="1:21" ht="17" customHeight="1" x14ac:dyDescent="0.15">
      <c r="A90">
        <f t="shared" si="5"/>
        <v>82</v>
      </c>
      <c r="B90" t="s">
        <v>667</v>
      </c>
      <c r="C90" t="s">
        <v>159</v>
      </c>
      <c r="D90" t="s">
        <v>690</v>
      </c>
      <c r="E90" t="s">
        <v>479</v>
      </c>
      <c r="F90" t="s">
        <v>741</v>
      </c>
      <c r="G90" t="s">
        <v>640</v>
      </c>
      <c r="H90" t="s">
        <v>299</v>
      </c>
      <c r="I90" s="4" t="s">
        <v>824</v>
      </c>
      <c r="J90" s="4" t="s">
        <v>823</v>
      </c>
      <c r="K90" s="4" t="s">
        <v>826</v>
      </c>
      <c r="M90" s="4" t="s">
        <v>826</v>
      </c>
      <c r="N90" s="9" t="str">
        <f t="shared" si="4"/>
        <v>X</v>
      </c>
      <c r="O90" s="10" t="str">
        <f t="shared" ref="O90:O100" si="6">N90</f>
        <v>X</v>
      </c>
      <c r="Q90" s="14" t="s">
        <v>866</v>
      </c>
    </row>
    <row r="91" spans="1:21" ht="17" hidden="1" customHeight="1" x14ac:dyDescent="0.15">
      <c r="A91">
        <f t="shared" si="5"/>
        <v>83</v>
      </c>
      <c r="B91" t="s">
        <v>670</v>
      </c>
      <c r="C91" t="s">
        <v>159</v>
      </c>
      <c r="D91" t="s">
        <v>612</v>
      </c>
      <c r="E91" t="s">
        <v>479</v>
      </c>
      <c r="F91" t="s">
        <v>613</v>
      </c>
      <c r="G91" t="s">
        <v>610</v>
      </c>
      <c r="H91" t="s">
        <v>556</v>
      </c>
      <c r="I91" s="4" t="s">
        <v>825</v>
      </c>
      <c r="J91" s="4" t="s">
        <v>824</v>
      </c>
      <c r="K91" s="4" t="s">
        <v>869</v>
      </c>
      <c r="M91" s="4" t="s">
        <v>824</v>
      </c>
      <c r="N91" s="9" t="str">
        <f t="shared" si="4"/>
        <v/>
      </c>
      <c r="O91" s="10" t="str">
        <f t="shared" si="6"/>
        <v/>
      </c>
      <c r="P91" s="13"/>
      <c r="Q91" s="13"/>
      <c r="R91" s="13"/>
      <c r="S91" s="13"/>
      <c r="T91" s="13"/>
      <c r="U91"/>
    </row>
    <row r="92" spans="1:21" ht="17" hidden="1" customHeight="1" x14ac:dyDescent="0.15">
      <c r="A92">
        <f t="shared" si="5"/>
        <v>84</v>
      </c>
      <c r="B92" t="s">
        <v>670</v>
      </c>
      <c r="C92" t="s">
        <v>159</v>
      </c>
      <c r="D92" t="s">
        <v>614</v>
      </c>
      <c r="E92" t="s">
        <v>479</v>
      </c>
      <c r="F92" t="s">
        <v>529</v>
      </c>
      <c r="G92" t="s">
        <v>611</v>
      </c>
      <c r="H92" t="s">
        <v>442</v>
      </c>
      <c r="I92" s="4" t="s">
        <v>825</v>
      </c>
      <c r="J92" s="4" t="s">
        <v>824</v>
      </c>
      <c r="K92" s="4" t="s">
        <v>869</v>
      </c>
      <c r="M92" s="4" t="s">
        <v>824</v>
      </c>
      <c r="N92" s="9" t="str">
        <f t="shared" si="4"/>
        <v/>
      </c>
      <c r="O92" s="10" t="str">
        <f t="shared" si="6"/>
        <v/>
      </c>
      <c r="P92" s="13"/>
      <c r="Q92" s="13"/>
      <c r="R92" s="13"/>
      <c r="S92" s="13"/>
      <c r="T92" s="13"/>
      <c r="U92"/>
    </row>
    <row r="93" spans="1:21" ht="17" hidden="1" customHeight="1" x14ac:dyDescent="0.15">
      <c r="A93">
        <f t="shared" si="5"/>
        <v>85</v>
      </c>
      <c r="B93" t="s">
        <v>671</v>
      </c>
      <c r="C93" t="s">
        <v>159</v>
      </c>
      <c r="D93" t="s">
        <v>530</v>
      </c>
      <c r="E93" t="s">
        <v>479</v>
      </c>
      <c r="F93" t="s">
        <v>531</v>
      </c>
      <c r="G93" t="s">
        <v>610</v>
      </c>
      <c r="H93" t="s">
        <v>556</v>
      </c>
      <c r="I93" s="4" t="s">
        <v>825</v>
      </c>
      <c r="J93" s="4" t="s">
        <v>824</v>
      </c>
      <c r="K93" s="4" t="s">
        <v>869</v>
      </c>
      <c r="M93" s="4" t="s">
        <v>824</v>
      </c>
      <c r="N93" s="9" t="str">
        <f t="shared" si="4"/>
        <v/>
      </c>
      <c r="O93" s="10" t="str">
        <f t="shared" si="6"/>
        <v/>
      </c>
      <c r="P93" s="13"/>
      <c r="Q93" s="13"/>
      <c r="R93" s="13"/>
      <c r="S93" s="13"/>
      <c r="T93" s="13"/>
      <c r="U93"/>
    </row>
    <row r="94" spans="1:21" ht="17" hidden="1" customHeight="1" x14ac:dyDescent="0.15">
      <c r="A94">
        <f t="shared" si="5"/>
        <v>86</v>
      </c>
      <c r="B94" t="s">
        <v>671</v>
      </c>
      <c r="C94" t="s">
        <v>159</v>
      </c>
      <c r="D94" t="s">
        <v>532</v>
      </c>
      <c r="E94" t="s">
        <v>479</v>
      </c>
      <c r="F94" t="s">
        <v>434</v>
      </c>
      <c r="G94" t="s">
        <v>611</v>
      </c>
      <c r="H94" t="s">
        <v>442</v>
      </c>
      <c r="I94" s="4" t="s">
        <v>825</v>
      </c>
      <c r="J94" s="4" t="s">
        <v>824</v>
      </c>
      <c r="K94" s="4" t="s">
        <v>869</v>
      </c>
      <c r="M94" s="4" t="s">
        <v>824</v>
      </c>
      <c r="N94" s="9" t="str">
        <f t="shared" si="4"/>
        <v/>
      </c>
      <c r="O94" s="10" t="str">
        <f t="shared" si="6"/>
        <v/>
      </c>
      <c r="P94" s="13"/>
      <c r="Q94" s="13"/>
      <c r="R94" s="13"/>
      <c r="S94" s="13"/>
      <c r="T94" s="13"/>
      <c r="U94"/>
    </row>
    <row r="95" spans="1:21" ht="17" hidden="1" customHeight="1" x14ac:dyDescent="0.15">
      <c r="A95">
        <f t="shared" si="5"/>
        <v>87</v>
      </c>
      <c r="B95" t="s">
        <v>641</v>
      </c>
      <c r="C95" t="s">
        <v>166</v>
      </c>
      <c r="D95" t="s">
        <v>480</v>
      </c>
      <c r="E95" t="s">
        <v>479</v>
      </c>
      <c r="F95" t="s">
        <v>544</v>
      </c>
      <c r="G95" t="s">
        <v>640</v>
      </c>
      <c r="H95" t="s">
        <v>47</v>
      </c>
      <c r="I95" s="4" t="s">
        <v>824</v>
      </c>
      <c r="J95" s="4" t="s">
        <v>824</v>
      </c>
      <c r="K95" s="4" t="s">
        <v>824</v>
      </c>
      <c r="M95" s="4" t="s">
        <v>824</v>
      </c>
      <c r="N95" s="9" t="str">
        <f t="shared" si="4"/>
        <v/>
      </c>
      <c r="O95" s="10" t="str">
        <f t="shared" si="6"/>
        <v/>
      </c>
      <c r="P95" s="13"/>
      <c r="Q95" s="13"/>
      <c r="R95" s="13"/>
      <c r="S95" s="13"/>
      <c r="T95" s="13"/>
      <c r="U95"/>
    </row>
    <row r="96" spans="1:21" ht="17" hidden="1" customHeight="1" x14ac:dyDescent="0.15">
      <c r="A96">
        <f t="shared" si="5"/>
        <v>88</v>
      </c>
      <c r="B96" t="s">
        <v>671</v>
      </c>
      <c r="C96" t="s">
        <v>166</v>
      </c>
      <c r="D96" t="s">
        <v>643</v>
      </c>
      <c r="E96" t="s">
        <v>479</v>
      </c>
      <c r="F96" t="s">
        <v>743</v>
      </c>
      <c r="G96" t="s">
        <v>568</v>
      </c>
      <c r="H96" t="s">
        <v>702</v>
      </c>
      <c r="I96" s="4" t="s">
        <v>824</v>
      </c>
      <c r="J96" s="4" t="s">
        <v>824</v>
      </c>
      <c r="K96" s="4" t="s">
        <v>824</v>
      </c>
      <c r="M96" s="4" t="s">
        <v>824</v>
      </c>
      <c r="N96" s="9" t="str">
        <f t="shared" si="4"/>
        <v/>
      </c>
      <c r="O96" s="10" t="str">
        <f t="shared" si="6"/>
        <v/>
      </c>
      <c r="P96" s="13"/>
      <c r="Q96" s="13"/>
      <c r="R96" s="13"/>
      <c r="S96" s="13"/>
      <c r="T96" s="13"/>
      <c r="U96"/>
    </row>
    <row r="97" spans="1:21" ht="17" hidden="1" customHeight="1" x14ac:dyDescent="0.15">
      <c r="A97">
        <f t="shared" si="5"/>
        <v>89</v>
      </c>
      <c r="B97" t="s">
        <v>671</v>
      </c>
      <c r="C97" t="s">
        <v>166</v>
      </c>
      <c r="D97" t="s">
        <v>703</v>
      </c>
      <c r="E97" t="s">
        <v>479</v>
      </c>
      <c r="F97" t="s">
        <v>845</v>
      </c>
      <c r="G97" t="s">
        <v>598</v>
      </c>
      <c r="H97" t="s">
        <v>599</v>
      </c>
      <c r="I97" s="4" t="s">
        <v>824</v>
      </c>
      <c r="J97" s="4" t="s">
        <v>824</v>
      </c>
      <c r="K97" s="4" t="s">
        <v>824</v>
      </c>
      <c r="M97" s="4" t="s">
        <v>824</v>
      </c>
      <c r="N97" s="9" t="str">
        <f t="shared" si="4"/>
        <v/>
      </c>
      <c r="O97" s="10" t="str">
        <f t="shared" si="6"/>
        <v/>
      </c>
      <c r="P97" s="13"/>
      <c r="Q97" s="13"/>
      <c r="R97" s="13"/>
      <c r="S97" s="13"/>
      <c r="T97" s="13"/>
      <c r="U97"/>
    </row>
    <row r="98" spans="1:21" ht="17" hidden="1" customHeight="1" x14ac:dyDescent="0.15">
      <c r="A98">
        <f t="shared" si="5"/>
        <v>90</v>
      </c>
      <c r="B98" t="s">
        <v>671</v>
      </c>
      <c r="C98" t="s">
        <v>166</v>
      </c>
      <c r="D98" t="s">
        <v>488</v>
      </c>
      <c r="E98" t="s">
        <v>479</v>
      </c>
      <c r="G98" t="s">
        <v>595</v>
      </c>
      <c r="H98" t="s">
        <v>702</v>
      </c>
      <c r="I98" s="4" t="s">
        <v>824</v>
      </c>
      <c r="J98" s="4" t="s">
        <v>824</v>
      </c>
      <c r="K98" s="4" t="s">
        <v>824</v>
      </c>
      <c r="M98" s="4" t="s">
        <v>824</v>
      </c>
      <c r="N98" s="9" t="str">
        <f t="shared" si="4"/>
        <v/>
      </c>
      <c r="O98" s="10" t="str">
        <f t="shared" si="6"/>
        <v/>
      </c>
      <c r="P98" s="13"/>
      <c r="Q98" s="13"/>
      <c r="R98" s="13"/>
      <c r="S98" s="13"/>
      <c r="T98" s="13"/>
      <c r="U98"/>
    </row>
    <row r="99" spans="1:21" ht="17" hidden="1" customHeight="1" x14ac:dyDescent="0.15">
      <c r="A99">
        <f t="shared" si="5"/>
        <v>91</v>
      </c>
      <c r="B99" t="s">
        <v>671</v>
      </c>
      <c r="C99" t="s">
        <v>166</v>
      </c>
      <c r="D99" t="s">
        <v>374</v>
      </c>
      <c r="E99" t="s">
        <v>479</v>
      </c>
      <c r="G99" t="s">
        <v>375</v>
      </c>
      <c r="H99" t="s">
        <v>702</v>
      </c>
      <c r="I99" s="4" t="s">
        <v>824</v>
      </c>
      <c r="J99" s="4" t="s">
        <v>824</v>
      </c>
      <c r="K99" s="4" t="s">
        <v>824</v>
      </c>
      <c r="M99" s="4" t="s">
        <v>824</v>
      </c>
      <c r="N99" s="9" t="str">
        <f t="shared" si="4"/>
        <v/>
      </c>
      <c r="O99" s="10" t="str">
        <f t="shared" si="6"/>
        <v/>
      </c>
      <c r="P99" s="13"/>
      <c r="Q99" s="13"/>
      <c r="R99" s="13"/>
      <c r="S99" s="13"/>
      <c r="T99" s="13"/>
      <c r="U99"/>
    </row>
    <row r="100" spans="1:21" ht="17" hidden="1" customHeight="1" x14ac:dyDescent="0.15">
      <c r="A100">
        <f t="shared" si="5"/>
        <v>92</v>
      </c>
      <c r="B100" t="s">
        <v>671</v>
      </c>
      <c r="C100" t="s">
        <v>166</v>
      </c>
      <c r="D100" t="s">
        <v>600</v>
      </c>
      <c r="E100" t="s">
        <v>479</v>
      </c>
      <c r="G100" t="s">
        <v>433</v>
      </c>
      <c r="H100" t="s">
        <v>702</v>
      </c>
      <c r="I100" s="4" t="s">
        <v>824</v>
      </c>
      <c r="J100" s="4" t="s">
        <v>824</v>
      </c>
      <c r="K100" s="4" t="s">
        <v>824</v>
      </c>
      <c r="M100" s="4" t="s">
        <v>824</v>
      </c>
      <c r="N100" s="9" t="str">
        <f t="shared" si="4"/>
        <v/>
      </c>
      <c r="O100" s="10" t="str">
        <f t="shared" si="6"/>
        <v/>
      </c>
      <c r="P100" s="13"/>
      <c r="Q100" s="13"/>
      <c r="R100" s="13"/>
      <c r="S100" s="13"/>
      <c r="T100" s="13"/>
      <c r="U100"/>
    </row>
    <row r="101" spans="1:21" ht="17" hidden="1" customHeight="1" x14ac:dyDescent="0.15">
      <c r="A101">
        <f t="shared" si="5"/>
        <v>93</v>
      </c>
      <c r="B101" t="s">
        <v>641</v>
      </c>
      <c r="C101" t="s">
        <v>92</v>
      </c>
      <c r="D101" t="s">
        <v>480</v>
      </c>
      <c r="E101" t="s">
        <v>479</v>
      </c>
      <c r="F101" t="s">
        <v>544</v>
      </c>
      <c r="G101" t="s">
        <v>640</v>
      </c>
      <c r="H101" t="s">
        <v>47</v>
      </c>
      <c r="I101" s="4" t="s">
        <v>823</v>
      </c>
      <c r="J101" s="4" t="s">
        <v>823</v>
      </c>
      <c r="K101" s="4" t="s">
        <v>823</v>
      </c>
      <c r="M101" s="4" t="s">
        <v>824</v>
      </c>
      <c r="N101" s="9" t="str">
        <f t="shared" si="4"/>
        <v>X</v>
      </c>
      <c r="O101" s="10"/>
    </row>
    <row r="102" spans="1:21" ht="17" hidden="1" customHeight="1" x14ac:dyDescent="0.15">
      <c r="A102">
        <f t="shared" si="5"/>
        <v>94</v>
      </c>
      <c r="B102" t="s">
        <v>671</v>
      </c>
      <c r="C102" t="s">
        <v>92</v>
      </c>
      <c r="D102" t="s">
        <v>643</v>
      </c>
      <c r="E102" t="s">
        <v>479</v>
      </c>
      <c r="F102" t="s">
        <v>636</v>
      </c>
      <c r="G102" t="s">
        <v>568</v>
      </c>
      <c r="H102" t="s">
        <v>817</v>
      </c>
      <c r="I102" s="4" t="s">
        <v>823</v>
      </c>
      <c r="J102" s="4" t="s">
        <v>823</v>
      </c>
      <c r="K102" s="4" t="s">
        <v>823</v>
      </c>
      <c r="M102" s="4" t="s">
        <v>824</v>
      </c>
      <c r="N102" s="9" t="str">
        <f t="shared" si="4"/>
        <v>X</v>
      </c>
      <c r="O102" s="10"/>
    </row>
    <row r="103" spans="1:21" ht="17" customHeight="1" x14ac:dyDescent="0.15">
      <c r="A103">
        <f t="shared" si="5"/>
        <v>95</v>
      </c>
      <c r="B103" t="s">
        <v>671</v>
      </c>
      <c r="C103" t="s">
        <v>92</v>
      </c>
      <c r="D103" t="s">
        <v>488</v>
      </c>
      <c r="E103" t="s">
        <v>479</v>
      </c>
      <c r="G103" t="s">
        <v>324</v>
      </c>
      <c r="H103" t="s">
        <v>817</v>
      </c>
      <c r="I103" s="4" t="s">
        <v>823</v>
      </c>
      <c r="J103" s="4" t="s">
        <v>828</v>
      </c>
      <c r="K103" s="4" t="s">
        <v>823</v>
      </c>
      <c r="M103" s="4" t="s">
        <v>823</v>
      </c>
      <c r="N103" s="9" t="str">
        <f t="shared" si="4"/>
        <v>X</v>
      </c>
      <c r="O103" s="10" t="str">
        <f>N103</f>
        <v>X</v>
      </c>
      <c r="R103" s="14" t="s">
        <v>866</v>
      </c>
    </row>
    <row r="104" spans="1:21" ht="17" hidden="1" customHeight="1" x14ac:dyDescent="0.15">
      <c r="A104">
        <f t="shared" si="5"/>
        <v>96</v>
      </c>
      <c r="B104" t="s">
        <v>641</v>
      </c>
      <c r="C104" t="s">
        <v>167</v>
      </c>
      <c r="D104" t="s">
        <v>480</v>
      </c>
      <c r="E104" t="s">
        <v>479</v>
      </c>
      <c r="F104" t="s">
        <v>544</v>
      </c>
      <c r="G104" t="s">
        <v>640</v>
      </c>
      <c r="H104" t="s">
        <v>48</v>
      </c>
      <c r="I104" s="4" t="s">
        <v>823</v>
      </c>
      <c r="J104" s="4" t="s">
        <v>823</v>
      </c>
      <c r="K104" s="4" t="s">
        <v>823</v>
      </c>
      <c r="M104" s="4" t="s">
        <v>824</v>
      </c>
      <c r="N104" s="9" t="str">
        <f t="shared" si="4"/>
        <v>X</v>
      </c>
      <c r="O104" s="10"/>
    </row>
    <row r="105" spans="1:21" ht="17" hidden="1" customHeight="1" x14ac:dyDescent="0.15">
      <c r="A105">
        <f t="shared" si="5"/>
        <v>97</v>
      </c>
      <c r="B105" t="s">
        <v>671</v>
      </c>
      <c r="C105" t="s">
        <v>486</v>
      </c>
      <c r="D105" t="s">
        <v>643</v>
      </c>
      <c r="E105" t="s">
        <v>479</v>
      </c>
      <c r="F105" t="s">
        <v>636</v>
      </c>
      <c r="G105" t="s">
        <v>568</v>
      </c>
      <c r="H105" t="s">
        <v>482</v>
      </c>
      <c r="I105" s="4" t="s">
        <v>823</v>
      </c>
      <c r="J105" s="4" t="s">
        <v>823</v>
      </c>
      <c r="K105" s="4" t="s">
        <v>823</v>
      </c>
      <c r="M105" s="4" t="s">
        <v>824</v>
      </c>
      <c r="N105" s="9" t="str">
        <f t="shared" si="4"/>
        <v>X</v>
      </c>
      <c r="O105" s="10"/>
    </row>
    <row r="106" spans="1:21" ht="17" customHeight="1" x14ac:dyDescent="0.15">
      <c r="A106">
        <f t="shared" si="5"/>
        <v>98</v>
      </c>
      <c r="B106" t="s">
        <v>671</v>
      </c>
      <c r="C106" t="s">
        <v>486</v>
      </c>
      <c r="D106" t="s">
        <v>488</v>
      </c>
      <c r="E106" t="s">
        <v>479</v>
      </c>
      <c r="G106" t="s">
        <v>513</v>
      </c>
      <c r="H106" t="s">
        <v>482</v>
      </c>
      <c r="I106" s="4" t="s">
        <v>823</v>
      </c>
      <c r="J106" s="4" t="s">
        <v>823</v>
      </c>
      <c r="K106" s="4" t="s">
        <v>823</v>
      </c>
      <c r="M106" s="4" t="s">
        <v>823</v>
      </c>
      <c r="N106" s="9" t="str">
        <f t="shared" si="4"/>
        <v>X</v>
      </c>
      <c r="O106" s="10" t="str">
        <f>N106</f>
        <v>X</v>
      </c>
      <c r="Q106" s="14" t="s">
        <v>866</v>
      </c>
    </row>
    <row r="107" spans="1:21" ht="17" customHeight="1" x14ac:dyDescent="0.15">
      <c r="A107">
        <f t="shared" si="5"/>
        <v>99</v>
      </c>
      <c r="B107" t="s">
        <v>667</v>
      </c>
      <c r="C107" t="s">
        <v>486</v>
      </c>
      <c r="D107" t="s">
        <v>648</v>
      </c>
      <c r="E107" t="s">
        <v>479</v>
      </c>
      <c r="F107" t="s">
        <v>846</v>
      </c>
      <c r="G107" t="s">
        <v>650</v>
      </c>
      <c r="H107" t="s">
        <v>482</v>
      </c>
      <c r="I107" s="4" t="s">
        <v>823</v>
      </c>
      <c r="J107" s="4" t="s">
        <v>823</v>
      </c>
      <c r="K107" s="4" t="s">
        <v>825</v>
      </c>
      <c r="M107" s="4" t="s">
        <v>824</v>
      </c>
      <c r="N107" s="9" t="str">
        <f t="shared" si="4"/>
        <v>X</v>
      </c>
      <c r="O107" s="10" t="str">
        <f>N107</f>
        <v>X</v>
      </c>
      <c r="Q107" s="14" t="s">
        <v>866</v>
      </c>
    </row>
    <row r="108" spans="1:21" ht="17" hidden="1" customHeight="1" x14ac:dyDescent="0.15">
      <c r="A108">
        <f t="shared" si="5"/>
        <v>100</v>
      </c>
      <c r="B108" t="s">
        <v>641</v>
      </c>
      <c r="C108" t="s">
        <v>168</v>
      </c>
      <c r="D108" t="s">
        <v>480</v>
      </c>
      <c r="E108" t="s">
        <v>479</v>
      </c>
      <c r="F108" t="s">
        <v>134</v>
      </c>
      <c r="G108" t="s">
        <v>640</v>
      </c>
      <c r="H108" t="s">
        <v>285</v>
      </c>
      <c r="I108" s="4" t="s">
        <v>826</v>
      </c>
      <c r="J108" s="4" t="s">
        <v>823</v>
      </c>
      <c r="K108" s="4" t="s">
        <v>823</v>
      </c>
      <c r="M108" s="4" t="s">
        <v>824</v>
      </c>
      <c r="N108" s="9" t="str">
        <f t="shared" si="4"/>
        <v>X</v>
      </c>
      <c r="O108" s="10"/>
    </row>
    <row r="109" spans="1:21" ht="17" hidden="1" customHeight="1" x14ac:dyDescent="0.15">
      <c r="A109">
        <f t="shared" si="5"/>
        <v>101</v>
      </c>
      <c r="B109" t="s">
        <v>671</v>
      </c>
      <c r="C109" t="s">
        <v>168</v>
      </c>
      <c r="D109" t="s">
        <v>643</v>
      </c>
      <c r="E109" t="s">
        <v>479</v>
      </c>
      <c r="F109" t="s">
        <v>636</v>
      </c>
      <c r="G109" t="s">
        <v>568</v>
      </c>
      <c r="H109" t="s">
        <v>285</v>
      </c>
      <c r="I109" s="4" t="s">
        <v>826</v>
      </c>
      <c r="J109" s="4" t="s">
        <v>823</v>
      </c>
      <c r="K109" s="4" t="s">
        <v>823</v>
      </c>
      <c r="M109" s="4" t="s">
        <v>824</v>
      </c>
      <c r="N109" s="9" t="str">
        <f t="shared" si="4"/>
        <v>X</v>
      </c>
      <c r="O109" s="10"/>
    </row>
    <row r="110" spans="1:21" ht="17" customHeight="1" x14ac:dyDescent="0.15">
      <c r="A110">
        <f t="shared" si="5"/>
        <v>102</v>
      </c>
      <c r="B110" t="s">
        <v>671</v>
      </c>
      <c r="C110" t="s">
        <v>168</v>
      </c>
      <c r="D110" t="s">
        <v>525</v>
      </c>
      <c r="E110" t="s">
        <v>479</v>
      </c>
      <c r="G110" t="s">
        <v>297</v>
      </c>
      <c r="H110" t="s">
        <v>298</v>
      </c>
      <c r="I110" s="4" t="s">
        <v>826</v>
      </c>
      <c r="J110" s="4" t="s">
        <v>823</v>
      </c>
      <c r="K110" s="4" t="s">
        <v>823</v>
      </c>
      <c r="M110" s="4" t="s">
        <v>824</v>
      </c>
      <c r="N110" s="9" t="str">
        <f t="shared" si="4"/>
        <v>X</v>
      </c>
      <c r="O110" s="10" t="str">
        <f>N110</f>
        <v>X</v>
      </c>
      <c r="T110" s="14" t="s">
        <v>866</v>
      </c>
    </row>
    <row r="111" spans="1:21" ht="17" customHeight="1" x14ac:dyDescent="0.15">
      <c r="A111">
        <f t="shared" si="5"/>
        <v>103</v>
      </c>
      <c r="B111" t="s">
        <v>671</v>
      </c>
      <c r="C111" t="s">
        <v>168</v>
      </c>
      <c r="D111" t="s">
        <v>88</v>
      </c>
      <c r="E111" t="s">
        <v>479</v>
      </c>
      <c r="F111" t="s">
        <v>847</v>
      </c>
      <c r="G111" t="s">
        <v>615</v>
      </c>
      <c r="H111" t="s">
        <v>483</v>
      </c>
      <c r="I111" s="4" t="s">
        <v>824</v>
      </c>
      <c r="J111" s="4" t="s">
        <v>823</v>
      </c>
      <c r="K111" s="4" t="s">
        <v>824</v>
      </c>
      <c r="M111" s="4" t="s">
        <v>823</v>
      </c>
      <c r="N111" s="9" t="str">
        <f t="shared" si="4"/>
        <v>X</v>
      </c>
      <c r="O111" s="10" t="str">
        <f>N111</f>
        <v>X</v>
      </c>
      <c r="T111" s="14" t="s">
        <v>866</v>
      </c>
    </row>
    <row r="112" spans="1:21" ht="17" customHeight="1" x14ac:dyDescent="0.15">
      <c r="A112">
        <f t="shared" si="5"/>
        <v>104</v>
      </c>
      <c r="B112" t="s">
        <v>665</v>
      </c>
      <c r="C112" t="s">
        <v>168</v>
      </c>
      <c r="D112" t="s">
        <v>572</v>
      </c>
      <c r="E112" t="s">
        <v>479</v>
      </c>
      <c r="G112" t="s">
        <v>557</v>
      </c>
      <c r="H112" t="s">
        <v>483</v>
      </c>
      <c r="I112" s="4" t="s">
        <v>824</v>
      </c>
      <c r="J112" s="4" t="s">
        <v>823</v>
      </c>
      <c r="K112" s="4" t="s">
        <v>823</v>
      </c>
      <c r="M112" s="4" t="s">
        <v>823</v>
      </c>
      <c r="N112" s="9" t="str">
        <f t="shared" si="4"/>
        <v>X</v>
      </c>
      <c r="O112" s="10" t="str">
        <f>N112</f>
        <v>X</v>
      </c>
      <c r="T112" s="14" t="s">
        <v>866</v>
      </c>
    </row>
    <row r="113" spans="1:21" ht="17" hidden="1" customHeight="1" x14ac:dyDescent="0.15">
      <c r="A113">
        <f t="shared" si="5"/>
        <v>105</v>
      </c>
      <c r="B113" t="s">
        <v>641</v>
      </c>
      <c r="C113" t="s">
        <v>308</v>
      </c>
      <c r="D113" t="s">
        <v>480</v>
      </c>
      <c r="E113" t="s">
        <v>479</v>
      </c>
      <c r="F113" t="s">
        <v>544</v>
      </c>
      <c r="G113" t="s">
        <v>640</v>
      </c>
      <c r="H113" t="s">
        <v>484</v>
      </c>
      <c r="I113" s="4" t="s">
        <v>824</v>
      </c>
      <c r="J113" s="4" t="s">
        <v>823</v>
      </c>
      <c r="K113" s="4" t="s">
        <v>823</v>
      </c>
      <c r="M113" s="4" t="s">
        <v>824</v>
      </c>
      <c r="N113" s="9" t="str">
        <f t="shared" si="4"/>
        <v>X</v>
      </c>
      <c r="O113" s="10"/>
    </row>
    <row r="114" spans="1:21" ht="17" hidden="1" customHeight="1" x14ac:dyDescent="0.15">
      <c r="A114">
        <f t="shared" si="5"/>
        <v>106</v>
      </c>
      <c r="B114" t="s">
        <v>671</v>
      </c>
      <c r="C114" t="s">
        <v>308</v>
      </c>
      <c r="D114" t="s">
        <v>643</v>
      </c>
      <c r="E114" t="s">
        <v>479</v>
      </c>
      <c r="F114" t="s">
        <v>636</v>
      </c>
      <c r="G114" t="s">
        <v>568</v>
      </c>
      <c r="H114" t="s">
        <v>484</v>
      </c>
      <c r="I114" s="4" t="s">
        <v>824</v>
      </c>
      <c r="J114" s="4" t="s">
        <v>824</v>
      </c>
      <c r="K114" s="4" t="s">
        <v>823</v>
      </c>
      <c r="M114" s="4" t="s">
        <v>824</v>
      </c>
      <c r="N114" s="9" t="str">
        <f t="shared" si="4"/>
        <v>X</v>
      </c>
      <c r="O114" s="10"/>
      <c r="P114" s="13"/>
      <c r="Q114" s="13"/>
      <c r="R114" s="13"/>
      <c r="S114" s="13"/>
      <c r="T114" s="13"/>
      <c r="U114"/>
    </row>
    <row r="115" spans="1:21" ht="17" customHeight="1" x14ac:dyDescent="0.15">
      <c r="A115">
        <f t="shared" si="5"/>
        <v>107</v>
      </c>
      <c r="B115" t="s">
        <v>671</v>
      </c>
      <c r="C115" t="s">
        <v>155</v>
      </c>
      <c r="D115" t="s">
        <v>292</v>
      </c>
      <c r="E115" t="s">
        <v>479</v>
      </c>
      <c r="F115" t="s">
        <v>205</v>
      </c>
      <c r="G115" t="s">
        <v>293</v>
      </c>
      <c r="H115" t="s">
        <v>484</v>
      </c>
      <c r="I115" s="4" t="s">
        <v>824</v>
      </c>
      <c r="J115" s="4" t="s">
        <v>823</v>
      </c>
      <c r="K115" s="16" t="s">
        <v>824</v>
      </c>
      <c r="M115" s="4" t="s">
        <v>824</v>
      </c>
      <c r="N115" s="9" t="str">
        <f t="shared" si="4"/>
        <v>X</v>
      </c>
      <c r="O115" s="10" t="str">
        <f>N115</f>
        <v>X</v>
      </c>
      <c r="T115" s="14" t="s">
        <v>866</v>
      </c>
    </row>
    <row r="116" spans="1:21" ht="17" customHeight="1" x14ac:dyDescent="0.15">
      <c r="A116">
        <f t="shared" si="5"/>
        <v>108</v>
      </c>
      <c r="B116" t="s">
        <v>665</v>
      </c>
      <c r="C116" t="s">
        <v>308</v>
      </c>
      <c r="D116" t="s">
        <v>343</v>
      </c>
      <c r="E116" t="s">
        <v>479</v>
      </c>
      <c r="G116" t="s">
        <v>518</v>
      </c>
      <c r="H116" t="s">
        <v>484</v>
      </c>
      <c r="I116" s="4" t="s">
        <v>824</v>
      </c>
      <c r="J116" s="4" t="s">
        <v>823</v>
      </c>
      <c r="K116" s="4" t="s">
        <v>823</v>
      </c>
      <c r="M116" s="4" t="s">
        <v>823</v>
      </c>
      <c r="N116" s="9" t="str">
        <f t="shared" si="4"/>
        <v>X</v>
      </c>
      <c r="O116" s="10" t="str">
        <f>N116</f>
        <v>X</v>
      </c>
      <c r="T116" s="14" t="s">
        <v>866</v>
      </c>
    </row>
    <row r="117" spans="1:21" ht="17" customHeight="1" x14ac:dyDescent="0.15">
      <c r="A117">
        <f t="shared" si="5"/>
        <v>109</v>
      </c>
      <c r="B117" t="s">
        <v>665</v>
      </c>
      <c r="C117" t="s">
        <v>308</v>
      </c>
      <c r="D117" t="s">
        <v>558</v>
      </c>
      <c r="E117" t="s">
        <v>479</v>
      </c>
      <c r="G117" t="s">
        <v>559</v>
      </c>
      <c r="H117" t="s">
        <v>484</v>
      </c>
      <c r="I117" s="4" t="s">
        <v>824</v>
      </c>
      <c r="J117" s="4" t="s">
        <v>823</v>
      </c>
      <c r="K117" s="4" t="s">
        <v>825</v>
      </c>
      <c r="M117" s="4" t="s">
        <v>824</v>
      </c>
      <c r="N117" s="9" t="str">
        <f t="shared" si="4"/>
        <v>X</v>
      </c>
      <c r="O117" s="10" t="str">
        <f>N117</f>
        <v>X</v>
      </c>
      <c r="T117" s="14" t="s">
        <v>866</v>
      </c>
    </row>
    <row r="118" spans="1:21" ht="17" hidden="1" customHeight="1" x14ac:dyDescent="0.15">
      <c r="A118">
        <f t="shared" si="5"/>
        <v>110</v>
      </c>
      <c r="B118" t="s">
        <v>671</v>
      </c>
      <c r="C118" t="s">
        <v>308</v>
      </c>
      <c r="D118" t="s">
        <v>494</v>
      </c>
      <c r="E118" t="s">
        <v>479</v>
      </c>
      <c r="G118" t="s">
        <v>156</v>
      </c>
      <c r="H118" t="s">
        <v>484</v>
      </c>
      <c r="I118" s="4" t="s">
        <v>824</v>
      </c>
      <c r="J118" s="4" t="s">
        <v>824</v>
      </c>
      <c r="K118" s="4" t="s">
        <v>823</v>
      </c>
      <c r="M118" s="4" t="s">
        <v>824</v>
      </c>
      <c r="N118" s="9" t="str">
        <f t="shared" si="4"/>
        <v>X</v>
      </c>
      <c r="O118" s="10"/>
      <c r="P118" s="13"/>
      <c r="Q118" s="13"/>
      <c r="R118" s="13"/>
      <c r="S118" s="13"/>
      <c r="T118" s="13"/>
      <c r="U118"/>
    </row>
    <row r="119" spans="1:21" ht="17" customHeight="1" x14ac:dyDescent="0.15">
      <c r="A119">
        <f t="shared" si="5"/>
        <v>111</v>
      </c>
      <c r="B119" t="s">
        <v>665</v>
      </c>
      <c r="C119" t="s">
        <v>308</v>
      </c>
      <c r="D119" t="s">
        <v>572</v>
      </c>
      <c r="E119" t="s">
        <v>479</v>
      </c>
      <c r="G119" t="s">
        <v>392</v>
      </c>
      <c r="H119" t="s">
        <v>484</v>
      </c>
      <c r="I119" s="4" t="s">
        <v>824</v>
      </c>
      <c r="J119" s="4" t="s">
        <v>823</v>
      </c>
      <c r="K119" s="4" t="s">
        <v>824</v>
      </c>
      <c r="M119" s="4" t="s">
        <v>823</v>
      </c>
      <c r="N119" s="9" t="str">
        <f t="shared" si="4"/>
        <v>X</v>
      </c>
      <c r="O119" s="10" t="str">
        <f>N119</f>
        <v>X</v>
      </c>
      <c r="T119" s="14" t="s">
        <v>866</v>
      </c>
    </row>
    <row r="120" spans="1:21" ht="17" hidden="1" customHeight="1" x14ac:dyDescent="0.15">
      <c r="A120">
        <f t="shared" si="5"/>
        <v>112</v>
      </c>
      <c r="B120" t="s">
        <v>641</v>
      </c>
      <c r="C120" t="s">
        <v>487</v>
      </c>
      <c r="D120" t="s">
        <v>480</v>
      </c>
      <c r="E120" t="s">
        <v>479</v>
      </c>
      <c r="F120" t="s">
        <v>76</v>
      </c>
      <c r="G120" t="s">
        <v>640</v>
      </c>
      <c r="H120" t="s">
        <v>219</v>
      </c>
      <c r="I120" s="4" t="s">
        <v>823</v>
      </c>
      <c r="J120" s="4" t="s">
        <v>823</v>
      </c>
      <c r="K120" s="4" t="s">
        <v>823</v>
      </c>
      <c r="M120" s="4" t="s">
        <v>824</v>
      </c>
      <c r="N120" s="9" t="str">
        <f t="shared" si="4"/>
        <v>X</v>
      </c>
      <c r="O120" s="10"/>
    </row>
    <row r="121" spans="1:21" ht="17" hidden="1" customHeight="1" x14ac:dyDescent="0.15">
      <c r="A121">
        <f t="shared" si="5"/>
        <v>113</v>
      </c>
      <c r="B121" t="s">
        <v>671</v>
      </c>
      <c r="C121" t="s">
        <v>487</v>
      </c>
      <c r="D121" t="s">
        <v>643</v>
      </c>
      <c r="E121" t="s">
        <v>479</v>
      </c>
      <c r="F121" t="s">
        <v>636</v>
      </c>
      <c r="G121" t="s">
        <v>568</v>
      </c>
      <c r="H121" t="s">
        <v>219</v>
      </c>
      <c r="I121" s="4" t="s">
        <v>823</v>
      </c>
      <c r="J121" s="4" t="s">
        <v>823</v>
      </c>
      <c r="K121" s="4" t="s">
        <v>823</v>
      </c>
      <c r="M121" s="4" t="s">
        <v>824</v>
      </c>
      <c r="N121" s="9" t="str">
        <f t="shared" si="4"/>
        <v>X</v>
      </c>
      <c r="O121" s="10"/>
    </row>
    <row r="122" spans="1:21" ht="17" customHeight="1" x14ac:dyDescent="0.15">
      <c r="A122">
        <f t="shared" si="5"/>
        <v>114</v>
      </c>
      <c r="B122" t="s">
        <v>671</v>
      </c>
      <c r="C122" t="s">
        <v>286</v>
      </c>
      <c r="D122" t="s">
        <v>464</v>
      </c>
      <c r="E122" t="s">
        <v>479</v>
      </c>
      <c r="G122" t="s">
        <v>805</v>
      </c>
      <c r="H122" t="s">
        <v>465</v>
      </c>
      <c r="I122" s="4" t="s">
        <v>823</v>
      </c>
      <c r="J122" s="4" t="s">
        <v>823</v>
      </c>
      <c r="K122" s="4" t="s">
        <v>823</v>
      </c>
      <c r="M122" s="4" t="s">
        <v>826</v>
      </c>
      <c r="N122" s="9" t="str">
        <f t="shared" si="4"/>
        <v>X</v>
      </c>
      <c r="O122" s="10" t="str">
        <f>N122</f>
        <v>X</v>
      </c>
      <c r="T122" s="14" t="s">
        <v>866</v>
      </c>
    </row>
    <row r="123" spans="1:21" ht="17" customHeight="1" x14ac:dyDescent="0.15">
      <c r="A123">
        <f t="shared" si="5"/>
        <v>115</v>
      </c>
      <c r="B123" t="s">
        <v>671</v>
      </c>
      <c r="C123" t="s">
        <v>208</v>
      </c>
      <c r="D123" t="s">
        <v>516</v>
      </c>
      <c r="E123" t="s">
        <v>479</v>
      </c>
      <c r="G123" t="s">
        <v>209</v>
      </c>
      <c r="H123" t="s">
        <v>478</v>
      </c>
      <c r="I123" s="4" t="s">
        <v>823</v>
      </c>
      <c r="J123" s="4" t="s">
        <v>823</v>
      </c>
      <c r="K123" s="4" t="s">
        <v>823</v>
      </c>
      <c r="M123" s="4" t="s">
        <v>826</v>
      </c>
      <c r="N123" s="9" t="str">
        <f t="shared" si="4"/>
        <v>X</v>
      </c>
      <c r="O123" s="10" t="str">
        <f>N123</f>
        <v>X</v>
      </c>
      <c r="T123" s="14" t="s">
        <v>866</v>
      </c>
    </row>
    <row r="124" spans="1:21" ht="17" customHeight="1" x14ac:dyDescent="0.15">
      <c r="A124">
        <f t="shared" si="5"/>
        <v>116</v>
      </c>
      <c r="B124" t="s">
        <v>671</v>
      </c>
      <c r="C124" t="s">
        <v>208</v>
      </c>
      <c r="D124" t="s">
        <v>672</v>
      </c>
      <c r="E124" t="s">
        <v>479</v>
      </c>
      <c r="G124" t="s">
        <v>176</v>
      </c>
      <c r="H124" t="s">
        <v>673</v>
      </c>
      <c r="I124" s="4" t="s">
        <v>823</v>
      </c>
      <c r="J124" s="4" t="s">
        <v>824</v>
      </c>
      <c r="K124" s="4" t="s">
        <v>823</v>
      </c>
      <c r="M124" s="4" t="s">
        <v>826</v>
      </c>
      <c r="N124" s="9" t="str">
        <f t="shared" si="4"/>
        <v>X</v>
      </c>
      <c r="O124" s="10" t="str">
        <f>N124</f>
        <v>X</v>
      </c>
      <c r="T124" s="14" t="s">
        <v>866</v>
      </c>
    </row>
    <row r="125" spans="1:21" ht="17" hidden="1" customHeight="1" x14ac:dyDescent="0.15">
      <c r="A125">
        <f t="shared" si="5"/>
        <v>117</v>
      </c>
      <c r="B125" t="s">
        <v>671</v>
      </c>
      <c r="C125" t="s">
        <v>208</v>
      </c>
      <c r="D125" t="s">
        <v>674</v>
      </c>
      <c r="E125" t="s">
        <v>479</v>
      </c>
      <c r="G125" t="s">
        <v>177</v>
      </c>
      <c r="H125" t="s">
        <v>342</v>
      </c>
      <c r="I125" s="4" t="s">
        <v>824</v>
      </c>
      <c r="J125" s="4" t="s">
        <v>824</v>
      </c>
      <c r="K125" s="4" t="s">
        <v>823</v>
      </c>
      <c r="M125" s="4" t="s">
        <v>826</v>
      </c>
      <c r="N125" s="9" t="str">
        <f t="shared" si="4"/>
        <v>X</v>
      </c>
      <c r="O125" s="10"/>
      <c r="P125" s="13"/>
      <c r="Q125" s="13"/>
      <c r="R125" s="13"/>
      <c r="S125" s="13"/>
      <c r="T125" s="13"/>
      <c r="U125"/>
    </row>
    <row r="126" spans="1:21" ht="17" customHeight="1" x14ac:dyDescent="0.15">
      <c r="A126">
        <f t="shared" si="5"/>
        <v>118</v>
      </c>
      <c r="B126" t="s">
        <v>671</v>
      </c>
      <c r="C126" t="s">
        <v>208</v>
      </c>
      <c r="D126" t="s">
        <v>466</v>
      </c>
      <c r="E126" t="s">
        <v>479</v>
      </c>
      <c r="G126" t="s">
        <v>178</v>
      </c>
      <c r="H126" t="s">
        <v>468</v>
      </c>
      <c r="I126" s="4" t="s">
        <v>823</v>
      </c>
      <c r="J126" s="4" t="s">
        <v>824</v>
      </c>
      <c r="K126" s="4" t="s">
        <v>823</v>
      </c>
      <c r="M126" s="4" t="s">
        <v>826</v>
      </c>
      <c r="N126" s="9" t="str">
        <f t="shared" si="4"/>
        <v>X</v>
      </c>
      <c r="O126" s="10" t="str">
        <f t="shared" ref="O126:O133" si="7">N126</f>
        <v>X</v>
      </c>
      <c r="T126" s="14" t="s">
        <v>866</v>
      </c>
    </row>
    <row r="127" spans="1:21" ht="17" customHeight="1" x14ac:dyDescent="0.15">
      <c r="A127">
        <f t="shared" si="5"/>
        <v>119</v>
      </c>
      <c r="B127" t="s">
        <v>671</v>
      </c>
      <c r="C127" t="s">
        <v>208</v>
      </c>
      <c r="D127" t="s">
        <v>493</v>
      </c>
      <c r="E127" t="s">
        <v>479</v>
      </c>
      <c r="G127" t="s">
        <v>248</v>
      </c>
      <c r="H127" t="s">
        <v>554</v>
      </c>
      <c r="I127" s="4" t="s">
        <v>824</v>
      </c>
      <c r="J127" s="4" t="s">
        <v>823</v>
      </c>
      <c r="K127" s="4" t="s">
        <v>823</v>
      </c>
      <c r="M127" s="4" t="s">
        <v>826</v>
      </c>
      <c r="N127" s="9" t="str">
        <f t="shared" si="4"/>
        <v>X</v>
      </c>
      <c r="O127" s="10" t="str">
        <f t="shared" si="7"/>
        <v>X</v>
      </c>
      <c r="T127" s="14" t="s">
        <v>866</v>
      </c>
    </row>
    <row r="128" spans="1:21" ht="17" hidden="1" customHeight="1" x14ac:dyDescent="0.15">
      <c r="A128">
        <f t="shared" si="5"/>
        <v>120</v>
      </c>
      <c r="B128" t="s">
        <v>180</v>
      </c>
      <c r="C128" t="s">
        <v>181</v>
      </c>
      <c r="D128" t="s">
        <v>179</v>
      </c>
      <c r="E128" t="s">
        <v>479</v>
      </c>
      <c r="G128" t="s">
        <v>131</v>
      </c>
      <c r="H128" t="s">
        <v>478</v>
      </c>
      <c r="I128" s="4" t="s">
        <v>824</v>
      </c>
      <c r="J128" s="4" t="s">
        <v>824</v>
      </c>
      <c r="K128" s="4" t="s">
        <v>824</v>
      </c>
      <c r="M128" s="4" t="s">
        <v>826</v>
      </c>
      <c r="N128" s="9" t="str">
        <f t="shared" si="4"/>
        <v/>
      </c>
      <c r="O128" s="10" t="str">
        <f t="shared" si="7"/>
        <v/>
      </c>
      <c r="P128" s="13"/>
      <c r="Q128" s="13"/>
      <c r="R128" s="13"/>
      <c r="S128" s="13"/>
      <c r="T128" s="13"/>
      <c r="U128"/>
    </row>
    <row r="129" spans="1:21" ht="17" hidden="1" customHeight="1" x14ac:dyDescent="0.15">
      <c r="A129">
        <f t="shared" si="5"/>
        <v>121</v>
      </c>
      <c r="B129" t="s">
        <v>129</v>
      </c>
      <c r="C129" t="s">
        <v>132</v>
      </c>
      <c r="D129" t="s">
        <v>133</v>
      </c>
      <c r="E129" t="s">
        <v>479</v>
      </c>
      <c r="G129" t="s">
        <v>79</v>
      </c>
      <c r="H129" t="s">
        <v>554</v>
      </c>
      <c r="I129" s="4" t="s">
        <v>824</v>
      </c>
      <c r="J129" s="4" t="s">
        <v>824</v>
      </c>
      <c r="K129" s="4" t="s">
        <v>824</v>
      </c>
      <c r="M129" s="4" t="s">
        <v>826</v>
      </c>
      <c r="N129" s="9" t="str">
        <f t="shared" si="4"/>
        <v/>
      </c>
      <c r="O129" s="10" t="str">
        <f t="shared" si="7"/>
        <v/>
      </c>
      <c r="P129" s="13"/>
      <c r="Q129" s="13"/>
      <c r="R129" s="13"/>
      <c r="S129" s="13"/>
      <c r="T129" s="13"/>
      <c r="U129"/>
    </row>
    <row r="130" spans="1:21" ht="17" customHeight="1" x14ac:dyDescent="0.15">
      <c r="A130">
        <f t="shared" si="5"/>
        <v>122</v>
      </c>
      <c r="B130" t="s">
        <v>667</v>
      </c>
      <c r="C130" t="s">
        <v>197</v>
      </c>
      <c r="D130" t="s">
        <v>420</v>
      </c>
      <c r="E130" t="s">
        <v>479</v>
      </c>
      <c r="F130" t="s">
        <v>822</v>
      </c>
      <c r="G130" t="s">
        <v>821</v>
      </c>
      <c r="H130" t="s">
        <v>554</v>
      </c>
      <c r="I130" s="4" t="s">
        <v>824</v>
      </c>
      <c r="J130" s="4" t="s">
        <v>824</v>
      </c>
      <c r="K130" s="4" t="s">
        <v>823</v>
      </c>
      <c r="M130" s="4" t="s">
        <v>826</v>
      </c>
      <c r="N130" s="9" t="str">
        <f t="shared" si="4"/>
        <v>X</v>
      </c>
      <c r="O130" s="10" t="str">
        <f t="shared" si="7"/>
        <v>X</v>
      </c>
      <c r="T130" s="14" t="s">
        <v>866</v>
      </c>
      <c r="U130"/>
    </row>
    <row r="131" spans="1:21" ht="17" customHeight="1" x14ac:dyDescent="0.15">
      <c r="A131">
        <f t="shared" si="5"/>
        <v>123</v>
      </c>
      <c r="B131" t="s">
        <v>667</v>
      </c>
      <c r="C131" t="s">
        <v>197</v>
      </c>
      <c r="D131" t="s">
        <v>421</v>
      </c>
      <c r="E131" t="s">
        <v>479</v>
      </c>
      <c r="F131" t="s">
        <v>458</v>
      </c>
      <c r="G131" t="s">
        <v>820</v>
      </c>
      <c r="H131" t="s">
        <v>802</v>
      </c>
      <c r="I131" s="4" t="s">
        <v>824</v>
      </c>
      <c r="J131" s="4" t="s">
        <v>824</v>
      </c>
      <c r="K131" s="4" t="s">
        <v>823</v>
      </c>
      <c r="M131" s="4" t="s">
        <v>826</v>
      </c>
      <c r="N131" s="9" t="str">
        <f t="shared" ref="N131:N194" si="8">IF(OR(I131="yes",J131="yes",M131="yes",K131="yes",L131="yes"),"X","")</f>
        <v>X</v>
      </c>
      <c r="O131" s="10" t="str">
        <f t="shared" si="7"/>
        <v>X</v>
      </c>
      <c r="T131" s="14" t="s">
        <v>866</v>
      </c>
      <c r="U131"/>
    </row>
    <row r="132" spans="1:21" ht="17" customHeight="1" x14ac:dyDescent="0.15">
      <c r="A132">
        <f t="shared" si="5"/>
        <v>124</v>
      </c>
      <c r="B132" t="s">
        <v>667</v>
      </c>
      <c r="C132" t="s">
        <v>197</v>
      </c>
      <c r="D132" t="s">
        <v>459</v>
      </c>
      <c r="E132" t="s">
        <v>479</v>
      </c>
      <c r="F132" t="s">
        <v>373</v>
      </c>
      <c r="G132" t="s">
        <v>820</v>
      </c>
      <c r="H132" t="s">
        <v>554</v>
      </c>
      <c r="I132" s="4" t="s">
        <v>824</v>
      </c>
      <c r="J132" s="4" t="s">
        <v>824</v>
      </c>
      <c r="K132" s="4" t="s">
        <v>823</v>
      </c>
      <c r="M132" s="4" t="s">
        <v>826</v>
      </c>
      <c r="N132" s="9" t="str">
        <f t="shared" si="8"/>
        <v>X</v>
      </c>
      <c r="O132" s="10" t="str">
        <f t="shared" si="7"/>
        <v>X</v>
      </c>
      <c r="T132" s="14" t="s">
        <v>866</v>
      </c>
      <c r="U132"/>
    </row>
    <row r="133" spans="1:21" ht="17" customHeight="1" x14ac:dyDescent="0.15">
      <c r="A133">
        <f t="shared" si="5"/>
        <v>125</v>
      </c>
      <c r="B133" t="s">
        <v>667</v>
      </c>
      <c r="C133" t="s">
        <v>197</v>
      </c>
      <c r="D133" t="s">
        <v>341</v>
      </c>
      <c r="E133" t="s">
        <v>479</v>
      </c>
      <c r="F133" t="s">
        <v>566</v>
      </c>
      <c r="G133" t="s">
        <v>820</v>
      </c>
      <c r="H133" t="s">
        <v>554</v>
      </c>
      <c r="I133" s="4" t="s">
        <v>824</v>
      </c>
      <c r="J133" s="4" t="s">
        <v>824</v>
      </c>
      <c r="K133" s="4" t="s">
        <v>823</v>
      </c>
      <c r="M133" s="4" t="s">
        <v>826</v>
      </c>
      <c r="N133" s="9" t="str">
        <f t="shared" si="8"/>
        <v>X</v>
      </c>
      <c r="O133" s="10" t="str">
        <f t="shared" si="7"/>
        <v>X</v>
      </c>
      <c r="T133" s="14" t="s">
        <v>866</v>
      </c>
      <c r="U133"/>
    </row>
    <row r="134" spans="1:21" ht="17" hidden="1" customHeight="1" x14ac:dyDescent="0.15">
      <c r="A134">
        <f t="shared" si="5"/>
        <v>126</v>
      </c>
      <c r="B134" t="s">
        <v>641</v>
      </c>
      <c r="C134" t="s">
        <v>198</v>
      </c>
      <c r="D134" t="s">
        <v>480</v>
      </c>
      <c r="E134" t="s">
        <v>479</v>
      </c>
      <c r="F134" t="s">
        <v>544</v>
      </c>
      <c r="G134" t="s">
        <v>640</v>
      </c>
      <c r="H134" t="s">
        <v>264</v>
      </c>
      <c r="I134" s="4" t="s">
        <v>823</v>
      </c>
      <c r="J134" s="4" t="s">
        <v>823</v>
      </c>
      <c r="K134" s="4" t="s">
        <v>823</v>
      </c>
      <c r="M134" s="4" t="s">
        <v>824</v>
      </c>
      <c r="N134" s="9" t="str">
        <f t="shared" si="8"/>
        <v>X</v>
      </c>
      <c r="O134" s="10"/>
    </row>
    <row r="135" spans="1:21" ht="17" hidden="1" customHeight="1" x14ac:dyDescent="0.15">
      <c r="A135">
        <f t="shared" ref="A135:A204" si="9">(A134+1)</f>
        <v>127</v>
      </c>
      <c r="B135" t="s">
        <v>671</v>
      </c>
      <c r="C135" t="s">
        <v>198</v>
      </c>
      <c r="D135" t="s">
        <v>643</v>
      </c>
      <c r="E135" t="s">
        <v>479</v>
      </c>
      <c r="F135" t="s">
        <v>636</v>
      </c>
      <c r="G135" t="s">
        <v>568</v>
      </c>
      <c r="H135" t="s">
        <v>264</v>
      </c>
      <c r="I135" s="4" t="s">
        <v>823</v>
      </c>
      <c r="J135" s="4" t="s">
        <v>823</v>
      </c>
      <c r="K135" s="4" t="s">
        <v>823</v>
      </c>
      <c r="M135" s="4" t="s">
        <v>824</v>
      </c>
      <c r="N135" s="9" t="str">
        <f t="shared" si="8"/>
        <v>X</v>
      </c>
      <c r="O135" s="10"/>
    </row>
    <row r="136" spans="1:21" ht="17" customHeight="1" x14ac:dyDescent="0.15">
      <c r="A136">
        <f t="shared" si="9"/>
        <v>128</v>
      </c>
      <c r="B136" t="s">
        <v>665</v>
      </c>
      <c r="C136" t="s">
        <v>198</v>
      </c>
      <c r="D136" t="s">
        <v>572</v>
      </c>
      <c r="E136" t="s">
        <v>479</v>
      </c>
      <c r="G136" t="s">
        <v>527</v>
      </c>
      <c r="H136" t="s">
        <v>264</v>
      </c>
      <c r="I136" s="4" t="s">
        <v>823</v>
      </c>
      <c r="J136" s="4" t="s">
        <v>823</v>
      </c>
      <c r="K136" s="4" t="s">
        <v>824</v>
      </c>
      <c r="M136" s="4" t="s">
        <v>823</v>
      </c>
      <c r="N136" s="9" t="str">
        <f t="shared" si="8"/>
        <v>X</v>
      </c>
      <c r="O136" s="10" t="str">
        <f>N136</f>
        <v>X</v>
      </c>
      <c r="S136" s="14" t="s">
        <v>866</v>
      </c>
    </row>
    <row r="137" spans="1:21" ht="17" hidden="1" customHeight="1" x14ac:dyDescent="0.15">
      <c r="A137">
        <v>346</v>
      </c>
      <c r="B137" t="s">
        <v>670</v>
      </c>
      <c r="C137" t="s">
        <v>4</v>
      </c>
      <c r="D137" t="s">
        <v>480</v>
      </c>
      <c r="E137" t="s">
        <v>24</v>
      </c>
      <c r="F137" t="s">
        <v>12</v>
      </c>
      <c r="G137" t="s">
        <v>13</v>
      </c>
      <c r="H137" t="s">
        <v>37</v>
      </c>
      <c r="I137" s="4" t="s">
        <v>824</v>
      </c>
      <c r="J137" s="4" t="s">
        <v>824</v>
      </c>
      <c r="K137" s="4" t="s">
        <v>823</v>
      </c>
      <c r="M137" s="4" t="s">
        <v>824</v>
      </c>
      <c r="N137" s="9" t="str">
        <f t="shared" si="8"/>
        <v>X</v>
      </c>
      <c r="O137" s="10"/>
      <c r="P137" s="13"/>
      <c r="Q137" s="13"/>
      <c r="R137" s="13"/>
      <c r="S137" s="13"/>
      <c r="T137" s="13"/>
      <c r="U137"/>
    </row>
    <row r="138" spans="1:21" ht="17" hidden="1" customHeight="1" x14ac:dyDescent="0.15">
      <c r="A138">
        <v>347</v>
      </c>
      <c r="B138" t="s">
        <v>671</v>
      </c>
      <c r="C138" t="s">
        <v>4</v>
      </c>
      <c r="D138" t="s">
        <v>643</v>
      </c>
      <c r="E138" t="s">
        <v>24</v>
      </c>
      <c r="F138" t="s">
        <v>545</v>
      </c>
      <c r="G138" t="s">
        <v>568</v>
      </c>
      <c r="H138" t="s">
        <v>37</v>
      </c>
      <c r="I138" s="4" t="s">
        <v>824</v>
      </c>
      <c r="J138" s="4" t="s">
        <v>824</v>
      </c>
      <c r="K138" s="4" t="s">
        <v>823</v>
      </c>
      <c r="M138" s="4" t="s">
        <v>824</v>
      </c>
      <c r="N138" s="9" t="str">
        <f t="shared" si="8"/>
        <v>X</v>
      </c>
      <c r="O138" s="17"/>
      <c r="P138" s="13"/>
      <c r="Q138" s="13"/>
      <c r="R138" s="13"/>
      <c r="S138" s="13"/>
      <c r="T138" s="13"/>
      <c r="U138"/>
    </row>
    <row r="139" spans="1:21" ht="17" hidden="1" customHeight="1" x14ac:dyDescent="0.15">
      <c r="A139">
        <v>348</v>
      </c>
      <c r="B139" t="s">
        <v>671</v>
      </c>
      <c r="C139" t="s">
        <v>4</v>
      </c>
      <c r="D139" t="s">
        <v>5</v>
      </c>
      <c r="E139" t="s">
        <v>24</v>
      </c>
      <c r="G139" t="s">
        <v>9</v>
      </c>
      <c r="H139" t="s">
        <v>37</v>
      </c>
      <c r="I139" s="4" t="s">
        <v>824</v>
      </c>
      <c r="J139" s="4" t="s">
        <v>824</v>
      </c>
      <c r="K139" s="4" t="s">
        <v>823</v>
      </c>
      <c r="M139" s="4" t="s">
        <v>824</v>
      </c>
      <c r="N139" s="9" t="str">
        <f t="shared" si="8"/>
        <v>X</v>
      </c>
      <c r="O139" s="10"/>
      <c r="P139" s="13"/>
      <c r="Q139" s="13"/>
      <c r="R139" s="13"/>
      <c r="S139" s="13"/>
      <c r="T139" s="13"/>
      <c r="U139"/>
    </row>
    <row r="140" spans="1:21" ht="17" hidden="1" customHeight="1" x14ac:dyDescent="0.15">
      <c r="A140">
        <v>349</v>
      </c>
      <c r="B140" t="s">
        <v>671</v>
      </c>
      <c r="C140" t="s">
        <v>4</v>
      </c>
      <c r="D140" t="s">
        <v>6</v>
      </c>
      <c r="E140" t="s">
        <v>24</v>
      </c>
      <c r="G140" t="s">
        <v>10</v>
      </c>
      <c r="H140" t="s">
        <v>37</v>
      </c>
      <c r="I140" s="4" t="s">
        <v>824</v>
      </c>
      <c r="J140" s="4" t="s">
        <v>824</v>
      </c>
      <c r="K140" s="4" t="s">
        <v>825</v>
      </c>
      <c r="M140" s="4" t="s">
        <v>824</v>
      </c>
      <c r="N140" s="9" t="str">
        <f t="shared" si="8"/>
        <v/>
      </c>
      <c r="O140" s="10" t="str">
        <f>N140</f>
        <v/>
      </c>
      <c r="P140" s="13"/>
      <c r="Q140" s="13"/>
      <c r="R140" s="13"/>
      <c r="S140" s="13"/>
      <c r="T140" s="13"/>
      <c r="U140"/>
    </row>
    <row r="141" spans="1:21" ht="17" hidden="1" customHeight="1" x14ac:dyDescent="0.15">
      <c r="A141">
        <v>350</v>
      </c>
      <c r="B141" t="s">
        <v>671</v>
      </c>
      <c r="C141" t="s">
        <v>4</v>
      </c>
      <c r="D141" t="s">
        <v>347</v>
      </c>
      <c r="E141" t="s">
        <v>24</v>
      </c>
      <c r="G141" t="s">
        <v>11</v>
      </c>
      <c r="H141" t="s">
        <v>37</v>
      </c>
      <c r="I141" s="4" t="s">
        <v>824</v>
      </c>
      <c r="J141" s="4" t="s">
        <v>824</v>
      </c>
      <c r="K141" s="4" t="s">
        <v>825</v>
      </c>
      <c r="M141" s="4" t="s">
        <v>824</v>
      </c>
      <c r="N141" s="9" t="str">
        <f t="shared" si="8"/>
        <v/>
      </c>
      <c r="O141" s="10" t="str">
        <f>N141</f>
        <v/>
      </c>
      <c r="P141" s="13"/>
      <c r="Q141" s="13"/>
      <c r="R141" s="13"/>
      <c r="S141" s="13"/>
      <c r="T141" s="13"/>
      <c r="U141"/>
    </row>
    <row r="142" spans="1:21" ht="17" hidden="1" customHeight="1" x14ac:dyDescent="0.15">
      <c r="A142">
        <v>349</v>
      </c>
      <c r="B142" t="s">
        <v>671</v>
      </c>
      <c r="C142" t="s">
        <v>4</v>
      </c>
      <c r="D142" t="s">
        <v>7</v>
      </c>
      <c r="E142" t="s">
        <v>24</v>
      </c>
      <c r="G142" t="s">
        <v>8</v>
      </c>
      <c r="H142" t="s">
        <v>37</v>
      </c>
      <c r="I142" s="4" t="s">
        <v>824</v>
      </c>
      <c r="J142" s="4" t="s">
        <v>824</v>
      </c>
      <c r="K142" s="4" t="s">
        <v>824</v>
      </c>
      <c r="M142" s="4" t="s">
        <v>824</v>
      </c>
      <c r="N142" s="9" t="str">
        <f t="shared" si="8"/>
        <v/>
      </c>
      <c r="O142" s="10" t="str">
        <f>N142</f>
        <v/>
      </c>
      <c r="P142" s="13"/>
      <c r="Q142" s="13"/>
      <c r="R142" s="13"/>
      <c r="S142" s="13"/>
      <c r="T142" s="13"/>
      <c r="U142"/>
    </row>
    <row r="143" spans="1:21" ht="17" hidden="1" customHeight="1" x14ac:dyDescent="0.15">
      <c r="A143">
        <f>(A136+1)</f>
        <v>129</v>
      </c>
      <c r="B143" t="s">
        <v>641</v>
      </c>
      <c r="C143" t="s">
        <v>199</v>
      </c>
      <c r="D143" t="s">
        <v>480</v>
      </c>
      <c r="E143" t="s">
        <v>479</v>
      </c>
      <c r="F143" t="s">
        <v>544</v>
      </c>
      <c r="G143" t="s">
        <v>640</v>
      </c>
      <c r="H143" t="s">
        <v>218</v>
      </c>
      <c r="I143" s="4" t="s">
        <v>823</v>
      </c>
      <c r="J143" s="4" t="s">
        <v>823</v>
      </c>
      <c r="K143" s="4" t="s">
        <v>823</v>
      </c>
      <c r="M143" s="4" t="s">
        <v>824</v>
      </c>
      <c r="N143" s="9" t="str">
        <f t="shared" si="8"/>
        <v>X</v>
      </c>
      <c r="O143" s="10"/>
    </row>
    <row r="144" spans="1:21" ht="17" hidden="1" customHeight="1" x14ac:dyDescent="0.15">
      <c r="A144">
        <f t="shared" si="9"/>
        <v>130</v>
      </c>
      <c r="B144" t="s">
        <v>671</v>
      </c>
      <c r="C144" t="s">
        <v>199</v>
      </c>
      <c r="D144" t="s">
        <v>643</v>
      </c>
      <c r="E144" t="s">
        <v>479</v>
      </c>
      <c r="F144" t="s">
        <v>636</v>
      </c>
      <c r="G144" t="s">
        <v>568</v>
      </c>
      <c r="H144" t="s">
        <v>218</v>
      </c>
      <c r="I144" s="4" t="s">
        <v>823</v>
      </c>
      <c r="J144" s="4" t="s">
        <v>823</v>
      </c>
      <c r="K144" s="4" t="s">
        <v>823</v>
      </c>
      <c r="M144" s="4" t="s">
        <v>824</v>
      </c>
      <c r="N144" s="9" t="str">
        <f t="shared" si="8"/>
        <v>X</v>
      </c>
      <c r="O144" s="10"/>
    </row>
    <row r="145" spans="1:21" ht="17" customHeight="1" x14ac:dyDescent="0.15">
      <c r="A145">
        <f t="shared" si="9"/>
        <v>131</v>
      </c>
      <c r="B145" t="s">
        <v>665</v>
      </c>
      <c r="C145" t="s">
        <v>199</v>
      </c>
      <c r="D145" t="s">
        <v>494</v>
      </c>
      <c r="E145" t="s">
        <v>479</v>
      </c>
      <c r="G145" t="s">
        <v>377</v>
      </c>
      <c r="H145" t="s">
        <v>265</v>
      </c>
      <c r="I145" s="4" t="s">
        <v>824</v>
      </c>
      <c r="J145" s="4" t="s">
        <v>824</v>
      </c>
      <c r="K145" s="4" t="s">
        <v>823</v>
      </c>
      <c r="M145" s="4" t="s">
        <v>826</v>
      </c>
      <c r="N145" s="9" t="str">
        <f t="shared" si="8"/>
        <v>X</v>
      </c>
      <c r="O145" s="10" t="str">
        <f t="shared" ref="O145:O153" si="10">N145</f>
        <v>X</v>
      </c>
      <c r="T145" s="14" t="s">
        <v>866</v>
      </c>
      <c r="U145"/>
    </row>
    <row r="146" spans="1:21" ht="17" customHeight="1" x14ac:dyDescent="0.15">
      <c r="A146">
        <f t="shared" si="9"/>
        <v>132</v>
      </c>
      <c r="B146" t="s">
        <v>671</v>
      </c>
      <c r="C146" t="s">
        <v>199</v>
      </c>
      <c r="D146" t="s">
        <v>669</v>
      </c>
      <c r="E146" t="s">
        <v>479</v>
      </c>
      <c r="G146" t="s">
        <v>385</v>
      </c>
      <c r="H146" t="s">
        <v>655</v>
      </c>
      <c r="I146" s="4" t="s">
        <v>824</v>
      </c>
      <c r="J146" s="4" t="s">
        <v>824</v>
      </c>
      <c r="K146" s="4" t="s">
        <v>823</v>
      </c>
      <c r="M146" s="4" t="s">
        <v>826</v>
      </c>
      <c r="N146" s="9" t="str">
        <f t="shared" si="8"/>
        <v>X</v>
      </c>
      <c r="O146" s="10" t="str">
        <f t="shared" si="10"/>
        <v>X</v>
      </c>
      <c r="T146" s="14" t="s">
        <v>866</v>
      </c>
      <c r="U146"/>
    </row>
    <row r="147" spans="1:21" ht="17" customHeight="1" x14ac:dyDescent="0.15">
      <c r="A147">
        <f t="shared" si="9"/>
        <v>133</v>
      </c>
      <c r="B147" t="s">
        <v>671</v>
      </c>
      <c r="C147" t="s">
        <v>199</v>
      </c>
      <c r="D147" t="s">
        <v>323</v>
      </c>
      <c r="E147" t="s">
        <v>479</v>
      </c>
      <c r="G147" t="s">
        <v>422</v>
      </c>
      <c r="H147" t="s">
        <v>423</v>
      </c>
      <c r="I147" s="4" t="s">
        <v>823</v>
      </c>
      <c r="J147" s="4" t="s">
        <v>823</v>
      </c>
      <c r="K147" s="4" t="s">
        <v>823</v>
      </c>
      <c r="M147" s="4" t="s">
        <v>826</v>
      </c>
      <c r="N147" s="9" t="str">
        <f t="shared" si="8"/>
        <v>X</v>
      </c>
      <c r="O147" s="10" t="str">
        <f t="shared" si="10"/>
        <v>X</v>
      </c>
      <c r="T147" s="14" t="s">
        <v>866</v>
      </c>
    </row>
    <row r="148" spans="1:21" ht="17" customHeight="1" x14ac:dyDescent="0.15">
      <c r="A148">
        <f t="shared" si="9"/>
        <v>134</v>
      </c>
      <c r="B148" t="s">
        <v>772</v>
      </c>
      <c r="C148" t="s">
        <v>81</v>
      </c>
      <c r="D148" t="s">
        <v>82</v>
      </c>
      <c r="E148" t="s">
        <v>479</v>
      </c>
      <c r="G148" t="s">
        <v>83</v>
      </c>
      <c r="H148" t="s">
        <v>423</v>
      </c>
      <c r="I148" s="4" t="s">
        <v>823</v>
      </c>
      <c r="J148" s="4" t="s">
        <v>824</v>
      </c>
      <c r="K148" s="4" t="s">
        <v>823</v>
      </c>
      <c r="M148" s="4" t="s">
        <v>826</v>
      </c>
      <c r="N148" s="9" t="str">
        <f t="shared" si="8"/>
        <v>X</v>
      </c>
      <c r="O148" s="10" t="str">
        <f t="shared" si="10"/>
        <v>X</v>
      </c>
      <c r="T148" s="14" t="s">
        <v>866</v>
      </c>
    </row>
    <row r="149" spans="1:21" ht="17" customHeight="1" x14ac:dyDescent="0.15">
      <c r="A149">
        <f t="shared" si="9"/>
        <v>135</v>
      </c>
      <c r="B149" t="s">
        <v>41</v>
      </c>
      <c r="C149" t="s">
        <v>84</v>
      </c>
      <c r="D149" t="s">
        <v>85</v>
      </c>
      <c r="E149" t="s">
        <v>479</v>
      </c>
      <c r="G149" t="s">
        <v>93</v>
      </c>
      <c r="H149" t="s">
        <v>80</v>
      </c>
      <c r="I149" s="4" t="s">
        <v>823</v>
      </c>
      <c r="J149" s="4" t="s">
        <v>824</v>
      </c>
      <c r="K149" s="4" t="s">
        <v>824</v>
      </c>
      <c r="M149" s="4" t="s">
        <v>826</v>
      </c>
      <c r="N149" s="9" t="str">
        <f t="shared" si="8"/>
        <v>X</v>
      </c>
      <c r="O149" s="10" t="str">
        <f t="shared" si="10"/>
        <v>X</v>
      </c>
      <c r="T149" s="14" t="s">
        <v>866</v>
      </c>
    </row>
    <row r="150" spans="1:21" ht="17" customHeight="1" x14ac:dyDescent="0.15">
      <c r="A150">
        <f t="shared" si="9"/>
        <v>136</v>
      </c>
      <c r="B150" t="s">
        <v>671</v>
      </c>
      <c r="C150" t="s">
        <v>199</v>
      </c>
      <c r="D150" t="s">
        <v>555</v>
      </c>
      <c r="E150" t="s">
        <v>479</v>
      </c>
      <c r="G150" t="s">
        <v>610</v>
      </c>
      <c r="H150" t="s">
        <v>556</v>
      </c>
      <c r="I150" s="4" t="s">
        <v>823</v>
      </c>
      <c r="J150" s="4" t="s">
        <v>823</v>
      </c>
      <c r="K150" s="4" t="s">
        <v>825</v>
      </c>
      <c r="M150" s="4" t="s">
        <v>826</v>
      </c>
      <c r="N150" s="9" t="str">
        <f t="shared" si="8"/>
        <v>X</v>
      </c>
      <c r="O150" s="10" t="str">
        <f t="shared" si="10"/>
        <v>X</v>
      </c>
      <c r="T150" s="14" t="s">
        <v>866</v>
      </c>
    </row>
    <row r="151" spans="1:21" ht="17" customHeight="1" x14ac:dyDescent="0.15">
      <c r="A151">
        <f t="shared" si="9"/>
        <v>137</v>
      </c>
      <c r="B151" t="s">
        <v>671</v>
      </c>
      <c r="C151" t="s">
        <v>199</v>
      </c>
      <c r="D151" t="s">
        <v>451</v>
      </c>
      <c r="E151" t="s">
        <v>479</v>
      </c>
      <c r="G151" t="s">
        <v>611</v>
      </c>
      <c r="H151" t="s">
        <v>442</v>
      </c>
      <c r="I151" s="4" t="s">
        <v>823</v>
      </c>
      <c r="J151" s="4" t="s">
        <v>823</v>
      </c>
      <c r="K151" s="4" t="s">
        <v>825</v>
      </c>
      <c r="M151" s="4" t="s">
        <v>826</v>
      </c>
      <c r="N151" s="9" t="str">
        <f t="shared" si="8"/>
        <v>X</v>
      </c>
      <c r="O151" s="10" t="str">
        <f t="shared" si="10"/>
        <v>X</v>
      </c>
      <c r="T151" s="14" t="s">
        <v>866</v>
      </c>
    </row>
    <row r="152" spans="1:21" ht="17" customHeight="1" x14ac:dyDescent="0.15">
      <c r="A152">
        <f t="shared" si="9"/>
        <v>138</v>
      </c>
      <c r="B152" t="s">
        <v>671</v>
      </c>
      <c r="C152" t="s">
        <v>199</v>
      </c>
      <c r="D152" t="s">
        <v>424</v>
      </c>
      <c r="E152" t="s">
        <v>479</v>
      </c>
      <c r="G152" t="s">
        <v>441</v>
      </c>
      <c r="H152" t="s">
        <v>358</v>
      </c>
      <c r="I152" s="4" t="s">
        <v>823</v>
      </c>
      <c r="J152" s="4" t="s">
        <v>824</v>
      </c>
      <c r="K152" s="4" t="s">
        <v>823</v>
      </c>
      <c r="M152" s="4" t="s">
        <v>826</v>
      </c>
      <c r="N152" s="9" t="str">
        <f t="shared" si="8"/>
        <v>X</v>
      </c>
      <c r="O152" s="10" t="str">
        <f t="shared" si="10"/>
        <v>X</v>
      </c>
      <c r="T152" s="14" t="s">
        <v>866</v>
      </c>
    </row>
    <row r="153" spans="1:21" ht="17" customHeight="1" x14ac:dyDescent="0.15">
      <c r="A153">
        <f t="shared" si="9"/>
        <v>139</v>
      </c>
      <c r="B153" t="s">
        <v>665</v>
      </c>
      <c r="C153" t="s">
        <v>199</v>
      </c>
      <c r="D153" t="s">
        <v>413</v>
      </c>
      <c r="E153" t="s">
        <v>479</v>
      </c>
      <c r="G153" t="s">
        <v>321</v>
      </c>
      <c r="H153" t="s">
        <v>322</v>
      </c>
      <c r="I153" s="4" t="s">
        <v>824</v>
      </c>
      <c r="J153" s="4" t="s">
        <v>823</v>
      </c>
      <c r="K153" s="4" t="s">
        <v>823</v>
      </c>
      <c r="M153" s="4" t="s">
        <v>826</v>
      </c>
      <c r="N153" s="9" t="str">
        <f t="shared" si="8"/>
        <v>X</v>
      </c>
      <c r="O153" s="10" t="str">
        <f t="shared" si="10"/>
        <v>X</v>
      </c>
      <c r="T153" s="14" t="s">
        <v>866</v>
      </c>
    </row>
    <row r="154" spans="1:21" ht="17" hidden="1" customHeight="1" x14ac:dyDescent="0.15">
      <c r="A154">
        <f t="shared" si="9"/>
        <v>140</v>
      </c>
      <c r="B154" t="s">
        <v>641</v>
      </c>
      <c r="C154" t="s">
        <v>200</v>
      </c>
      <c r="D154" t="s">
        <v>480</v>
      </c>
      <c r="E154" t="s">
        <v>479</v>
      </c>
      <c r="F154" t="s">
        <v>544</v>
      </c>
      <c r="G154" t="s">
        <v>640</v>
      </c>
      <c r="H154" t="s">
        <v>299</v>
      </c>
      <c r="I154" s="4" t="s">
        <v>823</v>
      </c>
      <c r="J154" s="4" t="s">
        <v>824</v>
      </c>
      <c r="K154" s="4" t="s">
        <v>823</v>
      </c>
      <c r="M154" s="4" t="s">
        <v>824</v>
      </c>
      <c r="N154" s="9" t="str">
        <f t="shared" si="8"/>
        <v>X</v>
      </c>
      <c r="O154" s="10"/>
    </row>
    <row r="155" spans="1:21" ht="17" hidden="1" customHeight="1" x14ac:dyDescent="0.15">
      <c r="A155">
        <f t="shared" si="9"/>
        <v>141</v>
      </c>
      <c r="B155" t="s">
        <v>671</v>
      </c>
      <c r="C155" t="s">
        <v>200</v>
      </c>
      <c r="D155" t="s">
        <v>643</v>
      </c>
      <c r="E155" t="s">
        <v>479</v>
      </c>
      <c r="F155" t="s">
        <v>636</v>
      </c>
      <c r="G155" t="s">
        <v>568</v>
      </c>
      <c r="H155" t="s">
        <v>299</v>
      </c>
      <c r="I155" s="4" t="s">
        <v>823</v>
      </c>
      <c r="J155" s="4" t="s">
        <v>824</v>
      </c>
      <c r="K155" s="4" t="s">
        <v>823</v>
      </c>
      <c r="M155" s="4" t="s">
        <v>824</v>
      </c>
      <c r="N155" s="9" t="str">
        <f t="shared" si="8"/>
        <v>X</v>
      </c>
      <c r="O155" s="10"/>
    </row>
    <row r="156" spans="1:21" ht="17" hidden="1" customHeight="1" x14ac:dyDescent="0.15">
      <c r="A156">
        <f t="shared" si="9"/>
        <v>142</v>
      </c>
      <c r="B156" t="s">
        <v>671</v>
      </c>
      <c r="C156" t="s">
        <v>759</v>
      </c>
      <c r="D156" t="s">
        <v>760</v>
      </c>
      <c r="E156" t="s">
        <v>479</v>
      </c>
      <c r="G156" t="s">
        <v>376</v>
      </c>
      <c r="H156" t="s">
        <v>299</v>
      </c>
      <c r="I156" s="4" t="s">
        <v>824</v>
      </c>
      <c r="J156" s="4" t="s">
        <v>824</v>
      </c>
      <c r="K156" s="4" t="s">
        <v>824</v>
      </c>
      <c r="M156" s="4" t="s">
        <v>824</v>
      </c>
      <c r="N156" s="9" t="str">
        <f t="shared" si="8"/>
        <v/>
      </c>
      <c r="O156" s="10" t="str">
        <f t="shared" ref="O156:O168" si="11">N156</f>
        <v/>
      </c>
      <c r="P156" s="13"/>
      <c r="Q156" s="13"/>
      <c r="R156" s="13"/>
      <c r="S156" s="13"/>
      <c r="T156" s="13"/>
      <c r="U156"/>
    </row>
    <row r="157" spans="1:21" ht="17" hidden="1" customHeight="1" x14ac:dyDescent="0.15">
      <c r="A157">
        <f t="shared" si="9"/>
        <v>143</v>
      </c>
      <c r="B157" t="s">
        <v>671</v>
      </c>
      <c r="C157" t="s">
        <v>200</v>
      </c>
      <c r="D157" t="s">
        <v>488</v>
      </c>
      <c r="E157" t="s">
        <v>479</v>
      </c>
      <c r="G157" t="s">
        <v>301</v>
      </c>
      <c r="H157" t="s">
        <v>299</v>
      </c>
      <c r="I157" s="4" t="s">
        <v>825</v>
      </c>
      <c r="J157" s="4" t="s">
        <v>824</v>
      </c>
      <c r="K157" s="4" t="s">
        <v>824</v>
      </c>
      <c r="M157" s="4" t="s">
        <v>824</v>
      </c>
      <c r="N157" s="9" t="str">
        <f t="shared" si="8"/>
        <v/>
      </c>
      <c r="O157" s="10" t="str">
        <f t="shared" si="11"/>
        <v/>
      </c>
      <c r="P157" s="13"/>
      <c r="Q157" s="13"/>
      <c r="R157" s="13"/>
      <c r="S157" s="13"/>
      <c r="T157" s="13"/>
      <c r="U157"/>
    </row>
    <row r="158" spans="1:21" ht="17" hidden="1" customHeight="1" x14ac:dyDescent="0.15">
      <c r="A158">
        <f t="shared" si="9"/>
        <v>144</v>
      </c>
      <c r="B158" t="s">
        <v>671</v>
      </c>
      <c r="C158" t="s">
        <v>144</v>
      </c>
      <c r="D158" t="s">
        <v>145</v>
      </c>
      <c r="E158" t="s">
        <v>479</v>
      </c>
      <c r="G158" t="s">
        <v>250</v>
      </c>
      <c r="H158" t="s">
        <v>299</v>
      </c>
      <c r="I158" s="4" t="s">
        <v>825</v>
      </c>
      <c r="J158" s="4" t="s">
        <v>824</v>
      </c>
      <c r="K158" s="4" t="s">
        <v>824</v>
      </c>
      <c r="M158" s="4" t="s">
        <v>824</v>
      </c>
      <c r="N158" s="9" t="str">
        <f t="shared" si="8"/>
        <v/>
      </c>
      <c r="O158" s="10" t="str">
        <f t="shared" si="11"/>
        <v/>
      </c>
      <c r="P158" s="13"/>
      <c r="Q158" s="13"/>
      <c r="R158" s="13"/>
      <c r="S158" s="13"/>
      <c r="T158" s="13"/>
      <c r="U158"/>
    </row>
    <row r="159" spans="1:21" ht="17" hidden="1" customHeight="1" x14ac:dyDescent="0.15">
      <c r="A159">
        <f t="shared" si="9"/>
        <v>145</v>
      </c>
      <c r="B159" t="s">
        <v>671</v>
      </c>
      <c r="C159" t="s">
        <v>200</v>
      </c>
      <c r="D159" t="s">
        <v>498</v>
      </c>
      <c r="E159" t="s">
        <v>479</v>
      </c>
      <c r="G159" t="s">
        <v>512</v>
      </c>
      <c r="H159" t="s">
        <v>299</v>
      </c>
      <c r="I159" s="4" t="s">
        <v>825</v>
      </c>
      <c r="J159" s="4" t="s">
        <v>824</v>
      </c>
      <c r="K159" s="4" t="s">
        <v>824</v>
      </c>
      <c r="M159" s="4" t="s">
        <v>824</v>
      </c>
      <c r="N159" s="9" t="str">
        <f t="shared" si="8"/>
        <v/>
      </c>
      <c r="O159" s="10" t="str">
        <f t="shared" si="11"/>
        <v/>
      </c>
      <c r="P159" s="13"/>
      <c r="Q159" s="13"/>
      <c r="R159" s="13"/>
      <c r="S159" s="13"/>
      <c r="T159" s="13"/>
      <c r="U159"/>
    </row>
    <row r="160" spans="1:21" ht="17" hidden="1" customHeight="1" x14ac:dyDescent="0.15">
      <c r="A160">
        <f t="shared" si="9"/>
        <v>146</v>
      </c>
      <c r="B160" t="s">
        <v>671</v>
      </c>
      <c r="C160" t="s">
        <v>200</v>
      </c>
      <c r="D160" t="s">
        <v>567</v>
      </c>
      <c r="E160" t="s">
        <v>479</v>
      </c>
      <c r="G160" t="s">
        <v>415</v>
      </c>
      <c r="H160" t="s">
        <v>299</v>
      </c>
      <c r="I160" s="4" t="s">
        <v>825</v>
      </c>
      <c r="J160" s="4" t="s">
        <v>824</v>
      </c>
      <c r="K160" s="4" t="s">
        <v>824</v>
      </c>
      <c r="M160" s="4" t="s">
        <v>824</v>
      </c>
      <c r="N160" s="9" t="str">
        <f t="shared" si="8"/>
        <v/>
      </c>
      <c r="O160" s="10" t="str">
        <f t="shared" si="11"/>
        <v/>
      </c>
      <c r="P160" s="13"/>
      <c r="Q160" s="13"/>
      <c r="R160" s="13"/>
      <c r="S160" s="13"/>
      <c r="T160" s="13"/>
      <c r="U160"/>
    </row>
    <row r="161" spans="1:21" ht="17" customHeight="1" x14ac:dyDescent="0.15">
      <c r="A161">
        <f t="shared" si="9"/>
        <v>147</v>
      </c>
      <c r="B161" t="s">
        <v>671</v>
      </c>
      <c r="C161" t="s">
        <v>200</v>
      </c>
      <c r="D161" t="s">
        <v>514</v>
      </c>
      <c r="E161" t="s">
        <v>479</v>
      </c>
      <c r="G161" t="s">
        <v>300</v>
      </c>
      <c r="H161" t="s">
        <v>299</v>
      </c>
      <c r="I161" s="4" t="s">
        <v>823</v>
      </c>
      <c r="J161" s="4" t="s">
        <v>824</v>
      </c>
      <c r="K161" s="4" t="s">
        <v>824</v>
      </c>
      <c r="M161" s="4" t="s">
        <v>824</v>
      </c>
      <c r="N161" s="9" t="str">
        <f t="shared" si="8"/>
        <v>X</v>
      </c>
      <c r="O161" s="10" t="str">
        <f t="shared" si="11"/>
        <v>X</v>
      </c>
      <c r="Q161" s="14" t="s">
        <v>866</v>
      </c>
    </row>
    <row r="162" spans="1:21" ht="17" hidden="1" customHeight="1" x14ac:dyDescent="0.15">
      <c r="A162">
        <f t="shared" si="9"/>
        <v>148</v>
      </c>
      <c r="B162" t="s">
        <v>641</v>
      </c>
      <c r="C162" t="s">
        <v>201</v>
      </c>
      <c r="D162" t="s">
        <v>480</v>
      </c>
      <c r="E162" t="s">
        <v>479</v>
      </c>
      <c r="F162" t="s">
        <v>848</v>
      </c>
      <c r="G162" t="s">
        <v>640</v>
      </c>
      <c r="H162" t="s">
        <v>416</v>
      </c>
      <c r="I162" s="4" t="s">
        <v>824</v>
      </c>
      <c r="J162" s="4" t="s">
        <v>824</v>
      </c>
      <c r="K162" s="4" t="s">
        <v>824</v>
      </c>
      <c r="M162" s="4" t="s">
        <v>824</v>
      </c>
      <c r="N162" s="9" t="str">
        <f t="shared" si="8"/>
        <v/>
      </c>
      <c r="O162" s="10" t="str">
        <f t="shared" si="11"/>
        <v/>
      </c>
      <c r="P162" s="13"/>
      <c r="Q162" s="13"/>
      <c r="R162" s="13"/>
      <c r="S162" s="13"/>
      <c r="T162" s="13"/>
      <c r="U162"/>
    </row>
    <row r="163" spans="1:21" ht="17" hidden="1" customHeight="1" x14ac:dyDescent="0.15">
      <c r="A163">
        <f t="shared" si="9"/>
        <v>149</v>
      </c>
      <c r="B163" t="s">
        <v>671</v>
      </c>
      <c r="C163" t="s">
        <v>201</v>
      </c>
      <c r="D163" t="s">
        <v>643</v>
      </c>
      <c r="E163" t="s">
        <v>479</v>
      </c>
      <c r="F163" t="s">
        <v>636</v>
      </c>
      <c r="G163" t="s">
        <v>568</v>
      </c>
      <c r="H163" t="s">
        <v>416</v>
      </c>
      <c r="I163" s="4" t="s">
        <v>824</v>
      </c>
      <c r="J163" s="4" t="s">
        <v>829</v>
      </c>
      <c r="K163" s="4" t="s">
        <v>824</v>
      </c>
      <c r="M163" s="4" t="s">
        <v>824</v>
      </c>
      <c r="N163" s="9" t="str">
        <f t="shared" si="8"/>
        <v/>
      </c>
      <c r="O163" s="10" t="str">
        <f t="shared" si="11"/>
        <v/>
      </c>
      <c r="P163" s="13"/>
      <c r="Q163" s="13"/>
      <c r="R163" s="13"/>
      <c r="S163" s="13"/>
      <c r="T163" s="13"/>
      <c r="U163"/>
    </row>
    <row r="164" spans="1:21" ht="17" hidden="1" customHeight="1" x14ac:dyDescent="0.15">
      <c r="A164">
        <f t="shared" si="9"/>
        <v>150</v>
      </c>
      <c r="B164" t="s">
        <v>670</v>
      </c>
      <c r="C164" t="s">
        <v>201</v>
      </c>
      <c r="D164" t="s">
        <v>417</v>
      </c>
      <c r="E164" t="s">
        <v>479</v>
      </c>
      <c r="F164" t="s">
        <v>142</v>
      </c>
      <c r="G164" t="s">
        <v>640</v>
      </c>
      <c r="H164" t="s">
        <v>416</v>
      </c>
      <c r="I164" s="4" t="s">
        <v>824</v>
      </c>
      <c r="J164" s="4" t="s">
        <v>824</v>
      </c>
      <c r="K164" s="4" t="s">
        <v>824</v>
      </c>
      <c r="M164" s="4" t="s">
        <v>824</v>
      </c>
      <c r="N164" s="9" t="str">
        <f t="shared" si="8"/>
        <v/>
      </c>
      <c r="O164" s="10" t="str">
        <f t="shared" si="11"/>
        <v/>
      </c>
      <c r="P164" s="13"/>
      <c r="Q164" s="13"/>
      <c r="R164" s="13"/>
      <c r="S164" s="13"/>
      <c r="T164" s="13"/>
      <c r="U164"/>
    </row>
    <row r="165" spans="1:21" ht="17" hidden="1" customHeight="1" x14ac:dyDescent="0.15">
      <c r="A165">
        <f t="shared" si="9"/>
        <v>151</v>
      </c>
      <c r="B165" t="s">
        <v>671</v>
      </c>
      <c r="C165" t="s">
        <v>201</v>
      </c>
      <c r="D165" t="s">
        <v>703</v>
      </c>
      <c r="E165" t="s">
        <v>479</v>
      </c>
      <c r="F165" s="1" t="s">
        <v>849</v>
      </c>
      <c r="G165" t="s">
        <v>154</v>
      </c>
      <c r="H165" t="s">
        <v>416</v>
      </c>
      <c r="I165" s="4" t="s">
        <v>824</v>
      </c>
      <c r="J165" s="4" t="s">
        <v>824</v>
      </c>
      <c r="K165" s="4" t="s">
        <v>824</v>
      </c>
      <c r="M165" s="4" t="s">
        <v>824</v>
      </c>
      <c r="N165" s="9" t="str">
        <f t="shared" si="8"/>
        <v/>
      </c>
      <c r="O165" s="10" t="str">
        <f t="shared" si="11"/>
        <v/>
      </c>
      <c r="P165" s="13"/>
      <c r="Q165" s="13"/>
      <c r="R165" s="13"/>
      <c r="S165" s="13"/>
      <c r="T165" s="13"/>
      <c r="U165"/>
    </row>
    <row r="166" spans="1:21" ht="17" hidden="1" customHeight="1" x14ac:dyDescent="0.15">
      <c r="A166">
        <f t="shared" si="9"/>
        <v>152</v>
      </c>
      <c r="B166" t="s">
        <v>671</v>
      </c>
      <c r="C166" t="s">
        <v>201</v>
      </c>
      <c r="D166" t="s">
        <v>488</v>
      </c>
      <c r="E166" t="s">
        <v>479</v>
      </c>
      <c r="G166" t="s">
        <v>153</v>
      </c>
      <c r="H166" t="s">
        <v>416</v>
      </c>
      <c r="I166" s="4" t="s">
        <v>824</v>
      </c>
      <c r="J166" s="4" t="s">
        <v>824</v>
      </c>
      <c r="K166" s="4" t="s">
        <v>824</v>
      </c>
      <c r="M166" s="4" t="s">
        <v>824</v>
      </c>
      <c r="N166" s="9" t="str">
        <f t="shared" si="8"/>
        <v/>
      </c>
      <c r="O166" s="10" t="str">
        <f t="shared" si="11"/>
        <v/>
      </c>
      <c r="P166" s="13"/>
      <c r="Q166" s="13"/>
      <c r="R166" s="13"/>
      <c r="S166" s="13"/>
      <c r="T166" s="13"/>
      <c r="U166"/>
    </row>
    <row r="167" spans="1:21" ht="17" hidden="1" customHeight="1" x14ac:dyDescent="0.15">
      <c r="A167">
        <f t="shared" si="9"/>
        <v>153</v>
      </c>
      <c r="B167" t="s">
        <v>671</v>
      </c>
      <c r="C167" t="s">
        <v>201</v>
      </c>
      <c r="D167" t="s">
        <v>600</v>
      </c>
      <c r="E167" t="s">
        <v>479</v>
      </c>
      <c r="G167" t="s">
        <v>418</v>
      </c>
      <c r="H167" t="s">
        <v>419</v>
      </c>
      <c r="I167" s="4" t="s">
        <v>824</v>
      </c>
      <c r="J167" s="4" t="s">
        <v>824</v>
      </c>
      <c r="K167" s="4" t="s">
        <v>824</v>
      </c>
      <c r="M167" s="4" t="s">
        <v>824</v>
      </c>
      <c r="N167" s="9" t="str">
        <f t="shared" si="8"/>
        <v/>
      </c>
      <c r="O167" s="10" t="str">
        <f t="shared" si="11"/>
        <v/>
      </c>
      <c r="P167" s="13"/>
      <c r="Q167" s="13"/>
      <c r="R167" s="13"/>
      <c r="S167" s="13"/>
      <c r="T167" s="13"/>
      <c r="U167"/>
    </row>
    <row r="168" spans="1:21" ht="17" hidden="1" customHeight="1" x14ac:dyDescent="0.15">
      <c r="A168">
        <f t="shared" si="9"/>
        <v>154</v>
      </c>
      <c r="B168" t="s">
        <v>671</v>
      </c>
      <c r="C168" t="s">
        <v>201</v>
      </c>
      <c r="D168" t="s">
        <v>374</v>
      </c>
      <c r="E168" t="s">
        <v>479</v>
      </c>
      <c r="G168" t="s">
        <v>383</v>
      </c>
      <c r="H168" t="s">
        <v>384</v>
      </c>
      <c r="I168" s="4" t="s">
        <v>824</v>
      </c>
      <c r="J168" s="4" t="s">
        <v>824</v>
      </c>
      <c r="K168" s="4" t="s">
        <v>824</v>
      </c>
      <c r="M168" s="4" t="s">
        <v>824</v>
      </c>
      <c r="N168" s="9" t="str">
        <f t="shared" si="8"/>
        <v/>
      </c>
      <c r="O168" s="10" t="str">
        <f t="shared" si="11"/>
        <v/>
      </c>
      <c r="P168" s="13"/>
      <c r="Q168" s="13"/>
      <c r="R168" s="13"/>
      <c r="S168" s="13"/>
      <c r="T168" s="13"/>
      <c r="U168"/>
    </row>
    <row r="169" spans="1:21" ht="17" hidden="1" customHeight="1" x14ac:dyDescent="0.15">
      <c r="A169">
        <f t="shared" si="9"/>
        <v>155</v>
      </c>
      <c r="B169" t="s">
        <v>641</v>
      </c>
      <c r="C169" t="s">
        <v>120</v>
      </c>
      <c r="D169" t="s">
        <v>480</v>
      </c>
      <c r="E169" t="s">
        <v>479</v>
      </c>
      <c r="F169" t="s">
        <v>544</v>
      </c>
      <c r="G169" t="s">
        <v>640</v>
      </c>
      <c r="H169" t="s">
        <v>485</v>
      </c>
      <c r="I169" s="4" t="s">
        <v>824</v>
      </c>
      <c r="J169" s="4" t="s">
        <v>824</v>
      </c>
      <c r="K169" s="4" t="s">
        <v>823</v>
      </c>
      <c r="M169" s="4" t="s">
        <v>824</v>
      </c>
      <c r="N169" s="9" t="str">
        <f t="shared" si="8"/>
        <v>X</v>
      </c>
      <c r="O169" s="10"/>
      <c r="P169" s="13"/>
      <c r="Q169" s="13"/>
      <c r="R169" s="13"/>
      <c r="S169" s="13"/>
      <c r="T169" s="13"/>
      <c r="U169"/>
    </row>
    <row r="170" spans="1:21" ht="17" hidden="1" customHeight="1" x14ac:dyDescent="0.15">
      <c r="A170">
        <f t="shared" si="9"/>
        <v>156</v>
      </c>
      <c r="B170" t="s">
        <v>671</v>
      </c>
      <c r="C170" t="s">
        <v>120</v>
      </c>
      <c r="D170" t="s">
        <v>643</v>
      </c>
      <c r="E170" t="s">
        <v>479</v>
      </c>
      <c r="F170" t="s">
        <v>636</v>
      </c>
      <c r="G170" t="s">
        <v>568</v>
      </c>
      <c r="H170" t="s">
        <v>485</v>
      </c>
      <c r="I170" s="4" t="s">
        <v>824</v>
      </c>
      <c r="J170" s="4" t="s">
        <v>824</v>
      </c>
      <c r="K170" s="4" t="s">
        <v>823</v>
      </c>
      <c r="M170" s="4" t="s">
        <v>824</v>
      </c>
      <c r="N170" s="9" t="str">
        <f t="shared" si="8"/>
        <v>X</v>
      </c>
      <c r="O170" s="10"/>
      <c r="P170" s="13"/>
      <c r="Q170" s="13"/>
      <c r="R170" s="13"/>
      <c r="S170" s="13"/>
      <c r="T170" s="13"/>
      <c r="U170"/>
    </row>
    <row r="171" spans="1:21" ht="17" hidden="1" customHeight="1" x14ac:dyDescent="0.15">
      <c r="A171">
        <f t="shared" si="9"/>
        <v>157</v>
      </c>
      <c r="B171" t="s">
        <v>671</v>
      </c>
      <c r="C171" t="s">
        <v>120</v>
      </c>
      <c r="D171" t="s">
        <v>508</v>
      </c>
      <c r="E171" t="s">
        <v>479</v>
      </c>
      <c r="F171" t="s">
        <v>850</v>
      </c>
      <c r="G171" t="s">
        <v>345</v>
      </c>
      <c r="H171" t="s">
        <v>485</v>
      </c>
      <c r="I171" s="4" t="s">
        <v>824</v>
      </c>
      <c r="J171" s="4" t="s">
        <v>824</v>
      </c>
      <c r="K171" s="4" t="s">
        <v>823</v>
      </c>
      <c r="M171" s="4" t="s">
        <v>824</v>
      </c>
      <c r="N171" s="9" t="str">
        <f t="shared" si="8"/>
        <v>X</v>
      </c>
      <c r="O171" s="10"/>
      <c r="P171" s="13"/>
      <c r="Q171" s="13"/>
      <c r="R171" s="13"/>
      <c r="S171" s="13"/>
      <c r="T171" s="13"/>
      <c r="U171"/>
    </row>
    <row r="172" spans="1:21" ht="17" hidden="1" customHeight="1" x14ac:dyDescent="0.15">
      <c r="A172">
        <f t="shared" si="9"/>
        <v>158</v>
      </c>
      <c r="B172" t="s">
        <v>671</v>
      </c>
      <c r="C172" t="s">
        <v>120</v>
      </c>
      <c r="D172" t="s">
        <v>91</v>
      </c>
      <c r="E172" t="s">
        <v>90</v>
      </c>
      <c r="G172" t="s">
        <v>345</v>
      </c>
      <c r="H172" t="s">
        <v>485</v>
      </c>
      <c r="I172" s="4" t="s">
        <v>824</v>
      </c>
      <c r="J172" s="4" t="s">
        <v>824</v>
      </c>
      <c r="K172" s="4" t="s">
        <v>823</v>
      </c>
      <c r="M172" s="4" t="s">
        <v>824</v>
      </c>
      <c r="N172" s="9" t="str">
        <f t="shared" si="8"/>
        <v>X</v>
      </c>
      <c r="O172" s="10"/>
      <c r="P172" s="13"/>
      <c r="Q172" s="13"/>
      <c r="R172" s="13"/>
      <c r="S172" s="13"/>
      <c r="T172" s="13"/>
      <c r="U172"/>
    </row>
    <row r="173" spans="1:21" ht="17" hidden="1" customHeight="1" x14ac:dyDescent="0.15">
      <c r="A173">
        <f t="shared" si="9"/>
        <v>159</v>
      </c>
      <c r="B173" t="s">
        <v>641</v>
      </c>
      <c r="C173" t="s">
        <v>162</v>
      </c>
      <c r="D173" t="s">
        <v>480</v>
      </c>
      <c r="E173" t="s">
        <v>479</v>
      </c>
      <c r="F173" t="s">
        <v>544</v>
      </c>
      <c r="G173" t="s">
        <v>640</v>
      </c>
      <c r="H173" t="s">
        <v>346</v>
      </c>
      <c r="I173" s="4" t="s">
        <v>824</v>
      </c>
      <c r="J173" s="4" t="s">
        <v>823</v>
      </c>
      <c r="K173" s="4" t="s">
        <v>823</v>
      </c>
      <c r="M173" s="4" t="s">
        <v>824</v>
      </c>
      <c r="N173" s="9" t="str">
        <f t="shared" si="8"/>
        <v>X</v>
      </c>
      <c r="O173" s="10"/>
    </row>
    <row r="174" spans="1:21" ht="17" hidden="1" customHeight="1" x14ac:dyDescent="0.15">
      <c r="A174">
        <f t="shared" si="9"/>
        <v>160</v>
      </c>
      <c r="B174" t="s">
        <v>671</v>
      </c>
      <c r="C174" t="s">
        <v>162</v>
      </c>
      <c r="D174" t="s">
        <v>643</v>
      </c>
      <c r="E174" t="s">
        <v>479</v>
      </c>
      <c r="F174" t="s">
        <v>636</v>
      </c>
      <c r="G174" t="s">
        <v>568</v>
      </c>
      <c r="H174" t="s">
        <v>346</v>
      </c>
      <c r="I174" s="4" t="s">
        <v>824</v>
      </c>
      <c r="J174" s="4" t="s">
        <v>823</v>
      </c>
      <c r="K174" s="4" t="s">
        <v>823</v>
      </c>
      <c r="M174" s="4" t="s">
        <v>824</v>
      </c>
      <c r="N174" s="9" t="str">
        <f t="shared" si="8"/>
        <v>X</v>
      </c>
      <c r="O174" s="10"/>
    </row>
    <row r="175" spans="1:21" ht="17" customHeight="1" x14ac:dyDescent="0.15">
      <c r="A175">
        <f t="shared" si="9"/>
        <v>161</v>
      </c>
      <c r="B175" t="s">
        <v>670</v>
      </c>
      <c r="C175" t="s">
        <v>162</v>
      </c>
      <c r="D175" t="s">
        <v>570</v>
      </c>
      <c r="E175" t="s">
        <v>479</v>
      </c>
      <c r="F175" t="s">
        <v>279</v>
      </c>
      <c r="G175" t="s">
        <v>640</v>
      </c>
      <c r="H175" t="s">
        <v>346</v>
      </c>
      <c r="I175" s="4" t="s">
        <v>824</v>
      </c>
      <c r="J175" s="4" t="s">
        <v>823</v>
      </c>
      <c r="K175" s="4" t="s">
        <v>823</v>
      </c>
      <c r="M175" s="4" t="s">
        <v>824</v>
      </c>
      <c r="N175" s="9" t="str">
        <f t="shared" si="8"/>
        <v>X</v>
      </c>
      <c r="O175" s="10" t="str">
        <f>N175</f>
        <v>X</v>
      </c>
      <c r="R175" s="14" t="s">
        <v>866</v>
      </c>
    </row>
    <row r="176" spans="1:21" ht="17" customHeight="1" x14ac:dyDescent="0.15">
      <c r="A176">
        <f t="shared" si="9"/>
        <v>162</v>
      </c>
      <c r="B176" t="s">
        <v>671</v>
      </c>
      <c r="C176" t="s">
        <v>162</v>
      </c>
      <c r="D176" t="s">
        <v>488</v>
      </c>
      <c r="E176" t="s">
        <v>479</v>
      </c>
      <c r="G176" t="s">
        <v>302</v>
      </c>
      <c r="H176" t="s">
        <v>346</v>
      </c>
      <c r="I176" s="4" t="s">
        <v>824</v>
      </c>
      <c r="J176" s="4" t="s">
        <v>823</v>
      </c>
      <c r="K176" s="4" t="s">
        <v>823</v>
      </c>
      <c r="M176" s="4" t="s">
        <v>823</v>
      </c>
      <c r="N176" s="9" t="str">
        <f t="shared" si="8"/>
        <v>X</v>
      </c>
      <c r="O176" s="10" t="str">
        <f>N176</f>
        <v>X</v>
      </c>
      <c r="R176" s="14" t="s">
        <v>866</v>
      </c>
    </row>
    <row r="177" spans="1:21" ht="17" hidden="1" customHeight="1" x14ac:dyDescent="0.15">
      <c r="A177">
        <f t="shared" si="9"/>
        <v>163</v>
      </c>
      <c r="B177" t="s">
        <v>641</v>
      </c>
      <c r="C177" t="s">
        <v>238</v>
      </c>
      <c r="D177" t="s">
        <v>480</v>
      </c>
      <c r="E177" t="s">
        <v>479</v>
      </c>
      <c r="F177" t="s">
        <v>544</v>
      </c>
      <c r="G177" t="s">
        <v>640</v>
      </c>
      <c r="H177" t="s">
        <v>478</v>
      </c>
      <c r="I177" s="4" t="s">
        <v>823</v>
      </c>
      <c r="J177" s="4" t="s">
        <v>823</v>
      </c>
      <c r="K177" s="4" t="s">
        <v>823</v>
      </c>
      <c r="M177" s="4" t="s">
        <v>824</v>
      </c>
      <c r="N177" s="9" t="str">
        <f t="shared" si="8"/>
        <v>X</v>
      </c>
      <c r="O177" s="10"/>
    </row>
    <row r="178" spans="1:21" ht="17" hidden="1" customHeight="1" x14ac:dyDescent="0.15">
      <c r="A178">
        <f t="shared" si="9"/>
        <v>164</v>
      </c>
      <c r="B178" t="s">
        <v>671</v>
      </c>
      <c r="C178" t="s">
        <v>238</v>
      </c>
      <c r="D178" t="s">
        <v>643</v>
      </c>
      <c r="E178" t="s">
        <v>479</v>
      </c>
      <c r="F178" t="s">
        <v>545</v>
      </c>
      <c r="G178" t="s">
        <v>568</v>
      </c>
      <c r="H178" t="s">
        <v>478</v>
      </c>
      <c r="I178" s="4" t="s">
        <v>823</v>
      </c>
      <c r="J178" s="4" t="s">
        <v>823</v>
      </c>
      <c r="K178" s="4" t="s">
        <v>823</v>
      </c>
      <c r="M178" s="4" t="s">
        <v>824</v>
      </c>
      <c r="N178" s="9" t="str">
        <f t="shared" si="8"/>
        <v>X</v>
      </c>
      <c r="O178" s="10"/>
    </row>
    <row r="179" spans="1:21" ht="17" customHeight="1" x14ac:dyDescent="0.15">
      <c r="A179">
        <f t="shared" si="9"/>
        <v>165</v>
      </c>
      <c r="B179" t="s">
        <v>671</v>
      </c>
      <c r="C179" t="s">
        <v>238</v>
      </c>
      <c r="D179" t="s">
        <v>393</v>
      </c>
      <c r="E179" t="s">
        <v>479</v>
      </c>
      <c r="G179" t="s">
        <v>491</v>
      </c>
      <c r="H179" t="s">
        <v>492</v>
      </c>
      <c r="I179" s="4" t="s">
        <v>823</v>
      </c>
      <c r="J179" s="4" t="s">
        <v>823</v>
      </c>
      <c r="K179" s="4" t="s">
        <v>823</v>
      </c>
      <c r="M179" s="4" t="s">
        <v>823</v>
      </c>
      <c r="N179" s="9" t="str">
        <f t="shared" si="8"/>
        <v>X</v>
      </c>
      <c r="O179" s="10" t="str">
        <f>N179</f>
        <v>X</v>
      </c>
      <c r="R179" s="14" t="s">
        <v>866</v>
      </c>
    </row>
    <row r="180" spans="1:21" ht="17" customHeight="1" x14ac:dyDescent="0.15">
      <c r="A180">
        <f t="shared" si="9"/>
        <v>166</v>
      </c>
      <c r="B180" t="s">
        <v>671</v>
      </c>
      <c r="C180" t="s">
        <v>238</v>
      </c>
      <c r="D180" t="s">
        <v>488</v>
      </c>
      <c r="E180" t="s">
        <v>479</v>
      </c>
      <c r="G180" t="s">
        <v>503</v>
      </c>
      <c r="H180" t="s">
        <v>504</v>
      </c>
      <c r="I180" s="4" t="s">
        <v>823</v>
      </c>
      <c r="J180" s="4" t="s">
        <v>824</v>
      </c>
      <c r="K180" s="4" t="s">
        <v>823</v>
      </c>
      <c r="M180" s="4" t="s">
        <v>823</v>
      </c>
      <c r="N180" s="9" t="str">
        <f t="shared" si="8"/>
        <v>X</v>
      </c>
      <c r="O180" s="10" t="str">
        <f>N180</f>
        <v>X</v>
      </c>
      <c r="R180" s="14" t="s">
        <v>866</v>
      </c>
    </row>
    <row r="181" spans="1:21" ht="17" customHeight="1" x14ac:dyDescent="0.15">
      <c r="A181">
        <f t="shared" si="9"/>
        <v>167</v>
      </c>
      <c r="B181" t="s">
        <v>665</v>
      </c>
      <c r="C181" t="s">
        <v>238</v>
      </c>
      <c r="D181" t="s">
        <v>572</v>
      </c>
      <c r="E181" t="s">
        <v>479</v>
      </c>
      <c r="G181" t="s">
        <v>356</v>
      </c>
      <c r="H181" t="s">
        <v>649</v>
      </c>
      <c r="I181" s="4" t="s">
        <v>823</v>
      </c>
      <c r="J181" s="4" t="s">
        <v>824</v>
      </c>
      <c r="K181" s="4" t="s">
        <v>824</v>
      </c>
      <c r="M181" s="4" t="s">
        <v>823</v>
      </c>
      <c r="N181" s="9" t="str">
        <f t="shared" si="8"/>
        <v>X</v>
      </c>
      <c r="O181" s="10" t="str">
        <f>N181</f>
        <v>X</v>
      </c>
      <c r="R181" s="14" t="s">
        <v>866</v>
      </c>
    </row>
    <row r="182" spans="1:21" ht="17" hidden="1" customHeight="1" x14ac:dyDescent="0.15">
      <c r="A182">
        <f t="shared" si="9"/>
        <v>168</v>
      </c>
      <c r="B182" t="s">
        <v>641</v>
      </c>
      <c r="C182" t="s">
        <v>325</v>
      </c>
      <c r="D182" t="s">
        <v>480</v>
      </c>
      <c r="E182" t="s">
        <v>479</v>
      </c>
      <c r="F182" t="s">
        <v>851</v>
      </c>
      <c r="G182" t="s">
        <v>640</v>
      </c>
      <c r="H182" t="s">
        <v>349</v>
      </c>
      <c r="I182" s="4" t="s">
        <v>824</v>
      </c>
      <c r="J182" s="4" t="s">
        <v>824</v>
      </c>
      <c r="K182" s="4" t="s">
        <v>823</v>
      </c>
      <c r="M182" s="4" t="s">
        <v>824</v>
      </c>
      <c r="N182" s="9" t="str">
        <f t="shared" si="8"/>
        <v>X</v>
      </c>
      <c r="O182" s="10"/>
      <c r="P182" s="13"/>
      <c r="Q182" s="13"/>
      <c r="R182" s="13"/>
      <c r="S182" s="13"/>
      <c r="T182" s="13"/>
      <c r="U182"/>
    </row>
    <row r="183" spans="1:21" ht="17" hidden="1" customHeight="1" x14ac:dyDescent="0.15">
      <c r="A183">
        <f t="shared" si="9"/>
        <v>169</v>
      </c>
      <c r="B183" t="s">
        <v>671</v>
      </c>
      <c r="C183" t="s">
        <v>325</v>
      </c>
      <c r="D183" t="s">
        <v>643</v>
      </c>
      <c r="E183" t="s">
        <v>479</v>
      </c>
      <c r="F183" t="s">
        <v>545</v>
      </c>
      <c r="G183" t="s">
        <v>568</v>
      </c>
      <c r="H183" t="s">
        <v>349</v>
      </c>
      <c r="I183" s="4" t="s">
        <v>824</v>
      </c>
      <c r="J183" s="4" t="s">
        <v>824</v>
      </c>
      <c r="K183" s="4" t="s">
        <v>823</v>
      </c>
      <c r="M183" s="4" t="s">
        <v>824</v>
      </c>
      <c r="N183" s="9" t="str">
        <f t="shared" si="8"/>
        <v>X</v>
      </c>
      <c r="O183" s="10"/>
      <c r="P183" s="13"/>
      <c r="Q183" s="13"/>
      <c r="R183" s="13"/>
      <c r="S183" s="13"/>
      <c r="T183" s="13"/>
      <c r="U183"/>
    </row>
    <row r="184" spans="1:21" ht="17" hidden="1" customHeight="1" x14ac:dyDescent="0.15">
      <c r="A184">
        <f t="shared" si="9"/>
        <v>170</v>
      </c>
      <c r="B184" t="s">
        <v>670</v>
      </c>
      <c r="C184" t="s">
        <v>325</v>
      </c>
      <c r="D184" t="s">
        <v>417</v>
      </c>
      <c r="E184" t="s">
        <v>479</v>
      </c>
      <c r="F184" t="s">
        <v>142</v>
      </c>
      <c r="G184" t="s">
        <v>640</v>
      </c>
      <c r="H184" t="s">
        <v>445</v>
      </c>
      <c r="I184" s="4" t="s">
        <v>824</v>
      </c>
      <c r="J184" s="4" t="s">
        <v>824</v>
      </c>
      <c r="K184" s="4" t="s">
        <v>823</v>
      </c>
      <c r="M184" s="4" t="s">
        <v>824</v>
      </c>
      <c r="N184" s="9" t="str">
        <f t="shared" si="8"/>
        <v>X</v>
      </c>
      <c r="O184" s="10"/>
      <c r="P184" s="13"/>
      <c r="Q184" s="13"/>
      <c r="R184" s="13"/>
      <c r="S184" s="13"/>
      <c r="T184" s="13"/>
      <c r="U184"/>
    </row>
    <row r="185" spans="1:21" ht="17" hidden="1" customHeight="1" x14ac:dyDescent="0.15">
      <c r="A185">
        <f t="shared" si="9"/>
        <v>171</v>
      </c>
      <c r="B185" t="s">
        <v>671</v>
      </c>
      <c r="C185" t="s">
        <v>325</v>
      </c>
      <c r="D185" t="s">
        <v>552</v>
      </c>
      <c r="E185" t="s">
        <v>479</v>
      </c>
      <c r="G185" t="s">
        <v>388</v>
      </c>
      <c r="H185" t="s">
        <v>445</v>
      </c>
      <c r="I185" s="4" t="s">
        <v>824</v>
      </c>
      <c r="J185" s="4" t="s">
        <v>824</v>
      </c>
      <c r="K185" s="4" t="s">
        <v>823</v>
      </c>
      <c r="M185" s="4" t="s">
        <v>824</v>
      </c>
      <c r="N185" s="9" t="str">
        <f t="shared" si="8"/>
        <v>X</v>
      </c>
      <c r="O185" s="10"/>
      <c r="P185" s="13"/>
      <c r="Q185" s="13"/>
      <c r="R185" s="13"/>
      <c r="S185" s="13"/>
      <c r="T185" s="13"/>
      <c r="U185"/>
    </row>
    <row r="186" spans="1:21" ht="17" hidden="1" customHeight="1" x14ac:dyDescent="0.15">
      <c r="A186">
        <f t="shared" si="9"/>
        <v>172</v>
      </c>
      <c r="B186" t="s">
        <v>671</v>
      </c>
      <c r="C186" t="s">
        <v>471</v>
      </c>
      <c r="D186" t="s">
        <v>488</v>
      </c>
      <c r="E186" t="s">
        <v>479</v>
      </c>
      <c r="G186" t="s">
        <v>551</v>
      </c>
      <c r="H186" t="s">
        <v>389</v>
      </c>
      <c r="I186" s="4" t="s">
        <v>824</v>
      </c>
      <c r="J186" s="4" t="s">
        <v>824</v>
      </c>
      <c r="K186" s="4" t="s">
        <v>823</v>
      </c>
      <c r="M186" s="4" t="s">
        <v>824</v>
      </c>
      <c r="N186" s="9" t="str">
        <f t="shared" si="8"/>
        <v>X</v>
      </c>
      <c r="O186" s="10"/>
      <c r="P186" s="13"/>
      <c r="Q186" s="13"/>
      <c r="R186" s="13"/>
      <c r="S186" s="13"/>
      <c r="T186" s="13"/>
      <c r="U186"/>
    </row>
    <row r="187" spans="1:21" ht="17" hidden="1" customHeight="1" x14ac:dyDescent="0.15">
      <c r="A187">
        <f t="shared" si="9"/>
        <v>173</v>
      </c>
      <c r="B187" t="s">
        <v>641</v>
      </c>
      <c r="C187" t="s">
        <v>326</v>
      </c>
      <c r="D187" t="s">
        <v>480</v>
      </c>
      <c r="E187" t="s">
        <v>479</v>
      </c>
      <c r="F187" t="s">
        <v>544</v>
      </c>
      <c r="G187" t="s">
        <v>640</v>
      </c>
      <c r="H187" t="s">
        <v>817</v>
      </c>
      <c r="I187" s="4" t="s">
        <v>823</v>
      </c>
      <c r="J187" s="4" t="s">
        <v>823</v>
      </c>
      <c r="K187" s="4" t="s">
        <v>823</v>
      </c>
      <c r="M187" s="4" t="s">
        <v>824</v>
      </c>
      <c r="N187" s="9" t="str">
        <f t="shared" si="8"/>
        <v>X</v>
      </c>
      <c r="O187" s="10"/>
    </row>
    <row r="188" spans="1:21" ht="17" hidden="1" customHeight="1" x14ac:dyDescent="0.15">
      <c r="A188">
        <f t="shared" si="9"/>
        <v>174</v>
      </c>
      <c r="B188" t="s">
        <v>671</v>
      </c>
      <c r="C188" t="s">
        <v>326</v>
      </c>
      <c r="D188" t="s">
        <v>643</v>
      </c>
      <c r="E188" t="s">
        <v>479</v>
      </c>
      <c r="F188" t="s">
        <v>545</v>
      </c>
      <c r="G188" t="s">
        <v>568</v>
      </c>
      <c r="H188" t="s">
        <v>817</v>
      </c>
      <c r="I188" s="4" t="s">
        <v>823</v>
      </c>
      <c r="J188" s="4" t="s">
        <v>823</v>
      </c>
      <c r="K188" s="4" t="s">
        <v>823</v>
      </c>
      <c r="M188" s="4" t="s">
        <v>824</v>
      </c>
      <c r="N188" s="9" t="str">
        <f t="shared" si="8"/>
        <v>X</v>
      </c>
      <c r="O188" s="10"/>
    </row>
    <row r="189" spans="1:21" ht="17" customHeight="1" x14ac:dyDescent="0.15">
      <c r="A189">
        <f t="shared" si="9"/>
        <v>175</v>
      </c>
      <c r="B189" t="s">
        <v>671</v>
      </c>
      <c r="C189" t="s">
        <v>326</v>
      </c>
      <c r="D189" t="s">
        <v>488</v>
      </c>
      <c r="E189" t="s">
        <v>479</v>
      </c>
      <c r="G189" t="s">
        <v>390</v>
      </c>
      <c r="H189" t="s">
        <v>817</v>
      </c>
      <c r="I189" s="4" t="s">
        <v>823</v>
      </c>
      <c r="J189" s="4" t="s">
        <v>823</v>
      </c>
      <c r="K189" s="4" t="s">
        <v>823</v>
      </c>
      <c r="M189" s="4" t="s">
        <v>823</v>
      </c>
      <c r="N189" s="9" t="str">
        <f t="shared" si="8"/>
        <v>X</v>
      </c>
      <c r="O189" s="10" t="str">
        <f>N189</f>
        <v>X</v>
      </c>
      <c r="S189" s="14" t="s">
        <v>866</v>
      </c>
    </row>
    <row r="190" spans="1:21" ht="17" hidden="1" customHeight="1" x14ac:dyDescent="0.15">
      <c r="A190">
        <f t="shared" si="9"/>
        <v>176</v>
      </c>
      <c r="B190" t="s">
        <v>641</v>
      </c>
      <c r="C190" t="s">
        <v>327</v>
      </c>
      <c r="D190" t="s">
        <v>480</v>
      </c>
      <c r="E190" t="s">
        <v>479</v>
      </c>
      <c r="F190" t="s">
        <v>544</v>
      </c>
      <c r="G190" t="s">
        <v>640</v>
      </c>
      <c r="H190" t="s">
        <v>481</v>
      </c>
      <c r="I190" s="4" t="s">
        <v>824</v>
      </c>
      <c r="J190" s="4" t="s">
        <v>824</v>
      </c>
      <c r="K190" s="4" t="s">
        <v>823</v>
      </c>
      <c r="M190" s="4" t="s">
        <v>824</v>
      </c>
      <c r="N190" s="9" t="str">
        <f t="shared" si="8"/>
        <v>X</v>
      </c>
      <c r="O190" s="10"/>
      <c r="P190" s="13"/>
      <c r="Q190" s="13"/>
      <c r="R190" s="13"/>
      <c r="S190" s="13"/>
      <c r="T190" s="13"/>
      <c r="U190"/>
    </row>
    <row r="191" spans="1:21" ht="17" hidden="1" customHeight="1" x14ac:dyDescent="0.15">
      <c r="A191">
        <f t="shared" si="9"/>
        <v>177</v>
      </c>
      <c r="B191" t="s">
        <v>671</v>
      </c>
      <c r="C191" t="s">
        <v>327</v>
      </c>
      <c r="D191" t="s">
        <v>643</v>
      </c>
      <c r="E191" t="s">
        <v>479</v>
      </c>
      <c r="F191" t="s">
        <v>545</v>
      </c>
      <c r="G191" t="s">
        <v>568</v>
      </c>
      <c r="H191" t="s">
        <v>481</v>
      </c>
      <c r="I191" s="4" t="s">
        <v>824</v>
      </c>
      <c r="J191" s="4" t="s">
        <v>824</v>
      </c>
      <c r="K191" s="4" t="s">
        <v>823</v>
      </c>
      <c r="M191" s="4" t="s">
        <v>824</v>
      </c>
      <c r="N191" s="9" t="str">
        <f t="shared" si="8"/>
        <v>X</v>
      </c>
      <c r="O191" s="10"/>
      <c r="P191" s="13"/>
      <c r="Q191" s="13"/>
      <c r="R191" s="13"/>
      <c r="S191" s="13"/>
      <c r="T191" s="13"/>
      <c r="U191"/>
    </row>
    <row r="192" spans="1:21" ht="17" hidden="1" customHeight="1" x14ac:dyDescent="0.15">
      <c r="A192">
        <f t="shared" si="9"/>
        <v>178</v>
      </c>
      <c r="B192" t="s">
        <v>671</v>
      </c>
      <c r="C192" t="s">
        <v>327</v>
      </c>
      <c r="D192" t="s">
        <v>347</v>
      </c>
      <c r="E192" t="s">
        <v>479</v>
      </c>
      <c r="G192" t="s">
        <v>348</v>
      </c>
      <c r="H192" t="s">
        <v>481</v>
      </c>
      <c r="I192" s="4" t="s">
        <v>824</v>
      </c>
      <c r="J192" s="4" t="s">
        <v>824</v>
      </c>
      <c r="K192" s="4" t="s">
        <v>823</v>
      </c>
      <c r="M192" s="4" t="s">
        <v>824</v>
      </c>
      <c r="N192" s="9" t="str">
        <f t="shared" si="8"/>
        <v>X</v>
      </c>
      <c r="O192" s="10"/>
      <c r="P192" s="13"/>
      <c r="Q192" s="13"/>
      <c r="R192" s="13"/>
      <c r="S192" s="13"/>
      <c r="T192" s="13"/>
      <c r="U192"/>
    </row>
    <row r="193" spans="1:21" ht="17" hidden="1" customHeight="1" x14ac:dyDescent="0.15">
      <c r="A193">
        <f t="shared" si="9"/>
        <v>179</v>
      </c>
      <c r="B193" t="s">
        <v>665</v>
      </c>
      <c r="C193" t="s">
        <v>327</v>
      </c>
      <c r="D193" t="s">
        <v>572</v>
      </c>
      <c r="E193" t="s">
        <v>479</v>
      </c>
      <c r="G193" t="s">
        <v>391</v>
      </c>
      <c r="H193" t="s">
        <v>481</v>
      </c>
      <c r="I193" s="4" t="s">
        <v>824</v>
      </c>
      <c r="J193" s="4" t="s">
        <v>824</v>
      </c>
      <c r="K193" s="4" t="s">
        <v>824</v>
      </c>
      <c r="M193" s="4" t="s">
        <v>824</v>
      </c>
      <c r="N193" s="9" t="str">
        <f t="shared" si="8"/>
        <v/>
      </c>
      <c r="O193" s="10" t="str">
        <f>N193</f>
        <v/>
      </c>
      <c r="P193" s="13"/>
      <c r="Q193" s="13"/>
      <c r="R193" s="13"/>
      <c r="S193" s="13"/>
      <c r="T193" s="13"/>
      <c r="U193"/>
    </row>
    <row r="194" spans="1:21" ht="17" hidden="1" customHeight="1" x14ac:dyDescent="0.15">
      <c r="A194">
        <f t="shared" si="9"/>
        <v>180</v>
      </c>
      <c r="B194" t="s">
        <v>641</v>
      </c>
      <c r="C194" t="s">
        <v>328</v>
      </c>
      <c r="D194" t="s">
        <v>480</v>
      </c>
      <c r="E194" t="s">
        <v>479</v>
      </c>
      <c r="F194" t="s">
        <v>544</v>
      </c>
      <c r="G194" t="s">
        <v>640</v>
      </c>
      <c r="H194" t="s">
        <v>349</v>
      </c>
      <c r="I194" s="4" t="s">
        <v>824</v>
      </c>
      <c r="J194" s="4" t="s">
        <v>824</v>
      </c>
      <c r="K194" s="4" t="s">
        <v>823</v>
      </c>
      <c r="M194" s="4" t="s">
        <v>824</v>
      </c>
      <c r="N194" s="9" t="str">
        <f t="shared" si="8"/>
        <v>X</v>
      </c>
      <c r="O194" s="10"/>
      <c r="P194" s="13"/>
      <c r="Q194" s="13"/>
      <c r="R194" s="13"/>
      <c r="S194" s="13"/>
      <c r="T194" s="13"/>
      <c r="U194"/>
    </row>
    <row r="195" spans="1:21" ht="17" hidden="1" customHeight="1" x14ac:dyDescent="0.15">
      <c r="A195">
        <f t="shared" si="9"/>
        <v>181</v>
      </c>
      <c r="B195" t="s">
        <v>671</v>
      </c>
      <c r="C195" t="s">
        <v>328</v>
      </c>
      <c r="D195" t="s">
        <v>643</v>
      </c>
      <c r="E195" t="s">
        <v>479</v>
      </c>
      <c r="F195" t="s">
        <v>545</v>
      </c>
      <c r="G195" t="s">
        <v>568</v>
      </c>
      <c r="H195" t="s">
        <v>349</v>
      </c>
      <c r="I195" s="4" t="s">
        <v>824</v>
      </c>
      <c r="J195" s="4" t="s">
        <v>824</v>
      </c>
      <c r="K195" s="4" t="s">
        <v>823</v>
      </c>
      <c r="M195" s="4" t="s">
        <v>824</v>
      </c>
      <c r="N195" s="9" t="str">
        <f t="shared" ref="N195:N258" si="12">IF(OR(I195="yes",J195="yes",M195="yes",K195="yes",L195="yes"),"X","")</f>
        <v>X</v>
      </c>
      <c r="O195" s="10"/>
      <c r="P195" s="13"/>
      <c r="Q195" s="13"/>
      <c r="R195" s="13"/>
      <c r="S195" s="13"/>
      <c r="T195" s="13"/>
      <c r="U195"/>
    </row>
    <row r="196" spans="1:21" ht="17" hidden="1" customHeight="1" x14ac:dyDescent="0.15">
      <c r="A196">
        <f t="shared" si="9"/>
        <v>182</v>
      </c>
      <c r="B196" t="s">
        <v>671</v>
      </c>
      <c r="C196" t="s">
        <v>328</v>
      </c>
      <c r="D196" t="s">
        <v>552</v>
      </c>
      <c r="E196" t="s">
        <v>479</v>
      </c>
      <c r="G196" t="s">
        <v>602</v>
      </c>
      <c r="H196" t="s">
        <v>349</v>
      </c>
      <c r="I196" s="4" t="s">
        <v>824</v>
      </c>
      <c r="J196" s="4" t="s">
        <v>824</v>
      </c>
      <c r="K196" s="4" t="s">
        <v>823</v>
      </c>
      <c r="M196" s="4" t="s">
        <v>824</v>
      </c>
      <c r="N196" s="9" t="str">
        <f t="shared" si="12"/>
        <v>X</v>
      </c>
      <c r="O196" s="10"/>
      <c r="P196" s="13"/>
      <c r="Q196" s="13"/>
      <c r="R196" s="13"/>
      <c r="S196" s="13"/>
      <c r="T196" s="13"/>
      <c r="U196"/>
    </row>
    <row r="197" spans="1:21" ht="17" hidden="1" customHeight="1" x14ac:dyDescent="0.15">
      <c r="A197">
        <f t="shared" si="9"/>
        <v>183</v>
      </c>
      <c r="B197" t="s">
        <v>671</v>
      </c>
      <c r="C197" t="s">
        <v>328</v>
      </c>
      <c r="D197" t="s">
        <v>488</v>
      </c>
      <c r="E197" t="s">
        <v>479</v>
      </c>
      <c r="G197" t="s">
        <v>230</v>
      </c>
      <c r="H197" t="s">
        <v>349</v>
      </c>
      <c r="I197" s="4" t="s">
        <v>824</v>
      </c>
      <c r="J197" s="4" t="s">
        <v>824</v>
      </c>
      <c r="K197" s="4" t="s">
        <v>823</v>
      </c>
      <c r="M197" s="4" t="s">
        <v>824</v>
      </c>
      <c r="N197" s="9" t="str">
        <f t="shared" si="12"/>
        <v>X</v>
      </c>
      <c r="O197" s="10"/>
      <c r="P197" s="13"/>
      <c r="Q197" s="13"/>
      <c r="R197" s="13"/>
      <c r="S197" s="13"/>
      <c r="T197" s="13"/>
      <c r="U197"/>
    </row>
    <row r="198" spans="1:21" ht="17" hidden="1" customHeight="1" x14ac:dyDescent="0.15">
      <c r="A198">
        <f t="shared" si="9"/>
        <v>184</v>
      </c>
      <c r="B198" t="s">
        <v>671</v>
      </c>
      <c r="C198" t="s">
        <v>328</v>
      </c>
      <c r="D198" t="s">
        <v>350</v>
      </c>
      <c r="E198" t="s">
        <v>479</v>
      </c>
      <c r="G198" t="s">
        <v>351</v>
      </c>
      <c r="H198" t="s">
        <v>349</v>
      </c>
      <c r="I198" s="4" t="s">
        <v>824</v>
      </c>
      <c r="J198" s="4" t="s">
        <v>824</v>
      </c>
      <c r="K198" s="4" t="s">
        <v>823</v>
      </c>
      <c r="M198" s="4" t="s">
        <v>824</v>
      </c>
      <c r="N198" s="9" t="str">
        <f t="shared" si="12"/>
        <v>X</v>
      </c>
      <c r="O198" s="10"/>
      <c r="P198" s="13"/>
      <c r="Q198" s="13"/>
      <c r="R198" s="13"/>
      <c r="S198" s="13"/>
      <c r="T198" s="13"/>
      <c r="U198"/>
    </row>
    <row r="199" spans="1:21" ht="17" hidden="1" customHeight="1" x14ac:dyDescent="0.15">
      <c r="A199">
        <f>(A198+1)</f>
        <v>185</v>
      </c>
      <c r="B199" t="s">
        <v>641</v>
      </c>
      <c r="C199" t="s">
        <v>273</v>
      </c>
      <c r="D199" t="s">
        <v>480</v>
      </c>
      <c r="E199" t="s">
        <v>479</v>
      </c>
      <c r="F199" t="s">
        <v>544</v>
      </c>
      <c r="G199" t="s">
        <v>640</v>
      </c>
      <c r="H199" t="s">
        <v>656</v>
      </c>
      <c r="I199" s="4" t="s">
        <v>824</v>
      </c>
      <c r="J199" s="4" t="s">
        <v>824</v>
      </c>
      <c r="K199" s="4" t="s">
        <v>823</v>
      </c>
      <c r="M199" s="4" t="s">
        <v>831</v>
      </c>
      <c r="N199" s="9" t="str">
        <f t="shared" si="12"/>
        <v>X</v>
      </c>
      <c r="O199" s="10"/>
      <c r="P199" s="13"/>
      <c r="Q199" s="13"/>
      <c r="R199" s="13"/>
      <c r="S199" s="13"/>
      <c r="T199" s="13"/>
      <c r="U199"/>
    </row>
    <row r="200" spans="1:21" ht="17" hidden="1" customHeight="1" x14ac:dyDescent="0.15">
      <c r="A200">
        <f t="shared" si="9"/>
        <v>186</v>
      </c>
      <c r="B200" t="s">
        <v>671</v>
      </c>
      <c r="C200" t="s">
        <v>273</v>
      </c>
      <c r="D200" t="s">
        <v>643</v>
      </c>
      <c r="E200" t="s">
        <v>479</v>
      </c>
      <c r="F200" t="s">
        <v>545</v>
      </c>
      <c r="G200" t="s">
        <v>568</v>
      </c>
      <c r="H200" t="s">
        <v>656</v>
      </c>
      <c r="I200" s="4" t="s">
        <v>824</v>
      </c>
      <c r="J200" s="4" t="s">
        <v>824</v>
      </c>
      <c r="K200" s="4" t="s">
        <v>823</v>
      </c>
      <c r="M200" s="4" t="s">
        <v>824</v>
      </c>
      <c r="N200" s="9" t="str">
        <f t="shared" si="12"/>
        <v>X</v>
      </c>
      <c r="O200" s="10"/>
      <c r="P200" s="13"/>
      <c r="Q200" s="13"/>
      <c r="R200" s="13"/>
      <c r="S200" s="13"/>
      <c r="T200" s="13"/>
      <c r="U200"/>
    </row>
    <row r="201" spans="1:21" ht="17" hidden="1" customHeight="1" x14ac:dyDescent="0.15">
      <c r="A201">
        <f t="shared" si="9"/>
        <v>187</v>
      </c>
      <c r="B201" t="s">
        <v>671</v>
      </c>
      <c r="C201" t="s">
        <v>273</v>
      </c>
      <c r="D201" t="s">
        <v>450</v>
      </c>
      <c r="E201" t="s">
        <v>479</v>
      </c>
      <c r="F201" t="s">
        <v>174</v>
      </c>
      <c r="G201" t="s">
        <v>654</v>
      </c>
      <c r="H201" t="s">
        <v>656</v>
      </c>
      <c r="I201" s="4" t="s">
        <v>824</v>
      </c>
      <c r="J201" s="4" t="s">
        <v>824</v>
      </c>
      <c r="K201" s="4" t="s">
        <v>825</v>
      </c>
      <c r="M201" s="4" t="s">
        <v>824</v>
      </c>
      <c r="N201" s="9" t="str">
        <f t="shared" si="12"/>
        <v/>
      </c>
      <c r="O201" s="10" t="str">
        <f>N201</f>
        <v/>
      </c>
      <c r="P201" s="13"/>
      <c r="Q201" s="13"/>
      <c r="R201" s="13"/>
      <c r="S201" s="13"/>
      <c r="T201" s="13"/>
      <c r="U201"/>
    </row>
    <row r="202" spans="1:21" ht="17" hidden="1" customHeight="1" x14ac:dyDescent="0.15">
      <c r="A202">
        <f t="shared" si="9"/>
        <v>188</v>
      </c>
      <c r="B202" t="s">
        <v>671</v>
      </c>
      <c r="C202" t="s">
        <v>273</v>
      </c>
      <c r="D202" t="s">
        <v>488</v>
      </c>
      <c r="E202" t="s">
        <v>479</v>
      </c>
      <c r="G202" t="s">
        <v>449</v>
      </c>
      <c r="H202" t="s">
        <v>656</v>
      </c>
      <c r="I202" s="4" t="s">
        <v>824</v>
      </c>
      <c r="J202" s="4" t="s">
        <v>824</v>
      </c>
      <c r="K202" s="4" t="s">
        <v>823</v>
      </c>
      <c r="M202" s="4" t="s">
        <v>824</v>
      </c>
      <c r="N202" s="9" t="str">
        <f t="shared" si="12"/>
        <v>X</v>
      </c>
      <c r="O202" s="10"/>
      <c r="P202" s="13"/>
      <c r="Q202" s="13"/>
      <c r="R202" s="13"/>
      <c r="S202" s="13"/>
      <c r="T202" s="13"/>
      <c r="U202"/>
    </row>
    <row r="203" spans="1:21" ht="17" hidden="1" customHeight="1" x14ac:dyDescent="0.15">
      <c r="A203">
        <f t="shared" si="9"/>
        <v>189</v>
      </c>
      <c r="B203" t="s">
        <v>671</v>
      </c>
      <c r="C203" t="s">
        <v>273</v>
      </c>
      <c r="D203" t="s">
        <v>524</v>
      </c>
      <c r="E203" t="s">
        <v>479</v>
      </c>
      <c r="F203" t="s">
        <v>234</v>
      </c>
      <c r="G203" t="s">
        <v>454</v>
      </c>
      <c r="H203" t="s">
        <v>656</v>
      </c>
      <c r="I203" s="4" t="s">
        <v>824</v>
      </c>
      <c r="J203" s="4" t="s">
        <v>824</v>
      </c>
      <c r="K203" s="4" t="s">
        <v>823</v>
      </c>
      <c r="M203" s="4" t="s">
        <v>825</v>
      </c>
      <c r="N203" s="9" t="str">
        <f t="shared" si="12"/>
        <v>X</v>
      </c>
      <c r="O203" s="10"/>
      <c r="P203" s="13"/>
      <c r="Q203" s="13"/>
      <c r="R203" s="13"/>
      <c r="S203" s="13"/>
      <c r="T203" s="13"/>
      <c r="U203"/>
    </row>
    <row r="204" spans="1:21" ht="17" hidden="1" customHeight="1" x14ac:dyDescent="0.15">
      <c r="A204">
        <f t="shared" si="9"/>
        <v>190</v>
      </c>
      <c r="B204" t="s">
        <v>671</v>
      </c>
      <c r="C204" t="s">
        <v>273</v>
      </c>
      <c r="D204" t="s">
        <v>657</v>
      </c>
      <c r="E204" t="s">
        <v>479</v>
      </c>
      <c r="F204" t="s">
        <v>235</v>
      </c>
      <c r="G204" t="s">
        <v>467</v>
      </c>
      <c r="H204" t="s">
        <v>656</v>
      </c>
      <c r="I204" s="4" t="s">
        <v>824</v>
      </c>
      <c r="J204" s="4" t="s">
        <v>824</v>
      </c>
      <c r="K204" s="4" t="s">
        <v>823</v>
      </c>
      <c r="M204" s="4" t="s">
        <v>824</v>
      </c>
      <c r="N204" s="9" t="str">
        <f t="shared" si="12"/>
        <v>X</v>
      </c>
      <c r="O204" s="10"/>
      <c r="P204" s="13"/>
      <c r="Q204" s="13"/>
      <c r="R204" s="13"/>
      <c r="S204" s="13"/>
      <c r="T204" s="13"/>
      <c r="U204"/>
    </row>
    <row r="205" spans="1:21" ht="17" hidden="1" customHeight="1" x14ac:dyDescent="0.15">
      <c r="A205">
        <f t="shared" ref="A205:A273" si="13">(A204+1)</f>
        <v>191</v>
      </c>
      <c r="B205" t="s">
        <v>665</v>
      </c>
      <c r="C205" t="s">
        <v>273</v>
      </c>
      <c r="D205" t="s">
        <v>350</v>
      </c>
      <c r="E205" t="s">
        <v>479</v>
      </c>
      <c r="G205" t="s">
        <v>505</v>
      </c>
      <c r="H205" t="s">
        <v>656</v>
      </c>
      <c r="I205" s="4" t="s">
        <v>824</v>
      </c>
      <c r="J205" s="4" t="s">
        <v>824</v>
      </c>
      <c r="K205" s="4" t="s">
        <v>823</v>
      </c>
      <c r="M205" s="4" t="s">
        <v>824</v>
      </c>
      <c r="N205" s="9" t="str">
        <f t="shared" si="12"/>
        <v>X</v>
      </c>
      <c r="O205" s="10"/>
      <c r="P205" s="13"/>
      <c r="Q205" s="13"/>
      <c r="R205" s="13"/>
      <c r="S205" s="13"/>
      <c r="T205" s="13"/>
      <c r="U205"/>
    </row>
    <row r="206" spans="1:21" ht="17" hidden="1" customHeight="1" x14ac:dyDescent="0.15">
      <c r="A206">
        <f t="shared" si="13"/>
        <v>192</v>
      </c>
      <c r="B206" t="s">
        <v>641</v>
      </c>
      <c r="C206" t="s">
        <v>366</v>
      </c>
      <c r="D206" t="s">
        <v>480</v>
      </c>
      <c r="E206" t="s">
        <v>479</v>
      </c>
      <c r="F206" t="s">
        <v>544</v>
      </c>
      <c r="G206" t="s">
        <v>640</v>
      </c>
      <c r="H206" t="s">
        <v>731</v>
      </c>
      <c r="I206" s="4" t="s">
        <v>823</v>
      </c>
      <c r="J206" s="4" t="s">
        <v>824</v>
      </c>
      <c r="K206" s="4" t="s">
        <v>823</v>
      </c>
      <c r="M206" s="4" t="s">
        <v>824</v>
      </c>
      <c r="N206" s="9" t="str">
        <f t="shared" si="12"/>
        <v>X</v>
      </c>
      <c r="O206" s="10"/>
    </row>
    <row r="207" spans="1:21" ht="17" hidden="1" customHeight="1" x14ac:dyDescent="0.15">
      <c r="A207">
        <f t="shared" si="13"/>
        <v>193</v>
      </c>
      <c r="B207" t="s">
        <v>671</v>
      </c>
      <c r="C207" t="s">
        <v>366</v>
      </c>
      <c r="D207" t="s">
        <v>643</v>
      </c>
      <c r="E207" t="s">
        <v>479</v>
      </c>
      <c r="F207" t="s">
        <v>545</v>
      </c>
      <c r="G207" t="s">
        <v>568</v>
      </c>
      <c r="H207" t="s">
        <v>378</v>
      </c>
      <c r="I207" s="4" t="s">
        <v>823</v>
      </c>
      <c r="J207" s="4" t="s">
        <v>824</v>
      </c>
      <c r="K207" s="4" t="s">
        <v>823</v>
      </c>
      <c r="M207" s="4" t="s">
        <v>824</v>
      </c>
      <c r="N207" s="9" t="str">
        <f t="shared" si="12"/>
        <v>X</v>
      </c>
      <c r="O207" s="10"/>
    </row>
    <row r="208" spans="1:21" ht="17" customHeight="1" x14ac:dyDescent="0.15">
      <c r="A208">
        <f t="shared" si="13"/>
        <v>194</v>
      </c>
      <c r="B208" t="s">
        <v>671</v>
      </c>
      <c r="C208" t="s">
        <v>366</v>
      </c>
      <c r="D208" t="s">
        <v>473</v>
      </c>
      <c r="E208" t="s">
        <v>479</v>
      </c>
      <c r="F208" t="s">
        <v>135</v>
      </c>
      <c r="G208" t="s">
        <v>542</v>
      </c>
      <c r="H208" t="s">
        <v>378</v>
      </c>
      <c r="I208" s="4" t="s">
        <v>823</v>
      </c>
      <c r="J208" s="4" t="s">
        <v>824</v>
      </c>
      <c r="K208" s="4" t="s">
        <v>825</v>
      </c>
      <c r="M208" s="4" t="s">
        <v>824</v>
      </c>
      <c r="N208" s="9" t="str">
        <f t="shared" si="12"/>
        <v>X</v>
      </c>
      <c r="O208" s="10" t="str">
        <f>N208</f>
        <v>X</v>
      </c>
      <c r="Q208" s="14" t="s">
        <v>866</v>
      </c>
    </row>
    <row r="209" spans="1:21" ht="17" hidden="1" customHeight="1" x14ac:dyDescent="0.15">
      <c r="A209">
        <f t="shared" si="13"/>
        <v>195</v>
      </c>
      <c r="B209" t="s">
        <v>671</v>
      </c>
      <c r="C209" t="s">
        <v>366</v>
      </c>
      <c r="D209" t="s">
        <v>367</v>
      </c>
      <c r="E209" t="s">
        <v>479</v>
      </c>
      <c r="F209" t="s">
        <v>852</v>
      </c>
      <c r="G209" t="s">
        <v>581</v>
      </c>
      <c r="H209" t="s">
        <v>378</v>
      </c>
      <c r="I209" s="4" t="s">
        <v>825</v>
      </c>
      <c r="J209" s="4" t="s">
        <v>824</v>
      </c>
      <c r="K209" s="4" t="s">
        <v>825</v>
      </c>
      <c r="M209" s="4" t="s">
        <v>824</v>
      </c>
      <c r="N209" s="9" t="str">
        <f t="shared" si="12"/>
        <v/>
      </c>
      <c r="O209" s="10" t="str">
        <f>N209</f>
        <v/>
      </c>
      <c r="P209" s="13"/>
      <c r="Q209" s="13"/>
      <c r="R209" s="13"/>
      <c r="S209" s="13"/>
      <c r="T209" s="13"/>
      <c r="U209"/>
    </row>
    <row r="210" spans="1:21" ht="17" customHeight="1" x14ac:dyDescent="0.15">
      <c r="A210">
        <f t="shared" si="13"/>
        <v>196</v>
      </c>
      <c r="B210" t="s">
        <v>671</v>
      </c>
      <c r="C210" t="s">
        <v>366</v>
      </c>
      <c r="D210" t="s">
        <v>488</v>
      </c>
      <c r="E210" t="s">
        <v>479</v>
      </c>
      <c r="G210" t="s">
        <v>472</v>
      </c>
      <c r="H210" t="s">
        <v>378</v>
      </c>
      <c r="I210" s="4" t="s">
        <v>823</v>
      </c>
      <c r="J210" s="4" t="s">
        <v>824</v>
      </c>
      <c r="K210" s="4" t="s">
        <v>825</v>
      </c>
      <c r="M210" s="4" t="s">
        <v>824</v>
      </c>
      <c r="N210" s="9" t="str">
        <f t="shared" si="12"/>
        <v>X</v>
      </c>
      <c r="O210" s="10" t="str">
        <f>N210</f>
        <v>X</v>
      </c>
      <c r="Q210" s="14" t="s">
        <v>866</v>
      </c>
    </row>
    <row r="211" spans="1:21" ht="17" hidden="1" customHeight="1" x14ac:dyDescent="0.15">
      <c r="A211">
        <f t="shared" si="13"/>
        <v>197</v>
      </c>
      <c r="B211" t="s">
        <v>641</v>
      </c>
      <c r="C211" t="s">
        <v>362</v>
      </c>
      <c r="D211" t="s">
        <v>480</v>
      </c>
      <c r="E211" t="s">
        <v>479</v>
      </c>
      <c r="F211" t="s">
        <v>544</v>
      </c>
      <c r="G211" t="s">
        <v>640</v>
      </c>
      <c r="I211" s="4" t="s">
        <v>823</v>
      </c>
      <c r="J211" s="4" t="s">
        <v>823</v>
      </c>
      <c r="K211" s="4" t="s">
        <v>823</v>
      </c>
      <c r="M211" s="4" t="s">
        <v>824</v>
      </c>
      <c r="N211" s="9" t="str">
        <f t="shared" si="12"/>
        <v>X</v>
      </c>
      <c r="O211" s="10"/>
    </row>
    <row r="212" spans="1:21" ht="17" hidden="1" customHeight="1" x14ac:dyDescent="0.15">
      <c r="A212">
        <f t="shared" si="13"/>
        <v>198</v>
      </c>
      <c r="B212" t="s">
        <v>671</v>
      </c>
      <c r="C212" t="s">
        <v>362</v>
      </c>
      <c r="D212" t="s">
        <v>643</v>
      </c>
      <c r="E212" t="s">
        <v>479</v>
      </c>
      <c r="F212" t="s">
        <v>545</v>
      </c>
      <c r="G212" t="s">
        <v>568</v>
      </c>
      <c r="I212" s="4" t="s">
        <v>823</v>
      </c>
      <c r="J212" s="4" t="s">
        <v>823</v>
      </c>
      <c r="K212" s="4" t="s">
        <v>823</v>
      </c>
      <c r="M212" s="4" t="s">
        <v>824</v>
      </c>
      <c r="N212" s="9" t="str">
        <f t="shared" si="12"/>
        <v>X</v>
      </c>
      <c r="O212" s="10"/>
    </row>
    <row r="213" spans="1:21" ht="17" customHeight="1" x14ac:dyDescent="0.15">
      <c r="A213">
        <f t="shared" si="13"/>
        <v>199</v>
      </c>
      <c r="B213" t="s">
        <v>671</v>
      </c>
      <c r="C213" t="s">
        <v>362</v>
      </c>
      <c r="D213" t="s">
        <v>254</v>
      </c>
      <c r="E213" t="s">
        <v>479</v>
      </c>
      <c r="G213" t="s">
        <v>359</v>
      </c>
      <c r="H213" t="s">
        <v>732</v>
      </c>
      <c r="I213" s="4" t="s">
        <v>823</v>
      </c>
      <c r="J213" s="4" t="s">
        <v>824</v>
      </c>
      <c r="K213" s="4" t="s">
        <v>823</v>
      </c>
      <c r="M213" s="4" t="s">
        <v>824</v>
      </c>
      <c r="N213" s="9" t="str">
        <f t="shared" si="12"/>
        <v>X</v>
      </c>
      <c r="O213" s="10" t="str">
        <f>N213</f>
        <v>X</v>
      </c>
      <c r="Q213" s="14" t="s">
        <v>866</v>
      </c>
    </row>
    <row r="214" spans="1:21" ht="17" customHeight="1" x14ac:dyDescent="0.15">
      <c r="A214">
        <f t="shared" si="13"/>
        <v>200</v>
      </c>
      <c r="B214" t="s">
        <v>671</v>
      </c>
      <c r="C214" t="s">
        <v>362</v>
      </c>
      <c r="D214" t="s">
        <v>605</v>
      </c>
      <c r="E214" t="s">
        <v>479</v>
      </c>
      <c r="F214" t="s">
        <v>853</v>
      </c>
      <c r="G214" t="s">
        <v>266</v>
      </c>
      <c r="H214" t="s">
        <v>267</v>
      </c>
      <c r="I214" s="4" t="s">
        <v>823</v>
      </c>
      <c r="J214" s="4" t="s">
        <v>823</v>
      </c>
      <c r="K214" s="4" t="s">
        <v>824</v>
      </c>
      <c r="M214" s="4" t="s">
        <v>825</v>
      </c>
      <c r="N214" s="9" t="str">
        <f t="shared" si="12"/>
        <v>X</v>
      </c>
      <c r="O214" s="10" t="str">
        <f>N214</f>
        <v>X</v>
      </c>
      <c r="Q214" s="14" t="s">
        <v>866</v>
      </c>
    </row>
    <row r="215" spans="1:21" ht="17" customHeight="1" x14ac:dyDescent="0.15">
      <c r="A215">
        <f t="shared" si="13"/>
        <v>201</v>
      </c>
      <c r="B215" t="s">
        <v>665</v>
      </c>
      <c r="C215" t="s">
        <v>362</v>
      </c>
      <c r="D215" t="s">
        <v>553</v>
      </c>
      <c r="E215" t="s">
        <v>479</v>
      </c>
      <c r="G215" t="s">
        <v>262</v>
      </c>
      <c r="H215" t="s">
        <v>263</v>
      </c>
      <c r="I215" s="4" t="s">
        <v>824</v>
      </c>
      <c r="J215" s="4" t="s">
        <v>823</v>
      </c>
      <c r="K215" s="4" t="s">
        <v>824</v>
      </c>
      <c r="M215" s="4" t="s">
        <v>824</v>
      </c>
      <c r="N215" s="9" t="str">
        <f t="shared" si="12"/>
        <v>X</v>
      </c>
      <c r="O215" s="10" t="str">
        <f>N215</f>
        <v>X</v>
      </c>
      <c r="Q215" s="14" t="s">
        <v>866</v>
      </c>
    </row>
    <row r="216" spans="1:21" ht="17" hidden="1" customHeight="1" x14ac:dyDescent="0.15">
      <c r="A216">
        <f t="shared" si="13"/>
        <v>202</v>
      </c>
      <c r="B216" t="s">
        <v>641</v>
      </c>
      <c r="C216" t="s">
        <v>306</v>
      </c>
      <c r="D216" t="s">
        <v>480</v>
      </c>
      <c r="E216" t="s">
        <v>188</v>
      </c>
      <c r="F216" t="s">
        <v>789</v>
      </c>
      <c r="G216" t="s">
        <v>788</v>
      </c>
      <c r="H216" t="s">
        <v>626</v>
      </c>
      <c r="I216" s="4" t="s">
        <v>824</v>
      </c>
      <c r="J216" s="4" t="s">
        <v>824</v>
      </c>
      <c r="K216" s="4" t="s">
        <v>823</v>
      </c>
      <c r="M216" s="4" t="s">
        <v>824</v>
      </c>
      <c r="N216" s="9" t="str">
        <f t="shared" si="12"/>
        <v>X</v>
      </c>
      <c r="O216" s="10"/>
      <c r="P216" s="13"/>
      <c r="Q216" s="13"/>
      <c r="R216" s="13"/>
      <c r="S216" s="13"/>
      <c r="T216" s="13"/>
      <c r="U216"/>
    </row>
    <row r="217" spans="1:21" ht="17" hidden="1" customHeight="1" x14ac:dyDescent="0.15">
      <c r="A217">
        <f t="shared" si="13"/>
        <v>203</v>
      </c>
      <c r="B217" t="s">
        <v>671</v>
      </c>
      <c r="C217" t="s">
        <v>796</v>
      </c>
      <c r="D217" t="s">
        <v>643</v>
      </c>
      <c r="E217" t="s">
        <v>188</v>
      </c>
      <c r="F217" t="s">
        <v>545</v>
      </c>
      <c r="G217" t="s">
        <v>568</v>
      </c>
      <c r="H217" t="s">
        <v>626</v>
      </c>
      <c r="I217" s="4" t="s">
        <v>824</v>
      </c>
      <c r="J217" s="4" t="s">
        <v>824</v>
      </c>
      <c r="K217" s="4" t="s">
        <v>823</v>
      </c>
      <c r="M217" s="4" t="s">
        <v>824</v>
      </c>
      <c r="N217" s="9" t="str">
        <f t="shared" si="12"/>
        <v>X</v>
      </c>
      <c r="O217" s="10"/>
      <c r="P217" s="13"/>
      <c r="Q217" s="13"/>
      <c r="R217" s="13"/>
      <c r="S217" s="13"/>
      <c r="T217" s="13"/>
      <c r="U217"/>
    </row>
    <row r="218" spans="1:21" ht="17" hidden="1" customHeight="1" x14ac:dyDescent="0.15">
      <c r="A218">
        <f t="shared" si="13"/>
        <v>204</v>
      </c>
      <c r="B218" t="s">
        <v>671</v>
      </c>
      <c r="C218" t="s">
        <v>796</v>
      </c>
      <c r="D218" t="s">
        <v>353</v>
      </c>
      <c r="E218" t="s">
        <v>188</v>
      </c>
      <c r="F218" t="s">
        <v>854</v>
      </c>
      <c r="G218" t="s">
        <v>446</v>
      </c>
      <c r="H218" t="s">
        <v>626</v>
      </c>
      <c r="I218" s="4" t="s">
        <v>824</v>
      </c>
      <c r="J218" s="4" t="s">
        <v>824</v>
      </c>
      <c r="K218" s="4" t="s">
        <v>823</v>
      </c>
      <c r="M218" s="4" t="s">
        <v>824</v>
      </c>
      <c r="N218" s="9" t="str">
        <f t="shared" si="12"/>
        <v>X</v>
      </c>
      <c r="O218" s="10"/>
      <c r="P218" s="13"/>
      <c r="Q218" s="13"/>
      <c r="R218" s="13"/>
      <c r="S218" s="13"/>
      <c r="T218" s="13"/>
      <c r="U218"/>
    </row>
    <row r="219" spans="1:21" ht="17" hidden="1" customHeight="1" x14ac:dyDescent="0.15">
      <c r="A219">
        <f t="shared" si="13"/>
        <v>205</v>
      </c>
      <c r="B219" t="s">
        <v>665</v>
      </c>
      <c r="C219" t="s">
        <v>691</v>
      </c>
      <c r="D219" t="s">
        <v>189</v>
      </c>
      <c r="E219" t="s">
        <v>188</v>
      </c>
      <c r="F219" t="s">
        <v>855</v>
      </c>
      <c r="G219" t="s">
        <v>352</v>
      </c>
      <c r="H219" t="s">
        <v>626</v>
      </c>
      <c r="I219" s="4" t="s">
        <v>824</v>
      </c>
      <c r="J219" s="4" t="s">
        <v>824</v>
      </c>
      <c r="K219" s="4" t="s">
        <v>823</v>
      </c>
      <c r="M219" s="4" t="s">
        <v>824</v>
      </c>
      <c r="N219" s="9" t="str">
        <f t="shared" si="12"/>
        <v>X</v>
      </c>
      <c r="O219" s="10"/>
      <c r="P219" s="13"/>
      <c r="Q219" s="13"/>
      <c r="R219" s="13"/>
      <c r="S219" s="13"/>
      <c r="T219" s="13"/>
      <c r="U219"/>
    </row>
    <row r="220" spans="1:21" ht="17" hidden="1" customHeight="1" x14ac:dyDescent="0.15">
      <c r="A220">
        <f t="shared" si="13"/>
        <v>206</v>
      </c>
      <c r="B220" t="s">
        <v>692</v>
      </c>
      <c r="C220" t="s">
        <v>693</v>
      </c>
      <c r="D220" t="s">
        <v>480</v>
      </c>
      <c r="E220" t="s">
        <v>188</v>
      </c>
      <c r="F220" t="s">
        <v>789</v>
      </c>
      <c r="G220" t="s">
        <v>788</v>
      </c>
      <c r="H220" t="s">
        <v>627</v>
      </c>
      <c r="I220" s="4" t="s">
        <v>824</v>
      </c>
      <c r="J220" s="4" t="s">
        <v>824</v>
      </c>
      <c r="K220" s="4" t="s">
        <v>824</v>
      </c>
      <c r="M220" s="4" t="s">
        <v>824</v>
      </c>
      <c r="N220" s="9" t="str">
        <f t="shared" si="12"/>
        <v/>
      </c>
      <c r="O220" s="10" t="str">
        <f t="shared" ref="O220:O225" si="14">N220</f>
        <v/>
      </c>
      <c r="P220" s="13"/>
      <c r="Q220" s="13"/>
      <c r="R220" s="13"/>
      <c r="S220" s="13"/>
      <c r="T220" s="13"/>
      <c r="U220"/>
    </row>
    <row r="221" spans="1:21" ht="17" hidden="1" customHeight="1" x14ac:dyDescent="0.15">
      <c r="A221">
        <f t="shared" si="13"/>
        <v>207</v>
      </c>
      <c r="B221" t="s">
        <v>671</v>
      </c>
      <c r="C221" t="s">
        <v>694</v>
      </c>
      <c r="D221" t="s">
        <v>643</v>
      </c>
      <c r="E221" t="s">
        <v>188</v>
      </c>
      <c r="F221" t="s">
        <v>545</v>
      </c>
      <c r="G221" t="s">
        <v>568</v>
      </c>
      <c r="H221" t="s">
        <v>627</v>
      </c>
      <c r="I221" s="4" t="s">
        <v>824</v>
      </c>
      <c r="J221" s="4" t="s">
        <v>824</v>
      </c>
      <c r="K221" s="4" t="s">
        <v>824</v>
      </c>
      <c r="M221" s="4" t="s">
        <v>824</v>
      </c>
      <c r="N221" s="9" t="str">
        <f t="shared" si="12"/>
        <v/>
      </c>
      <c r="O221" s="10" t="str">
        <f t="shared" si="14"/>
        <v/>
      </c>
      <c r="P221" s="13"/>
      <c r="Q221" s="13"/>
      <c r="R221" s="13"/>
      <c r="S221" s="13"/>
      <c r="T221" s="13"/>
      <c r="U221"/>
    </row>
    <row r="222" spans="1:21" ht="17" hidden="1" customHeight="1" x14ac:dyDescent="0.15">
      <c r="A222">
        <f t="shared" si="13"/>
        <v>208</v>
      </c>
      <c r="B222" t="s">
        <v>671</v>
      </c>
      <c r="C222" t="s">
        <v>694</v>
      </c>
      <c r="D222" t="s">
        <v>657</v>
      </c>
      <c r="E222" t="s">
        <v>188</v>
      </c>
      <c r="G222" t="s">
        <v>429</v>
      </c>
      <c r="H222" t="s">
        <v>628</v>
      </c>
      <c r="I222" s="4" t="s">
        <v>824</v>
      </c>
      <c r="J222" s="4" t="s">
        <v>824</v>
      </c>
      <c r="K222" s="4" t="s">
        <v>824</v>
      </c>
      <c r="M222" s="4" t="s">
        <v>824</v>
      </c>
      <c r="N222" s="9" t="str">
        <f t="shared" si="12"/>
        <v/>
      </c>
      <c r="O222" s="10" t="str">
        <f t="shared" si="14"/>
        <v/>
      </c>
      <c r="P222" s="13"/>
      <c r="Q222" s="13"/>
      <c r="R222" s="13"/>
      <c r="S222" s="13"/>
      <c r="T222" s="13"/>
      <c r="U222"/>
    </row>
    <row r="223" spans="1:21" ht="17" hidden="1" customHeight="1" x14ac:dyDescent="0.15">
      <c r="A223">
        <f t="shared" si="13"/>
        <v>209</v>
      </c>
      <c r="B223" t="s">
        <v>671</v>
      </c>
      <c r="C223" t="s">
        <v>694</v>
      </c>
      <c r="D223" t="s">
        <v>488</v>
      </c>
      <c r="E223" t="s">
        <v>188</v>
      </c>
      <c r="G223" t="s">
        <v>196</v>
      </c>
      <c r="H223" t="s">
        <v>628</v>
      </c>
      <c r="I223" s="4" t="s">
        <v>824</v>
      </c>
      <c r="J223" s="4" t="s">
        <v>824</v>
      </c>
      <c r="K223" s="4" t="s">
        <v>824</v>
      </c>
      <c r="M223" s="4" t="s">
        <v>824</v>
      </c>
      <c r="N223" s="9" t="str">
        <f t="shared" si="12"/>
        <v/>
      </c>
      <c r="O223" s="10" t="str">
        <f t="shared" si="14"/>
        <v/>
      </c>
      <c r="P223" s="13"/>
      <c r="Q223" s="13"/>
      <c r="R223" s="13"/>
      <c r="S223" s="13"/>
      <c r="T223" s="13"/>
      <c r="U223"/>
    </row>
    <row r="224" spans="1:21" ht="17" hidden="1" customHeight="1" x14ac:dyDescent="0.15">
      <c r="A224">
        <f t="shared" si="13"/>
        <v>210</v>
      </c>
      <c r="B224" t="s">
        <v>671</v>
      </c>
      <c r="C224" t="s">
        <v>694</v>
      </c>
      <c r="D224" t="s">
        <v>374</v>
      </c>
      <c r="E224" t="s">
        <v>188</v>
      </c>
      <c r="G224" t="s">
        <v>414</v>
      </c>
      <c r="H224" t="s">
        <v>629</v>
      </c>
      <c r="I224" s="4" t="s">
        <v>824</v>
      </c>
      <c r="J224" s="4" t="s">
        <v>824</v>
      </c>
      <c r="K224" s="4" t="s">
        <v>824</v>
      </c>
      <c r="M224" s="4" t="s">
        <v>824</v>
      </c>
      <c r="N224" s="9" t="str">
        <f t="shared" si="12"/>
        <v/>
      </c>
      <c r="O224" s="10" t="str">
        <f t="shared" si="14"/>
        <v/>
      </c>
      <c r="P224" s="13"/>
      <c r="Q224" s="13"/>
      <c r="R224" s="13"/>
      <c r="S224" s="13"/>
      <c r="T224" s="13"/>
      <c r="U224"/>
    </row>
    <row r="225" spans="1:21" ht="17" hidden="1" customHeight="1" x14ac:dyDescent="0.15">
      <c r="A225">
        <f t="shared" si="13"/>
        <v>211</v>
      </c>
      <c r="B225" t="s">
        <v>671</v>
      </c>
      <c r="C225" t="s">
        <v>694</v>
      </c>
      <c r="D225" t="s">
        <v>600</v>
      </c>
      <c r="E225" t="s">
        <v>188</v>
      </c>
      <c r="G225" t="s">
        <v>294</v>
      </c>
      <c r="H225" t="s">
        <v>630</v>
      </c>
      <c r="I225" s="4" t="s">
        <v>824</v>
      </c>
      <c r="J225" s="4" t="s">
        <v>824</v>
      </c>
      <c r="K225" s="4" t="s">
        <v>824</v>
      </c>
      <c r="M225" s="4" t="s">
        <v>824</v>
      </c>
      <c r="N225" s="9" t="str">
        <f t="shared" si="12"/>
        <v/>
      </c>
      <c r="O225" s="10" t="str">
        <f t="shared" si="14"/>
        <v/>
      </c>
      <c r="P225" s="13"/>
      <c r="Q225" s="13"/>
      <c r="R225" s="13"/>
      <c r="S225" s="13"/>
      <c r="T225" s="13"/>
      <c r="U225"/>
    </row>
    <row r="226" spans="1:21" ht="17" hidden="1" customHeight="1" x14ac:dyDescent="0.15">
      <c r="A226">
        <f t="shared" si="13"/>
        <v>212</v>
      </c>
      <c r="B226" t="s">
        <v>695</v>
      </c>
      <c r="C226" t="s">
        <v>696</v>
      </c>
      <c r="D226" t="s">
        <v>480</v>
      </c>
      <c r="E226" t="s">
        <v>188</v>
      </c>
      <c r="F226" t="s">
        <v>777</v>
      </c>
      <c r="G226" t="s">
        <v>788</v>
      </c>
      <c r="H226" t="s">
        <v>152</v>
      </c>
      <c r="I226" s="4" t="s">
        <v>824</v>
      </c>
      <c r="J226" s="4" t="s">
        <v>823</v>
      </c>
      <c r="K226" s="4" t="s">
        <v>823</v>
      </c>
      <c r="M226" s="4" t="s">
        <v>824</v>
      </c>
      <c r="N226" s="9" t="str">
        <f t="shared" si="12"/>
        <v>X</v>
      </c>
      <c r="O226" s="10"/>
    </row>
    <row r="227" spans="1:21" ht="17" hidden="1" customHeight="1" x14ac:dyDescent="0.15">
      <c r="A227">
        <f t="shared" si="13"/>
        <v>213</v>
      </c>
      <c r="B227" t="s">
        <v>671</v>
      </c>
      <c r="C227" t="s">
        <v>778</v>
      </c>
      <c r="D227" t="s">
        <v>643</v>
      </c>
      <c r="E227" t="s">
        <v>188</v>
      </c>
      <c r="F227" t="s">
        <v>545</v>
      </c>
      <c r="G227" t="s">
        <v>704</v>
      </c>
      <c r="H227" t="s">
        <v>152</v>
      </c>
      <c r="I227" s="4" t="s">
        <v>824</v>
      </c>
      <c r="J227" s="4" t="s">
        <v>823</v>
      </c>
      <c r="K227" s="4" t="s">
        <v>823</v>
      </c>
      <c r="M227" s="4" t="s">
        <v>824</v>
      </c>
      <c r="N227" s="9" t="str">
        <f t="shared" si="12"/>
        <v>X</v>
      </c>
      <c r="O227" s="10"/>
    </row>
    <row r="228" spans="1:21" ht="17" hidden="1" customHeight="1" x14ac:dyDescent="0.15">
      <c r="A228">
        <f t="shared" si="13"/>
        <v>214</v>
      </c>
      <c r="B228" t="s">
        <v>671</v>
      </c>
      <c r="C228" t="s">
        <v>778</v>
      </c>
      <c r="D228" t="s">
        <v>185</v>
      </c>
      <c r="E228" t="s">
        <v>188</v>
      </c>
      <c r="G228" t="s">
        <v>276</v>
      </c>
      <c r="H228" t="s">
        <v>152</v>
      </c>
      <c r="I228" s="4" t="s">
        <v>824</v>
      </c>
      <c r="J228" s="4" t="s">
        <v>823</v>
      </c>
      <c r="K228" s="4" t="s">
        <v>823</v>
      </c>
      <c r="M228" s="4" t="s">
        <v>824</v>
      </c>
      <c r="N228" s="9" t="str">
        <f t="shared" si="12"/>
        <v>X</v>
      </c>
      <c r="O228" s="10"/>
    </row>
    <row r="229" spans="1:21" ht="17" hidden="1" customHeight="1" x14ac:dyDescent="0.15">
      <c r="A229">
        <f t="shared" si="13"/>
        <v>215</v>
      </c>
      <c r="B229" t="s">
        <v>671</v>
      </c>
      <c r="C229" t="s">
        <v>778</v>
      </c>
      <c r="D229" t="s">
        <v>186</v>
      </c>
      <c r="E229" t="s">
        <v>188</v>
      </c>
      <c r="F229" t="s">
        <v>856</v>
      </c>
      <c r="G229" t="s">
        <v>781</v>
      </c>
      <c r="H229" t="s">
        <v>152</v>
      </c>
      <c r="I229" s="4" t="s">
        <v>824</v>
      </c>
      <c r="J229" s="4" t="s">
        <v>823</v>
      </c>
      <c r="K229" s="4" t="s">
        <v>823</v>
      </c>
      <c r="M229" s="4" t="s">
        <v>824</v>
      </c>
      <c r="N229" s="9" t="str">
        <f t="shared" si="12"/>
        <v>X</v>
      </c>
      <c r="O229" s="10"/>
    </row>
    <row r="230" spans="1:21" ht="17" hidden="1" customHeight="1" x14ac:dyDescent="0.15">
      <c r="A230">
        <f t="shared" si="13"/>
        <v>216</v>
      </c>
      <c r="B230" t="s">
        <v>671</v>
      </c>
      <c r="C230" t="s">
        <v>778</v>
      </c>
      <c r="D230" t="s">
        <v>524</v>
      </c>
      <c r="E230" t="s">
        <v>188</v>
      </c>
      <c r="G230" t="s">
        <v>277</v>
      </c>
      <c r="H230" t="s">
        <v>152</v>
      </c>
      <c r="I230" s="4" t="s">
        <v>824</v>
      </c>
      <c r="J230" s="4" t="s">
        <v>823</v>
      </c>
      <c r="K230" s="4" t="s">
        <v>823</v>
      </c>
      <c r="M230" s="4" t="s">
        <v>824</v>
      </c>
      <c r="N230" s="9" t="str">
        <f t="shared" si="12"/>
        <v>X</v>
      </c>
      <c r="O230" s="10"/>
    </row>
    <row r="231" spans="1:21" ht="17" hidden="1" customHeight="1" x14ac:dyDescent="0.15">
      <c r="A231">
        <f t="shared" si="13"/>
        <v>217</v>
      </c>
      <c r="B231" t="s">
        <v>665</v>
      </c>
      <c r="C231" t="s">
        <v>782</v>
      </c>
      <c r="D231" t="s">
        <v>572</v>
      </c>
      <c r="E231" t="s">
        <v>188</v>
      </c>
      <c r="G231" t="s">
        <v>452</v>
      </c>
      <c r="H231" t="s">
        <v>152</v>
      </c>
      <c r="I231" s="4" t="s">
        <v>824</v>
      </c>
      <c r="J231" s="4" t="s">
        <v>823</v>
      </c>
      <c r="K231" s="4" t="s">
        <v>823</v>
      </c>
      <c r="M231" s="4" t="s">
        <v>824</v>
      </c>
      <c r="N231" s="9" t="str">
        <f t="shared" si="12"/>
        <v>X</v>
      </c>
      <c r="O231" s="10"/>
    </row>
    <row r="232" spans="1:21" ht="17" hidden="1" customHeight="1" x14ac:dyDescent="0.15">
      <c r="A232">
        <v>185</v>
      </c>
      <c r="B232" t="s">
        <v>670</v>
      </c>
      <c r="C232" t="s">
        <v>14</v>
      </c>
      <c r="D232" t="s">
        <v>480</v>
      </c>
      <c r="E232" t="s">
        <v>188</v>
      </c>
      <c r="F232" t="s">
        <v>12</v>
      </c>
      <c r="G232" t="s">
        <v>13</v>
      </c>
      <c r="I232" s="4" t="s">
        <v>824</v>
      </c>
      <c r="J232" s="4" t="s">
        <v>830</v>
      </c>
      <c r="K232" s="4" t="s">
        <v>825</v>
      </c>
      <c r="M232" s="4" t="s">
        <v>831</v>
      </c>
      <c r="N232" s="9" t="str">
        <f t="shared" si="12"/>
        <v/>
      </c>
      <c r="O232" s="10" t="str">
        <f>N232</f>
        <v/>
      </c>
      <c r="P232" s="13"/>
      <c r="Q232" s="13"/>
      <c r="R232" s="13"/>
      <c r="S232" s="13"/>
      <c r="T232" s="13"/>
      <c r="U232"/>
    </row>
    <row r="233" spans="1:21" ht="17" hidden="1" customHeight="1" x14ac:dyDescent="0.15">
      <c r="A233">
        <v>186</v>
      </c>
      <c r="B233" t="s">
        <v>671</v>
      </c>
      <c r="C233" t="s">
        <v>14</v>
      </c>
      <c r="D233" t="s">
        <v>643</v>
      </c>
      <c r="E233" t="s">
        <v>188</v>
      </c>
      <c r="F233" t="s">
        <v>545</v>
      </c>
      <c r="G233" t="s">
        <v>568</v>
      </c>
      <c r="I233" s="4" t="s">
        <v>824</v>
      </c>
      <c r="J233" s="4" t="s">
        <v>830</v>
      </c>
      <c r="K233" s="4" t="s">
        <v>825</v>
      </c>
      <c r="M233" s="4" t="s">
        <v>831</v>
      </c>
      <c r="N233" s="9" t="str">
        <f t="shared" si="12"/>
        <v/>
      </c>
      <c r="O233" s="10" t="str">
        <f>N233</f>
        <v/>
      </c>
      <c r="P233" s="13"/>
      <c r="Q233" s="13"/>
      <c r="R233" s="13"/>
      <c r="S233" s="13"/>
      <c r="T233" s="13"/>
      <c r="U233"/>
    </row>
    <row r="234" spans="1:21" ht="17" hidden="1" customHeight="1" x14ac:dyDescent="0.15">
      <c r="A234">
        <v>187</v>
      </c>
      <c r="B234" t="s">
        <v>671</v>
      </c>
      <c r="C234" t="s">
        <v>14</v>
      </c>
      <c r="D234" t="s">
        <v>15</v>
      </c>
      <c r="E234" t="s">
        <v>188</v>
      </c>
      <c r="F234" t="s">
        <v>19</v>
      </c>
      <c r="G234" t="s">
        <v>18</v>
      </c>
      <c r="I234" s="4" t="s">
        <v>824</v>
      </c>
      <c r="J234" s="4" t="s">
        <v>830</v>
      </c>
      <c r="K234" s="4" t="s">
        <v>825</v>
      </c>
      <c r="M234" s="4" t="s">
        <v>831</v>
      </c>
      <c r="N234" s="9" t="str">
        <f t="shared" si="12"/>
        <v/>
      </c>
      <c r="O234" s="10" t="str">
        <f>N234</f>
        <v/>
      </c>
      <c r="P234" s="13"/>
      <c r="Q234" s="13"/>
      <c r="R234" s="13"/>
      <c r="S234" s="13"/>
      <c r="T234" s="13"/>
      <c r="U234"/>
    </row>
    <row r="235" spans="1:21" ht="17" hidden="1" customHeight="1" x14ac:dyDescent="0.15">
      <c r="A235">
        <v>188</v>
      </c>
      <c r="B235" t="s">
        <v>671</v>
      </c>
      <c r="C235" t="s">
        <v>14</v>
      </c>
      <c r="D235" t="s">
        <v>16</v>
      </c>
      <c r="E235" t="s">
        <v>188</v>
      </c>
      <c r="F235" t="s">
        <v>35</v>
      </c>
      <c r="G235" t="s">
        <v>18</v>
      </c>
      <c r="I235" s="4" t="s">
        <v>824</v>
      </c>
      <c r="J235" s="4" t="s">
        <v>830</v>
      </c>
      <c r="K235" s="4" t="s">
        <v>825</v>
      </c>
      <c r="M235" s="4" t="s">
        <v>831</v>
      </c>
      <c r="N235" s="9" t="str">
        <f t="shared" si="12"/>
        <v/>
      </c>
      <c r="O235" s="10" t="str">
        <f>N235</f>
        <v/>
      </c>
      <c r="P235" s="13"/>
      <c r="Q235" s="13"/>
      <c r="R235" s="13"/>
      <c r="S235" s="13"/>
      <c r="T235" s="13"/>
      <c r="U235"/>
    </row>
    <row r="236" spans="1:21" ht="17" hidden="1" customHeight="1" x14ac:dyDescent="0.15">
      <c r="A236">
        <v>189</v>
      </c>
      <c r="B236" t="s">
        <v>666</v>
      </c>
      <c r="C236" t="s">
        <v>14</v>
      </c>
      <c r="D236" t="s">
        <v>17</v>
      </c>
      <c r="E236" t="s">
        <v>188</v>
      </c>
      <c r="F236" t="s">
        <v>36</v>
      </c>
      <c r="G236" t="s">
        <v>18</v>
      </c>
      <c r="I236" s="4" t="s">
        <v>824</v>
      </c>
      <c r="J236" s="4" t="s">
        <v>830</v>
      </c>
      <c r="K236" s="4" t="s">
        <v>825</v>
      </c>
      <c r="M236" s="4" t="s">
        <v>831</v>
      </c>
      <c r="N236" s="9" t="str">
        <f t="shared" si="12"/>
        <v/>
      </c>
      <c r="O236" s="10" t="str">
        <f>N236</f>
        <v/>
      </c>
      <c r="P236" s="13"/>
      <c r="Q236" s="13"/>
      <c r="R236" s="13"/>
      <c r="S236" s="13"/>
      <c r="T236" s="13"/>
      <c r="U236"/>
    </row>
    <row r="237" spans="1:21" ht="17" hidden="1" customHeight="1" x14ac:dyDescent="0.15">
      <c r="A237">
        <f>(A231+1)</f>
        <v>218</v>
      </c>
      <c r="B237" t="s">
        <v>783</v>
      </c>
      <c r="C237" t="s">
        <v>136</v>
      </c>
      <c r="D237" t="s">
        <v>480</v>
      </c>
      <c r="E237" t="s">
        <v>188</v>
      </c>
      <c r="F237" t="s">
        <v>789</v>
      </c>
      <c r="G237" t="s">
        <v>788</v>
      </c>
      <c r="H237" t="s">
        <v>289</v>
      </c>
      <c r="I237" s="4" t="s">
        <v>824</v>
      </c>
      <c r="J237" s="4" t="s">
        <v>823</v>
      </c>
      <c r="K237" s="4" t="s">
        <v>823</v>
      </c>
      <c r="M237" s="4" t="s">
        <v>824</v>
      </c>
      <c r="N237" s="9" t="str">
        <f t="shared" si="12"/>
        <v>X</v>
      </c>
      <c r="O237" s="10"/>
    </row>
    <row r="238" spans="1:21" ht="17" hidden="1" customHeight="1" x14ac:dyDescent="0.15">
      <c r="A238">
        <f t="shared" si="13"/>
        <v>219</v>
      </c>
      <c r="B238" t="s">
        <v>671</v>
      </c>
      <c r="C238" t="s">
        <v>136</v>
      </c>
      <c r="D238" t="s">
        <v>643</v>
      </c>
      <c r="E238" t="s">
        <v>188</v>
      </c>
      <c r="F238" t="s">
        <v>545</v>
      </c>
      <c r="G238" t="s">
        <v>704</v>
      </c>
      <c r="H238" t="s">
        <v>562</v>
      </c>
      <c r="I238" s="4" t="s">
        <v>824</v>
      </c>
      <c r="J238" s="4" t="s">
        <v>823</v>
      </c>
      <c r="K238" s="4" t="s">
        <v>823</v>
      </c>
      <c r="M238" s="4" t="s">
        <v>824</v>
      </c>
      <c r="N238" s="9" t="str">
        <f t="shared" si="12"/>
        <v>X</v>
      </c>
      <c r="O238" s="10"/>
    </row>
    <row r="239" spans="1:21" ht="17" customHeight="1" x14ac:dyDescent="0.15">
      <c r="A239">
        <f t="shared" si="13"/>
        <v>220</v>
      </c>
      <c r="B239" t="s">
        <v>670</v>
      </c>
      <c r="C239" t="s">
        <v>136</v>
      </c>
      <c r="D239" t="s">
        <v>333</v>
      </c>
      <c r="E239" t="s">
        <v>188</v>
      </c>
      <c r="F239" t="s">
        <v>490</v>
      </c>
      <c r="G239" t="s">
        <v>788</v>
      </c>
      <c r="H239" t="s">
        <v>562</v>
      </c>
      <c r="I239" s="4" t="s">
        <v>824</v>
      </c>
      <c r="J239" s="4" t="s">
        <v>824</v>
      </c>
      <c r="K239" s="4" t="s">
        <v>823</v>
      </c>
      <c r="M239" s="4" t="s">
        <v>824</v>
      </c>
      <c r="N239" s="9" t="str">
        <f t="shared" si="12"/>
        <v>X</v>
      </c>
      <c r="O239" s="10" t="str">
        <f t="shared" ref="O239:O247" si="15">N239</f>
        <v>X</v>
      </c>
      <c r="T239" s="14" t="s">
        <v>866</v>
      </c>
      <c r="U239"/>
    </row>
    <row r="240" spans="1:21" ht="17" customHeight="1" x14ac:dyDescent="0.15">
      <c r="A240">
        <f t="shared" si="13"/>
        <v>221</v>
      </c>
      <c r="B240" t="s">
        <v>671</v>
      </c>
      <c r="C240" t="s">
        <v>136</v>
      </c>
      <c r="D240" t="s">
        <v>185</v>
      </c>
      <c r="E240" t="s">
        <v>188</v>
      </c>
      <c r="G240" t="s">
        <v>575</v>
      </c>
      <c r="H240" t="s">
        <v>562</v>
      </c>
      <c r="I240" s="4" t="s">
        <v>824</v>
      </c>
      <c r="J240" s="4" t="s">
        <v>823</v>
      </c>
      <c r="K240" s="4" t="s">
        <v>823</v>
      </c>
      <c r="M240" s="4" t="s">
        <v>824</v>
      </c>
      <c r="N240" s="9" t="str">
        <f t="shared" si="12"/>
        <v>X</v>
      </c>
      <c r="O240" s="10" t="str">
        <f t="shared" si="15"/>
        <v>X</v>
      </c>
      <c r="T240" s="14" t="s">
        <v>866</v>
      </c>
    </row>
    <row r="241" spans="1:21" ht="17" customHeight="1" x14ac:dyDescent="0.15">
      <c r="A241">
        <f t="shared" si="13"/>
        <v>222</v>
      </c>
      <c r="B241" t="s">
        <v>671</v>
      </c>
      <c r="C241" t="s">
        <v>136</v>
      </c>
      <c r="D241" t="s">
        <v>576</v>
      </c>
      <c r="E241" t="s">
        <v>188</v>
      </c>
      <c r="G241" t="s">
        <v>577</v>
      </c>
      <c r="H241" t="s">
        <v>203</v>
      </c>
      <c r="I241" s="4" t="s">
        <v>824</v>
      </c>
      <c r="J241" s="4" t="s">
        <v>823</v>
      </c>
      <c r="K241" s="4" t="s">
        <v>823</v>
      </c>
      <c r="M241" s="4" t="s">
        <v>824</v>
      </c>
      <c r="N241" s="9" t="str">
        <f t="shared" si="12"/>
        <v>X</v>
      </c>
      <c r="O241" s="10" t="str">
        <f t="shared" si="15"/>
        <v>X</v>
      </c>
      <c r="T241" s="14" t="s">
        <v>866</v>
      </c>
    </row>
    <row r="242" spans="1:21" ht="17" customHeight="1" x14ac:dyDescent="0.15">
      <c r="A242">
        <f t="shared" si="13"/>
        <v>223</v>
      </c>
      <c r="B242" t="s">
        <v>671</v>
      </c>
      <c r="C242" t="s">
        <v>136</v>
      </c>
      <c r="D242" t="s">
        <v>332</v>
      </c>
      <c r="E242" t="s">
        <v>188</v>
      </c>
      <c r="G242" t="s">
        <v>386</v>
      </c>
      <c r="H242" t="s">
        <v>210</v>
      </c>
      <c r="I242" s="4" t="s">
        <v>824</v>
      </c>
      <c r="J242" s="4" t="s">
        <v>823</v>
      </c>
      <c r="K242" s="4" t="s">
        <v>823</v>
      </c>
      <c r="M242" s="4" t="s">
        <v>824</v>
      </c>
      <c r="N242" s="9" t="str">
        <f t="shared" si="12"/>
        <v>X</v>
      </c>
      <c r="O242" s="10" t="str">
        <f t="shared" si="15"/>
        <v>X</v>
      </c>
      <c r="T242" s="14" t="s">
        <v>866</v>
      </c>
    </row>
    <row r="243" spans="1:21" ht="17" customHeight="1" x14ac:dyDescent="0.15">
      <c r="A243">
        <f t="shared" si="13"/>
        <v>224</v>
      </c>
      <c r="B243" t="s">
        <v>671</v>
      </c>
      <c r="C243" t="s">
        <v>136</v>
      </c>
      <c r="D243" t="s">
        <v>475</v>
      </c>
      <c r="E243" t="s">
        <v>188</v>
      </c>
      <c r="G243" t="s">
        <v>288</v>
      </c>
      <c r="H243" t="s">
        <v>289</v>
      </c>
      <c r="I243" s="4" t="s">
        <v>824</v>
      </c>
      <c r="J243" s="4" t="s">
        <v>824</v>
      </c>
      <c r="K243" s="4" t="s">
        <v>823</v>
      </c>
      <c r="M243" s="4" t="s">
        <v>824</v>
      </c>
      <c r="N243" s="9" t="str">
        <f t="shared" si="12"/>
        <v>X</v>
      </c>
      <c r="O243" s="10" t="str">
        <f t="shared" si="15"/>
        <v>X</v>
      </c>
      <c r="T243" s="14" t="s">
        <v>866</v>
      </c>
      <c r="U243"/>
    </row>
    <row r="244" spans="1:21" ht="17" customHeight="1" x14ac:dyDescent="0.15">
      <c r="A244">
        <f t="shared" si="13"/>
        <v>225</v>
      </c>
      <c r="B244" t="s">
        <v>665</v>
      </c>
      <c r="C244" t="s">
        <v>136</v>
      </c>
      <c r="D244" t="s">
        <v>524</v>
      </c>
      <c r="E244" t="s">
        <v>188</v>
      </c>
      <c r="G244" t="s">
        <v>340</v>
      </c>
      <c r="H244" t="s">
        <v>309</v>
      </c>
      <c r="I244" s="4" t="s">
        <v>824</v>
      </c>
      <c r="J244" s="4" t="s">
        <v>823</v>
      </c>
      <c r="K244" s="4" t="s">
        <v>823</v>
      </c>
      <c r="M244" s="4" t="s">
        <v>824</v>
      </c>
      <c r="N244" s="9" t="str">
        <f t="shared" si="12"/>
        <v>X</v>
      </c>
      <c r="O244" s="10" t="str">
        <f t="shared" si="15"/>
        <v>X</v>
      </c>
      <c r="T244" s="14" t="s">
        <v>866</v>
      </c>
    </row>
    <row r="245" spans="1:21" ht="17" hidden="1" customHeight="1" x14ac:dyDescent="0.15">
      <c r="A245">
        <f t="shared" si="13"/>
        <v>226</v>
      </c>
      <c r="B245" t="s">
        <v>671</v>
      </c>
      <c r="C245" t="s">
        <v>136</v>
      </c>
      <c r="D245" t="s">
        <v>572</v>
      </c>
      <c r="E245" t="s">
        <v>188</v>
      </c>
      <c r="G245" t="s">
        <v>187</v>
      </c>
      <c r="H245" t="s">
        <v>309</v>
      </c>
      <c r="I245" s="4" t="s">
        <v>824</v>
      </c>
      <c r="J245" s="4" t="s">
        <v>824</v>
      </c>
      <c r="K245" s="4" t="s">
        <v>824</v>
      </c>
      <c r="M245" s="4" t="s">
        <v>824</v>
      </c>
      <c r="N245" s="9" t="str">
        <f t="shared" si="12"/>
        <v/>
      </c>
      <c r="O245" s="10" t="str">
        <f t="shared" si="15"/>
        <v/>
      </c>
      <c r="P245" s="13"/>
      <c r="Q245" s="13"/>
      <c r="R245" s="13"/>
      <c r="S245" s="13"/>
      <c r="T245" s="13"/>
      <c r="U245"/>
    </row>
    <row r="246" spans="1:21" ht="17" customHeight="1" x14ac:dyDescent="0.15">
      <c r="A246">
        <f t="shared" si="13"/>
        <v>227</v>
      </c>
      <c r="B246" t="s">
        <v>671</v>
      </c>
      <c r="C246" t="s">
        <v>136</v>
      </c>
      <c r="D246" t="s">
        <v>192</v>
      </c>
      <c r="E246" t="s">
        <v>188</v>
      </c>
      <c r="G246" t="s">
        <v>193</v>
      </c>
      <c r="H246" t="s">
        <v>165</v>
      </c>
      <c r="I246" s="4" t="s">
        <v>824</v>
      </c>
      <c r="J246" s="4" t="s">
        <v>824</v>
      </c>
      <c r="K246" s="4" t="s">
        <v>823</v>
      </c>
      <c r="M246" s="4" t="s">
        <v>824</v>
      </c>
      <c r="N246" s="9" t="str">
        <f t="shared" si="12"/>
        <v>X</v>
      </c>
      <c r="O246" s="10" t="str">
        <f t="shared" si="15"/>
        <v>X</v>
      </c>
      <c r="T246" s="14" t="s">
        <v>866</v>
      </c>
      <c r="U246"/>
    </row>
    <row r="247" spans="1:21" ht="17" customHeight="1" x14ac:dyDescent="0.15">
      <c r="A247">
        <f t="shared" si="13"/>
        <v>228</v>
      </c>
      <c r="B247" t="s">
        <v>671</v>
      </c>
      <c r="C247" t="s">
        <v>136</v>
      </c>
      <c r="D247" t="s">
        <v>561</v>
      </c>
      <c r="E247" t="s">
        <v>188</v>
      </c>
      <c r="F247" t="s">
        <v>387</v>
      </c>
      <c r="G247" t="s">
        <v>608</v>
      </c>
      <c r="H247" t="s">
        <v>562</v>
      </c>
      <c r="I247" s="4" t="s">
        <v>824</v>
      </c>
      <c r="J247" s="4" t="s">
        <v>823</v>
      </c>
      <c r="K247" s="4" t="s">
        <v>823</v>
      </c>
      <c r="M247" s="4" t="s">
        <v>824</v>
      </c>
      <c r="N247" s="9" t="str">
        <f t="shared" si="12"/>
        <v>X</v>
      </c>
      <c r="O247" s="10" t="str">
        <f t="shared" si="15"/>
        <v>X</v>
      </c>
      <c r="T247" s="14" t="s">
        <v>866</v>
      </c>
    </row>
    <row r="248" spans="1:21" ht="17" hidden="1" customHeight="1" x14ac:dyDescent="0.15">
      <c r="A248">
        <f t="shared" si="13"/>
        <v>229</v>
      </c>
      <c r="B248" t="s">
        <v>701</v>
      </c>
      <c r="C248" t="s">
        <v>136</v>
      </c>
      <c r="D248" t="s">
        <v>712</v>
      </c>
      <c r="E248" t="s">
        <v>188</v>
      </c>
      <c r="F248" t="s">
        <v>624</v>
      </c>
      <c r="G248" t="s">
        <v>608</v>
      </c>
      <c r="H248" t="s">
        <v>562</v>
      </c>
      <c r="I248" s="4" t="s">
        <v>824</v>
      </c>
      <c r="J248" s="4" t="s">
        <v>824</v>
      </c>
      <c r="K248" s="4" t="s">
        <v>823</v>
      </c>
      <c r="M248" s="4" t="s">
        <v>824</v>
      </c>
      <c r="N248" s="9" t="str">
        <f t="shared" si="12"/>
        <v>X</v>
      </c>
      <c r="O248" s="10"/>
      <c r="P248" s="13"/>
      <c r="Q248" s="13"/>
      <c r="R248" s="13"/>
      <c r="S248" s="13"/>
      <c r="T248" s="13"/>
      <c r="U248"/>
    </row>
    <row r="249" spans="1:21" ht="17" hidden="1" customHeight="1" x14ac:dyDescent="0.15">
      <c r="A249">
        <f t="shared" si="13"/>
        <v>230</v>
      </c>
      <c r="B249" t="s">
        <v>671</v>
      </c>
      <c r="C249" t="s">
        <v>136</v>
      </c>
      <c r="D249" t="s">
        <v>194</v>
      </c>
      <c r="E249" t="s">
        <v>188</v>
      </c>
      <c r="G249" t="s">
        <v>541</v>
      </c>
      <c r="H249" t="s">
        <v>139</v>
      </c>
      <c r="I249" s="4" t="s">
        <v>824</v>
      </c>
      <c r="J249" s="4" t="s">
        <v>824</v>
      </c>
      <c r="K249" s="4" t="s">
        <v>823</v>
      </c>
      <c r="M249" s="4" t="s">
        <v>824</v>
      </c>
      <c r="N249" s="9" t="str">
        <f t="shared" si="12"/>
        <v>X</v>
      </c>
      <c r="O249" s="10"/>
      <c r="P249" s="13"/>
      <c r="Q249" s="13"/>
      <c r="R249" s="13"/>
      <c r="S249" s="13"/>
      <c r="T249" s="13"/>
      <c r="U249"/>
    </row>
    <row r="250" spans="1:21" ht="17" hidden="1" customHeight="1" x14ac:dyDescent="0.15">
      <c r="A250">
        <f t="shared" si="13"/>
        <v>231</v>
      </c>
      <c r="B250" t="s">
        <v>671</v>
      </c>
      <c r="C250" t="s">
        <v>136</v>
      </c>
      <c r="D250" t="s">
        <v>457</v>
      </c>
      <c r="E250" t="s">
        <v>188</v>
      </c>
      <c r="F250" t="s">
        <v>387</v>
      </c>
      <c r="G250" t="s">
        <v>138</v>
      </c>
      <c r="H250" t="s">
        <v>370</v>
      </c>
      <c r="I250" s="4" t="s">
        <v>824</v>
      </c>
      <c r="J250" s="4" t="s">
        <v>824</v>
      </c>
      <c r="K250" s="4" t="s">
        <v>823</v>
      </c>
      <c r="M250" s="4" t="s">
        <v>824</v>
      </c>
      <c r="N250" s="9" t="str">
        <f t="shared" si="12"/>
        <v>X</v>
      </c>
      <c r="O250" s="10"/>
      <c r="P250" s="13"/>
      <c r="Q250" s="13"/>
      <c r="R250" s="13"/>
      <c r="S250" s="13"/>
      <c r="T250" s="13"/>
      <c r="U250"/>
    </row>
    <row r="251" spans="1:21" ht="17" hidden="1" customHeight="1" x14ac:dyDescent="0.15">
      <c r="A251">
        <f t="shared" si="13"/>
        <v>232</v>
      </c>
      <c r="B251" t="s">
        <v>701</v>
      </c>
      <c r="C251" t="s">
        <v>136</v>
      </c>
      <c r="D251" t="s">
        <v>739</v>
      </c>
      <c r="E251" t="s">
        <v>188</v>
      </c>
      <c r="F251" t="s">
        <v>624</v>
      </c>
      <c r="G251" t="s">
        <v>138</v>
      </c>
      <c r="H251" t="s">
        <v>370</v>
      </c>
      <c r="I251" s="4" t="s">
        <v>824</v>
      </c>
      <c r="J251" s="4" t="s">
        <v>824</v>
      </c>
      <c r="K251" s="4" t="s">
        <v>823</v>
      </c>
      <c r="M251" s="4" t="s">
        <v>824</v>
      </c>
      <c r="N251" s="9" t="str">
        <f t="shared" si="12"/>
        <v>X</v>
      </c>
      <c r="O251" s="10"/>
      <c r="P251" s="13"/>
      <c r="Q251" s="13"/>
      <c r="R251" s="13"/>
      <c r="S251" s="13"/>
      <c r="T251" s="13"/>
      <c r="U251"/>
    </row>
    <row r="252" spans="1:21" ht="17" hidden="1" customHeight="1" x14ac:dyDescent="0.15">
      <c r="A252">
        <f t="shared" si="13"/>
        <v>233</v>
      </c>
      <c r="B252" t="s">
        <v>701</v>
      </c>
      <c r="C252" t="s">
        <v>136</v>
      </c>
      <c r="D252" t="s">
        <v>184</v>
      </c>
      <c r="E252" t="s">
        <v>188</v>
      </c>
      <c r="F252" t="s">
        <v>172</v>
      </c>
      <c r="G252" t="s">
        <v>765</v>
      </c>
      <c r="H252" t="s">
        <v>370</v>
      </c>
      <c r="I252" s="4" t="s">
        <v>824</v>
      </c>
      <c r="J252" s="4" t="s">
        <v>824</v>
      </c>
      <c r="K252" s="4" t="s">
        <v>823</v>
      </c>
      <c r="M252" s="4" t="s">
        <v>824</v>
      </c>
      <c r="N252" s="9" t="str">
        <f t="shared" si="12"/>
        <v>X</v>
      </c>
      <c r="O252" s="10"/>
      <c r="P252" s="13"/>
      <c r="Q252" s="13"/>
      <c r="R252" s="13"/>
      <c r="S252" s="13"/>
      <c r="T252" s="13"/>
      <c r="U252"/>
    </row>
    <row r="253" spans="1:21" ht="17" hidden="1" customHeight="1" x14ac:dyDescent="0.15">
      <c r="A253">
        <f t="shared" si="13"/>
        <v>234</v>
      </c>
      <c r="B253" t="s">
        <v>701</v>
      </c>
      <c r="C253" t="s">
        <v>136</v>
      </c>
      <c r="D253" t="s">
        <v>430</v>
      </c>
      <c r="E253" t="s">
        <v>188</v>
      </c>
      <c r="F253" t="s">
        <v>173</v>
      </c>
      <c r="G253" t="s">
        <v>141</v>
      </c>
      <c r="H253" t="s">
        <v>370</v>
      </c>
      <c r="I253" s="4" t="s">
        <v>824</v>
      </c>
      <c r="J253" s="4" t="s">
        <v>824</v>
      </c>
      <c r="K253" s="4" t="s">
        <v>823</v>
      </c>
      <c r="M253" s="4" t="s">
        <v>824</v>
      </c>
      <c r="N253" s="9" t="str">
        <f t="shared" si="12"/>
        <v>X</v>
      </c>
      <c r="O253" s="10"/>
      <c r="P253" s="13"/>
      <c r="Q253" s="13"/>
      <c r="R253" s="13"/>
      <c r="S253" s="13"/>
      <c r="T253" s="13"/>
      <c r="U253"/>
    </row>
    <row r="254" spans="1:21" ht="17" hidden="1" customHeight="1" x14ac:dyDescent="0.15">
      <c r="A254">
        <f t="shared" si="13"/>
        <v>235</v>
      </c>
      <c r="B254" t="s">
        <v>671</v>
      </c>
      <c r="C254" t="s">
        <v>136</v>
      </c>
      <c r="D254" t="s">
        <v>269</v>
      </c>
      <c r="E254" t="s">
        <v>188</v>
      </c>
      <c r="G254" t="s">
        <v>232</v>
      </c>
      <c r="H254" t="s">
        <v>310</v>
      </c>
      <c r="I254" s="4" t="s">
        <v>824</v>
      </c>
      <c r="J254" s="4" t="s">
        <v>824</v>
      </c>
      <c r="K254" s="4" t="s">
        <v>825</v>
      </c>
      <c r="M254" s="4" t="s">
        <v>824</v>
      </c>
      <c r="N254" s="9" t="str">
        <f t="shared" si="12"/>
        <v/>
      </c>
      <c r="O254" s="10" t="str">
        <f>N254</f>
        <v/>
      </c>
      <c r="P254" s="13"/>
      <c r="Q254" s="13"/>
      <c r="R254" s="13"/>
      <c r="S254" s="13"/>
      <c r="T254" s="13"/>
      <c r="U254"/>
    </row>
    <row r="255" spans="1:21" ht="17" hidden="1" customHeight="1" x14ac:dyDescent="0.15">
      <c r="A255">
        <f t="shared" si="13"/>
        <v>236</v>
      </c>
      <c r="B255" t="s">
        <v>766</v>
      </c>
      <c r="C255" t="s">
        <v>767</v>
      </c>
      <c r="D255" t="s">
        <v>480</v>
      </c>
      <c r="E255" t="s">
        <v>188</v>
      </c>
      <c r="F255" t="s">
        <v>789</v>
      </c>
      <c r="G255" t="s">
        <v>788</v>
      </c>
      <c r="H255" t="s">
        <v>211</v>
      </c>
      <c r="I255" s="4" t="s">
        <v>824</v>
      </c>
      <c r="J255" s="4" t="s">
        <v>823</v>
      </c>
      <c r="K255" s="4" t="s">
        <v>823</v>
      </c>
      <c r="M255" s="4" t="s">
        <v>824</v>
      </c>
      <c r="N255" s="9" t="str">
        <f t="shared" si="12"/>
        <v>X</v>
      </c>
      <c r="O255" s="10"/>
    </row>
    <row r="256" spans="1:21" ht="17" hidden="1" customHeight="1" x14ac:dyDescent="0.15">
      <c r="A256">
        <f t="shared" si="13"/>
        <v>237</v>
      </c>
      <c r="B256" t="s">
        <v>671</v>
      </c>
      <c r="C256" t="s">
        <v>753</v>
      </c>
      <c r="D256" t="s">
        <v>643</v>
      </c>
      <c r="E256" t="s">
        <v>188</v>
      </c>
      <c r="F256" t="s">
        <v>545</v>
      </c>
      <c r="G256" t="s">
        <v>704</v>
      </c>
      <c r="H256" t="s">
        <v>211</v>
      </c>
      <c r="I256" s="4" t="s">
        <v>824</v>
      </c>
      <c r="J256" s="4" t="s">
        <v>823</v>
      </c>
      <c r="K256" s="4" t="s">
        <v>823</v>
      </c>
      <c r="M256" s="4" t="s">
        <v>824</v>
      </c>
      <c r="N256" s="9" t="str">
        <f t="shared" si="12"/>
        <v>X</v>
      </c>
      <c r="O256" s="10"/>
    </row>
    <row r="257" spans="1:21" ht="17" customHeight="1" x14ac:dyDescent="0.15">
      <c r="A257">
        <f t="shared" si="13"/>
        <v>238</v>
      </c>
      <c r="B257" t="s">
        <v>670</v>
      </c>
      <c r="C257" t="s">
        <v>810</v>
      </c>
      <c r="D257" t="s">
        <v>811</v>
      </c>
      <c r="E257" t="s">
        <v>188</v>
      </c>
      <c r="F257" t="s">
        <v>490</v>
      </c>
      <c r="G257" t="s">
        <v>788</v>
      </c>
      <c r="H257" t="s">
        <v>211</v>
      </c>
      <c r="I257" s="4" t="s">
        <v>824</v>
      </c>
      <c r="J257" s="4" t="s">
        <v>824</v>
      </c>
      <c r="K257" s="4" t="s">
        <v>823</v>
      </c>
      <c r="M257" s="4" t="s">
        <v>824</v>
      </c>
      <c r="N257" s="9" t="str">
        <f t="shared" si="12"/>
        <v>X</v>
      </c>
      <c r="O257" s="10" t="str">
        <f>N257</f>
        <v>X</v>
      </c>
      <c r="T257" s="14" t="s">
        <v>866</v>
      </c>
      <c r="U257"/>
    </row>
    <row r="258" spans="1:21" ht="17" customHeight="1" x14ac:dyDescent="0.15">
      <c r="A258">
        <f t="shared" si="13"/>
        <v>239</v>
      </c>
      <c r="B258" t="s">
        <v>671</v>
      </c>
      <c r="C258" t="s">
        <v>753</v>
      </c>
      <c r="D258" t="s">
        <v>185</v>
      </c>
      <c r="E258" t="s">
        <v>188</v>
      </c>
      <c r="G258" t="s">
        <v>748</v>
      </c>
      <c r="H258" t="s">
        <v>211</v>
      </c>
      <c r="I258" s="4" t="s">
        <v>824</v>
      </c>
      <c r="J258" s="4" t="s">
        <v>823</v>
      </c>
      <c r="K258" s="4" t="s">
        <v>823</v>
      </c>
      <c r="M258" s="4" t="s">
        <v>824</v>
      </c>
      <c r="N258" s="9" t="str">
        <f t="shared" si="12"/>
        <v>X</v>
      </c>
      <c r="O258" s="10" t="str">
        <f>N258</f>
        <v>X</v>
      </c>
      <c r="T258" s="14" t="s">
        <v>866</v>
      </c>
    </row>
    <row r="259" spans="1:21" ht="17" customHeight="1" x14ac:dyDescent="0.15">
      <c r="A259">
        <f t="shared" si="13"/>
        <v>240</v>
      </c>
      <c r="B259" t="s">
        <v>671</v>
      </c>
      <c r="C259" t="s">
        <v>753</v>
      </c>
      <c r="D259" t="s">
        <v>749</v>
      </c>
      <c r="E259" t="s">
        <v>188</v>
      </c>
      <c r="G259" t="s">
        <v>750</v>
      </c>
      <c r="H259" t="s">
        <v>211</v>
      </c>
      <c r="I259" s="4" t="s">
        <v>824</v>
      </c>
      <c r="J259" s="4" t="s">
        <v>823</v>
      </c>
      <c r="K259" s="4" t="s">
        <v>823</v>
      </c>
      <c r="M259" s="4" t="s">
        <v>824</v>
      </c>
      <c r="N259" s="9" t="str">
        <f t="shared" ref="N259:N322" si="16">IF(OR(I259="yes",J259="yes",M259="yes",K259="yes",L259="yes"),"X","")</f>
        <v>X</v>
      </c>
      <c r="O259" s="10" t="str">
        <f>N259</f>
        <v>X</v>
      </c>
      <c r="T259" s="14" t="s">
        <v>866</v>
      </c>
    </row>
    <row r="260" spans="1:21" ht="17" customHeight="1" x14ac:dyDescent="0.15">
      <c r="A260">
        <f t="shared" si="13"/>
        <v>241</v>
      </c>
      <c r="B260" t="s">
        <v>671</v>
      </c>
      <c r="C260" t="s">
        <v>753</v>
      </c>
      <c r="D260" t="s">
        <v>751</v>
      </c>
      <c r="E260" t="s">
        <v>188</v>
      </c>
      <c r="G260" t="s">
        <v>761</v>
      </c>
      <c r="H260" t="s">
        <v>211</v>
      </c>
      <c r="I260" s="4" t="s">
        <v>824</v>
      </c>
      <c r="J260" s="4" t="s">
        <v>824</v>
      </c>
      <c r="K260" s="4" t="s">
        <v>823</v>
      </c>
      <c r="M260" s="4" t="s">
        <v>824</v>
      </c>
      <c r="N260" s="9" t="str">
        <f t="shared" si="16"/>
        <v>X</v>
      </c>
      <c r="O260" s="10" t="str">
        <f>N260</f>
        <v>X</v>
      </c>
      <c r="T260" s="14" t="s">
        <v>866</v>
      </c>
      <c r="U260"/>
    </row>
    <row r="261" spans="1:21" ht="17" customHeight="1" x14ac:dyDescent="0.15">
      <c r="A261">
        <f t="shared" si="13"/>
        <v>242</v>
      </c>
      <c r="B261" t="s">
        <v>670</v>
      </c>
      <c r="C261" t="s">
        <v>810</v>
      </c>
      <c r="D261" t="s">
        <v>762</v>
      </c>
      <c r="E261" t="s">
        <v>188</v>
      </c>
      <c r="G261" t="s">
        <v>435</v>
      </c>
      <c r="H261" t="s">
        <v>211</v>
      </c>
      <c r="I261" s="4" t="s">
        <v>824</v>
      </c>
      <c r="J261" s="4" t="s">
        <v>823</v>
      </c>
      <c r="K261" s="4" t="s">
        <v>823</v>
      </c>
      <c r="M261" s="4" t="s">
        <v>824</v>
      </c>
      <c r="N261" s="9" t="str">
        <f t="shared" si="16"/>
        <v>X</v>
      </c>
      <c r="O261" s="10" t="str">
        <f>N261</f>
        <v>X</v>
      </c>
      <c r="T261" s="14" t="s">
        <v>866</v>
      </c>
    </row>
    <row r="262" spans="1:21" ht="17" hidden="1" customHeight="1" x14ac:dyDescent="0.15">
      <c r="A262">
        <f t="shared" si="13"/>
        <v>243</v>
      </c>
      <c r="B262" t="s">
        <v>436</v>
      </c>
      <c r="C262" t="s">
        <v>437</v>
      </c>
      <c r="D262" t="s">
        <v>480</v>
      </c>
      <c r="E262" t="s">
        <v>188</v>
      </c>
      <c r="F262" t="s">
        <v>789</v>
      </c>
      <c r="G262" t="s">
        <v>788</v>
      </c>
      <c r="H262" t="s">
        <v>634</v>
      </c>
      <c r="I262" s="4" t="s">
        <v>825</v>
      </c>
      <c r="J262" s="4" t="s">
        <v>825</v>
      </c>
      <c r="K262" s="4" t="s">
        <v>823</v>
      </c>
      <c r="M262" s="4" t="s">
        <v>824</v>
      </c>
      <c r="N262" s="9" t="str">
        <f t="shared" si="16"/>
        <v>X</v>
      </c>
      <c r="O262" s="10"/>
      <c r="P262" s="13"/>
      <c r="Q262" s="13"/>
      <c r="R262" s="13"/>
      <c r="S262" s="13"/>
      <c r="T262" s="13"/>
      <c r="U262"/>
    </row>
    <row r="263" spans="1:21" ht="17" hidden="1" customHeight="1" x14ac:dyDescent="0.15">
      <c r="A263">
        <f t="shared" si="13"/>
        <v>244</v>
      </c>
      <c r="B263" t="s">
        <v>671</v>
      </c>
      <c r="C263" t="s">
        <v>438</v>
      </c>
      <c r="D263" t="s">
        <v>643</v>
      </c>
      <c r="E263" t="s">
        <v>188</v>
      </c>
      <c r="F263" t="s">
        <v>545</v>
      </c>
      <c r="G263" t="s">
        <v>568</v>
      </c>
      <c r="H263" t="s">
        <v>634</v>
      </c>
      <c r="I263" s="4" t="s">
        <v>824</v>
      </c>
      <c r="J263" s="4" t="s">
        <v>824</v>
      </c>
      <c r="K263" s="4" t="s">
        <v>823</v>
      </c>
      <c r="M263" s="4" t="s">
        <v>824</v>
      </c>
      <c r="N263" s="9" t="str">
        <f t="shared" si="16"/>
        <v>X</v>
      </c>
      <c r="O263" s="10"/>
      <c r="P263" s="13"/>
      <c r="Q263" s="13"/>
      <c r="R263" s="13"/>
      <c r="S263" s="13"/>
      <c r="T263" s="13"/>
      <c r="U263"/>
    </row>
    <row r="264" spans="1:21" ht="17" hidden="1" customHeight="1" x14ac:dyDescent="0.15">
      <c r="A264">
        <f t="shared" si="13"/>
        <v>245</v>
      </c>
      <c r="B264" t="s">
        <v>670</v>
      </c>
      <c r="C264" t="s">
        <v>439</v>
      </c>
      <c r="D264" t="s">
        <v>333</v>
      </c>
      <c r="E264" t="s">
        <v>188</v>
      </c>
      <c r="F264" t="s">
        <v>490</v>
      </c>
      <c r="G264" t="s">
        <v>788</v>
      </c>
      <c r="H264" t="s">
        <v>404</v>
      </c>
      <c r="I264" s="4" t="s">
        <v>824</v>
      </c>
      <c r="J264" s="4" t="s">
        <v>824</v>
      </c>
      <c r="K264" s="4" t="s">
        <v>823</v>
      </c>
      <c r="M264" s="4" t="s">
        <v>824</v>
      </c>
      <c r="N264" s="9" t="str">
        <f t="shared" si="16"/>
        <v>X</v>
      </c>
      <c r="O264" s="10"/>
      <c r="P264" s="13"/>
      <c r="Q264" s="13"/>
      <c r="R264" s="13"/>
      <c r="S264" s="13"/>
      <c r="T264" s="13"/>
      <c r="U264"/>
    </row>
    <row r="265" spans="1:21" ht="17" hidden="1" customHeight="1" x14ac:dyDescent="0.15">
      <c r="A265">
        <f t="shared" si="13"/>
        <v>246</v>
      </c>
      <c r="B265" t="s">
        <v>671</v>
      </c>
      <c r="C265" t="s">
        <v>438</v>
      </c>
      <c r="D265" t="s">
        <v>185</v>
      </c>
      <c r="E265" t="s">
        <v>188</v>
      </c>
      <c r="G265" t="s">
        <v>405</v>
      </c>
      <c r="H265" t="s">
        <v>404</v>
      </c>
      <c r="I265" s="4" t="s">
        <v>824</v>
      </c>
      <c r="J265" s="4" t="s">
        <v>825</v>
      </c>
      <c r="K265" s="4" t="s">
        <v>823</v>
      </c>
      <c r="M265" s="4" t="s">
        <v>824</v>
      </c>
      <c r="N265" s="9" t="str">
        <f t="shared" si="16"/>
        <v>X</v>
      </c>
      <c r="O265" s="10"/>
      <c r="P265" s="13"/>
      <c r="Q265" s="13"/>
      <c r="R265" s="13"/>
      <c r="S265" s="13"/>
      <c r="T265" s="13"/>
      <c r="U265"/>
    </row>
    <row r="266" spans="1:21" ht="17" hidden="1" customHeight="1" x14ac:dyDescent="0.15">
      <c r="A266">
        <f t="shared" si="13"/>
        <v>247</v>
      </c>
      <c r="B266" t="s">
        <v>665</v>
      </c>
      <c r="C266" t="s">
        <v>440</v>
      </c>
      <c r="D266" t="s">
        <v>558</v>
      </c>
      <c r="E266" t="s">
        <v>188</v>
      </c>
      <c r="G266" t="s">
        <v>382</v>
      </c>
      <c r="H266" t="s">
        <v>635</v>
      </c>
      <c r="I266" s="4" t="s">
        <v>824</v>
      </c>
      <c r="J266" s="4" t="s">
        <v>825</v>
      </c>
      <c r="K266" s="4" t="s">
        <v>823</v>
      </c>
      <c r="M266" s="4" t="s">
        <v>824</v>
      </c>
      <c r="N266" s="9" t="str">
        <f t="shared" si="16"/>
        <v>X</v>
      </c>
      <c r="O266" s="10"/>
      <c r="P266" s="13"/>
      <c r="Q266" s="13"/>
      <c r="R266" s="13"/>
      <c r="S266" s="13"/>
      <c r="T266" s="13"/>
      <c r="U266"/>
    </row>
    <row r="267" spans="1:21" ht="17" hidden="1" customHeight="1" x14ac:dyDescent="0.15">
      <c r="A267">
        <f t="shared" si="13"/>
        <v>248</v>
      </c>
      <c r="B267" t="s">
        <v>671</v>
      </c>
      <c r="C267" t="s">
        <v>438</v>
      </c>
      <c r="D267" t="s">
        <v>563</v>
      </c>
      <c r="E267" t="s">
        <v>188</v>
      </c>
      <c r="F267" s="1" t="s">
        <v>857</v>
      </c>
      <c r="G267" t="s">
        <v>226</v>
      </c>
      <c r="H267" t="s">
        <v>233</v>
      </c>
      <c r="I267" s="4" t="s">
        <v>824</v>
      </c>
      <c r="J267" s="4" t="s">
        <v>825</v>
      </c>
      <c r="K267" s="4" t="s">
        <v>823</v>
      </c>
      <c r="M267" s="4" t="s">
        <v>824</v>
      </c>
      <c r="N267" s="9" t="str">
        <f t="shared" si="16"/>
        <v>X</v>
      </c>
      <c r="O267" s="10"/>
      <c r="P267" s="13"/>
      <c r="Q267" s="13"/>
      <c r="R267" s="13"/>
      <c r="S267" s="13"/>
      <c r="T267" s="13"/>
      <c r="U267"/>
    </row>
    <row r="268" spans="1:21" ht="17" hidden="1" customHeight="1" x14ac:dyDescent="0.15">
      <c r="A268">
        <f t="shared" si="13"/>
        <v>249</v>
      </c>
      <c r="B268" t="s">
        <v>671</v>
      </c>
      <c r="C268" t="s">
        <v>438</v>
      </c>
      <c r="D268" t="s">
        <v>227</v>
      </c>
      <c r="E268" t="s">
        <v>188</v>
      </c>
      <c r="G268" t="s">
        <v>305</v>
      </c>
      <c r="H268" t="s">
        <v>401</v>
      </c>
      <c r="I268" s="4" t="s">
        <v>824</v>
      </c>
      <c r="J268" s="4" t="s">
        <v>824</v>
      </c>
      <c r="K268" s="4" t="s">
        <v>823</v>
      </c>
      <c r="M268" s="4" t="s">
        <v>824</v>
      </c>
      <c r="N268" s="9" t="str">
        <f t="shared" si="16"/>
        <v>X</v>
      </c>
      <c r="O268" s="10"/>
      <c r="P268" s="13"/>
      <c r="Q268" s="13"/>
      <c r="R268" s="13"/>
      <c r="S268" s="13"/>
      <c r="T268" s="13"/>
      <c r="U268"/>
    </row>
    <row r="269" spans="1:21" ht="17" hidden="1" customHeight="1" x14ac:dyDescent="0.15">
      <c r="A269">
        <f t="shared" si="13"/>
        <v>250</v>
      </c>
      <c r="B269" t="s">
        <v>671</v>
      </c>
      <c r="C269" t="s">
        <v>438</v>
      </c>
      <c r="D269" t="s">
        <v>270</v>
      </c>
      <c r="E269" t="s">
        <v>188</v>
      </c>
      <c r="G269" t="s">
        <v>271</v>
      </c>
      <c r="H269" t="s">
        <v>272</v>
      </c>
      <c r="I269" s="4" t="s">
        <v>824</v>
      </c>
      <c r="J269" s="4" t="s">
        <v>824</v>
      </c>
      <c r="K269" s="4" t="s">
        <v>823</v>
      </c>
      <c r="M269" s="4" t="s">
        <v>824</v>
      </c>
      <c r="N269" s="9" t="str">
        <f t="shared" si="16"/>
        <v>X</v>
      </c>
      <c r="O269" s="10"/>
      <c r="P269" s="13"/>
      <c r="Q269" s="13"/>
      <c r="R269" s="13"/>
      <c r="S269" s="13"/>
      <c r="T269" s="13"/>
      <c r="U269"/>
    </row>
    <row r="270" spans="1:21" ht="17" hidden="1" customHeight="1" x14ac:dyDescent="0.15">
      <c r="A270">
        <f t="shared" si="13"/>
        <v>251</v>
      </c>
      <c r="B270" t="s">
        <v>670</v>
      </c>
      <c r="C270" t="s">
        <v>439</v>
      </c>
      <c r="D270" t="s">
        <v>372</v>
      </c>
      <c r="E270" t="s">
        <v>188</v>
      </c>
      <c r="G270" t="s">
        <v>379</v>
      </c>
      <c r="H270" t="s">
        <v>727</v>
      </c>
      <c r="I270" s="4" t="s">
        <v>824</v>
      </c>
      <c r="J270" s="4" t="s">
        <v>824</v>
      </c>
      <c r="K270" s="4" t="s">
        <v>823</v>
      </c>
      <c r="M270" s="4" t="s">
        <v>824</v>
      </c>
      <c r="N270" s="9" t="str">
        <f t="shared" si="16"/>
        <v>X</v>
      </c>
      <c r="O270" s="10"/>
      <c r="P270" s="13"/>
      <c r="Q270" s="13"/>
      <c r="R270" s="13"/>
      <c r="S270" s="13"/>
      <c r="T270" s="13"/>
      <c r="U270"/>
    </row>
    <row r="271" spans="1:21" ht="17" hidden="1" customHeight="1" x14ac:dyDescent="0.15">
      <c r="A271">
        <f t="shared" si="13"/>
        <v>252</v>
      </c>
      <c r="B271" t="s">
        <v>670</v>
      </c>
      <c r="C271" t="s">
        <v>439</v>
      </c>
      <c r="D271" t="s">
        <v>195</v>
      </c>
      <c r="E271" t="s">
        <v>188</v>
      </c>
      <c r="G271" t="s">
        <v>474</v>
      </c>
      <c r="H271" t="s">
        <v>728</v>
      </c>
      <c r="I271" s="4" t="s">
        <v>824</v>
      </c>
      <c r="J271" s="4" t="s">
        <v>825</v>
      </c>
      <c r="K271" s="4" t="s">
        <v>823</v>
      </c>
      <c r="M271" s="4" t="s">
        <v>824</v>
      </c>
      <c r="N271" s="9" t="str">
        <f t="shared" si="16"/>
        <v>X</v>
      </c>
      <c r="O271" s="10"/>
      <c r="P271" s="13"/>
      <c r="Q271" s="13"/>
      <c r="R271" s="13"/>
      <c r="S271" s="13"/>
      <c r="T271" s="13"/>
      <c r="U271"/>
    </row>
    <row r="272" spans="1:21" ht="17" hidden="1" customHeight="1" x14ac:dyDescent="0.15">
      <c r="A272">
        <f t="shared" si="13"/>
        <v>253</v>
      </c>
      <c r="B272" t="s">
        <v>665</v>
      </c>
      <c r="C272" t="s">
        <v>440</v>
      </c>
      <c r="D272" t="s">
        <v>572</v>
      </c>
      <c r="E272" t="s">
        <v>188</v>
      </c>
      <c r="G272" t="s">
        <v>338</v>
      </c>
      <c r="H272" t="s">
        <v>339</v>
      </c>
      <c r="I272" s="4" t="s">
        <v>824</v>
      </c>
      <c r="J272" s="4" t="s">
        <v>824</v>
      </c>
      <c r="K272" s="4" t="s">
        <v>824</v>
      </c>
      <c r="M272" s="4" t="s">
        <v>824</v>
      </c>
      <c r="N272" s="9" t="str">
        <f t="shared" si="16"/>
        <v/>
      </c>
      <c r="O272" s="10" t="str">
        <f>N272</f>
        <v/>
      </c>
      <c r="P272" s="13"/>
      <c r="Q272" s="13"/>
      <c r="R272" s="13"/>
      <c r="S272" s="13"/>
      <c r="T272" s="13"/>
      <c r="U272"/>
    </row>
    <row r="273" spans="1:21" ht="17" hidden="1" customHeight="1" x14ac:dyDescent="0.15">
      <c r="A273">
        <f t="shared" si="13"/>
        <v>254</v>
      </c>
      <c r="B273" t="s">
        <v>670</v>
      </c>
      <c r="C273" t="s">
        <v>439</v>
      </c>
      <c r="D273" t="s">
        <v>337</v>
      </c>
      <c r="E273" t="s">
        <v>188</v>
      </c>
      <c r="G273" t="s">
        <v>229</v>
      </c>
      <c r="H273" t="s">
        <v>729</v>
      </c>
      <c r="I273" s="4" t="s">
        <v>824</v>
      </c>
      <c r="J273" s="4" t="s">
        <v>824</v>
      </c>
      <c r="K273" s="4" t="s">
        <v>823</v>
      </c>
      <c r="M273" s="4" t="s">
        <v>824</v>
      </c>
      <c r="N273" s="9" t="str">
        <f t="shared" si="16"/>
        <v>X</v>
      </c>
      <c r="O273" s="10"/>
      <c r="P273" s="13"/>
      <c r="Q273" s="13"/>
      <c r="R273" s="13"/>
      <c r="S273" s="13"/>
      <c r="T273" s="13"/>
      <c r="U273"/>
    </row>
    <row r="274" spans="1:21" ht="17" hidden="1" customHeight="1" x14ac:dyDescent="0.15">
      <c r="A274">
        <f t="shared" ref="A274:A337" si="17">(A273+1)</f>
        <v>255</v>
      </c>
      <c r="B274" t="s">
        <v>671</v>
      </c>
      <c r="C274" t="s">
        <v>438</v>
      </c>
      <c r="D274" t="s">
        <v>140</v>
      </c>
      <c r="E274" t="s">
        <v>188</v>
      </c>
      <c r="G274" t="s">
        <v>396</v>
      </c>
      <c r="H274" t="s">
        <v>506</v>
      </c>
      <c r="I274" s="4" t="s">
        <v>824</v>
      </c>
      <c r="J274" s="4" t="s">
        <v>824</v>
      </c>
      <c r="K274" s="4" t="s">
        <v>823</v>
      </c>
      <c r="M274" s="4" t="s">
        <v>824</v>
      </c>
      <c r="N274" s="9" t="str">
        <f t="shared" si="16"/>
        <v>X</v>
      </c>
      <c r="O274" s="10"/>
      <c r="P274" s="13"/>
      <c r="Q274" s="13"/>
      <c r="R274" s="13"/>
      <c r="S274" s="13"/>
      <c r="T274" s="13"/>
      <c r="U274"/>
    </row>
    <row r="275" spans="1:21" ht="17" hidden="1" customHeight="1" x14ac:dyDescent="0.15">
      <c r="A275">
        <f t="shared" si="17"/>
        <v>256</v>
      </c>
      <c r="B275" t="s">
        <v>671</v>
      </c>
      <c r="C275" t="s">
        <v>438</v>
      </c>
      <c r="D275" t="s">
        <v>453</v>
      </c>
      <c r="E275" t="s">
        <v>188</v>
      </c>
      <c r="G275" t="s">
        <v>334</v>
      </c>
      <c r="H275" t="s">
        <v>335</v>
      </c>
      <c r="I275" s="4" t="s">
        <v>825</v>
      </c>
      <c r="J275" s="4" t="s">
        <v>824</v>
      </c>
      <c r="K275" s="4" t="s">
        <v>823</v>
      </c>
      <c r="M275" s="4" t="s">
        <v>826</v>
      </c>
      <c r="N275" s="9" t="str">
        <f t="shared" si="16"/>
        <v>X</v>
      </c>
      <c r="O275" s="10"/>
      <c r="P275" s="13"/>
      <c r="Q275" s="13"/>
      <c r="R275" s="13"/>
      <c r="S275" s="13"/>
      <c r="T275" s="13"/>
      <c r="U275"/>
    </row>
    <row r="276" spans="1:21" ht="17" hidden="1" customHeight="1" x14ac:dyDescent="0.15">
      <c r="A276">
        <f t="shared" si="17"/>
        <v>257</v>
      </c>
      <c r="B276" t="s">
        <v>670</v>
      </c>
      <c r="C276" t="s">
        <v>439</v>
      </c>
      <c r="D276" t="s">
        <v>255</v>
      </c>
      <c r="E276" t="s">
        <v>188</v>
      </c>
      <c r="G276" t="s">
        <v>236</v>
      </c>
      <c r="H276" t="s">
        <v>237</v>
      </c>
      <c r="I276" s="4" t="s">
        <v>824</v>
      </c>
      <c r="J276" s="4" t="s">
        <v>824</v>
      </c>
      <c r="K276" s="4" t="s">
        <v>823</v>
      </c>
      <c r="M276" s="4" t="s">
        <v>824</v>
      </c>
      <c r="N276" s="9" t="str">
        <f t="shared" si="16"/>
        <v>X</v>
      </c>
      <c r="O276" s="10"/>
      <c r="P276" s="13"/>
      <c r="Q276" s="13"/>
      <c r="R276" s="13"/>
      <c r="S276" s="13"/>
      <c r="T276" s="13"/>
      <c r="U276"/>
    </row>
    <row r="277" spans="1:21" ht="17" hidden="1" customHeight="1" x14ac:dyDescent="0.15">
      <c r="A277">
        <f t="shared" si="17"/>
        <v>258</v>
      </c>
      <c r="B277" t="s">
        <v>671</v>
      </c>
      <c r="C277" t="s">
        <v>438</v>
      </c>
      <c r="D277" t="s">
        <v>329</v>
      </c>
      <c r="E277" t="s">
        <v>188</v>
      </c>
      <c r="G277" t="s">
        <v>283</v>
      </c>
      <c r="H277" t="s">
        <v>730</v>
      </c>
      <c r="I277" s="4" t="s">
        <v>824</v>
      </c>
      <c r="J277" s="4" t="s">
        <v>824</v>
      </c>
      <c r="K277" s="4" t="s">
        <v>823</v>
      </c>
      <c r="M277" s="4" t="s">
        <v>824</v>
      </c>
      <c r="N277" s="9" t="str">
        <f t="shared" si="16"/>
        <v>X</v>
      </c>
      <c r="O277" s="10"/>
      <c r="P277" s="13"/>
      <c r="Q277" s="13"/>
      <c r="R277" s="13"/>
      <c r="S277" s="13"/>
      <c r="T277" s="13"/>
      <c r="U277"/>
    </row>
    <row r="278" spans="1:21" ht="17" hidden="1" customHeight="1" x14ac:dyDescent="0.15">
      <c r="A278">
        <f t="shared" si="17"/>
        <v>259</v>
      </c>
      <c r="B278" t="s">
        <v>671</v>
      </c>
      <c r="C278" t="s">
        <v>438</v>
      </c>
      <c r="D278" t="s">
        <v>330</v>
      </c>
      <c r="E278" t="s">
        <v>188</v>
      </c>
      <c r="G278" t="s">
        <v>361</v>
      </c>
      <c r="H278" t="s">
        <v>625</v>
      </c>
      <c r="I278" s="4" t="s">
        <v>824</v>
      </c>
      <c r="J278" s="4" t="s">
        <v>824</v>
      </c>
      <c r="K278" s="4" t="s">
        <v>823</v>
      </c>
      <c r="M278" s="4" t="s">
        <v>824</v>
      </c>
      <c r="N278" s="9" t="str">
        <f t="shared" si="16"/>
        <v>X</v>
      </c>
      <c r="O278" s="10"/>
      <c r="P278" s="13"/>
      <c r="Q278" s="13"/>
      <c r="R278" s="13"/>
      <c r="S278" s="13"/>
      <c r="T278" s="13"/>
      <c r="U278"/>
    </row>
    <row r="279" spans="1:21" ht="17" hidden="1" customHeight="1" x14ac:dyDescent="0.15">
      <c r="A279">
        <f t="shared" si="17"/>
        <v>260</v>
      </c>
      <c r="B279" t="s">
        <v>546</v>
      </c>
      <c r="C279" t="s">
        <v>547</v>
      </c>
      <c r="D279" t="s">
        <v>480</v>
      </c>
      <c r="E279" t="s">
        <v>188</v>
      </c>
      <c r="F279" t="s">
        <v>789</v>
      </c>
      <c r="G279" t="s">
        <v>788</v>
      </c>
      <c r="H279" t="s">
        <v>233</v>
      </c>
      <c r="I279" s="4" t="s">
        <v>824</v>
      </c>
      <c r="J279" s="4" t="s">
        <v>825</v>
      </c>
      <c r="K279" s="4" t="s">
        <v>823</v>
      </c>
      <c r="M279" s="4" t="s">
        <v>824</v>
      </c>
      <c r="N279" s="9" t="str">
        <f t="shared" si="16"/>
        <v>X</v>
      </c>
      <c r="O279" s="10"/>
      <c r="P279" s="13"/>
      <c r="Q279" s="13"/>
      <c r="R279" s="13"/>
      <c r="S279" s="13"/>
      <c r="T279" s="13"/>
      <c r="U279"/>
    </row>
    <row r="280" spans="1:21" ht="17" hidden="1" customHeight="1" x14ac:dyDescent="0.15">
      <c r="A280">
        <f t="shared" si="17"/>
        <v>261</v>
      </c>
      <c r="B280" t="s">
        <v>671</v>
      </c>
      <c r="C280" t="s">
        <v>548</v>
      </c>
      <c r="D280" t="s">
        <v>643</v>
      </c>
      <c r="E280" t="s">
        <v>188</v>
      </c>
      <c r="F280" t="s">
        <v>545</v>
      </c>
      <c r="G280" t="s">
        <v>568</v>
      </c>
      <c r="H280" t="s">
        <v>233</v>
      </c>
      <c r="I280" s="4" t="s">
        <v>824</v>
      </c>
      <c r="J280" s="4" t="s">
        <v>825</v>
      </c>
      <c r="K280" s="4" t="s">
        <v>823</v>
      </c>
      <c r="M280" s="4" t="s">
        <v>824</v>
      </c>
      <c r="N280" s="9" t="str">
        <f t="shared" si="16"/>
        <v>X</v>
      </c>
      <c r="O280" s="10"/>
      <c r="P280" s="13"/>
      <c r="Q280" s="13"/>
      <c r="R280" s="13"/>
      <c r="S280" s="13"/>
      <c r="T280" s="13"/>
      <c r="U280"/>
    </row>
    <row r="281" spans="1:21" ht="17" hidden="1" customHeight="1" x14ac:dyDescent="0.15">
      <c r="A281">
        <f t="shared" si="17"/>
        <v>262</v>
      </c>
      <c r="B281" t="s">
        <v>671</v>
      </c>
      <c r="C281" t="s">
        <v>548</v>
      </c>
      <c r="D281" t="s">
        <v>292</v>
      </c>
      <c r="E281" t="s">
        <v>188</v>
      </c>
      <c r="G281" t="s">
        <v>402</v>
      </c>
      <c r="H281" t="s">
        <v>403</v>
      </c>
      <c r="I281" s="4" t="s">
        <v>824</v>
      </c>
      <c r="J281" s="4" t="s">
        <v>825</v>
      </c>
      <c r="K281" s="4" t="s">
        <v>823</v>
      </c>
      <c r="M281" s="4" t="s">
        <v>824</v>
      </c>
      <c r="N281" s="9" t="str">
        <f t="shared" si="16"/>
        <v>X</v>
      </c>
      <c r="O281" s="10"/>
      <c r="P281" s="13"/>
      <c r="Q281" s="13"/>
      <c r="R281" s="13"/>
      <c r="S281" s="13"/>
      <c r="T281" s="13"/>
      <c r="U281"/>
    </row>
    <row r="282" spans="1:21" ht="17" hidden="1" customHeight="1" x14ac:dyDescent="0.15">
      <c r="A282">
        <f t="shared" si="17"/>
        <v>263</v>
      </c>
      <c r="B282" t="s">
        <v>665</v>
      </c>
      <c r="C282" t="s">
        <v>549</v>
      </c>
      <c r="D282" t="s">
        <v>524</v>
      </c>
      <c r="E282" t="s">
        <v>188</v>
      </c>
      <c r="G282" t="s">
        <v>560</v>
      </c>
      <c r="H282" t="s">
        <v>631</v>
      </c>
      <c r="I282" s="4" t="s">
        <v>824</v>
      </c>
      <c r="J282" s="4" t="s">
        <v>825</v>
      </c>
      <c r="K282" s="4" t="s">
        <v>823</v>
      </c>
      <c r="M282" s="4" t="s">
        <v>824</v>
      </c>
      <c r="N282" s="9" t="str">
        <f t="shared" si="16"/>
        <v>X</v>
      </c>
      <c r="O282" s="10"/>
      <c r="P282" s="13"/>
      <c r="Q282" s="13"/>
      <c r="R282" s="13"/>
      <c r="S282" s="13"/>
      <c r="T282" s="13"/>
      <c r="U282"/>
    </row>
    <row r="283" spans="1:21" ht="17" hidden="1" customHeight="1" x14ac:dyDescent="0.15">
      <c r="A283">
        <f t="shared" si="17"/>
        <v>264</v>
      </c>
      <c r="B283" t="s">
        <v>665</v>
      </c>
      <c r="C283" t="s">
        <v>549</v>
      </c>
      <c r="D283" t="s">
        <v>572</v>
      </c>
      <c r="E283" t="s">
        <v>188</v>
      </c>
      <c r="G283" t="s">
        <v>550</v>
      </c>
      <c r="H283" t="s">
        <v>164</v>
      </c>
      <c r="I283" s="4" t="s">
        <v>824</v>
      </c>
      <c r="J283" s="4" t="s">
        <v>825</v>
      </c>
      <c r="K283" s="4" t="s">
        <v>824</v>
      </c>
      <c r="M283" s="4" t="s">
        <v>824</v>
      </c>
      <c r="N283" s="9" t="str">
        <f t="shared" si="16"/>
        <v/>
      </c>
      <c r="O283" s="10" t="str">
        <f>N283</f>
        <v/>
      </c>
      <c r="P283" s="13"/>
      <c r="Q283" s="13"/>
      <c r="R283" s="13"/>
      <c r="S283" s="13"/>
      <c r="T283" s="13"/>
      <c r="U283"/>
    </row>
    <row r="284" spans="1:21" ht="17" hidden="1" customHeight="1" x14ac:dyDescent="0.15">
      <c r="A284">
        <f t="shared" si="17"/>
        <v>265</v>
      </c>
      <c r="B284" t="s">
        <v>665</v>
      </c>
      <c r="C284" t="s">
        <v>549</v>
      </c>
      <c r="D284" t="s">
        <v>558</v>
      </c>
      <c r="E284" t="s">
        <v>188</v>
      </c>
      <c r="G284" t="s">
        <v>303</v>
      </c>
      <c r="H284" t="s">
        <v>304</v>
      </c>
      <c r="I284" s="4" t="s">
        <v>824</v>
      </c>
      <c r="J284" s="4" t="s">
        <v>825</v>
      </c>
      <c r="K284" s="4" t="s">
        <v>823</v>
      </c>
      <c r="M284" s="4" t="s">
        <v>824</v>
      </c>
      <c r="N284" s="9" t="str">
        <f t="shared" si="16"/>
        <v>X</v>
      </c>
      <c r="O284" s="10"/>
      <c r="P284" s="13"/>
      <c r="Q284" s="13"/>
      <c r="R284" s="13"/>
      <c r="S284" s="13"/>
      <c r="T284" s="13"/>
      <c r="U284"/>
    </row>
    <row r="285" spans="1:21" ht="17" hidden="1" customHeight="1" x14ac:dyDescent="0.15">
      <c r="A285">
        <f t="shared" si="17"/>
        <v>266</v>
      </c>
      <c r="B285" t="s">
        <v>665</v>
      </c>
      <c r="C285" t="s">
        <v>549</v>
      </c>
      <c r="D285" t="s">
        <v>494</v>
      </c>
      <c r="E285" t="s">
        <v>188</v>
      </c>
      <c r="G285" t="s">
        <v>663</v>
      </c>
      <c r="H285" t="s">
        <v>511</v>
      </c>
      <c r="I285" s="4" t="s">
        <v>824</v>
      </c>
      <c r="J285" s="4" t="s">
        <v>825</v>
      </c>
      <c r="K285" s="4" t="s">
        <v>823</v>
      </c>
      <c r="M285" s="4" t="s">
        <v>824</v>
      </c>
      <c r="N285" s="9" t="str">
        <f t="shared" si="16"/>
        <v>X</v>
      </c>
      <c r="O285" s="10"/>
      <c r="P285" s="13"/>
      <c r="Q285" s="13"/>
      <c r="R285" s="13"/>
      <c r="S285" s="13"/>
      <c r="T285" s="13"/>
      <c r="U285"/>
    </row>
    <row r="286" spans="1:21" ht="17" hidden="1" customHeight="1" x14ac:dyDescent="0.15">
      <c r="A286">
        <f t="shared" si="17"/>
        <v>267</v>
      </c>
      <c r="B286" t="s">
        <v>671</v>
      </c>
      <c r="C286" t="s">
        <v>548</v>
      </c>
      <c r="D286" t="s">
        <v>509</v>
      </c>
      <c r="E286" t="s">
        <v>188</v>
      </c>
      <c r="F286" t="s">
        <v>858</v>
      </c>
      <c r="G286" t="s">
        <v>664</v>
      </c>
      <c r="H286" t="s">
        <v>510</v>
      </c>
      <c r="I286" s="4" t="s">
        <v>824</v>
      </c>
      <c r="J286" s="4" t="s">
        <v>824</v>
      </c>
      <c r="K286" s="4" t="s">
        <v>824</v>
      </c>
      <c r="M286" s="4" t="s">
        <v>824</v>
      </c>
      <c r="N286" s="9" t="str">
        <f t="shared" si="16"/>
        <v/>
      </c>
      <c r="O286" s="10" t="str">
        <f t="shared" ref="O286:O291" si="18">N286</f>
        <v/>
      </c>
      <c r="P286" s="13"/>
      <c r="Q286" s="13"/>
      <c r="R286" s="13"/>
      <c r="S286" s="13"/>
      <c r="T286" s="13"/>
      <c r="U286"/>
    </row>
    <row r="287" spans="1:21" ht="17" hidden="1" customHeight="1" x14ac:dyDescent="0.15">
      <c r="A287">
        <f t="shared" si="17"/>
        <v>268</v>
      </c>
      <c r="B287" t="s">
        <v>803</v>
      </c>
      <c r="C287" t="s">
        <v>547</v>
      </c>
      <c r="D287" t="s">
        <v>804</v>
      </c>
      <c r="E287" t="s">
        <v>188</v>
      </c>
      <c r="F287" t="s">
        <v>26</v>
      </c>
      <c r="G287" t="s">
        <v>664</v>
      </c>
      <c r="H287" t="s">
        <v>510</v>
      </c>
      <c r="I287" s="4" t="s">
        <v>824</v>
      </c>
      <c r="J287" s="4" t="s">
        <v>824</v>
      </c>
      <c r="K287" s="4" t="s">
        <v>824</v>
      </c>
      <c r="M287" s="4" t="s">
        <v>824</v>
      </c>
      <c r="N287" s="9" t="str">
        <f t="shared" si="16"/>
        <v/>
      </c>
      <c r="O287" s="10" t="str">
        <f t="shared" si="18"/>
        <v/>
      </c>
      <c r="P287" s="13"/>
      <c r="Q287" s="13"/>
      <c r="R287" s="13"/>
      <c r="S287" s="13"/>
      <c r="T287" s="13"/>
      <c r="U287"/>
    </row>
    <row r="288" spans="1:21" ht="17" hidden="1" customHeight="1" x14ac:dyDescent="0.15">
      <c r="A288">
        <f t="shared" si="17"/>
        <v>269</v>
      </c>
      <c r="B288" t="s">
        <v>671</v>
      </c>
      <c r="C288" t="s">
        <v>548</v>
      </c>
      <c r="D288" t="s">
        <v>749</v>
      </c>
      <c r="E288" t="s">
        <v>188</v>
      </c>
      <c r="G288" t="s">
        <v>774</v>
      </c>
      <c r="H288" t="s">
        <v>164</v>
      </c>
      <c r="I288" s="4" t="s">
        <v>824</v>
      </c>
      <c r="J288" s="4" t="s">
        <v>824</v>
      </c>
      <c r="K288" s="4" t="s">
        <v>824</v>
      </c>
      <c r="M288" s="4" t="s">
        <v>824</v>
      </c>
      <c r="N288" s="9" t="str">
        <f t="shared" si="16"/>
        <v/>
      </c>
      <c r="O288" s="10" t="str">
        <f t="shared" si="18"/>
        <v/>
      </c>
      <c r="P288" s="13"/>
      <c r="Q288" s="13"/>
      <c r="R288" s="13"/>
      <c r="S288" s="13"/>
      <c r="T288" s="13"/>
      <c r="U288"/>
    </row>
    <row r="289" spans="1:21" ht="17" hidden="1" customHeight="1" x14ac:dyDescent="0.15">
      <c r="A289">
        <f t="shared" si="17"/>
        <v>270</v>
      </c>
      <c r="B289" t="s">
        <v>671</v>
      </c>
      <c r="C289" t="s">
        <v>548</v>
      </c>
      <c r="D289" t="s">
        <v>775</v>
      </c>
      <c r="E289" t="s">
        <v>188</v>
      </c>
      <c r="G289" t="s">
        <v>776</v>
      </c>
      <c r="H289" t="s">
        <v>632</v>
      </c>
      <c r="I289" s="4" t="s">
        <v>824</v>
      </c>
      <c r="J289" s="4" t="s">
        <v>824</v>
      </c>
      <c r="K289" s="4" t="s">
        <v>824</v>
      </c>
      <c r="M289" s="4" t="s">
        <v>824</v>
      </c>
      <c r="N289" s="9" t="str">
        <f t="shared" si="16"/>
        <v/>
      </c>
      <c r="O289" s="10" t="str">
        <f t="shared" si="18"/>
        <v/>
      </c>
      <c r="P289" s="13"/>
      <c r="Q289" s="13"/>
      <c r="R289" s="13"/>
      <c r="S289" s="13"/>
      <c r="T289" s="13"/>
      <c r="U289"/>
    </row>
    <row r="290" spans="1:21" ht="17" hidden="1" customHeight="1" x14ac:dyDescent="0.15">
      <c r="A290">
        <f t="shared" si="17"/>
        <v>271</v>
      </c>
      <c r="B290" t="s">
        <v>671</v>
      </c>
      <c r="C290" t="s">
        <v>548</v>
      </c>
      <c r="D290" t="s">
        <v>601</v>
      </c>
      <c r="E290" t="s">
        <v>188</v>
      </c>
      <c r="G290" t="s">
        <v>708</v>
      </c>
      <c r="H290" t="s">
        <v>275</v>
      </c>
      <c r="I290" s="4" t="s">
        <v>824</v>
      </c>
      <c r="J290" s="4" t="s">
        <v>824</v>
      </c>
      <c r="K290" s="4" t="s">
        <v>824</v>
      </c>
      <c r="M290" s="4" t="s">
        <v>824</v>
      </c>
      <c r="N290" s="9" t="str">
        <f t="shared" si="16"/>
        <v/>
      </c>
      <c r="O290" s="10" t="str">
        <f t="shared" si="18"/>
        <v/>
      </c>
      <c r="P290" s="13"/>
      <c r="Q290" s="13"/>
      <c r="R290" s="13"/>
      <c r="S290" s="13"/>
      <c r="T290" s="13"/>
      <c r="U290"/>
    </row>
    <row r="291" spans="1:21" ht="17" hidden="1" customHeight="1" x14ac:dyDescent="0.15">
      <c r="A291">
        <f t="shared" si="17"/>
        <v>272</v>
      </c>
      <c r="B291" t="s">
        <v>671</v>
      </c>
      <c r="C291" t="s">
        <v>548</v>
      </c>
      <c r="D291" t="s">
        <v>705</v>
      </c>
      <c r="E291" t="s">
        <v>188</v>
      </c>
      <c r="G291" t="s">
        <v>706</v>
      </c>
      <c r="H291" t="s">
        <v>633</v>
      </c>
      <c r="I291" s="4" t="s">
        <v>824</v>
      </c>
      <c r="J291" s="4" t="s">
        <v>824</v>
      </c>
      <c r="K291" s="4" t="s">
        <v>824</v>
      </c>
      <c r="M291" s="4" t="s">
        <v>824</v>
      </c>
      <c r="N291" s="9" t="str">
        <f t="shared" si="16"/>
        <v/>
      </c>
      <c r="O291" s="10" t="str">
        <f t="shared" si="18"/>
        <v/>
      </c>
      <c r="P291" s="13"/>
      <c r="Q291" s="13"/>
      <c r="R291" s="13"/>
      <c r="S291" s="13"/>
      <c r="T291" s="13"/>
      <c r="U291"/>
    </row>
    <row r="292" spans="1:21" ht="17" hidden="1" customHeight="1" x14ac:dyDescent="0.15">
      <c r="A292">
        <f t="shared" si="17"/>
        <v>273</v>
      </c>
      <c r="B292" t="s">
        <v>707</v>
      </c>
      <c r="C292" t="s">
        <v>785</v>
      </c>
      <c r="D292" t="s">
        <v>480</v>
      </c>
      <c r="E292" t="s">
        <v>188</v>
      </c>
      <c r="F292" t="s">
        <v>789</v>
      </c>
      <c r="G292" t="s">
        <v>788</v>
      </c>
      <c r="H292" t="s">
        <v>588</v>
      </c>
      <c r="I292" s="4" t="s">
        <v>824</v>
      </c>
      <c r="J292" s="4" t="s">
        <v>825</v>
      </c>
      <c r="K292" s="4" t="s">
        <v>823</v>
      </c>
      <c r="M292" s="4" t="s">
        <v>824</v>
      </c>
      <c r="N292" s="9" t="str">
        <f t="shared" si="16"/>
        <v>X</v>
      </c>
      <c r="O292" s="10"/>
      <c r="P292" s="13"/>
      <c r="Q292" s="13"/>
      <c r="R292" s="13"/>
      <c r="S292" s="13"/>
      <c r="T292" s="13"/>
      <c r="U292"/>
    </row>
    <row r="293" spans="1:21" ht="17" hidden="1" customHeight="1" x14ac:dyDescent="0.15">
      <c r="A293">
        <f t="shared" si="17"/>
        <v>274</v>
      </c>
      <c r="B293" t="s">
        <v>671</v>
      </c>
      <c r="C293" t="s">
        <v>786</v>
      </c>
      <c r="D293" t="s">
        <v>643</v>
      </c>
      <c r="E293" t="s">
        <v>188</v>
      </c>
      <c r="F293" t="s">
        <v>545</v>
      </c>
      <c r="G293" t="s">
        <v>568</v>
      </c>
      <c r="H293" t="s">
        <v>588</v>
      </c>
      <c r="I293" s="4" t="s">
        <v>824</v>
      </c>
      <c r="J293" s="4" t="s">
        <v>824</v>
      </c>
      <c r="K293" s="4" t="s">
        <v>823</v>
      </c>
      <c r="M293" s="4" t="s">
        <v>824</v>
      </c>
      <c r="N293" s="9" t="str">
        <f t="shared" si="16"/>
        <v>X</v>
      </c>
      <c r="O293" s="10"/>
      <c r="P293" s="13"/>
      <c r="Q293" s="13"/>
      <c r="R293" s="13"/>
      <c r="S293" s="13"/>
      <c r="T293" s="13"/>
      <c r="U293"/>
    </row>
    <row r="294" spans="1:21" ht="17" hidden="1" customHeight="1" x14ac:dyDescent="0.15">
      <c r="A294">
        <f t="shared" si="17"/>
        <v>275</v>
      </c>
      <c r="B294" t="s">
        <v>670</v>
      </c>
      <c r="C294" t="s">
        <v>619</v>
      </c>
      <c r="D294" t="s">
        <v>620</v>
      </c>
      <c r="E294" t="s">
        <v>188</v>
      </c>
      <c r="F294" t="s">
        <v>490</v>
      </c>
      <c r="G294" t="s">
        <v>788</v>
      </c>
      <c r="H294" t="s">
        <v>588</v>
      </c>
      <c r="I294" s="4" t="s">
        <v>824</v>
      </c>
      <c r="J294" s="4" t="s">
        <v>825</v>
      </c>
      <c r="K294" s="4" t="s">
        <v>823</v>
      </c>
      <c r="M294" s="4" t="s">
        <v>824</v>
      </c>
      <c r="N294" s="9" t="str">
        <f t="shared" si="16"/>
        <v>X</v>
      </c>
      <c r="O294" s="10"/>
      <c r="P294" s="13"/>
      <c r="Q294" s="13"/>
      <c r="R294" s="13"/>
      <c r="S294" s="13"/>
      <c r="T294" s="13"/>
      <c r="U294"/>
    </row>
    <row r="295" spans="1:21" ht="17" hidden="1" customHeight="1" x14ac:dyDescent="0.15">
      <c r="A295">
        <f t="shared" si="17"/>
        <v>276</v>
      </c>
      <c r="B295" t="s">
        <v>670</v>
      </c>
      <c r="C295" t="s">
        <v>619</v>
      </c>
      <c r="D295" t="s">
        <v>811</v>
      </c>
      <c r="E295" t="s">
        <v>787</v>
      </c>
      <c r="F295" t="s">
        <v>622</v>
      </c>
      <c r="G295" t="s">
        <v>621</v>
      </c>
      <c r="H295" t="s">
        <v>588</v>
      </c>
      <c r="I295" s="4" t="s">
        <v>824</v>
      </c>
      <c r="J295" s="4" t="s">
        <v>824</v>
      </c>
      <c r="K295" s="4" t="s">
        <v>823</v>
      </c>
      <c r="M295" s="4" t="s">
        <v>824</v>
      </c>
      <c r="N295" s="9" t="str">
        <f t="shared" si="16"/>
        <v>X</v>
      </c>
      <c r="O295" s="10"/>
      <c r="P295" s="13"/>
      <c r="Q295" s="13"/>
      <c r="R295" s="13"/>
      <c r="S295" s="13"/>
      <c r="T295" s="13"/>
      <c r="U295"/>
    </row>
    <row r="296" spans="1:21" ht="17" hidden="1" customHeight="1" x14ac:dyDescent="0.15">
      <c r="A296">
        <f t="shared" si="17"/>
        <v>277</v>
      </c>
      <c r="B296" t="s">
        <v>671</v>
      </c>
      <c r="C296" t="s">
        <v>786</v>
      </c>
      <c r="D296" t="s">
        <v>185</v>
      </c>
      <c r="E296" t="s">
        <v>188</v>
      </c>
      <c r="G296" t="s">
        <v>797</v>
      </c>
      <c r="H296" t="s">
        <v>588</v>
      </c>
      <c r="I296" s="4" t="s">
        <v>824</v>
      </c>
      <c r="J296" s="4" t="s">
        <v>825</v>
      </c>
      <c r="K296" s="4" t="s">
        <v>823</v>
      </c>
      <c r="M296" s="4" t="s">
        <v>824</v>
      </c>
      <c r="N296" s="9" t="str">
        <f t="shared" si="16"/>
        <v>X</v>
      </c>
      <c r="O296" s="10"/>
      <c r="P296" s="13"/>
      <c r="Q296" s="13"/>
      <c r="R296" s="13"/>
      <c r="S296" s="13"/>
      <c r="T296" s="13"/>
      <c r="U296"/>
    </row>
    <row r="297" spans="1:21" ht="17" hidden="1" customHeight="1" x14ac:dyDescent="0.15">
      <c r="A297">
        <f t="shared" si="17"/>
        <v>278</v>
      </c>
      <c r="B297" t="s">
        <v>798</v>
      </c>
      <c r="C297" t="s">
        <v>723</v>
      </c>
      <c r="D297" t="s">
        <v>480</v>
      </c>
      <c r="E297" t="s">
        <v>188</v>
      </c>
      <c r="F297" t="s">
        <v>789</v>
      </c>
      <c r="G297" t="s">
        <v>788</v>
      </c>
      <c r="H297" t="s">
        <v>589</v>
      </c>
      <c r="I297" s="4" t="s">
        <v>824</v>
      </c>
      <c r="J297" s="4" t="s">
        <v>825</v>
      </c>
      <c r="K297" s="4" t="s">
        <v>823</v>
      </c>
      <c r="M297" s="4" t="s">
        <v>824</v>
      </c>
      <c r="N297" s="9" t="str">
        <f t="shared" si="16"/>
        <v>X</v>
      </c>
      <c r="O297" s="10"/>
      <c r="P297" s="13"/>
      <c r="Q297" s="13"/>
      <c r="R297" s="13"/>
      <c r="S297" s="13"/>
      <c r="T297" s="13"/>
      <c r="U297"/>
    </row>
    <row r="298" spans="1:21" ht="17" hidden="1" customHeight="1" x14ac:dyDescent="0.15">
      <c r="A298">
        <f t="shared" si="17"/>
        <v>279</v>
      </c>
      <c r="B298" t="s">
        <v>671</v>
      </c>
      <c r="C298" t="s">
        <v>724</v>
      </c>
      <c r="D298" t="s">
        <v>643</v>
      </c>
      <c r="E298" t="s">
        <v>188</v>
      </c>
      <c r="F298" t="s">
        <v>545</v>
      </c>
      <c r="G298" t="s">
        <v>568</v>
      </c>
      <c r="H298" t="s">
        <v>589</v>
      </c>
      <c r="I298" s="4" t="s">
        <v>824</v>
      </c>
      <c r="J298" s="4" t="s">
        <v>825</v>
      </c>
      <c r="K298" s="4" t="s">
        <v>823</v>
      </c>
      <c r="M298" s="4" t="s">
        <v>824</v>
      </c>
      <c r="N298" s="9" t="str">
        <f t="shared" si="16"/>
        <v>X</v>
      </c>
      <c r="O298" s="10"/>
      <c r="P298" s="13"/>
      <c r="Q298" s="13"/>
      <c r="R298" s="13"/>
      <c r="S298" s="13"/>
      <c r="T298" s="13"/>
      <c r="U298"/>
    </row>
    <row r="299" spans="1:21" ht="17" hidden="1" customHeight="1" x14ac:dyDescent="0.15">
      <c r="A299">
        <f t="shared" si="17"/>
        <v>280</v>
      </c>
      <c r="B299" t="s">
        <v>670</v>
      </c>
      <c r="C299" t="s">
        <v>725</v>
      </c>
      <c r="D299" t="s">
        <v>280</v>
      </c>
      <c r="E299" t="s">
        <v>188</v>
      </c>
      <c r="F299" t="s">
        <v>490</v>
      </c>
      <c r="G299" t="s">
        <v>788</v>
      </c>
      <c r="H299" t="s">
        <v>589</v>
      </c>
      <c r="I299" s="4" t="s">
        <v>824</v>
      </c>
      <c r="J299" s="4" t="s">
        <v>825</v>
      </c>
      <c r="K299" s="4" t="s">
        <v>823</v>
      </c>
      <c r="M299" s="4" t="s">
        <v>824</v>
      </c>
      <c r="N299" s="9" t="str">
        <f t="shared" si="16"/>
        <v>X</v>
      </c>
      <c r="O299" s="10"/>
      <c r="P299" s="13"/>
      <c r="Q299" s="13"/>
      <c r="R299" s="13"/>
      <c r="S299" s="13"/>
      <c r="T299" s="13"/>
      <c r="U299"/>
    </row>
    <row r="300" spans="1:21" ht="17" hidden="1" customHeight="1" x14ac:dyDescent="0.15">
      <c r="A300">
        <f t="shared" si="17"/>
        <v>281</v>
      </c>
      <c r="B300" t="s">
        <v>671</v>
      </c>
      <c r="C300" t="s">
        <v>99</v>
      </c>
      <c r="D300" t="s">
        <v>100</v>
      </c>
      <c r="E300" t="s">
        <v>188</v>
      </c>
      <c r="G300" t="s">
        <v>101</v>
      </c>
      <c r="H300" t="s">
        <v>163</v>
      </c>
      <c r="I300" s="4" t="s">
        <v>824</v>
      </c>
      <c r="J300" s="4" t="s">
        <v>824</v>
      </c>
      <c r="K300" s="4" t="s">
        <v>824</v>
      </c>
      <c r="M300" s="4" t="s">
        <v>824</v>
      </c>
      <c r="N300" s="9" t="str">
        <f t="shared" si="16"/>
        <v/>
      </c>
      <c r="O300" s="10" t="str">
        <f>N300</f>
        <v/>
      </c>
      <c r="P300" s="13"/>
      <c r="Q300" s="13"/>
      <c r="R300" s="13"/>
      <c r="S300" s="13"/>
      <c r="T300" s="13"/>
      <c r="U300"/>
    </row>
    <row r="301" spans="1:21" ht="17" hidden="1" customHeight="1" x14ac:dyDescent="0.15">
      <c r="A301">
        <f t="shared" si="17"/>
        <v>282</v>
      </c>
      <c r="B301" t="s">
        <v>665</v>
      </c>
      <c r="C301" t="s">
        <v>616</v>
      </c>
      <c r="D301" t="s">
        <v>565</v>
      </c>
      <c r="E301" t="s">
        <v>188</v>
      </c>
      <c r="G301" t="s">
        <v>799</v>
      </c>
      <c r="H301" t="s">
        <v>425</v>
      </c>
      <c r="I301" s="4" t="s">
        <v>824</v>
      </c>
      <c r="J301" s="4" t="s">
        <v>824</v>
      </c>
      <c r="K301" s="4" t="s">
        <v>824</v>
      </c>
      <c r="M301" s="4" t="s">
        <v>824</v>
      </c>
      <c r="N301" s="9" t="str">
        <f t="shared" si="16"/>
        <v/>
      </c>
      <c r="O301" s="10" t="str">
        <f>N301</f>
        <v/>
      </c>
      <c r="P301" s="13"/>
      <c r="Q301" s="13"/>
      <c r="R301" s="13"/>
      <c r="S301" s="13"/>
      <c r="T301" s="13"/>
      <c r="U301"/>
    </row>
    <row r="302" spans="1:21" ht="17" hidden="1" customHeight="1" x14ac:dyDescent="0.15">
      <c r="A302">
        <f t="shared" si="17"/>
        <v>283</v>
      </c>
      <c r="B302" t="s">
        <v>671</v>
      </c>
      <c r="C302" t="s">
        <v>724</v>
      </c>
      <c r="D302" t="s">
        <v>192</v>
      </c>
      <c r="E302" t="s">
        <v>188</v>
      </c>
      <c r="G302" t="s">
        <v>239</v>
      </c>
      <c r="H302" t="s">
        <v>317</v>
      </c>
      <c r="I302" s="4" t="s">
        <v>824</v>
      </c>
      <c r="J302" s="4" t="s">
        <v>824</v>
      </c>
      <c r="K302" s="4" t="s">
        <v>825</v>
      </c>
      <c r="M302" s="4" t="s">
        <v>824</v>
      </c>
      <c r="N302" s="9" t="str">
        <f t="shared" si="16"/>
        <v/>
      </c>
      <c r="O302" s="10" t="str">
        <f>N302</f>
        <v/>
      </c>
      <c r="P302" s="13"/>
      <c r="Q302" s="13"/>
      <c r="R302" s="13"/>
      <c r="S302" s="13"/>
      <c r="T302" s="13"/>
      <c r="U302"/>
    </row>
    <row r="303" spans="1:21" ht="17" hidden="1" customHeight="1" x14ac:dyDescent="0.15">
      <c r="A303">
        <f t="shared" si="17"/>
        <v>284</v>
      </c>
      <c r="B303" t="s">
        <v>701</v>
      </c>
      <c r="C303" t="s">
        <v>710</v>
      </c>
      <c r="D303" t="s">
        <v>561</v>
      </c>
      <c r="E303" t="s">
        <v>188</v>
      </c>
      <c r="G303" t="s">
        <v>711</v>
      </c>
      <c r="H303" t="s">
        <v>726</v>
      </c>
      <c r="I303" s="4" t="s">
        <v>824</v>
      </c>
      <c r="J303" s="4" t="s">
        <v>824</v>
      </c>
      <c r="K303" s="4" t="s">
        <v>823</v>
      </c>
      <c r="M303" s="4" t="s">
        <v>824</v>
      </c>
      <c r="N303" s="9" t="str">
        <f t="shared" si="16"/>
        <v>X</v>
      </c>
      <c r="O303" s="10"/>
      <c r="P303" s="13"/>
      <c r="Q303" s="13"/>
      <c r="R303" s="13"/>
      <c r="S303" s="13"/>
      <c r="T303" s="13"/>
      <c r="U303"/>
    </row>
    <row r="304" spans="1:21" ht="17" hidden="1" customHeight="1" x14ac:dyDescent="0.15">
      <c r="A304">
        <f t="shared" si="17"/>
        <v>285</v>
      </c>
      <c r="B304" t="s">
        <v>671</v>
      </c>
      <c r="C304" t="s">
        <v>724</v>
      </c>
      <c r="D304" t="s">
        <v>194</v>
      </c>
      <c r="E304" t="s">
        <v>188</v>
      </c>
      <c r="G304" t="s">
        <v>316</v>
      </c>
      <c r="H304" t="s">
        <v>686</v>
      </c>
      <c r="I304" s="4" t="s">
        <v>824</v>
      </c>
      <c r="J304" s="4" t="s">
        <v>824</v>
      </c>
      <c r="K304" s="4" t="s">
        <v>823</v>
      </c>
      <c r="M304" s="4" t="s">
        <v>824</v>
      </c>
      <c r="N304" s="9" t="str">
        <f t="shared" si="16"/>
        <v>X</v>
      </c>
      <c r="O304" s="10"/>
      <c r="P304" s="13"/>
      <c r="Q304" s="13"/>
      <c r="R304" s="13"/>
      <c r="S304" s="13"/>
      <c r="T304" s="13"/>
      <c r="U304"/>
    </row>
    <row r="305" spans="1:21" ht="17" hidden="1" customHeight="1" x14ac:dyDescent="0.15">
      <c r="A305">
        <f t="shared" si="17"/>
        <v>286</v>
      </c>
      <c r="B305" t="s">
        <v>701</v>
      </c>
      <c r="C305" t="s">
        <v>710</v>
      </c>
      <c r="D305" t="s">
        <v>457</v>
      </c>
      <c r="E305" t="s">
        <v>188</v>
      </c>
      <c r="G305" t="s">
        <v>363</v>
      </c>
      <c r="H305" t="s">
        <v>687</v>
      </c>
      <c r="I305" s="4" t="s">
        <v>824</v>
      </c>
      <c r="J305" s="4" t="s">
        <v>824</v>
      </c>
      <c r="K305" s="4" t="s">
        <v>823</v>
      </c>
      <c r="M305" s="4" t="s">
        <v>824</v>
      </c>
      <c r="N305" s="9" t="str">
        <f t="shared" si="16"/>
        <v>X</v>
      </c>
      <c r="O305" s="10"/>
      <c r="P305" s="13"/>
      <c r="Q305" s="13"/>
      <c r="R305" s="13"/>
      <c r="S305" s="13"/>
      <c r="T305" s="13"/>
      <c r="U305"/>
    </row>
    <row r="306" spans="1:21" ht="17" hidden="1" customHeight="1" x14ac:dyDescent="0.15">
      <c r="A306">
        <f t="shared" si="17"/>
        <v>287</v>
      </c>
      <c r="B306" t="s">
        <v>113</v>
      </c>
      <c r="C306" t="s">
        <v>710</v>
      </c>
      <c r="D306" t="s">
        <v>318</v>
      </c>
      <c r="E306" t="s">
        <v>188</v>
      </c>
      <c r="F306" t="s">
        <v>115</v>
      </c>
      <c r="G306" t="s">
        <v>319</v>
      </c>
      <c r="H306" t="s">
        <v>688</v>
      </c>
      <c r="I306" s="4" t="s">
        <v>824</v>
      </c>
      <c r="J306" s="4" t="s">
        <v>824</v>
      </c>
      <c r="K306" s="4" t="s">
        <v>823</v>
      </c>
      <c r="M306" s="4" t="s">
        <v>824</v>
      </c>
      <c r="N306" s="9" t="str">
        <f t="shared" si="16"/>
        <v>X</v>
      </c>
      <c r="O306" s="10"/>
      <c r="P306" s="13"/>
      <c r="Q306" s="13"/>
      <c r="R306" s="13"/>
      <c r="S306" s="13"/>
      <c r="T306" s="13"/>
      <c r="U306"/>
    </row>
    <row r="307" spans="1:21" ht="17" hidden="1" customHeight="1" x14ac:dyDescent="0.15">
      <c r="A307">
        <f t="shared" si="17"/>
        <v>288</v>
      </c>
      <c r="B307" t="s">
        <v>113</v>
      </c>
      <c r="C307" t="s">
        <v>710</v>
      </c>
      <c r="D307" t="s">
        <v>114</v>
      </c>
      <c r="E307" t="s">
        <v>188</v>
      </c>
      <c r="F307" t="s">
        <v>72</v>
      </c>
      <c r="G307" t="s">
        <v>319</v>
      </c>
      <c r="H307" t="s">
        <v>688</v>
      </c>
      <c r="I307" s="4" t="s">
        <v>824</v>
      </c>
      <c r="J307" s="4" t="s">
        <v>824</v>
      </c>
      <c r="K307" s="4" t="s">
        <v>823</v>
      </c>
      <c r="M307" s="4" t="s">
        <v>824</v>
      </c>
      <c r="N307" s="9" t="str">
        <f t="shared" si="16"/>
        <v>X</v>
      </c>
      <c r="O307" s="10"/>
      <c r="P307" s="13"/>
      <c r="Q307" s="13"/>
      <c r="R307" s="13"/>
      <c r="S307" s="13"/>
      <c r="T307" s="13"/>
      <c r="U307"/>
    </row>
    <row r="308" spans="1:21" ht="17" hidden="1" customHeight="1" x14ac:dyDescent="0.15">
      <c r="A308">
        <f t="shared" si="17"/>
        <v>289</v>
      </c>
      <c r="B308" t="s">
        <v>671</v>
      </c>
      <c r="C308" t="s">
        <v>724</v>
      </c>
      <c r="D308" t="s">
        <v>290</v>
      </c>
      <c r="E308" t="s">
        <v>188</v>
      </c>
      <c r="G308" t="s">
        <v>800</v>
      </c>
      <c r="H308" t="s">
        <v>268</v>
      </c>
      <c r="I308" s="4" t="s">
        <v>824</v>
      </c>
      <c r="J308" s="4" t="s">
        <v>824</v>
      </c>
      <c r="K308" s="4" t="s">
        <v>823</v>
      </c>
      <c r="M308" s="4" t="s">
        <v>824</v>
      </c>
      <c r="N308" s="9" t="str">
        <f t="shared" si="16"/>
        <v>X</v>
      </c>
      <c r="O308" s="10"/>
      <c r="P308" s="13"/>
      <c r="Q308" s="13"/>
      <c r="R308" s="13"/>
      <c r="S308" s="13"/>
      <c r="T308" s="13"/>
      <c r="U308"/>
    </row>
    <row r="309" spans="1:21" ht="17" hidden="1" customHeight="1" x14ac:dyDescent="0.15">
      <c r="A309">
        <f t="shared" si="17"/>
        <v>290</v>
      </c>
      <c r="B309" t="s">
        <v>701</v>
      </c>
      <c r="C309" t="s">
        <v>710</v>
      </c>
      <c r="D309" t="s">
        <v>87</v>
      </c>
      <c r="E309" t="s">
        <v>188</v>
      </c>
      <c r="G309" t="s">
        <v>244</v>
      </c>
      <c r="H309" t="s">
        <v>245</v>
      </c>
      <c r="I309" s="4" t="s">
        <v>824</v>
      </c>
      <c r="J309" s="4" t="s">
        <v>824</v>
      </c>
      <c r="K309" s="4" t="s">
        <v>823</v>
      </c>
      <c r="M309" s="4" t="s">
        <v>824</v>
      </c>
      <c r="N309" s="9" t="str">
        <f t="shared" si="16"/>
        <v>X</v>
      </c>
      <c r="O309" s="10"/>
      <c r="P309" s="13"/>
      <c r="Q309" s="13"/>
      <c r="R309" s="13"/>
      <c r="S309" s="13"/>
      <c r="T309" s="13"/>
      <c r="U309"/>
    </row>
    <row r="310" spans="1:21" ht="17" hidden="1" customHeight="1" x14ac:dyDescent="0.15">
      <c r="A310">
        <f t="shared" si="17"/>
        <v>291</v>
      </c>
      <c r="B310" t="s">
        <v>701</v>
      </c>
      <c r="C310" t="s">
        <v>710</v>
      </c>
      <c r="D310" t="s">
        <v>246</v>
      </c>
      <c r="E310" t="s">
        <v>188</v>
      </c>
      <c r="G310" t="s">
        <v>247</v>
      </c>
      <c r="H310" t="s">
        <v>584</v>
      </c>
      <c r="I310" s="4" t="s">
        <v>824</v>
      </c>
      <c r="J310" s="4" t="s">
        <v>824</v>
      </c>
      <c r="K310" s="4" t="s">
        <v>823</v>
      </c>
      <c r="M310" s="4" t="s">
        <v>824</v>
      </c>
      <c r="N310" s="9" t="str">
        <f t="shared" si="16"/>
        <v>X</v>
      </c>
      <c r="O310" s="10"/>
      <c r="P310" s="13"/>
      <c r="Q310" s="13"/>
      <c r="R310" s="13"/>
      <c r="S310" s="13"/>
      <c r="T310" s="13"/>
      <c r="U310"/>
    </row>
    <row r="311" spans="1:21" ht="17" hidden="1" customHeight="1" x14ac:dyDescent="0.15">
      <c r="A311">
        <f t="shared" si="17"/>
        <v>292</v>
      </c>
      <c r="B311" t="s">
        <v>701</v>
      </c>
      <c r="C311" t="s">
        <v>710</v>
      </c>
      <c r="D311" t="s">
        <v>223</v>
      </c>
      <c r="E311" t="s">
        <v>188</v>
      </c>
      <c r="G311" t="s">
        <v>311</v>
      </c>
      <c r="H311" t="s">
        <v>585</v>
      </c>
      <c r="I311" s="4" t="s">
        <v>824</v>
      </c>
      <c r="J311" s="4" t="s">
        <v>824</v>
      </c>
      <c r="K311" s="4" t="s">
        <v>823</v>
      </c>
      <c r="M311" s="4" t="s">
        <v>824</v>
      </c>
      <c r="N311" s="9" t="str">
        <f t="shared" si="16"/>
        <v>X</v>
      </c>
      <c r="O311" s="10"/>
      <c r="P311" s="13"/>
      <c r="Q311" s="13"/>
      <c r="R311" s="13"/>
      <c r="S311" s="13"/>
      <c r="T311" s="13"/>
      <c r="U311"/>
    </row>
    <row r="312" spans="1:21" ht="17" hidden="1" customHeight="1" x14ac:dyDescent="0.15">
      <c r="A312">
        <f t="shared" si="17"/>
        <v>293</v>
      </c>
      <c r="B312" t="s">
        <v>671</v>
      </c>
      <c r="C312" t="s">
        <v>724</v>
      </c>
      <c r="D312" t="s">
        <v>253</v>
      </c>
      <c r="E312" t="s">
        <v>188</v>
      </c>
      <c r="G312" t="s">
        <v>590</v>
      </c>
      <c r="H312" t="s">
        <v>586</v>
      </c>
      <c r="I312" s="4" t="s">
        <v>824</v>
      </c>
      <c r="J312" s="4" t="s">
        <v>824</v>
      </c>
      <c r="K312" s="4" t="s">
        <v>824</v>
      </c>
      <c r="M312" s="4" t="s">
        <v>824</v>
      </c>
      <c r="N312" s="9" t="str">
        <f t="shared" si="16"/>
        <v/>
      </c>
      <c r="O312" s="10" t="str">
        <f t="shared" ref="O312:O318" si="19">N312</f>
        <v/>
      </c>
      <c r="P312" s="13"/>
      <c r="Q312" s="13"/>
      <c r="R312" s="13"/>
      <c r="S312" s="13"/>
      <c r="T312" s="13"/>
      <c r="U312"/>
    </row>
    <row r="313" spans="1:21" ht="17" hidden="1" customHeight="1" x14ac:dyDescent="0.15">
      <c r="A313">
        <f t="shared" si="17"/>
        <v>294</v>
      </c>
      <c r="B313" t="s">
        <v>671</v>
      </c>
      <c r="C313" t="s">
        <v>724</v>
      </c>
      <c r="D313" t="s">
        <v>369</v>
      </c>
      <c r="E313" t="s">
        <v>188</v>
      </c>
      <c r="G313" t="s">
        <v>190</v>
      </c>
      <c r="H313" t="s">
        <v>191</v>
      </c>
      <c r="I313" s="4" t="s">
        <v>824</v>
      </c>
      <c r="J313" s="4" t="s">
        <v>824</v>
      </c>
      <c r="K313" s="4" t="s">
        <v>824</v>
      </c>
      <c r="M313" s="4" t="s">
        <v>824</v>
      </c>
      <c r="N313" s="9" t="str">
        <f t="shared" si="16"/>
        <v/>
      </c>
      <c r="O313" s="10" t="str">
        <f t="shared" si="19"/>
        <v/>
      </c>
      <c r="P313" s="13"/>
      <c r="Q313" s="13"/>
      <c r="R313" s="13"/>
      <c r="S313" s="13"/>
      <c r="T313" s="13"/>
      <c r="U313"/>
    </row>
    <row r="314" spans="1:21" ht="17" customHeight="1" x14ac:dyDescent="0.15">
      <c r="A314">
        <f t="shared" si="17"/>
        <v>295</v>
      </c>
      <c r="B314" t="s">
        <v>671</v>
      </c>
      <c r="C314" t="s">
        <v>724</v>
      </c>
      <c r="D314" t="s">
        <v>241</v>
      </c>
      <c r="E314" t="s">
        <v>188</v>
      </c>
      <c r="G314" t="s">
        <v>242</v>
      </c>
      <c r="H314" t="s">
        <v>243</v>
      </c>
      <c r="I314" s="4" t="s">
        <v>824</v>
      </c>
      <c r="J314" s="4" t="s">
        <v>824</v>
      </c>
      <c r="K314" s="4" t="s">
        <v>823</v>
      </c>
      <c r="M314" s="4" t="s">
        <v>824</v>
      </c>
      <c r="N314" s="9" t="str">
        <f t="shared" si="16"/>
        <v>X</v>
      </c>
      <c r="O314" s="10" t="str">
        <f t="shared" si="19"/>
        <v>X</v>
      </c>
      <c r="T314" s="14" t="s">
        <v>866</v>
      </c>
      <c r="U314"/>
    </row>
    <row r="315" spans="1:21" ht="17" hidden="1" customHeight="1" x14ac:dyDescent="0.15">
      <c r="A315">
        <f t="shared" si="17"/>
        <v>296</v>
      </c>
      <c r="B315" t="s">
        <v>665</v>
      </c>
      <c r="C315" t="s">
        <v>616</v>
      </c>
      <c r="D315" t="s">
        <v>281</v>
      </c>
      <c r="E315" t="s">
        <v>188</v>
      </c>
      <c r="G315" t="s">
        <v>282</v>
      </c>
      <c r="H315" t="s">
        <v>331</v>
      </c>
      <c r="I315" s="4" t="s">
        <v>824</v>
      </c>
      <c r="J315" s="4" t="s">
        <v>824</v>
      </c>
      <c r="K315" s="4" t="s">
        <v>824</v>
      </c>
      <c r="M315" s="4" t="s">
        <v>824</v>
      </c>
      <c r="N315" s="9" t="str">
        <f t="shared" si="16"/>
        <v/>
      </c>
      <c r="O315" s="10" t="str">
        <f t="shared" si="19"/>
        <v/>
      </c>
      <c r="P315" s="13"/>
      <c r="Q315" s="13"/>
      <c r="R315" s="13"/>
      <c r="S315" s="13"/>
      <c r="T315" s="13"/>
      <c r="U315"/>
    </row>
    <row r="316" spans="1:21" ht="17" hidden="1" customHeight="1" x14ac:dyDescent="0.15">
      <c r="A316">
        <f t="shared" si="17"/>
        <v>297</v>
      </c>
      <c r="B316" t="s">
        <v>665</v>
      </c>
      <c r="C316" t="s">
        <v>616</v>
      </c>
      <c r="D316" t="s">
        <v>380</v>
      </c>
      <c r="E316" t="s">
        <v>188</v>
      </c>
      <c r="G316" t="s">
        <v>381</v>
      </c>
      <c r="H316" t="s">
        <v>587</v>
      </c>
      <c r="I316" s="4" t="s">
        <v>824</v>
      </c>
      <c r="J316" s="4" t="s">
        <v>824</v>
      </c>
      <c r="K316" s="4" t="s">
        <v>824</v>
      </c>
      <c r="M316" s="4" t="s">
        <v>824</v>
      </c>
      <c r="N316" s="9" t="str">
        <f t="shared" si="16"/>
        <v/>
      </c>
      <c r="O316" s="10" t="str">
        <f t="shared" si="19"/>
        <v/>
      </c>
      <c r="P316" s="13"/>
      <c r="Q316" s="13"/>
      <c r="R316" s="13"/>
      <c r="S316" s="13"/>
      <c r="T316" s="13"/>
      <c r="U316"/>
    </row>
    <row r="317" spans="1:21" ht="17" hidden="1" customHeight="1" x14ac:dyDescent="0.15">
      <c r="A317">
        <f t="shared" si="17"/>
        <v>298</v>
      </c>
      <c r="B317" t="s">
        <v>146</v>
      </c>
      <c r="C317" t="s">
        <v>147</v>
      </c>
      <c r="D317" t="s">
        <v>148</v>
      </c>
      <c r="E317" t="s">
        <v>188</v>
      </c>
      <c r="G317" t="s">
        <v>149</v>
      </c>
      <c r="I317" s="4" t="s">
        <v>824</v>
      </c>
      <c r="J317" s="4" t="s">
        <v>824</v>
      </c>
      <c r="K317" s="4" t="s">
        <v>824</v>
      </c>
      <c r="M317" s="4" t="s">
        <v>824</v>
      </c>
      <c r="N317" s="9" t="str">
        <f t="shared" si="16"/>
        <v/>
      </c>
      <c r="O317" s="10" t="str">
        <f t="shared" si="19"/>
        <v/>
      </c>
      <c r="P317" s="13"/>
      <c r="Q317" s="13"/>
      <c r="R317" s="13"/>
      <c r="S317" s="13"/>
      <c r="T317" s="13"/>
      <c r="U317"/>
    </row>
    <row r="318" spans="1:21" ht="17" hidden="1" customHeight="1" x14ac:dyDescent="0.15">
      <c r="A318">
        <f t="shared" si="17"/>
        <v>299</v>
      </c>
      <c r="B318" t="s">
        <v>818</v>
      </c>
      <c r="C318" t="s">
        <v>724</v>
      </c>
      <c r="D318" t="s">
        <v>591</v>
      </c>
      <c r="E318" t="s">
        <v>188</v>
      </c>
      <c r="G318" t="s">
        <v>592</v>
      </c>
      <c r="I318" s="4" t="s">
        <v>824</v>
      </c>
      <c r="J318" s="4" t="s">
        <v>824</v>
      </c>
      <c r="K318" s="4" t="s">
        <v>824</v>
      </c>
      <c r="M318" s="4" t="s">
        <v>824</v>
      </c>
      <c r="N318" s="9" t="str">
        <f t="shared" si="16"/>
        <v/>
      </c>
      <c r="O318" s="10" t="str">
        <f t="shared" si="19"/>
        <v/>
      </c>
      <c r="P318" s="13"/>
      <c r="Q318" s="13"/>
      <c r="R318" s="13"/>
      <c r="S318" s="13"/>
      <c r="T318" s="13"/>
      <c r="U318"/>
    </row>
    <row r="319" spans="1:21" ht="17" hidden="1" customHeight="1" x14ac:dyDescent="0.15">
      <c r="A319">
        <f t="shared" si="17"/>
        <v>300</v>
      </c>
      <c r="B319" t="s">
        <v>593</v>
      </c>
      <c r="C319" t="s">
        <v>594</v>
      </c>
      <c r="D319" t="s">
        <v>480</v>
      </c>
      <c r="E319" t="s">
        <v>188</v>
      </c>
      <c r="F319" t="s">
        <v>789</v>
      </c>
      <c r="G319" t="s">
        <v>788</v>
      </c>
      <c r="H319" t="s">
        <v>677</v>
      </c>
      <c r="I319" s="4" t="s">
        <v>824</v>
      </c>
      <c r="J319" s="4" t="s">
        <v>824</v>
      </c>
      <c r="K319" s="4" t="s">
        <v>823</v>
      </c>
      <c r="M319" s="4" t="s">
        <v>824</v>
      </c>
      <c r="N319" s="9" t="str">
        <f t="shared" si="16"/>
        <v>X</v>
      </c>
      <c r="O319" s="10"/>
      <c r="P319" s="13"/>
      <c r="Q319" s="13"/>
      <c r="R319" s="13"/>
      <c r="S319" s="13"/>
      <c r="T319" s="13"/>
      <c r="U319"/>
    </row>
    <row r="320" spans="1:21" ht="17" hidden="1" customHeight="1" x14ac:dyDescent="0.15">
      <c r="A320">
        <f t="shared" si="17"/>
        <v>301</v>
      </c>
      <c r="B320" t="s">
        <v>671</v>
      </c>
      <c r="C320" t="s">
        <v>697</v>
      </c>
      <c r="D320" t="s">
        <v>643</v>
      </c>
      <c r="E320" t="s">
        <v>188</v>
      </c>
      <c r="F320" t="s">
        <v>545</v>
      </c>
      <c r="G320" t="s">
        <v>568</v>
      </c>
      <c r="H320" t="s">
        <v>677</v>
      </c>
      <c r="I320" s="4" t="s">
        <v>824</v>
      </c>
      <c r="J320" s="4" t="s">
        <v>824</v>
      </c>
      <c r="K320" s="4" t="s">
        <v>823</v>
      </c>
      <c r="M320" s="4" t="s">
        <v>824</v>
      </c>
      <c r="N320" s="9" t="str">
        <f t="shared" si="16"/>
        <v>X</v>
      </c>
      <c r="O320" s="10"/>
      <c r="P320" s="13"/>
      <c r="Q320" s="13"/>
      <c r="R320" s="13"/>
      <c r="S320" s="13"/>
      <c r="T320" s="13"/>
      <c r="U320"/>
    </row>
    <row r="321" spans="1:21" ht="17" hidden="1" customHeight="1" x14ac:dyDescent="0.15">
      <c r="A321">
        <f t="shared" si="17"/>
        <v>302</v>
      </c>
      <c r="B321" t="s">
        <v>670</v>
      </c>
      <c r="C321" t="s">
        <v>698</v>
      </c>
      <c r="D321" t="s">
        <v>699</v>
      </c>
      <c r="E321" t="s">
        <v>188</v>
      </c>
      <c r="F321" t="s">
        <v>490</v>
      </c>
      <c r="G321" t="s">
        <v>788</v>
      </c>
      <c r="H321" t="s">
        <v>677</v>
      </c>
      <c r="I321" s="4" t="s">
        <v>824</v>
      </c>
      <c r="J321" s="4" t="s">
        <v>824</v>
      </c>
      <c r="K321" s="4" t="s">
        <v>823</v>
      </c>
      <c r="M321" s="4" t="s">
        <v>824</v>
      </c>
      <c r="N321" s="9" t="str">
        <f t="shared" si="16"/>
        <v>X</v>
      </c>
      <c r="O321" s="10"/>
      <c r="P321" s="13"/>
      <c r="Q321" s="13"/>
      <c r="R321" s="13"/>
      <c r="S321" s="13"/>
      <c r="T321" s="13"/>
      <c r="U321"/>
    </row>
    <row r="322" spans="1:21" ht="17" hidden="1" customHeight="1" x14ac:dyDescent="0.15">
      <c r="A322">
        <f t="shared" si="17"/>
        <v>303</v>
      </c>
      <c r="B322" t="s">
        <v>670</v>
      </c>
      <c r="C322" t="s">
        <v>698</v>
      </c>
      <c r="D322" t="s">
        <v>811</v>
      </c>
      <c r="E322" t="s">
        <v>188</v>
      </c>
      <c r="F322" t="s">
        <v>490</v>
      </c>
      <c r="G322" t="s">
        <v>788</v>
      </c>
      <c r="H322" t="s">
        <v>676</v>
      </c>
      <c r="I322" s="4" t="s">
        <v>824</v>
      </c>
      <c r="J322" s="4" t="s">
        <v>824</v>
      </c>
      <c r="K322" s="4" t="s">
        <v>823</v>
      </c>
      <c r="M322" s="4" t="s">
        <v>824</v>
      </c>
      <c r="N322" s="9" t="str">
        <f t="shared" si="16"/>
        <v>X</v>
      </c>
      <c r="O322" s="10"/>
      <c r="P322" s="13"/>
      <c r="Q322" s="13"/>
      <c r="R322" s="13"/>
      <c r="S322" s="13"/>
      <c r="T322" s="13"/>
      <c r="U322"/>
    </row>
    <row r="323" spans="1:21" ht="17" hidden="1" customHeight="1" x14ac:dyDescent="0.15">
      <c r="A323">
        <f t="shared" si="17"/>
        <v>304</v>
      </c>
      <c r="B323" t="s">
        <v>671</v>
      </c>
      <c r="C323" t="s">
        <v>697</v>
      </c>
      <c r="D323" t="s">
        <v>700</v>
      </c>
      <c r="E323" t="s">
        <v>188</v>
      </c>
      <c r="G323" t="s">
        <v>709</v>
      </c>
      <c r="H323" t="s">
        <v>676</v>
      </c>
      <c r="I323" s="4" t="s">
        <v>824</v>
      </c>
      <c r="J323" s="4" t="s">
        <v>824</v>
      </c>
      <c r="K323" s="4" t="s">
        <v>823</v>
      </c>
      <c r="M323" s="4" t="s">
        <v>824</v>
      </c>
      <c r="N323" s="9" t="str">
        <f t="shared" ref="N323:N386" si="20">IF(OR(I323="yes",J323="yes",M323="yes",K323="yes",L323="yes"),"X","")</f>
        <v>X</v>
      </c>
      <c r="O323" s="10"/>
      <c r="P323" s="13"/>
      <c r="Q323" s="13"/>
      <c r="R323" s="13"/>
      <c r="S323" s="13"/>
      <c r="T323" s="13"/>
      <c r="U323"/>
    </row>
    <row r="324" spans="1:21" ht="17" hidden="1" customHeight="1" x14ac:dyDescent="0.15">
      <c r="A324">
        <f t="shared" si="17"/>
        <v>305</v>
      </c>
      <c r="B324" t="s">
        <v>671</v>
      </c>
      <c r="C324" t="s">
        <v>697</v>
      </c>
      <c r="D324" t="s">
        <v>576</v>
      </c>
      <c r="E324" t="s">
        <v>188</v>
      </c>
      <c r="G324" t="s">
        <v>606</v>
      </c>
      <c r="H324" t="s">
        <v>45</v>
      </c>
      <c r="I324" s="4" t="s">
        <v>824</v>
      </c>
      <c r="J324" s="4" t="s">
        <v>824</v>
      </c>
      <c r="K324" s="4" t="s">
        <v>823</v>
      </c>
      <c r="M324" s="4" t="s">
        <v>824</v>
      </c>
      <c r="N324" s="9" t="str">
        <f t="shared" si="20"/>
        <v>X</v>
      </c>
      <c r="O324" s="10"/>
      <c r="P324" s="13"/>
      <c r="Q324" s="13"/>
      <c r="R324" s="13"/>
      <c r="S324" s="13"/>
      <c r="T324" s="13"/>
      <c r="U324"/>
    </row>
    <row r="325" spans="1:21" ht="17" hidden="1" customHeight="1" x14ac:dyDescent="0.15">
      <c r="A325">
        <f t="shared" si="17"/>
        <v>306</v>
      </c>
      <c r="B325" t="s">
        <v>671</v>
      </c>
      <c r="C325" t="s">
        <v>697</v>
      </c>
      <c r="D325" t="s">
        <v>607</v>
      </c>
      <c r="E325" t="s">
        <v>188</v>
      </c>
      <c r="G325" t="s">
        <v>763</v>
      </c>
      <c r="H325" t="s">
        <v>758</v>
      </c>
      <c r="I325" s="4" t="s">
        <v>824</v>
      </c>
      <c r="J325" s="4" t="s">
        <v>824</v>
      </c>
      <c r="K325" s="4" t="s">
        <v>823</v>
      </c>
      <c r="M325" s="4" t="s">
        <v>824</v>
      </c>
      <c r="N325" s="9" t="str">
        <f t="shared" si="20"/>
        <v>X</v>
      </c>
      <c r="O325" s="10"/>
      <c r="P325" s="13"/>
      <c r="Q325" s="13"/>
      <c r="R325" s="13"/>
      <c r="S325" s="13"/>
      <c r="T325" s="13"/>
      <c r="U325"/>
    </row>
    <row r="326" spans="1:21" ht="17" hidden="1" customHeight="1" x14ac:dyDescent="0.15">
      <c r="A326">
        <f t="shared" si="17"/>
        <v>307</v>
      </c>
      <c r="B326" t="s">
        <v>671</v>
      </c>
      <c r="C326" t="s">
        <v>697</v>
      </c>
      <c r="D326" t="s">
        <v>764</v>
      </c>
      <c r="E326" t="s">
        <v>188</v>
      </c>
      <c r="F326" t="s">
        <v>73</v>
      </c>
      <c r="G326" t="s">
        <v>681</v>
      </c>
      <c r="H326" t="s">
        <v>678</v>
      </c>
      <c r="I326" s="4" t="s">
        <v>824</v>
      </c>
      <c r="J326" s="4" t="s">
        <v>824</v>
      </c>
      <c r="K326" s="4" t="s">
        <v>823</v>
      </c>
      <c r="M326" s="4" t="s">
        <v>824</v>
      </c>
      <c r="N326" s="9" t="str">
        <f t="shared" si="20"/>
        <v>X</v>
      </c>
      <c r="O326" s="10"/>
      <c r="P326" s="13"/>
      <c r="Q326" s="13"/>
      <c r="R326" s="13"/>
      <c r="S326" s="13"/>
      <c r="T326" s="13"/>
      <c r="U326"/>
    </row>
    <row r="327" spans="1:21" ht="17" hidden="1" customHeight="1" x14ac:dyDescent="0.15">
      <c r="A327">
        <f t="shared" si="17"/>
        <v>308</v>
      </c>
      <c r="B327" t="s">
        <v>665</v>
      </c>
      <c r="C327" t="s">
        <v>682</v>
      </c>
      <c r="D327" t="s">
        <v>773</v>
      </c>
      <c r="E327" t="s">
        <v>188</v>
      </c>
      <c r="G327" t="s">
        <v>683</v>
      </c>
      <c r="H327" t="s">
        <v>675</v>
      </c>
      <c r="I327" s="4" t="s">
        <v>824</v>
      </c>
      <c r="J327" s="4" t="s">
        <v>824</v>
      </c>
      <c r="K327" s="4" t="s">
        <v>823</v>
      </c>
      <c r="M327" s="4" t="s">
        <v>824</v>
      </c>
      <c r="N327" s="9" t="str">
        <f t="shared" si="20"/>
        <v>X</v>
      </c>
      <c r="O327" s="10"/>
      <c r="P327" s="13"/>
      <c r="Q327" s="13"/>
      <c r="R327" s="13"/>
      <c r="S327" s="13"/>
      <c r="T327" s="13"/>
      <c r="U327"/>
    </row>
    <row r="328" spans="1:21" ht="17" hidden="1" customHeight="1" x14ac:dyDescent="0.15">
      <c r="A328">
        <f t="shared" si="17"/>
        <v>309</v>
      </c>
      <c r="B328" t="s">
        <v>671</v>
      </c>
      <c r="C328" t="s">
        <v>697</v>
      </c>
      <c r="D328" t="s">
        <v>749</v>
      </c>
      <c r="E328" t="s">
        <v>188</v>
      </c>
      <c r="G328" t="s">
        <v>684</v>
      </c>
      <c r="H328" t="s">
        <v>46</v>
      </c>
      <c r="I328" s="4" t="s">
        <v>824</v>
      </c>
      <c r="J328" s="4" t="s">
        <v>824</v>
      </c>
      <c r="K328" s="4" t="s">
        <v>823</v>
      </c>
      <c r="M328" s="4" t="s">
        <v>824</v>
      </c>
      <c r="N328" s="9" t="str">
        <f t="shared" si="20"/>
        <v>X</v>
      </c>
      <c r="O328" s="10"/>
      <c r="P328" s="13"/>
      <c r="Q328" s="13"/>
      <c r="R328" s="13"/>
      <c r="S328" s="13"/>
      <c r="T328" s="13"/>
      <c r="U328"/>
    </row>
    <row r="329" spans="1:21" ht="17" hidden="1" customHeight="1" x14ac:dyDescent="0.15">
      <c r="A329">
        <f t="shared" si="17"/>
        <v>310</v>
      </c>
      <c r="B329" t="s">
        <v>671</v>
      </c>
      <c r="C329" t="s">
        <v>689</v>
      </c>
      <c r="D329" t="s">
        <v>705</v>
      </c>
      <c r="E329" t="s">
        <v>188</v>
      </c>
      <c r="G329" t="s">
        <v>779</v>
      </c>
      <c r="H329" t="s">
        <v>677</v>
      </c>
      <c r="I329" s="4" t="s">
        <v>824</v>
      </c>
      <c r="J329" s="4" t="s">
        <v>824</v>
      </c>
      <c r="K329" s="4" t="s">
        <v>823</v>
      </c>
      <c r="M329" s="4" t="s">
        <v>824</v>
      </c>
      <c r="N329" s="9" t="str">
        <f t="shared" si="20"/>
        <v>X</v>
      </c>
      <c r="O329" s="10"/>
      <c r="P329" s="13"/>
      <c r="Q329" s="13"/>
      <c r="R329" s="13"/>
      <c r="S329" s="13"/>
      <c r="T329" s="13"/>
      <c r="U329"/>
    </row>
    <row r="330" spans="1:21" ht="17" hidden="1" customHeight="1" x14ac:dyDescent="0.15">
      <c r="A330">
        <f t="shared" si="17"/>
        <v>311</v>
      </c>
      <c r="B330" t="s">
        <v>671</v>
      </c>
      <c r="C330" t="s">
        <v>697</v>
      </c>
      <c r="D330" t="s">
        <v>561</v>
      </c>
      <c r="E330" t="s">
        <v>188</v>
      </c>
      <c r="F330" t="s">
        <v>128</v>
      </c>
      <c r="G330" t="s">
        <v>738</v>
      </c>
      <c r="H330" t="s">
        <v>677</v>
      </c>
      <c r="I330" s="4" t="s">
        <v>824</v>
      </c>
      <c r="J330" s="4" t="s">
        <v>824</v>
      </c>
      <c r="K330" s="4" t="s">
        <v>823</v>
      </c>
      <c r="M330" s="4" t="s">
        <v>824</v>
      </c>
      <c r="N330" s="9" t="str">
        <f t="shared" si="20"/>
        <v>X</v>
      </c>
      <c r="O330" s="10"/>
      <c r="P330" s="13"/>
      <c r="Q330" s="13"/>
      <c r="R330" s="13"/>
      <c r="S330" s="13"/>
      <c r="T330" s="13"/>
      <c r="U330"/>
    </row>
    <row r="331" spans="1:21" ht="17" hidden="1" customHeight="1" x14ac:dyDescent="0.15">
      <c r="A331">
        <f t="shared" si="17"/>
        <v>312</v>
      </c>
      <c r="B331" t="s">
        <v>701</v>
      </c>
      <c r="C331" t="s">
        <v>755</v>
      </c>
      <c r="D331" t="s">
        <v>712</v>
      </c>
      <c r="E331" t="s">
        <v>188</v>
      </c>
      <c r="F331" t="s">
        <v>171</v>
      </c>
      <c r="G331" t="s">
        <v>738</v>
      </c>
      <c r="H331" t="s">
        <v>677</v>
      </c>
      <c r="I331" s="4" t="s">
        <v>824</v>
      </c>
      <c r="J331" s="4" t="s">
        <v>824</v>
      </c>
      <c r="K331" s="4" t="s">
        <v>823</v>
      </c>
      <c r="M331" s="4" t="s">
        <v>824</v>
      </c>
      <c r="N331" s="9" t="str">
        <f t="shared" si="20"/>
        <v>X</v>
      </c>
      <c r="O331" s="10"/>
      <c r="P331" s="13"/>
      <c r="Q331" s="13"/>
      <c r="R331" s="13"/>
      <c r="S331" s="13"/>
      <c r="T331" s="13"/>
      <c r="U331"/>
    </row>
    <row r="332" spans="1:21" ht="17" hidden="1" customHeight="1" x14ac:dyDescent="0.15">
      <c r="A332">
        <f t="shared" si="17"/>
        <v>313</v>
      </c>
      <c r="B332" t="s">
        <v>671</v>
      </c>
      <c r="C332" t="s">
        <v>697</v>
      </c>
      <c r="D332" t="s">
        <v>194</v>
      </c>
      <c r="E332" t="s">
        <v>188</v>
      </c>
      <c r="G332" t="s">
        <v>274</v>
      </c>
      <c r="H332" t="s">
        <v>757</v>
      </c>
      <c r="I332" s="4" t="s">
        <v>824</v>
      </c>
      <c r="J332" s="4" t="s">
        <v>824</v>
      </c>
      <c r="K332" s="4" t="s">
        <v>823</v>
      </c>
      <c r="M332" s="4" t="s">
        <v>824</v>
      </c>
      <c r="N332" s="9" t="str">
        <f t="shared" si="20"/>
        <v>X</v>
      </c>
      <c r="O332" s="10"/>
      <c r="P332" s="13"/>
      <c r="Q332" s="13"/>
      <c r="R332" s="13"/>
      <c r="S332" s="13"/>
      <c r="T332" s="13"/>
      <c r="U332"/>
    </row>
    <row r="333" spans="1:21" ht="17" hidden="1" customHeight="1" x14ac:dyDescent="0.15">
      <c r="A333">
        <f t="shared" si="17"/>
        <v>314</v>
      </c>
      <c r="B333" t="s">
        <v>671</v>
      </c>
      <c r="C333" t="s">
        <v>697</v>
      </c>
      <c r="D333" t="s">
        <v>457</v>
      </c>
      <c r="E333" t="s">
        <v>188</v>
      </c>
      <c r="F333" t="s">
        <v>685</v>
      </c>
      <c r="G333" t="s">
        <v>756</v>
      </c>
      <c r="H333" t="s">
        <v>679</v>
      </c>
      <c r="I333" s="4" t="s">
        <v>824</v>
      </c>
      <c r="J333" s="4" t="s">
        <v>824</v>
      </c>
      <c r="K333" s="4" t="s">
        <v>823</v>
      </c>
      <c r="M333" s="4" t="s">
        <v>824</v>
      </c>
      <c r="N333" s="9" t="str">
        <f t="shared" si="20"/>
        <v>X</v>
      </c>
      <c r="O333" s="10"/>
      <c r="P333" s="13"/>
      <c r="Q333" s="13"/>
      <c r="R333" s="13"/>
      <c r="S333" s="13"/>
      <c r="T333" s="13"/>
      <c r="U333"/>
    </row>
    <row r="334" spans="1:21" ht="17" hidden="1" customHeight="1" x14ac:dyDescent="0.15">
      <c r="A334">
        <f t="shared" si="17"/>
        <v>315</v>
      </c>
      <c r="B334" t="s">
        <v>701</v>
      </c>
      <c r="C334" t="s">
        <v>755</v>
      </c>
      <c r="D334" t="s">
        <v>739</v>
      </c>
      <c r="E334" t="s">
        <v>188</v>
      </c>
      <c r="G334" t="s">
        <v>756</v>
      </c>
      <c r="H334" t="s">
        <v>679</v>
      </c>
      <c r="I334" s="4" t="s">
        <v>824</v>
      </c>
      <c r="J334" s="4" t="s">
        <v>824</v>
      </c>
      <c r="K334" s="4" t="s">
        <v>823</v>
      </c>
      <c r="M334" s="4" t="s">
        <v>824</v>
      </c>
      <c r="N334" s="9" t="str">
        <f t="shared" si="20"/>
        <v>X</v>
      </c>
      <c r="O334" s="10"/>
      <c r="P334" s="13"/>
      <c r="Q334" s="13"/>
      <c r="R334" s="13"/>
      <c r="S334" s="13"/>
      <c r="T334" s="13"/>
      <c r="U334"/>
    </row>
    <row r="335" spans="1:21" ht="17" hidden="1" customHeight="1" x14ac:dyDescent="0.15">
      <c r="A335">
        <f t="shared" si="17"/>
        <v>316</v>
      </c>
      <c r="B335" t="s">
        <v>701</v>
      </c>
      <c r="C335" t="s">
        <v>755</v>
      </c>
      <c r="D335" t="s">
        <v>184</v>
      </c>
      <c r="E335" t="s">
        <v>188</v>
      </c>
      <c r="F335" t="s">
        <v>170</v>
      </c>
      <c r="G335" t="s">
        <v>130</v>
      </c>
      <c r="H335" t="s">
        <v>336</v>
      </c>
      <c r="I335" s="4" t="s">
        <v>824</v>
      </c>
      <c r="J335" s="4" t="s">
        <v>824</v>
      </c>
      <c r="K335" s="4" t="s">
        <v>823</v>
      </c>
      <c r="M335" s="4" t="s">
        <v>824</v>
      </c>
      <c r="N335" s="9" t="str">
        <f t="shared" si="20"/>
        <v>X</v>
      </c>
      <c r="O335" s="10"/>
      <c r="P335" s="13"/>
      <c r="Q335" s="13"/>
      <c r="R335" s="13"/>
      <c r="S335" s="13"/>
      <c r="T335" s="13"/>
      <c r="U335"/>
    </row>
    <row r="336" spans="1:21" ht="17" hidden="1" customHeight="1" x14ac:dyDescent="0.15">
      <c r="A336">
        <f t="shared" si="17"/>
        <v>317</v>
      </c>
      <c r="B336" t="s">
        <v>701</v>
      </c>
      <c r="C336" t="s">
        <v>755</v>
      </c>
      <c r="D336" t="s">
        <v>430</v>
      </c>
      <c r="E336" t="s">
        <v>188</v>
      </c>
      <c r="F336" t="s">
        <v>173</v>
      </c>
      <c r="G336" t="s">
        <v>752</v>
      </c>
      <c r="H336" t="s">
        <v>312</v>
      </c>
      <c r="I336" s="4" t="s">
        <v>824</v>
      </c>
      <c r="J336" s="4" t="s">
        <v>824</v>
      </c>
      <c r="K336" s="4" t="s">
        <v>823</v>
      </c>
      <c r="M336" s="4" t="s">
        <v>824</v>
      </c>
      <c r="N336" s="9" t="str">
        <f t="shared" si="20"/>
        <v>X</v>
      </c>
      <c r="O336" s="10"/>
      <c r="P336" s="13"/>
      <c r="Q336" s="13"/>
      <c r="R336" s="13"/>
      <c r="S336" s="13"/>
      <c r="T336" s="13"/>
      <c r="U336"/>
    </row>
    <row r="337" spans="1:21" ht="17" hidden="1" customHeight="1" x14ac:dyDescent="0.15">
      <c r="A337">
        <f t="shared" si="17"/>
        <v>318</v>
      </c>
      <c r="B337" t="s">
        <v>665</v>
      </c>
      <c r="C337" t="s">
        <v>682</v>
      </c>
      <c r="D337" t="s">
        <v>269</v>
      </c>
      <c r="E337" t="s">
        <v>188</v>
      </c>
      <c r="G337" t="s">
        <v>658</v>
      </c>
      <c r="H337" t="s">
        <v>313</v>
      </c>
      <c r="I337" s="4" t="s">
        <v>824</v>
      </c>
      <c r="J337" s="4" t="s">
        <v>824</v>
      </c>
      <c r="K337" s="4" t="s">
        <v>824</v>
      </c>
      <c r="M337" s="4" t="s">
        <v>824</v>
      </c>
      <c r="N337" s="9" t="str">
        <f t="shared" si="20"/>
        <v/>
      </c>
      <c r="O337" s="10" t="str">
        <f>N337</f>
        <v/>
      </c>
      <c r="P337" s="13"/>
      <c r="Q337" s="13"/>
      <c r="R337" s="13"/>
      <c r="S337" s="13"/>
      <c r="T337" s="13"/>
      <c r="U337"/>
    </row>
    <row r="338" spans="1:21" ht="17" hidden="1" customHeight="1" x14ac:dyDescent="0.15">
      <c r="A338">
        <f t="shared" ref="A338:A364" si="21">(A337+1)</f>
        <v>319</v>
      </c>
      <c r="B338" t="s">
        <v>659</v>
      </c>
      <c r="C338" t="s">
        <v>660</v>
      </c>
      <c r="D338" t="s">
        <v>480</v>
      </c>
      <c r="E338" t="s">
        <v>188</v>
      </c>
      <c r="F338" t="s">
        <v>789</v>
      </c>
      <c r="G338" t="s">
        <v>788</v>
      </c>
      <c r="H338" t="s">
        <v>222</v>
      </c>
      <c r="I338" s="4" t="s">
        <v>824</v>
      </c>
      <c r="J338" s="4" t="s">
        <v>825</v>
      </c>
      <c r="K338" s="4" t="s">
        <v>823</v>
      </c>
      <c r="M338" s="4" t="s">
        <v>824</v>
      </c>
      <c r="N338" s="9" t="str">
        <f t="shared" si="20"/>
        <v>X</v>
      </c>
      <c r="O338" s="10"/>
      <c r="P338" s="13"/>
      <c r="Q338" s="13"/>
      <c r="R338" s="13"/>
      <c r="S338" s="13"/>
      <c r="T338" s="13"/>
      <c r="U338"/>
    </row>
    <row r="339" spans="1:21" ht="17" hidden="1" customHeight="1" x14ac:dyDescent="0.15">
      <c r="A339">
        <f t="shared" si="21"/>
        <v>320</v>
      </c>
      <c r="B339" t="s">
        <v>671</v>
      </c>
      <c r="C339" t="s">
        <v>661</v>
      </c>
      <c r="D339" t="s">
        <v>643</v>
      </c>
      <c r="E339" t="s">
        <v>188</v>
      </c>
      <c r="F339" t="s">
        <v>545</v>
      </c>
      <c r="G339" t="s">
        <v>568</v>
      </c>
      <c r="H339" t="s">
        <v>222</v>
      </c>
      <c r="I339" s="4" t="s">
        <v>824</v>
      </c>
      <c r="J339" s="4" t="s">
        <v>824</v>
      </c>
      <c r="K339" s="4" t="s">
        <v>823</v>
      </c>
      <c r="M339" s="4" t="s">
        <v>824</v>
      </c>
      <c r="N339" s="9" t="str">
        <f t="shared" si="20"/>
        <v>X</v>
      </c>
      <c r="O339" s="10"/>
      <c r="P339" s="13"/>
      <c r="Q339" s="13"/>
      <c r="R339" s="13"/>
      <c r="S339" s="13"/>
      <c r="T339" s="13"/>
      <c r="U339"/>
    </row>
    <row r="340" spans="1:21" ht="17" hidden="1" customHeight="1" x14ac:dyDescent="0.15">
      <c r="A340">
        <f t="shared" si="21"/>
        <v>321</v>
      </c>
      <c r="B340" t="s">
        <v>670</v>
      </c>
      <c r="C340" t="s">
        <v>662</v>
      </c>
      <c r="D340" t="s">
        <v>699</v>
      </c>
      <c r="E340" t="s">
        <v>188</v>
      </c>
      <c r="F340" t="s">
        <v>490</v>
      </c>
      <c r="G340" t="s">
        <v>490</v>
      </c>
      <c r="H340" t="s">
        <v>222</v>
      </c>
      <c r="I340" s="4" t="s">
        <v>824</v>
      </c>
      <c r="J340" s="4" t="s">
        <v>824</v>
      </c>
      <c r="K340" s="4" t="s">
        <v>823</v>
      </c>
      <c r="M340" s="4" t="s">
        <v>824</v>
      </c>
      <c r="N340" s="9" t="str">
        <f t="shared" si="20"/>
        <v>X</v>
      </c>
      <c r="O340" s="10"/>
      <c r="P340" s="13"/>
      <c r="Q340" s="13"/>
      <c r="R340" s="13"/>
      <c r="S340" s="13"/>
      <c r="T340" s="13"/>
      <c r="U340"/>
    </row>
    <row r="341" spans="1:21" ht="17" hidden="1" customHeight="1" x14ac:dyDescent="0.15">
      <c r="A341">
        <f t="shared" si="21"/>
        <v>322</v>
      </c>
      <c r="B341" t="s">
        <v>670</v>
      </c>
      <c r="C341" t="s">
        <v>662</v>
      </c>
      <c r="D341" t="s">
        <v>811</v>
      </c>
      <c r="E341" t="s">
        <v>787</v>
      </c>
      <c r="F341" t="s">
        <v>622</v>
      </c>
      <c r="G341" t="s">
        <v>621</v>
      </c>
      <c r="H341" t="s">
        <v>222</v>
      </c>
      <c r="I341" s="4" t="s">
        <v>824</v>
      </c>
      <c r="J341" s="4" t="s">
        <v>824</v>
      </c>
      <c r="K341" s="4" t="s">
        <v>823</v>
      </c>
      <c r="M341" s="4" t="s">
        <v>824</v>
      </c>
      <c r="N341" s="9" t="str">
        <f t="shared" si="20"/>
        <v>X</v>
      </c>
      <c r="O341" s="10"/>
      <c r="P341" s="13"/>
      <c r="Q341" s="13"/>
      <c r="R341" s="13"/>
      <c r="S341" s="13"/>
      <c r="T341" s="13"/>
      <c r="U341"/>
    </row>
    <row r="342" spans="1:21" ht="17" hidden="1" customHeight="1" x14ac:dyDescent="0.15">
      <c r="A342">
        <f t="shared" si="21"/>
        <v>323</v>
      </c>
      <c r="B342" t="s">
        <v>671</v>
      </c>
      <c r="C342" t="s">
        <v>661</v>
      </c>
      <c r="D342" t="s">
        <v>700</v>
      </c>
      <c r="E342" t="s">
        <v>188</v>
      </c>
      <c r="G342" t="s">
        <v>754</v>
      </c>
      <c r="H342" t="s">
        <v>222</v>
      </c>
      <c r="I342" s="4" t="s">
        <v>824</v>
      </c>
      <c r="J342" s="4" t="s">
        <v>825</v>
      </c>
      <c r="K342" s="4" t="s">
        <v>823</v>
      </c>
      <c r="M342" s="4" t="s">
        <v>824</v>
      </c>
      <c r="N342" s="9" t="str">
        <f t="shared" si="20"/>
        <v>X</v>
      </c>
      <c r="O342" s="10"/>
      <c r="P342" s="13"/>
      <c r="Q342" s="13"/>
      <c r="R342" s="13"/>
      <c r="S342" s="13"/>
      <c r="T342" s="13"/>
      <c r="U342"/>
    </row>
    <row r="343" spans="1:21" ht="17" hidden="1" customHeight="1" x14ac:dyDescent="0.15">
      <c r="A343">
        <f t="shared" si="21"/>
        <v>324</v>
      </c>
      <c r="B343" t="s">
        <v>671</v>
      </c>
      <c r="C343" t="s">
        <v>661</v>
      </c>
      <c r="D343" t="s">
        <v>751</v>
      </c>
      <c r="E343" t="s">
        <v>188</v>
      </c>
      <c r="G343" t="s">
        <v>573</v>
      </c>
      <c r="H343" t="s">
        <v>222</v>
      </c>
      <c r="I343" s="4" t="s">
        <v>824</v>
      </c>
      <c r="J343" s="4" t="s">
        <v>824</v>
      </c>
      <c r="K343" s="4" t="s">
        <v>823</v>
      </c>
      <c r="M343" s="4" t="s">
        <v>824</v>
      </c>
      <c r="N343" s="9" t="str">
        <f t="shared" si="20"/>
        <v>X</v>
      </c>
      <c r="O343" s="10"/>
      <c r="P343" s="13"/>
      <c r="Q343" s="13"/>
      <c r="R343" s="13"/>
      <c r="S343" s="13"/>
      <c r="T343" s="13"/>
      <c r="U343"/>
    </row>
    <row r="344" spans="1:21" ht="17" hidden="1" customHeight="1" x14ac:dyDescent="0.15">
      <c r="A344">
        <f t="shared" si="21"/>
        <v>325</v>
      </c>
      <c r="B344" t="s">
        <v>671</v>
      </c>
      <c r="C344" t="s">
        <v>661</v>
      </c>
      <c r="D344" t="s">
        <v>749</v>
      </c>
      <c r="E344" t="s">
        <v>188</v>
      </c>
      <c r="G344" t="s">
        <v>574</v>
      </c>
      <c r="H344" t="s">
        <v>126</v>
      </c>
      <c r="I344" s="4" t="s">
        <v>824</v>
      </c>
      <c r="J344" s="4" t="s">
        <v>825</v>
      </c>
      <c r="K344" s="4" t="s">
        <v>823</v>
      </c>
      <c r="M344" s="4" t="s">
        <v>824</v>
      </c>
      <c r="N344" s="9" t="str">
        <f t="shared" si="20"/>
        <v>X</v>
      </c>
      <c r="O344" s="10"/>
      <c r="P344" s="13"/>
      <c r="Q344" s="13"/>
      <c r="R344" s="13"/>
      <c r="S344" s="13"/>
      <c r="T344" s="13"/>
      <c r="U344"/>
    </row>
    <row r="345" spans="1:21" ht="17" hidden="1" customHeight="1" x14ac:dyDescent="0.15">
      <c r="A345">
        <f t="shared" si="21"/>
        <v>326</v>
      </c>
      <c r="B345" t="s">
        <v>670</v>
      </c>
      <c r="C345" t="s">
        <v>662</v>
      </c>
      <c r="D345" t="s">
        <v>762</v>
      </c>
      <c r="E345" t="s">
        <v>188</v>
      </c>
      <c r="G345" t="s">
        <v>790</v>
      </c>
      <c r="H345" t="s">
        <v>222</v>
      </c>
      <c r="I345" s="4" t="s">
        <v>824</v>
      </c>
      <c r="J345" s="4" t="s">
        <v>825</v>
      </c>
      <c r="K345" s="4" t="s">
        <v>823</v>
      </c>
      <c r="M345" s="4" t="s">
        <v>824</v>
      </c>
      <c r="N345" s="9" t="str">
        <f t="shared" si="20"/>
        <v>X</v>
      </c>
      <c r="O345" s="10"/>
      <c r="P345" s="13"/>
      <c r="Q345" s="13"/>
      <c r="R345" s="13"/>
      <c r="S345" s="13"/>
      <c r="T345" s="13"/>
      <c r="U345"/>
    </row>
    <row r="346" spans="1:21" ht="17" hidden="1" customHeight="1" x14ac:dyDescent="0.15">
      <c r="A346">
        <f t="shared" si="21"/>
        <v>327</v>
      </c>
      <c r="B346" t="s">
        <v>436</v>
      </c>
      <c r="C346" t="s">
        <v>791</v>
      </c>
      <c r="D346" t="s">
        <v>480</v>
      </c>
      <c r="E346" t="s">
        <v>188</v>
      </c>
      <c r="F346" t="s">
        <v>789</v>
      </c>
      <c r="G346" t="s">
        <v>788</v>
      </c>
      <c r="H346" t="s">
        <v>214</v>
      </c>
      <c r="I346" s="4" t="s">
        <v>824</v>
      </c>
      <c r="J346" s="4" t="s">
        <v>825</v>
      </c>
      <c r="K346" s="4" t="s">
        <v>823</v>
      </c>
      <c r="M346" s="4" t="s">
        <v>824</v>
      </c>
      <c r="N346" s="9" t="str">
        <f t="shared" si="20"/>
        <v>X</v>
      </c>
      <c r="O346" s="10"/>
      <c r="P346" s="13"/>
      <c r="Q346" s="13"/>
      <c r="R346" s="13"/>
      <c r="S346" s="13"/>
      <c r="T346" s="13"/>
      <c r="U346"/>
    </row>
    <row r="347" spans="1:21" ht="17" hidden="1" customHeight="1" x14ac:dyDescent="0.15">
      <c r="A347">
        <f t="shared" si="21"/>
        <v>328</v>
      </c>
      <c r="B347" t="s">
        <v>792</v>
      </c>
      <c r="C347" t="s">
        <v>793</v>
      </c>
      <c r="D347" t="s">
        <v>643</v>
      </c>
      <c r="E347" t="s">
        <v>188</v>
      </c>
      <c r="F347" t="s">
        <v>545</v>
      </c>
      <c r="G347" t="s">
        <v>568</v>
      </c>
      <c r="H347" t="s">
        <v>214</v>
      </c>
      <c r="I347" s="4" t="s">
        <v>824</v>
      </c>
      <c r="J347" s="4" t="s">
        <v>825</v>
      </c>
      <c r="K347" s="4" t="s">
        <v>823</v>
      </c>
      <c r="M347" s="4" t="s">
        <v>824</v>
      </c>
      <c r="N347" s="9" t="str">
        <f t="shared" si="20"/>
        <v>X</v>
      </c>
      <c r="O347" s="10"/>
      <c r="P347" s="13"/>
      <c r="Q347" s="13"/>
      <c r="R347" s="13"/>
      <c r="S347" s="13"/>
      <c r="T347" s="13"/>
      <c r="U347"/>
    </row>
    <row r="348" spans="1:21" ht="17" customHeight="1" x14ac:dyDescent="0.15">
      <c r="A348">
        <f t="shared" si="21"/>
        <v>329</v>
      </c>
      <c r="B348" t="s">
        <v>794</v>
      </c>
      <c r="C348" t="s">
        <v>795</v>
      </c>
      <c r="D348" t="s">
        <v>314</v>
      </c>
      <c r="E348" t="s">
        <v>188</v>
      </c>
      <c r="G348" t="s">
        <v>315</v>
      </c>
      <c r="H348" t="s">
        <v>215</v>
      </c>
      <c r="I348" s="4" t="s">
        <v>824</v>
      </c>
      <c r="J348" s="4" t="s">
        <v>825</v>
      </c>
      <c r="K348" s="4" t="s">
        <v>823</v>
      </c>
      <c r="M348" s="4" t="s">
        <v>824</v>
      </c>
      <c r="N348" s="9" t="str">
        <f t="shared" si="20"/>
        <v>X</v>
      </c>
      <c r="O348" s="10" t="str">
        <f>N348</f>
        <v>X</v>
      </c>
      <c r="T348" s="14" t="s">
        <v>866</v>
      </c>
      <c r="U348"/>
    </row>
    <row r="349" spans="1:21" ht="17" hidden="1" customHeight="1" x14ac:dyDescent="0.15">
      <c r="A349">
        <f t="shared" si="21"/>
        <v>330</v>
      </c>
      <c r="B349" t="s">
        <v>794</v>
      </c>
      <c r="C349" t="s">
        <v>795</v>
      </c>
      <c r="D349" t="s">
        <v>206</v>
      </c>
      <c r="E349" t="s">
        <v>188</v>
      </c>
      <c r="G349" t="s">
        <v>278</v>
      </c>
      <c r="H349" t="s">
        <v>213</v>
      </c>
      <c r="I349" s="4" t="s">
        <v>824</v>
      </c>
      <c r="J349" s="4" t="s">
        <v>824</v>
      </c>
      <c r="K349" s="4" t="s">
        <v>824</v>
      </c>
      <c r="M349" s="4" t="s">
        <v>824</v>
      </c>
      <c r="N349" s="9" t="str">
        <f t="shared" si="20"/>
        <v/>
      </c>
      <c r="O349" s="10" t="str">
        <f>N349</f>
        <v/>
      </c>
      <c r="P349" s="13"/>
      <c r="Q349" s="13"/>
      <c r="R349" s="13"/>
      <c r="S349" s="13"/>
      <c r="T349" s="13"/>
      <c r="U349"/>
    </row>
    <row r="350" spans="1:21" ht="17" hidden="1" customHeight="1" x14ac:dyDescent="0.15">
      <c r="A350">
        <f t="shared" si="21"/>
        <v>331</v>
      </c>
      <c r="B350" t="s">
        <v>713</v>
      </c>
      <c r="C350" t="s">
        <v>714</v>
      </c>
      <c r="D350" t="s">
        <v>480</v>
      </c>
      <c r="E350" t="s">
        <v>188</v>
      </c>
      <c r="F350" t="s">
        <v>789</v>
      </c>
      <c r="G350" t="s">
        <v>788</v>
      </c>
      <c r="H350" t="s">
        <v>212</v>
      </c>
      <c r="I350" s="4" t="s">
        <v>824</v>
      </c>
      <c r="J350" s="4" t="s">
        <v>825</v>
      </c>
      <c r="K350" s="4" t="s">
        <v>823</v>
      </c>
      <c r="M350" s="4" t="s">
        <v>824</v>
      </c>
      <c r="N350" s="9" t="str">
        <f t="shared" si="20"/>
        <v>X</v>
      </c>
      <c r="O350" s="10"/>
      <c r="P350" s="13"/>
      <c r="Q350" s="13"/>
      <c r="R350" s="13"/>
      <c r="S350" s="13"/>
      <c r="T350" s="13"/>
      <c r="U350"/>
    </row>
    <row r="351" spans="1:21" ht="17" hidden="1" customHeight="1" x14ac:dyDescent="0.15">
      <c r="A351">
        <f t="shared" si="21"/>
        <v>332</v>
      </c>
      <c r="B351" t="s">
        <v>671</v>
      </c>
      <c r="C351" t="s">
        <v>715</v>
      </c>
      <c r="D351" t="s">
        <v>643</v>
      </c>
      <c r="E351" t="s">
        <v>188</v>
      </c>
      <c r="F351" t="s">
        <v>545</v>
      </c>
      <c r="G351" t="s">
        <v>568</v>
      </c>
      <c r="H351" t="s">
        <v>212</v>
      </c>
      <c r="I351" s="4" t="s">
        <v>824</v>
      </c>
      <c r="J351" s="4" t="s">
        <v>825</v>
      </c>
      <c r="K351" s="4" t="s">
        <v>823</v>
      </c>
      <c r="M351" s="4" t="s">
        <v>824</v>
      </c>
      <c r="N351" s="9" t="str">
        <f t="shared" si="20"/>
        <v>X</v>
      </c>
      <c r="O351" s="10"/>
      <c r="P351" s="13"/>
      <c r="Q351" s="13"/>
      <c r="R351" s="13"/>
      <c r="S351" s="13"/>
      <c r="T351" s="13"/>
      <c r="U351"/>
    </row>
    <row r="352" spans="1:21" ht="17" hidden="1" customHeight="1" x14ac:dyDescent="0.15">
      <c r="A352">
        <f t="shared" si="21"/>
        <v>333</v>
      </c>
      <c r="B352" t="s">
        <v>670</v>
      </c>
      <c r="C352" t="s">
        <v>716</v>
      </c>
      <c r="D352" t="s">
        <v>333</v>
      </c>
      <c r="E352" t="s">
        <v>188</v>
      </c>
      <c r="F352" t="s">
        <v>490</v>
      </c>
      <c r="G352" t="s">
        <v>788</v>
      </c>
      <c r="H352" t="s">
        <v>152</v>
      </c>
      <c r="I352" s="4" t="s">
        <v>824</v>
      </c>
      <c r="J352" s="4" t="s">
        <v>824</v>
      </c>
      <c r="K352" s="4" t="s">
        <v>823</v>
      </c>
      <c r="M352" s="4" t="s">
        <v>824</v>
      </c>
      <c r="N352" s="9" t="str">
        <f t="shared" si="20"/>
        <v>X</v>
      </c>
      <c r="O352" s="10"/>
      <c r="P352" s="13"/>
      <c r="Q352" s="13"/>
      <c r="R352" s="13"/>
      <c r="S352" s="13"/>
      <c r="T352" s="13"/>
      <c r="U352"/>
    </row>
    <row r="353" spans="1:21" ht="17" hidden="1" customHeight="1" x14ac:dyDescent="0.15">
      <c r="A353">
        <f t="shared" si="21"/>
        <v>334</v>
      </c>
      <c r="B353" t="s">
        <v>671</v>
      </c>
      <c r="C353" t="s">
        <v>715</v>
      </c>
      <c r="D353" t="s">
        <v>185</v>
      </c>
      <c r="E353" t="s">
        <v>188</v>
      </c>
      <c r="G353" t="s">
        <v>151</v>
      </c>
      <c r="H353" t="s">
        <v>152</v>
      </c>
      <c r="I353" s="4" t="s">
        <v>824</v>
      </c>
      <c r="J353" s="4" t="s">
        <v>825</v>
      </c>
      <c r="K353" s="4" t="s">
        <v>823</v>
      </c>
      <c r="M353" s="4" t="s">
        <v>824</v>
      </c>
      <c r="N353" s="9" t="str">
        <f t="shared" si="20"/>
        <v>X</v>
      </c>
      <c r="O353" s="10"/>
      <c r="P353" s="13"/>
      <c r="Q353" s="13"/>
      <c r="R353" s="13"/>
      <c r="S353" s="13"/>
      <c r="T353" s="13"/>
      <c r="U353"/>
    </row>
    <row r="354" spans="1:21" ht="17" hidden="1" customHeight="1" x14ac:dyDescent="0.15">
      <c r="A354">
        <f t="shared" si="21"/>
        <v>335</v>
      </c>
      <c r="B354" t="s">
        <v>671</v>
      </c>
      <c r="C354" t="s">
        <v>715</v>
      </c>
      <c r="D354" t="s">
        <v>228</v>
      </c>
      <c r="E354" t="s">
        <v>188</v>
      </c>
      <c r="G354" t="s">
        <v>160</v>
      </c>
      <c r="H354" t="s">
        <v>216</v>
      </c>
      <c r="I354" s="4" t="s">
        <v>824</v>
      </c>
      <c r="J354" s="4" t="s">
        <v>825</v>
      </c>
      <c r="K354" s="4" t="s">
        <v>823</v>
      </c>
      <c r="M354" s="4" t="s">
        <v>824</v>
      </c>
      <c r="N354" s="9" t="str">
        <f t="shared" si="20"/>
        <v>X</v>
      </c>
      <c r="O354" s="10"/>
      <c r="P354" s="13"/>
      <c r="Q354" s="13"/>
      <c r="R354" s="13"/>
      <c r="S354" s="13"/>
      <c r="T354" s="13"/>
      <c r="U354"/>
    </row>
    <row r="355" spans="1:21" ht="17" hidden="1" customHeight="1" x14ac:dyDescent="0.15">
      <c r="A355">
        <f t="shared" si="21"/>
        <v>336</v>
      </c>
      <c r="B355" t="s">
        <v>671</v>
      </c>
      <c r="C355" t="s">
        <v>715</v>
      </c>
      <c r="D355" t="s">
        <v>524</v>
      </c>
      <c r="E355" t="s">
        <v>188</v>
      </c>
      <c r="G355" t="s">
        <v>161</v>
      </c>
      <c r="H355" t="s">
        <v>212</v>
      </c>
      <c r="I355" s="4" t="s">
        <v>824</v>
      </c>
      <c r="J355" s="4" t="s">
        <v>825</v>
      </c>
      <c r="K355" s="4" t="s">
        <v>825</v>
      </c>
      <c r="M355" s="4" t="s">
        <v>824</v>
      </c>
      <c r="N355" s="9" t="str">
        <f t="shared" si="20"/>
        <v/>
      </c>
      <c r="O355" s="10" t="str">
        <f>N355</f>
        <v/>
      </c>
      <c r="P355" s="13"/>
      <c r="Q355" s="13"/>
      <c r="R355" s="13"/>
      <c r="S355" s="13"/>
      <c r="T355" s="13"/>
      <c r="U355"/>
    </row>
    <row r="356" spans="1:21" ht="17" hidden="1" customHeight="1" x14ac:dyDescent="0.15">
      <c r="A356">
        <f t="shared" si="21"/>
        <v>337</v>
      </c>
      <c r="B356" t="s">
        <v>665</v>
      </c>
      <c r="C356" t="s">
        <v>717</v>
      </c>
      <c r="D356" t="s">
        <v>572</v>
      </c>
      <c r="E356" t="s">
        <v>188</v>
      </c>
      <c r="G356" t="s">
        <v>284</v>
      </c>
      <c r="H356" t="s">
        <v>123</v>
      </c>
      <c r="I356" s="4" t="s">
        <v>824</v>
      </c>
      <c r="J356" s="4" t="s">
        <v>824</v>
      </c>
      <c r="K356" s="4" t="s">
        <v>824</v>
      </c>
      <c r="M356" s="4" t="s">
        <v>824</v>
      </c>
      <c r="N356" s="9" t="str">
        <f t="shared" si="20"/>
        <v/>
      </c>
      <c r="O356" s="10" t="str">
        <f>N356</f>
        <v/>
      </c>
      <c r="P356" s="13"/>
      <c r="Q356" s="13"/>
      <c r="R356" s="13"/>
      <c r="S356" s="13"/>
      <c r="T356" s="13"/>
      <c r="U356"/>
    </row>
    <row r="357" spans="1:21" ht="17" hidden="1" customHeight="1" x14ac:dyDescent="0.15">
      <c r="A357">
        <f t="shared" si="21"/>
        <v>338</v>
      </c>
      <c r="B357" t="s">
        <v>670</v>
      </c>
      <c r="C357" t="s">
        <v>716</v>
      </c>
      <c r="D357" t="s">
        <v>762</v>
      </c>
      <c r="E357" t="s">
        <v>188</v>
      </c>
      <c r="G357" t="s">
        <v>118</v>
      </c>
      <c r="H357" t="s">
        <v>124</v>
      </c>
      <c r="I357" s="4" t="s">
        <v>824</v>
      </c>
      <c r="J357" s="4" t="s">
        <v>825</v>
      </c>
      <c r="K357" s="4" t="s">
        <v>823</v>
      </c>
      <c r="M357" s="4" t="s">
        <v>824</v>
      </c>
      <c r="N357" s="9" t="str">
        <f t="shared" si="20"/>
        <v>X</v>
      </c>
      <c r="O357" s="10"/>
      <c r="P357" s="13"/>
      <c r="Q357" s="13"/>
      <c r="R357" s="13"/>
      <c r="S357" s="13"/>
      <c r="T357" s="13"/>
      <c r="U357"/>
    </row>
    <row r="358" spans="1:21" ht="17" hidden="1" customHeight="1" x14ac:dyDescent="0.15">
      <c r="A358">
        <f t="shared" si="21"/>
        <v>339</v>
      </c>
      <c r="B358" t="s">
        <v>718</v>
      </c>
      <c r="C358" t="s">
        <v>719</v>
      </c>
      <c r="D358" t="s">
        <v>480</v>
      </c>
      <c r="E358" t="s">
        <v>188</v>
      </c>
      <c r="F358" t="s">
        <v>789</v>
      </c>
      <c r="G358" t="s">
        <v>788</v>
      </c>
      <c r="H358" t="s">
        <v>225</v>
      </c>
      <c r="I358" s="4" t="s">
        <v>824</v>
      </c>
      <c r="J358" s="4" t="s">
        <v>825</v>
      </c>
      <c r="K358" s="4" t="s">
        <v>823</v>
      </c>
      <c r="M358" s="4" t="s">
        <v>824</v>
      </c>
      <c r="N358" s="9" t="str">
        <f t="shared" si="20"/>
        <v>X</v>
      </c>
      <c r="O358" s="10"/>
      <c r="P358" s="13"/>
      <c r="Q358" s="13"/>
      <c r="R358" s="13"/>
      <c r="S358" s="13"/>
      <c r="T358" s="13"/>
      <c r="U358"/>
    </row>
    <row r="359" spans="1:21" ht="17" hidden="1" customHeight="1" x14ac:dyDescent="0.15">
      <c r="A359">
        <f t="shared" si="21"/>
        <v>340</v>
      </c>
      <c r="B359" t="s">
        <v>671</v>
      </c>
      <c r="C359" t="s">
        <v>720</v>
      </c>
      <c r="D359" t="s">
        <v>643</v>
      </c>
      <c r="E359" t="s">
        <v>188</v>
      </c>
      <c r="F359" t="s">
        <v>545</v>
      </c>
      <c r="G359" t="s">
        <v>568</v>
      </c>
      <c r="H359" t="s">
        <v>225</v>
      </c>
      <c r="I359" s="4" t="s">
        <v>824</v>
      </c>
      <c r="J359" s="4" t="s">
        <v>825</v>
      </c>
      <c r="K359" s="4" t="s">
        <v>823</v>
      </c>
      <c r="M359" s="4" t="s">
        <v>824</v>
      </c>
      <c r="N359" s="9" t="str">
        <f t="shared" si="20"/>
        <v>X</v>
      </c>
      <c r="O359" s="10"/>
      <c r="P359" s="13"/>
      <c r="Q359" s="13"/>
      <c r="R359" s="13"/>
      <c r="S359" s="13"/>
      <c r="T359" s="13"/>
      <c r="U359"/>
    </row>
    <row r="360" spans="1:21" ht="17" hidden="1" customHeight="1" x14ac:dyDescent="0.15">
      <c r="A360">
        <f t="shared" si="21"/>
        <v>341</v>
      </c>
      <c r="B360" t="s">
        <v>670</v>
      </c>
      <c r="C360" t="s">
        <v>721</v>
      </c>
      <c r="D360" t="s">
        <v>333</v>
      </c>
      <c r="E360" t="s">
        <v>188</v>
      </c>
      <c r="F360" t="s">
        <v>490</v>
      </c>
      <c r="G360" t="s">
        <v>788</v>
      </c>
      <c r="H360" t="s">
        <v>152</v>
      </c>
      <c r="I360" s="4" t="s">
        <v>824</v>
      </c>
      <c r="J360" s="4" t="s">
        <v>824</v>
      </c>
      <c r="K360" s="4" t="s">
        <v>823</v>
      </c>
      <c r="M360" s="4" t="s">
        <v>824</v>
      </c>
      <c r="N360" s="9" t="str">
        <f t="shared" si="20"/>
        <v>X</v>
      </c>
      <c r="O360" s="10"/>
      <c r="P360" s="13"/>
      <c r="Q360" s="13"/>
      <c r="R360" s="13"/>
      <c r="S360" s="13"/>
      <c r="T360" s="13"/>
      <c r="U360"/>
    </row>
    <row r="361" spans="1:21" ht="17" hidden="1" customHeight="1" x14ac:dyDescent="0.15">
      <c r="A361">
        <f t="shared" si="21"/>
        <v>342</v>
      </c>
      <c r="B361" t="s">
        <v>671</v>
      </c>
      <c r="C361" t="s">
        <v>720</v>
      </c>
      <c r="D361" t="s">
        <v>185</v>
      </c>
      <c r="E361" t="s">
        <v>188</v>
      </c>
      <c r="G361" t="s">
        <v>251</v>
      </c>
      <c r="H361" t="s">
        <v>152</v>
      </c>
      <c r="I361" s="4" t="s">
        <v>824</v>
      </c>
      <c r="J361" s="4" t="s">
        <v>825</v>
      </c>
      <c r="K361" s="4" t="s">
        <v>823</v>
      </c>
      <c r="M361" s="4" t="s">
        <v>824</v>
      </c>
      <c r="N361" s="9" t="str">
        <f t="shared" si="20"/>
        <v>X</v>
      </c>
      <c r="O361" s="10"/>
      <c r="P361" s="13"/>
      <c r="Q361" s="13"/>
      <c r="R361" s="13"/>
      <c r="S361" s="13"/>
      <c r="T361" s="13"/>
      <c r="U361"/>
    </row>
    <row r="362" spans="1:21" ht="17" hidden="1" customHeight="1" x14ac:dyDescent="0.15">
      <c r="A362">
        <f t="shared" si="21"/>
        <v>343</v>
      </c>
      <c r="B362" t="s">
        <v>671</v>
      </c>
      <c r="C362" t="s">
        <v>720</v>
      </c>
      <c r="D362" t="s">
        <v>228</v>
      </c>
      <c r="E362" t="s">
        <v>188</v>
      </c>
      <c r="G362" t="s">
        <v>160</v>
      </c>
      <c r="H362" t="s">
        <v>216</v>
      </c>
      <c r="I362" s="4" t="s">
        <v>824</v>
      </c>
      <c r="J362" s="4" t="s">
        <v>825</v>
      </c>
      <c r="K362" s="4" t="s">
        <v>823</v>
      </c>
      <c r="M362" s="4" t="s">
        <v>824</v>
      </c>
      <c r="N362" s="9" t="str">
        <f t="shared" si="20"/>
        <v>X</v>
      </c>
      <c r="O362" s="10"/>
      <c r="P362" s="13"/>
      <c r="Q362" s="13"/>
      <c r="R362" s="13"/>
      <c r="S362" s="13"/>
      <c r="T362" s="13"/>
      <c r="U362"/>
    </row>
    <row r="363" spans="1:21" ht="17" hidden="1" customHeight="1" x14ac:dyDescent="0.15">
      <c r="A363">
        <f t="shared" si="21"/>
        <v>344</v>
      </c>
      <c r="B363" t="s">
        <v>671</v>
      </c>
      <c r="C363" t="s">
        <v>720</v>
      </c>
      <c r="D363" t="s">
        <v>252</v>
      </c>
      <c r="E363" t="s">
        <v>188</v>
      </c>
      <c r="G363" t="s">
        <v>722</v>
      </c>
      <c r="H363" t="s">
        <v>125</v>
      </c>
      <c r="I363" s="4" t="s">
        <v>824</v>
      </c>
      <c r="J363" s="4" t="s">
        <v>824</v>
      </c>
      <c r="K363" s="4" t="s">
        <v>823</v>
      </c>
      <c r="M363" s="4" t="s">
        <v>824</v>
      </c>
      <c r="N363" s="9" t="str">
        <f t="shared" si="20"/>
        <v>X</v>
      </c>
      <c r="O363" s="10"/>
      <c r="P363" s="13"/>
      <c r="Q363" s="13"/>
      <c r="R363" s="13"/>
      <c r="S363" s="13"/>
      <c r="T363" s="13"/>
      <c r="U363"/>
    </row>
    <row r="364" spans="1:21" ht="17" hidden="1" customHeight="1" x14ac:dyDescent="0.15">
      <c r="A364">
        <f t="shared" si="21"/>
        <v>345</v>
      </c>
      <c r="B364" t="s">
        <v>670</v>
      </c>
      <c r="C364" t="s">
        <v>721</v>
      </c>
      <c r="D364" t="s">
        <v>762</v>
      </c>
      <c r="E364" t="s">
        <v>188</v>
      </c>
      <c r="G364" t="s">
        <v>224</v>
      </c>
      <c r="H364" t="s">
        <v>225</v>
      </c>
      <c r="I364" s="4" t="s">
        <v>824</v>
      </c>
      <c r="J364" s="4" t="s">
        <v>825</v>
      </c>
      <c r="K364" s="4" t="s">
        <v>823</v>
      </c>
      <c r="M364" s="4" t="s">
        <v>824</v>
      </c>
      <c r="N364" s="9" t="str">
        <f t="shared" si="20"/>
        <v>X</v>
      </c>
      <c r="O364" s="10"/>
      <c r="P364" s="13"/>
      <c r="Q364" s="13"/>
      <c r="R364" s="13"/>
      <c r="S364" s="13"/>
      <c r="T364" s="13"/>
      <c r="U364"/>
    </row>
    <row r="376" spans="4:4" ht="17" customHeight="1" x14ac:dyDescent="0.15">
      <c r="D376" s="5"/>
    </row>
    <row r="377" spans="4:4" ht="17" customHeight="1" x14ac:dyDescent="0.15">
      <c r="D377" s="5"/>
    </row>
    <row r="378" spans="4:4" ht="17" customHeight="1" x14ac:dyDescent="0.15">
      <c r="D378" s="5"/>
    </row>
  </sheetData>
  <autoFilter ref="A2:T364" xr:uid="{3FAFD730-880A-2D48-B9A9-C557E9F85567}">
    <filterColumn colId="14">
      <customFilters>
        <customFilter operator="notEqual" val=" "/>
      </customFilters>
    </filterColumn>
  </autoFilter>
  <sortState ref="A3:XFC1048576">
    <sortCondition ref="A4:A1048576"/>
  </sortState>
  <phoneticPr fontId="1" type="noConversion"/>
  <hyperlinks>
    <hyperlink ref="H10" r:id="rId1" location="StartDate" xr:uid="{00000000-0004-0000-0000-000000000000}"/>
    <hyperlink ref="H12" r:id="rId2" location="VerificationDate" xr:uid="{00000000-0004-0000-0000-000001000000}"/>
    <hyperlink ref="H14" r:id="rId3" location="LastFollowUpDate" xr:uid="{00000000-0004-0000-0000-000002000000}"/>
    <hyperlink ref="H16" r:id="rId4" location="LastFollowUpDate" xr:uid="{00000000-0004-0000-0000-000003000000}"/>
    <hyperlink ref="H17" r:id="rId5" location="PrimaryCompletionDate" xr:uid="{00000000-0004-0000-0000-000004000000}"/>
    <hyperlink ref="H19" r:id="rId6" location="PrimaryCompletionDate" xr:uid="{00000000-0004-0000-0000-000005000000}"/>
    <hyperlink ref="H28" r:id="rId7" location="RoPR" xr:uid="{00000000-0004-0000-0000-000006000000}"/>
    <hyperlink ref="H29" r:id="rId8" location="StudyType" xr:uid="{00000000-0004-0000-0000-000007000000}"/>
    <hyperlink ref="H30" r:id="rId9" location="Acronym" xr:uid="{00000000-0004-0000-0000-000008000000}"/>
    <hyperlink ref="H31" r:id="rId10" location="BaselineAnalysisPopulation" xr:uid="{00000000-0004-0000-0000-000009000000}"/>
    <hyperlink ref="H32" r:id="rId11" location="BriefTitle" xr:uid="{00000000-0004-0000-0000-00000A000000}"/>
    <hyperlink ref="H33" r:id="rId12" location="OfficialTitle" xr:uid="{00000000-0004-0000-0000-00000B000000}"/>
    <hyperlink ref="H34" r:id="rId13" location="OverallStatus" xr:uid="{00000000-0004-0000-0000-00000C000000}"/>
    <hyperlink ref="H35" r:id="rId14" location="OverallStatus" xr:uid="{00000000-0004-0000-0000-00000D000000}"/>
    <hyperlink ref="H36" location="StudyPhase" display="StudyPhase" xr:uid="{00000000-0004-0000-0000-00000E000000}"/>
    <hyperlink ref="H37" r:id="rId15" location="IntEnrollment" xr:uid="{00000000-0004-0000-0000-00000F000000}"/>
    <hyperlink ref="H38" r:id="rId16" location="IntEnrollment" xr:uid="{00000000-0004-0000-0000-000010000000}"/>
    <hyperlink ref="H39" r:id="rId17" xr:uid="{00000000-0004-0000-0000-000011000000}"/>
    <hyperlink ref="H40" r:id="rId18" location="Result_LimitationsAndCaveats_description" xr:uid="{00000000-0004-0000-0000-000012000000}"/>
    <hyperlink ref="H41" r:id="rId19" location="NumberOfArms" xr:uid="{00000000-0004-0000-0000-000013000000}"/>
    <hyperlink ref="H42" r:id="rId20" location="NumberOfGroups" xr:uid="{00000000-0004-0000-0000-000014000000}"/>
    <hyperlink ref="H43" r:id="rId21" location="OverallStatus" xr:uid="{00000000-0004-0000-0000-000015000000}"/>
    <hyperlink ref="H44" r:id="rId22" location="ExpandedAccessStatus" xr:uid="{00000000-0004-0000-0000-000016000000}"/>
    <hyperlink ref="H48" r:id="rId23" location="hasDMC" xr:uid="{00000000-0004-0000-0000-000017000000}"/>
    <hyperlink ref="H49" r:id="rId24" location="FDADrugProduct" xr:uid="{00000000-0004-0000-0000-000018000000}"/>
    <hyperlink ref="H50" r:id="rId25" location="FDAReg" xr:uid="{00000000-0004-0000-0000-000019000000}"/>
    <hyperlink ref="H54" r:id="rId26" location="ObsBiospecimenDescription" xr:uid="{00000000-0004-0000-0000-00001A000000}"/>
    <hyperlink ref="H55" r:id="rId27" location="ObsBiospecimenRetention" xr:uid="{00000000-0004-0000-0000-00001B000000}"/>
    <hyperlink ref="H72" r:id="rId28" location="BriefSummary" xr:uid="{00000000-0004-0000-0000-00001C000000}"/>
    <hyperlink ref="H84" r:id="rId29" location="StartDate" xr:uid="{00000000-0004-0000-0000-00001D000000}"/>
    <hyperlink ref="H86" r:id="rId30" location="PrimaryCompletionDate" xr:uid="{00000000-0004-0000-0000-00001E000000}"/>
    <hyperlink ref="H150" r:id="rId31" location="EligibilityMinAge" xr:uid="{00000000-0004-0000-0000-00001F000000}"/>
    <hyperlink ref="H91" r:id="rId32" location="EligibilityMinAge" xr:uid="{00000000-0004-0000-0000-000020000000}"/>
    <hyperlink ref="H93" r:id="rId33" location="EligibilityMinAge" xr:uid="{00000000-0004-0000-0000-000021000000}"/>
    <hyperlink ref="H151" r:id="rId34" location="EligibilityMaxAge" xr:uid="{00000000-0004-0000-0000-000022000000}"/>
    <hyperlink ref="H92" r:id="rId35" location="EligibilityMaxAge" xr:uid="{00000000-0004-0000-0000-000023000000}"/>
    <hyperlink ref="H94" r:id="rId36" location="EligibilityMaxAge" xr:uid="{00000000-0004-0000-0000-000024000000}"/>
    <hyperlink ref="H97" r:id="rId37" location="OverallStudyContactBackup" xr:uid="{00000000-0004-0000-0000-000025000000}"/>
    <hyperlink ref="H98" r:id="rId38" location="OverallStudyContact" xr:uid="{00000000-0004-0000-0000-000026000000}"/>
    <hyperlink ref="H99" r:id="rId39" location="OverallStudyContact" xr:uid="{00000000-0004-0000-0000-000027000000}"/>
    <hyperlink ref="H100" r:id="rId40" location="OverallStudyContact" xr:uid="{00000000-0004-0000-0000-000028000000}"/>
    <hyperlink ref="H105" r:id="rId41" location="FacilityCountry" xr:uid="{00000000-0004-0000-0000-000029000000}"/>
    <hyperlink ref="H106" r:id="rId42" location="FacilityCountry" xr:uid="{00000000-0004-0000-0000-00002A000000}"/>
    <hyperlink ref="H107" r:id="rId43" location="FacilityCountry" xr:uid="{00000000-0004-0000-0000-00002B000000}"/>
    <hyperlink ref="H110" r:id="rId44" location="ArmType" xr:uid="{00000000-0004-0000-0000-00002C000000}"/>
    <hyperlink ref="H111" r:id="rId45" location="ArmsGroupsInterventionsBody" xr:uid="{00000000-0004-0000-0000-00002D000000}"/>
    <hyperlink ref="H112" r:id="rId46" location="ArmsGroupsInterventionsBody" xr:uid="{00000000-0004-0000-0000-00002E000000}"/>
    <hyperlink ref="H115" r:id="rId47" location="OutcomesBody" xr:uid="{00000000-0004-0000-0000-00002F000000}"/>
    <hyperlink ref="H116" r:id="rId48" location="OutcomesBody" xr:uid="{00000000-0004-0000-0000-000030000000}"/>
    <hyperlink ref="H117" r:id="rId49" location="OutcomesBody" xr:uid="{00000000-0004-0000-0000-000031000000}"/>
    <hyperlink ref="H118" r:id="rId50" location="OutcomesBody" xr:uid="{00000000-0004-0000-0000-000032000000}"/>
    <hyperlink ref="H119" r:id="rId51" location="OutcomesBody" xr:uid="{00000000-0004-0000-0000-000033000000}"/>
    <hyperlink ref="H123" r:id="rId52" location="IntDesign" xr:uid="{00000000-0004-0000-0000-000034000000}"/>
    <hyperlink ref="H125" r:id="rId53" location="IntAllocation" xr:uid="{00000000-0004-0000-0000-000035000000}"/>
    <hyperlink ref="H126" r:id="rId54" location="ObsTiming" xr:uid="{00000000-0004-0000-0000-000036000000}"/>
    <hyperlink ref="H124" r:id="rId55" location="ObsStudyModel" xr:uid="{00000000-0004-0000-0000-000037000000}"/>
    <hyperlink ref="H127" r:id="rId56" location="IntMasking" xr:uid="{00000000-0004-0000-0000-000038000000}"/>
    <hyperlink ref="H131:H133" r:id="rId57" location="IntMasking" display="IntMasking" xr:uid="{00000000-0004-0000-0000-000039000000}"/>
    <hyperlink ref="H136" r:id="rId58" location="DetailedDescription" xr:uid="{00000000-0004-0000-0000-00003A000000}"/>
    <hyperlink ref="H145" r:id="rId59" location="EligibilityStudyPopulation" xr:uid="{00000000-0004-0000-0000-00003B000000}"/>
    <hyperlink ref="H146" r:id="rId60" location="EligibilitySamplingMethod" xr:uid="{00000000-0004-0000-0000-00003C000000}"/>
    <hyperlink ref="H147" r:id="rId61" location="EligibilityGender" xr:uid="{00000000-0004-0000-0000-00003D000000}"/>
    <hyperlink ref="H152" r:id="rId62" location="HealthyVolunteers" xr:uid="{00000000-0004-0000-0000-00003E000000}"/>
    <hyperlink ref="H153" r:id="rId63" location="EligibilityCriteria" xr:uid="{00000000-0004-0000-0000-00003F000000}"/>
    <hyperlink ref="H156" r:id="rId64" location="Facility" xr:uid="{00000000-0004-0000-0000-000040000000}"/>
    <hyperlink ref="H157:H161" r:id="rId65" location="Facility" display="Facility" xr:uid="{00000000-0004-0000-0000-000041000000}"/>
    <hyperlink ref="H89" r:id="rId66" location="Facility" xr:uid="{00000000-0004-0000-0000-000042000000}"/>
    <hyperlink ref="H90" r:id="rId67" location="Facility" xr:uid="{00000000-0004-0000-0000-000043000000}"/>
    <hyperlink ref="H165" r:id="rId68" location="FacilityContact" xr:uid="{00000000-0004-0000-0000-000044000000}"/>
    <hyperlink ref="H166" r:id="rId69" location="FacilityContact" xr:uid="{00000000-0004-0000-0000-000045000000}"/>
    <hyperlink ref="H167" r:id="rId70" location="ContactEmail" xr:uid="{00000000-0004-0000-0000-000046000000}"/>
    <hyperlink ref="H168" r:id="rId71" location="ContactPhone" xr:uid="{00000000-0004-0000-0000-000047000000}"/>
    <hyperlink ref="H171" r:id="rId72" location="SecondaryIds" xr:uid="{00000000-0004-0000-0000-000048000000}"/>
    <hyperlink ref="H172" r:id="rId73" location="SecondaryIds" xr:uid="{00000000-0004-0000-0000-000049000000}"/>
    <hyperlink ref="H175" r:id="rId74" location="InterventionOtherName" xr:uid="{00000000-0004-0000-0000-00004A000000}"/>
    <hyperlink ref="H176" r:id="rId75" location="InterventionOtherName" xr:uid="{00000000-0004-0000-0000-00004B000000}"/>
    <hyperlink ref="H178" r:id="rId76" location="IntDesign" xr:uid="{00000000-0004-0000-0000-00004C000000}"/>
    <hyperlink ref="H177" r:id="rId77" location="IntDesign" xr:uid="{00000000-0004-0000-0000-00004D000000}"/>
    <hyperlink ref="H179" r:id="rId78" location="InterventionType" xr:uid="{00000000-0004-0000-0000-00004E000000}"/>
    <hyperlink ref="H180" r:id="rId79" location="InterventionName" xr:uid="{00000000-0004-0000-0000-00004F000000}"/>
    <hyperlink ref="H181" r:id="rId80" location="InterventionDescription" xr:uid="{00000000-0004-0000-0000-000050000000}"/>
    <hyperlink ref="H182" r:id="rId81" location="Investigators" xr:uid="{00000000-0004-0000-0000-000051000000}"/>
    <hyperlink ref="H183" r:id="rId82" location="Investigators" xr:uid="{00000000-0004-0000-0000-000052000000}"/>
    <hyperlink ref="H184" r:id="rId83" location="Investigators" xr:uid="{00000000-0004-0000-0000-000053000000}"/>
    <hyperlink ref="H185" r:id="rId84" location="InvestigatorRole" xr:uid="{00000000-0004-0000-0000-000054000000}"/>
    <hyperlink ref="H186" r:id="rId85" location="InvestigatorRole" xr:uid="{00000000-0004-0000-0000-000055000000}"/>
    <hyperlink ref="H191" r:id="rId86" location="Links" xr:uid="{00000000-0004-0000-0000-000056000000}"/>
    <hyperlink ref="H192" r:id="rId87" location="Links" xr:uid="{00000000-0004-0000-0000-000057000000}"/>
    <hyperlink ref="H193" r:id="rId88" location="Links" xr:uid="{00000000-0004-0000-0000-000058000000}"/>
    <hyperlink ref="H196" r:id="rId89" location="StudyOfficials" xr:uid="{00000000-0004-0000-0000-000059000000}"/>
    <hyperlink ref="H194" r:id="rId90" location="StudyOfficials" xr:uid="{00000000-0004-0000-0000-00005A000000}"/>
    <hyperlink ref="H195" r:id="rId91" location="StudyOfficials" xr:uid="{00000000-0004-0000-0000-00005B000000}"/>
    <hyperlink ref="H197" r:id="rId92" location="StudyOfficials" xr:uid="{00000000-0004-0000-0000-00005C000000}"/>
    <hyperlink ref="H198" r:id="rId93" location="StudyOfficials" xr:uid="{00000000-0004-0000-0000-00005D000000}"/>
    <hyperlink ref="H190" r:id="rId94" location="Links" xr:uid="{00000000-0004-0000-0000-00005E000000}"/>
    <hyperlink ref="H200" r:id="rId95" location="RespParty" xr:uid="{00000000-0004-0000-0000-00005F000000}"/>
    <hyperlink ref="H201:H205" r:id="rId96" location="RespParty" display="RespParty" xr:uid="{00000000-0004-0000-0000-000060000000}"/>
    <hyperlink ref="H207" r:id="rId97" location="LeadSponsor" xr:uid="{00000000-0004-0000-0000-000061000000}"/>
    <hyperlink ref="H208:H210" r:id="rId98" location="LeadSponsor" display="LeadSponsor" xr:uid="{00000000-0004-0000-0000-000062000000}"/>
    <hyperlink ref="H206" r:id="rId99" location="LeadSponsor" xr:uid="{00000000-0004-0000-0000-000063000000}"/>
    <hyperlink ref="H213" r:id="rId100" location="PubMedId" xr:uid="{00000000-0004-0000-0000-000064000000}"/>
    <hyperlink ref="H214" r:id="rId101" location="IsResultsRef" xr:uid="{00000000-0004-0000-0000-000065000000}"/>
    <hyperlink ref="H215" r:id="rId102" location="Citation" xr:uid="{00000000-0004-0000-0000-000066000000}"/>
    <hyperlink ref="H217" r:id="rId103" location="Result_CertainAgreementLabel" xr:uid="{00000000-0004-0000-0000-000067000000}"/>
    <hyperlink ref="H218:H219" r:id="rId104" location="Result_CertainAgreementLabel" display="Result_CertainAgreementLabel" xr:uid="{00000000-0004-0000-0000-000068000000}"/>
    <hyperlink ref="H216" r:id="rId105" location="Result_CertainAgreementLabel" xr:uid="{00000000-0004-0000-0000-000069000000}"/>
    <hyperlink ref="H221" r:id="rId106" location="Result_PointOfContactLabel" xr:uid="{00000000-0004-0000-0000-00006A000000}"/>
    <hyperlink ref="H220" r:id="rId107" location="Result_PointOfContactLabel" xr:uid="{00000000-0004-0000-0000-00006B000000}"/>
    <hyperlink ref="H223" r:id="rId108" location="Result_PointOfContact_orgName" xr:uid="{00000000-0004-0000-0000-00006C000000}"/>
    <hyperlink ref="H224" r:id="rId109" location="Result_PointOfContact_phoneNumber" xr:uid="{00000000-0004-0000-0000-00006D000000}"/>
    <hyperlink ref="H225" r:id="rId110" location="Result_PointOfContact_email" xr:uid="{00000000-0004-0000-0000-00006E000000}"/>
    <hyperlink ref="H67" r:id="rId111" location="crossref" xr:uid="{00000000-0004-0000-0000-00006F000000}"/>
    <hyperlink ref="H68" r:id="rId112" location="crossref" xr:uid="{00000000-0004-0000-0000-000070000000}"/>
    <hyperlink ref="H69" r:id="rId113" location="crossref" xr:uid="{00000000-0004-0000-0000-000071000000}"/>
    <hyperlink ref="H66" r:id="rId114" location="crossref" xr:uid="{00000000-0004-0000-0000-000072000000}"/>
    <hyperlink ref="H71" r:id="rId115" location="BriefSummary" xr:uid="{00000000-0004-0000-0000-000073000000}"/>
    <hyperlink ref="H70" r:id="rId116" location="BriefSummary" xr:uid="{00000000-0004-0000-0000-000074000000}"/>
    <hyperlink ref="H155" r:id="rId117" location="Facility" xr:uid="{00000000-0004-0000-0000-000075000000}"/>
    <hyperlink ref="H154" r:id="rId118" location="Facility" xr:uid="{00000000-0004-0000-0000-000076000000}"/>
    <hyperlink ref="H81" r:id="rId119" location="Facility" xr:uid="{00000000-0004-0000-0000-000077000000}"/>
    <hyperlink ref="H135" r:id="rId120" location="DetailedDescription" xr:uid="{00000000-0004-0000-0000-000078000000}"/>
    <hyperlink ref="H134" r:id="rId121" location="DetailedDescription" xr:uid="{00000000-0004-0000-0000-000079000000}"/>
    <hyperlink ref="H144" r:id="rId122" location="EligibilityLabel" xr:uid="{00000000-0004-0000-0000-00007A000000}"/>
    <hyperlink ref="H143" r:id="rId123" location="EligibilityLabel" xr:uid="{00000000-0004-0000-0000-00007B000000}"/>
    <hyperlink ref="H121" r:id="rId124" location="StudyDesignLabel" xr:uid="{00000000-0004-0000-0000-00007C000000}"/>
    <hyperlink ref="H120" r:id="rId125" location="StudyDesignLabel" xr:uid="{00000000-0004-0000-0000-00007D000000}"/>
    <hyperlink ref="H109" r:id="rId126" location="ArmsGroupsInterventionsLabel" xr:uid="{00000000-0004-0000-0000-00007E000000}"/>
    <hyperlink ref="H108" r:id="rId127" location="ArmsGroupsInterventionsLabel" xr:uid="{00000000-0004-0000-0000-00007F000000}"/>
    <hyperlink ref="H114" r:id="rId128" location="OutcomesBody" xr:uid="{00000000-0004-0000-0000-000080000000}"/>
    <hyperlink ref="H113" r:id="rId129" location="OutcomesBody" xr:uid="{00000000-0004-0000-0000-000081000000}"/>
    <hyperlink ref="H164" r:id="rId130" location="FacilityContact" xr:uid="{00000000-0004-0000-0000-000082000000}"/>
    <hyperlink ref="H163" r:id="rId131" location="FacilityContact" xr:uid="{00000000-0004-0000-0000-000083000000}"/>
    <hyperlink ref="H162" r:id="rId132" location="FacilityContact" xr:uid="{00000000-0004-0000-0000-000084000000}"/>
    <hyperlink ref="H170" r:id="rId133" location="SecondaryIds" xr:uid="{00000000-0004-0000-0000-000085000000}"/>
    <hyperlink ref="H169" r:id="rId134" location="SecondaryIds" xr:uid="{00000000-0004-0000-0000-000086000000}"/>
    <hyperlink ref="H174" r:id="rId135" location="InterventionOtherName" xr:uid="{00000000-0004-0000-0000-000087000000}"/>
    <hyperlink ref="H173" r:id="rId136" location="InterventionOtherName" xr:uid="{00000000-0004-0000-0000-000088000000}"/>
    <hyperlink ref="H227" r:id="rId137" location="PopFlowArmGroup" xr:uid="{00000000-0004-0000-0000-000089000000}"/>
    <hyperlink ref="H228" r:id="rId138" location="PopFlowArmGroup" xr:uid="{00000000-0004-0000-0000-00008A000000}"/>
    <hyperlink ref="H229" r:id="rId139" location="PopFlowArmGroup" xr:uid="{00000000-0004-0000-0000-00008B000000}"/>
    <hyperlink ref="H230" r:id="rId140" location="PopFlowArmGroup" xr:uid="{00000000-0004-0000-0000-00008C000000}"/>
    <hyperlink ref="H231" r:id="rId141" location="PopFlowArmGroup" xr:uid="{00000000-0004-0000-0000-00008D000000}"/>
    <hyperlink ref="H226" r:id="rId142" location="PopFlowArmGroup" xr:uid="{00000000-0004-0000-0000-00008E000000}"/>
    <hyperlink ref="H249" r:id="rId143" location="BaselineDispersType" xr:uid="{00000000-0004-0000-0000-00008F000000}"/>
    <hyperlink ref="H250" r:id="rId144" location="BaselineDispersValue" xr:uid="{00000000-0004-0000-0000-000090000000}"/>
    <hyperlink ref="H251" r:id="rId145" location="BaselineDispersValue" xr:uid="{00000000-0004-0000-0000-000091000000}"/>
    <hyperlink ref="H252" r:id="rId146" location="BaselineDispersValue" xr:uid="{00000000-0004-0000-0000-000092000000}"/>
    <hyperlink ref="H253" r:id="rId147" location="BaselineDispersValue" xr:uid="{00000000-0004-0000-0000-000093000000}"/>
    <hyperlink ref="H244" r:id="rId148" location="Result_Baseline_Measure_title" xr:uid="{00000000-0004-0000-0000-000094000000}"/>
    <hyperlink ref="H246" r:id="rId149" location="BaselineParamType" xr:uid="{00000000-0004-0000-0000-000095000000}"/>
    <hyperlink ref="H254" r:id="rId150" location="BaselineNaComment" xr:uid="{00000000-0004-0000-0000-000096000000}"/>
    <hyperlink ref="H243" r:id="rId151" location="BaselineUnitOfMeasure" xr:uid="{00000000-0004-0000-0000-000097000000}"/>
    <hyperlink ref="H238" r:id="rId152" location="BaselineData" xr:uid="{00000000-0004-0000-0000-000098000000}"/>
    <hyperlink ref="H239" r:id="rId153" location="BaselineData" xr:uid="{00000000-0004-0000-0000-000099000000}"/>
    <hyperlink ref="H240" r:id="rId154" location="BaselineData" xr:uid="{00000000-0004-0000-0000-00009A000000}"/>
    <hyperlink ref="H241" r:id="rId155" location="Classification" xr:uid="{00000000-0004-0000-0000-00009B000000}"/>
    <hyperlink ref="H242" r:id="rId156" location="CategoryTitle" xr:uid="{00000000-0004-0000-0000-00009C000000}"/>
    <hyperlink ref="H247" r:id="rId157" location="BaselineData" xr:uid="{00000000-0004-0000-0000-00009D000000}"/>
    <hyperlink ref="H248" r:id="rId158" location="BaselineData" xr:uid="{00000000-0004-0000-0000-00009E000000}"/>
    <hyperlink ref="H256" r:id="rId159" location="Result_Baseline_ArmGroup_numUnitsAnalyzed" xr:uid="{00000000-0004-0000-0000-00009F000000}"/>
    <hyperlink ref="H257:H261" r:id="rId160" location="Result_Baseline_ArmGroup_numUnitsAnalyzed" display="Result_Baseline_ArmGroup_numUnitsAnalyzed" xr:uid="{00000000-0004-0000-0000-0000A0000000}"/>
    <hyperlink ref="H255" r:id="rId161" location="Result_Baseline_ArmGroup_numUnitsAnalyzed" xr:uid="{00000000-0004-0000-0000-0000A1000000}"/>
    <hyperlink ref="H355" r:id="rId162" location="MilestoneName" xr:uid="{00000000-0004-0000-0000-0000A2000000}"/>
    <hyperlink ref="H349" r:id="rId163" location="RecruitDetails" xr:uid="{00000000-0004-0000-0000-0000A3000000}"/>
    <hyperlink ref="H347" r:id="rId164" location="Result_ParticipantFlowLabel" xr:uid="{00000000-0004-0000-0000-0000A4000000}"/>
    <hyperlink ref="H346" r:id="rId165" location="Result_ParticipantFlowLabel" xr:uid="{00000000-0004-0000-0000-0000A5000000}"/>
    <hyperlink ref="H348" r:id="rId166" location="PreAssignDetails" xr:uid="{00000000-0004-0000-0000-0000A6000000}"/>
    <hyperlink ref="H354" r:id="rId167" location="Period" xr:uid="{00000000-0004-0000-0000-0000A7000000}"/>
    <hyperlink ref="H356" r:id="rId168" location="Result_ParticipantFlow_Milestone_Additional_comment" xr:uid="{00000000-0004-0000-0000-0000A8000000}"/>
    <hyperlink ref="H357" r:id="rId169" location="MilestoneData" xr:uid="{00000000-0004-0000-0000-0000A9000000}"/>
    <hyperlink ref="H363" r:id="rId170" location="DWReason" xr:uid="{00000000-0004-0000-0000-0000AA000000}"/>
    <hyperlink ref="H362" r:id="rId171" location="Period" xr:uid="{00000000-0004-0000-0000-0000AB000000}"/>
    <hyperlink ref="H361" r:id="rId172" xr:uid="{00000000-0004-0000-0000-0000AC000000}"/>
    <hyperlink ref="H360" r:id="rId173" xr:uid="{00000000-0004-0000-0000-0000AD000000}"/>
    <hyperlink ref="H352" r:id="rId174" xr:uid="{00000000-0004-0000-0000-0000AE000000}"/>
    <hyperlink ref="H353" r:id="rId175" xr:uid="{00000000-0004-0000-0000-0000AF000000}"/>
    <hyperlink ref="H364" r:id="rId176" location="NotCompleted" xr:uid="{00000000-0004-0000-0000-0000B0000000}"/>
    <hyperlink ref="H358" r:id="rId177" location="NotCompleted" xr:uid="{00000000-0004-0000-0000-0000B1000000}"/>
    <hyperlink ref="H359" r:id="rId178" location="NotCompleted" xr:uid="{00000000-0004-0000-0000-0000B2000000}"/>
    <hyperlink ref="H351" r:id="rId179" location="MilestoneName" xr:uid="{00000000-0004-0000-0000-0000B3000000}"/>
    <hyperlink ref="H350" r:id="rId180" location="MilestoneName" xr:uid="{00000000-0004-0000-0000-0000B4000000}"/>
    <hyperlink ref="H345" r:id="rId181" location="OutcomeData" xr:uid="{00000000-0004-0000-0000-0000B5000000}"/>
    <hyperlink ref="H344" r:id="rId182" location="OutcomeUnitOfMeasure" xr:uid="{00000000-0004-0000-0000-0000B6000000}"/>
    <hyperlink ref="H343" r:id="rId183" location="OutcomeData" xr:uid="{00000000-0004-0000-0000-0000B7000000}"/>
    <hyperlink ref="H342" r:id="rId184" location="OutcomeData" xr:uid="{00000000-0004-0000-0000-0000B8000000}"/>
    <hyperlink ref="H341" r:id="rId185" location="OutcomeData" xr:uid="{00000000-0004-0000-0000-0000B9000000}"/>
    <hyperlink ref="H340" r:id="rId186" location="OutcomeData" xr:uid="{00000000-0004-0000-0000-0000BA000000}"/>
    <hyperlink ref="H339" r:id="rId187" location="OutcomeData" xr:uid="{00000000-0004-0000-0000-0000BB000000}"/>
    <hyperlink ref="H338" r:id="rId188" location="OutcomeData" xr:uid="{00000000-0004-0000-0000-0000BC000000}"/>
    <hyperlink ref="H337" r:id="rId189" location="Result_Outcome_Measure_Data_naComment" xr:uid="{00000000-0004-0000-0000-0000BD000000}"/>
    <hyperlink ref="H336" r:id="rId190" location="UpperLimit" xr:uid="{00000000-0004-0000-0000-0000BE000000}"/>
    <hyperlink ref="H335" r:id="rId191" location="LowerLimit" xr:uid="{00000000-0004-0000-0000-0000BF000000}"/>
    <hyperlink ref="H281" r:id="rId192" location="OutcomeMeasureType" xr:uid="{00000000-0004-0000-0000-0000C0000000}"/>
    <hyperlink ref="H282" r:id="rId193" location="OutcomeMeasureTitle" xr:uid="{00000000-0004-0000-0000-0000C1000000}"/>
    <hyperlink ref="H283" r:id="rId194" location="OutcomeMeasureDesc" xr:uid="{00000000-0004-0000-0000-0000C2000000}"/>
    <hyperlink ref="H284" r:id="rId195" location="OutcomeMeasureTimeFrame" xr:uid="{00000000-0004-0000-0000-0000C3000000}"/>
    <hyperlink ref="H285" r:id="rId196" location="AnalysisPopulation" xr:uid="{00000000-0004-0000-0000-0000C4000000}"/>
    <hyperlink ref="H286" r:id="rId197" location="OutcomeAnticipatedPostDate" xr:uid="{00000000-0004-0000-0000-0000C5000000}"/>
    <hyperlink ref="H289" r:id="rId198" location="TypeUnitsAnalyzed" xr:uid="{00000000-0004-0000-0000-0000C6000000}"/>
    <hyperlink ref="H290" r:id="rId199" location="OutcomeMeasureDispersType" xr:uid="{00000000-0004-0000-0000-0000C7000000}"/>
    <hyperlink ref="H291" r:id="rId200" location="OutcomeMeasureParamType" xr:uid="{00000000-0004-0000-0000-0000C8000000}"/>
    <hyperlink ref="H265" r:id="rId201" location="Result_AdverseEvents_ArmGroup" xr:uid="{00000000-0004-0000-0000-0000C9000000}"/>
    <hyperlink ref="H264" r:id="rId202" location="Result_AdverseEvents_ArmGroup" xr:uid="{00000000-0004-0000-0000-0000CA000000}"/>
    <hyperlink ref="H263" r:id="rId203" location="Result_AdverseEventsLabel" xr:uid="{00000000-0004-0000-0000-0000CB000000}"/>
    <hyperlink ref="H262" r:id="rId204" location="Result_AdverseEventsLabel" xr:uid="{00000000-0004-0000-0000-0000CC000000}"/>
    <hyperlink ref="H266" r:id="rId205" location="ReportedEventsTimeFrame" xr:uid="{00000000-0004-0000-0000-0000CD000000}"/>
    <hyperlink ref="H268" r:id="rId206" location="ReportedEventsSourceVocab" xr:uid="{00000000-0004-0000-0000-0000CE000000}"/>
    <hyperlink ref="H267" r:id="rId207" xr:uid="{00000000-0004-0000-0000-0000CF000000}"/>
    <hyperlink ref="H269" r:id="rId208" location="ReportedEventsAssessmentType" xr:uid="{00000000-0004-0000-0000-0000D0000000}"/>
    <hyperlink ref="H271" r:id="rId209" location="SeriousAE_AtRisk" xr:uid="{00000000-0004-0000-0000-0000D1000000}"/>
    <hyperlink ref="H270" r:id="rId210" location="SeriousTotalAffected" xr:uid="{00000000-0004-0000-0000-0000D2000000}"/>
    <hyperlink ref="H272" r:id="rId211" location="ReportedEventsNotes" xr:uid="{00000000-0004-0000-0000-0000D3000000}"/>
    <hyperlink ref="H273" r:id="rId212" location="AdverseEventsDefinition" xr:uid="{00000000-0004-0000-0000-0000D4000000}"/>
    <hyperlink ref="H274" r:id="rId213" location="OrganSystem" xr:uid="{00000000-0004-0000-0000-0000D5000000}"/>
    <hyperlink ref="H275" r:id="rId214" location="AdverseEventTerm" xr:uid="{00000000-0004-0000-0000-0000D6000000}"/>
    <hyperlink ref="H276" r:id="rId215" location="FrequencyThreshold" xr:uid="{00000000-0004-0000-0000-0000D7000000}"/>
    <hyperlink ref="H277" r:id="rId216" location="AdverseEventVocab" xr:uid="{00000000-0004-0000-0000-0000D8000000}"/>
    <hyperlink ref="H278" r:id="rId217" location="AssessType" xr:uid="{00000000-0004-0000-0000-0000D9000000}"/>
    <hyperlink ref="H280" r:id="rId218" location="Result_Outcome_MeasureImg" xr:uid="{00000000-0004-0000-0000-0000DA000000}"/>
    <hyperlink ref="H279" r:id="rId219" location="Result_Outcome_MeasureImg" xr:uid="{00000000-0004-0000-0000-0000DB000000}"/>
    <hyperlink ref="H288" r:id="rId220" location="OutcomeMeasureDesc" xr:uid="{00000000-0004-0000-0000-0000DC000000}"/>
    <hyperlink ref="H300" r:id="rId221" location="NonInfer" xr:uid="{00000000-0004-0000-0000-0000DD000000}"/>
    <hyperlink ref="H301" r:id="rId222" location="NonInferComments" xr:uid="{00000000-0004-0000-0000-0000DE000000}"/>
    <hyperlink ref="H302" r:id="rId223" location="EstDispersion" xr:uid="{00000000-0004-0000-0000-0000DF000000}"/>
    <hyperlink ref="H315" r:id="rId224" location="OtherMethodComments" xr:uid="{00000000-0004-0000-0000-0000E0000000}"/>
    <hyperlink ref="H314" r:id="rId225" location="Method" xr:uid="{00000000-0004-0000-0000-0000E1000000}"/>
    <hyperlink ref="H313" r:id="rId226" location="PValueComments" xr:uid="{00000000-0004-0000-0000-0000E2000000}"/>
    <hyperlink ref="H308" r:id="rId227" location="CINumberSides" xr:uid="{00000000-0004-0000-0000-0000E3000000}"/>
    <hyperlink ref="H310" r:id="rId228" location="Result_Outcome_Analysis_ciLowerLimit" xr:uid="{00000000-0004-0000-0000-0000E4000000}"/>
    <hyperlink ref="H311" r:id="rId229" location="Result_Outcome_Analysis_ciUpperLimit" xr:uid="{00000000-0004-0000-0000-0000E5000000}"/>
    <hyperlink ref="H312" r:id="rId230" location="Result_Outcome_Analysis_ciUpperLimitNaComment" xr:uid="{00000000-0004-0000-0000-0000E6000000}"/>
    <hyperlink ref="H316" r:id="rId231" location="Result_Outcome_Analysis_estimationComment" xr:uid="{00000000-0004-0000-0000-0000E7000000}"/>
    <hyperlink ref="H296" r:id="rId232" location="GroupSelection" xr:uid="{00000000-0004-0000-0000-0000E8000000}"/>
    <hyperlink ref="H295" r:id="rId233" location="GroupSelection" xr:uid="{00000000-0004-0000-0000-0000E9000000}"/>
    <hyperlink ref="H294" r:id="rId234" location="GroupSelection" xr:uid="{00000000-0004-0000-0000-0000EA000000}"/>
    <hyperlink ref="H293" r:id="rId235" location="GroupSelection" xr:uid="{00000000-0004-0000-0000-0000EB000000}"/>
    <hyperlink ref="H292" r:id="rId236" location="GroupSelection" xr:uid="{00000000-0004-0000-0000-0000EC000000}"/>
    <hyperlink ref="H299" r:id="rId237" location="Result_Outcome_Analysis" xr:uid="{00000000-0004-0000-0000-0000ED000000}"/>
    <hyperlink ref="H298" r:id="rId238" location="Result_Outcome_Analysis" xr:uid="{00000000-0004-0000-0000-0000EE000000}"/>
    <hyperlink ref="H297" r:id="rId239" location="Result_Outcome_Analysis" xr:uid="{00000000-0004-0000-0000-0000EF000000}"/>
    <hyperlink ref="H304" r:id="rId240" location="EstDispersType" xr:uid="{00000000-0004-0000-0000-0000F0000000}"/>
    <hyperlink ref="H305" r:id="rId241" location="EstDispersAmount" xr:uid="{00000000-0004-0000-0000-0000F1000000}"/>
    <hyperlink ref="H309" r:id="rId242" location="ConfInterval" xr:uid="{00000000-0004-0000-0000-0000F2000000}"/>
    <hyperlink ref="H307" r:id="rId243" location="Result_Outcome_Analysis_pValue" xr:uid="{00000000-0004-0000-0000-0000F3000000}"/>
    <hyperlink ref="H303" r:id="rId244" location="Result_Outcome_Analysis_estimValue" xr:uid="{00000000-0004-0000-0000-0000F4000000}"/>
    <hyperlink ref="H222" r:id="rId245" location="Result_PointOfContact_orgName" xr:uid="{00000000-0004-0000-0000-0000F5000000}"/>
    <hyperlink ref="H332" r:id="rId246" location="Result_Outcome_Measure_dispersionType" xr:uid="{00000000-0004-0000-0000-0000F6000000}"/>
    <hyperlink ref="H325" r:id="rId247" location="OutcomeCategoryTitle" xr:uid="{00000000-0004-0000-0000-0000F7000000}"/>
    <hyperlink ref="H327" r:id="rId248" location="Result_Outcome_Measure_description" xr:uid="{00000000-0004-0000-0000-0000F8000000}"/>
    <hyperlink ref="H323" r:id="rId249" location="Result_Outcome_Measure_ArmGroup" xr:uid="{00000000-0004-0000-0000-0000F9000000}"/>
    <hyperlink ref="H322" r:id="rId250" location="Result_Outcome_Measure_ArmGroup" xr:uid="{00000000-0004-0000-0000-0000FA000000}"/>
    <hyperlink ref="H320" r:id="rId251" location="Result_Outcome_MeasureLabel" xr:uid="{00000000-0004-0000-0000-0000FB000000}"/>
    <hyperlink ref="H319" r:id="rId252" location="Result_Outcome_MeasureLabel" xr:uid="{00000000-0004-0000-0000-0000FC000000}"/>
    <hyperlink ref="H321" r:id="rId253" location="Result_Outcome_MeasureLabel" xr:uid="{00000000-0004-0000-0000-0000FD000000}"/>
    <hyperlink ref="H326" r:id="rId254" location="Result_Outcome_Measure_title" xr:uid="{00000000-0004-0000-0000-0000FE000000}"/>
    <hyperlink ref="H331" r:id="rId255" location="Result_Outcome_MeasureLabel" xr:uid="{00000000-0004-0000-0000-0000FF000000}"/>
    <hyperlink ref="H330" r:id="rId256" location="Result_Outcome_MeasureLabel" xr:uid="{00000000-0004-0000-0000-000000010000}"/>
    <hyperlink ref="H329" r:id="rId257" location="Result_Outcome_MeasureLabel" xr:uid="{00000000-0004-0000-0000-000001010000}"/>
    <hyperlink ref="H333" r:id="rId258" location="Result_Outcome_Analysis_dispersionValue" xr:uid="{00000000-0004-0000-0000-000002010000}"/>
    <hyperlink ref="H334" r:id="rId259" location="Result_Outcome_Analysis_dispersionValue" xr:uid="{00000000-0004-0000-0000-000003010000}"/>
    <hyperlink ref="H83" r:id="rId260" location="SeriousTotalAffected" xr:uid="{00000000-0004-0000-0000-000004010000}"/>
    <hyperlink ref="H82" r:id="rId261" location="SOtherAE_Affected" xr:uid="{00000000-0004-0000-0000-000005010000}"/>
    <hyperlink ref="H96" r:id="rId262" location="OverallStudyContact" xr:uid="{00000000-0004-0000-0000-000006010000}"/>
    <hyperlink ref="F3" r:id="rId263" xr:uid="{00000000-0004-0000-0000-000007010000}"/>
    <hyperlink ref="H11" r:id="rId264" location="StartDate" xr:uid="{00000000-0004-0000-0000-000008010000}"/>
    <hyperlink ref="H9" r:id="rId265" location="StartDate" xr:uid="{00000000-0004-0000-0000-000009010000}"/>
    <hyperlink ref="H13" r:id="rId266" location="VerificationDate" xr:uid="{00000000-0004-0000-0000-00000A010000}"/>
    <hyperlink ref="H15" r:id="rId267" location="LastFollowUpDate" xr:uid="{00000000-0004-0000-0000-00000B010000}"/>
    <hyperlink ref="H18" r:id="rId268" location="PrimaryCompletionDate" xr:uid="{00000000-0004-0000-0000-00000C010000}"/>
    <hyperlink ref="H128" r:id="rId269" location="IntDesign" xr:uid="{00000000-0004-0000-0000-00000D010000}"/>
    <hyperlink ref="H129" r:id="rId270" location="IntMasking" xr:uid="{00000000-0004-0000-0000-00000E010000}"/>
    <hyperlink ref="H148" r:id="rId271" location="EligibilityGender" xr:uid="{00000000-0004-0000-0000-00000F010000}"/>
    <hyperlink ref="H45" r:id="rId272" location="ExpandedAccessStatus" xr:uid="{00000000-0004-0000-0000-000010010000}"/>
    <hyperlink ref="H46" r:id="rId273" location="ExpandedAccessStatus" xr:uid="{00000000-0004-0000-0000-000011010000}"/>
    <hyperlink ref="H47" r:id="rId274" location="ExpandedAccessStatus" xr:uid="{00000000-0004-0000-0000-000012010000}"/>
    <hyperlink ref="H51" r:id="rId275" location="section801" xr:uid="{00000000-0004-0000-0000-000013010000}"/>
    <hyperlink ref="H52" r:id="rId276" location="PediatricPostmarket" xr:uid="{00000000-0004-0000-0000-000014010000}"/>
    <hyperlink ref="H53" r:id="rId277" location="HasExpandedAccess" xr:uid="{00000000-0004-0000-0000-000015010000}"/>
    <hyperlink ref="H149" r:id="rId278" location="GenderDescription" xr:uid="{00000000-0004-0000-0000-000016010000}"/>
    <hyperlink ref="H306" r:id="rId279" location="Result_Outcome_Analysis_pValue" xr:uid="{00000000-0004-0000-0000-000017010000}"/>
    <hyperlink ref="H287" r:id="rId280" location="OutcomeAnticipatedPostDate" xr:uid="{00000000-0004-0000-0000-000018010000}"/>
    <hyperlink ref="H137" r:id="rId281" location="DocumentUpload" xr:uid="{00000000-0004-0000-0000-000019010000}"/>
    <hyperlink ref="H138" r:id="rId282" location="DocumentUpload" xr:uid="{00000000-0004-0000-0000-00001A010000}"/>
    <hyperlink ref="H139" r:id="rId283" location="DocumentUpload" xr:uid="{00000000-0004-0000-0000-00001B010000}"/>
    <hyperlink ref="H140" r:id="rId284" location="DocumentUpload" xr:uid="{00000000-0004-0000-0000-00001C010000}"/>
    <hyperlink ref="H141" r:id="rId285" location="DocumentUpload" xr:uid="{00000000-0004-0000-0000-00001D010000}"/>
    <hyperlink ref="H142" r:id="rId286" location="DocumentUpload" xr:uid="{00000000-0004-0000-0000-00001E010000}"/>
    <hyperlink ref="H64" r:id="rId287" location="IPDSharing" xr:uid="{00000000-0004-0000-0000-00001F010000}"/>
    <hyperlink ref="H65" r:id="rId288" location="IPDSharing" xr:uid="{00000000-0004-0000-0000-000020010000}"/>
    <hyperlink ref="H60" r:id="rId289" location="IPDSharing" xr:uid="{00000000-0004-0000-0000-000021010000}"/>
    <hyperlink ref="H59" r:id="rId290" location="IPDSharing" xr:uid="{00000000-0004-0000-0000-000022010000}"/>
    <hyperlink ref="H58" r:id="rId291" location="IPDSharing" xr:uid="{00000000-0004-0000-0000-000023010000}"/>
    <hyperlink ref="H57" r:id="rId292" location="IPDSharing" xr:uid="{00000000-0004-0000-0000-000024010000}"/>
    <hyperlink ref="H56" r:id="rId293" location="IPDSharing" xr:uid="{00000000-0004-0000-0000-000025010000}"/>
    <hyperlink ref="H63" r:id="rId294" location="IPDSharing" xr:uid="{00000000-0004-0000-0000-000026010000}"/>
  </hyperlinks>
  <pageMargins left="0.75" right="0.75" top="1" bottom="1" header="0.5" footer="0.5"/>
  <pageSetup scale="60" orientation="landscape" horizontalDpi="4294967292" verticalDpi="4294967292"/>
  <drawing r:id="rId295"/>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Brian Allen</cp:lastModifiedBy>
  <dcterms:created xsi:type="dcterms:W3CDTF">2016-08-19T15:23:01Z</dcterms:created>
  <dcterms:modified xsi:type="dcterms:W3CDTF">2018-10-03T22:18:14Z</dcterms:modified>
  <cp:category/>
</cp:coreProperties>
</file>