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97FB679-F41A-43BE-8F31-46E9B7FB5824}" xr6:coauthVersionLast="43" xr6:coauthVersionMax="43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Simple Length Summary" sheetId="3" r:id="rId1"/>
    <sheet name="Simple Length" sheetId="1" r:id="rId2"/>
    <sheet name="Simple density" sheetId="2" r:id="rId3"/>
    <sheet name="Complex" sheetId="4" r:id="rId4"/>
    <sheet name="summarycomplex1" sheetId="6" r:id="rId5"/>
    <sheet name="summarycomplex2" sheetId="7" r:id="rId6"/>
    <sheet name="Complex mixture" sheetId="5" r:id="rId7"/>
  </sheets>
  <definedNames>
    <definedName name="_xlnm._FilterDatabase" localSheetId="6" hidden="1">'Complex mixture'!$A$1:$M$211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10" i="5" l="1"/>
  <c r="I211" i="5"/>
  <c r="H210" i="5"/>
  <c r="G210" i="5" s="1"/>
  <c r="H211" i="5"/>
  <c r="G211" i="5" s="1"/>
  <c r="F210" i="5"/>
  <c r="J210" i="5" s="1"/>
  <c r="F211" i="5"/>
  <c r="J211" i="5" s="1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H188" i="5"/>
  <c r="G188" i="5" s="1"/>
  <c r="H189" i="5"/>
  <c r="G189" i="5" s="1"/>
  <c r="H190" i="5"/>
  <c r="G190" i="5" s="1"/>
  <c r="H191" i="5"/>
  <c r="G191" i="5" s="1"/>
  <c r="H192" i="5"/>
  <c r="G192" i="5" s="1"/>
  <c r="H193" i="5"/>
  <c r="G193" i="5" s="1"/>
  <c r="H194" i="5"/>
  <c r="G194" i="5" s="1"/>
  <c r="H195" i="5"/>
  <c r="G195" i="5" s="1"/>
  <c r="H196" i="5"/>
  <c r="G196" i="5" s="1"/>
  <c r="H197" i="5"/>
  <c r="G197" i="5" s="1"/>
  <c r="H198" i="5"/>
  <c r="G198" i="5" s="1"/>
  <c r="H199" i="5"/>
  <c r="G199" i="5" s="1"/>
  <c r="H200" i="5"/>
  <c r="G200" i="5" s="1"/>
  <c r="H201" i="5"/>
  <c r="G201" i="5" s="1"/>
  <c r="H202" i="5"/>
  <c r="G202" i="5" s="1"/>
  <c r="H203" i="5"/>
  <c r="G203" i="5" s="1"/>
  <c r="H204" i="5"/>
  <c r="G204" i="5" s="1"/>
  <c r="H205" i="5"/>
  <c r="G205" i="5" s="1"/>
  <c r="H206" i="5"/>
  <c r="G206" i="5" s="1"/>
  <c r="H207" i="5"/>
  <c r="G207" i="5" s="1"/>
  <c r="H208" i="5"/>
  <c r="G208" i="5" s="1"/>
  <c r="H209" i="5"/>
  <c r="G209" i="5" s="1"/>
  <c r="F188" i="5"/>
  <c r="J188" i="5" s="1"/>
  <c r="F189" i="5"/>
  <c r="J189" i="5" s="1"/>
  <c r="F190" i="5"/>
  <c r="J190" i="5" s="1"/>
  <c r="F191" i="5"/>
  <c r="J191" i="5" s="1"/>
  <c r="F192" i="5"/>
  <c r="J192" i="5" s="1"/>
  <c r="F193" i="5"/>
  <c r="J193" i="5" s="1"/>
  <c r="F194" i="5"/>
  <c r="J194" i="5" s="1"/>
  <c r="F195" i="5"/>
  <c r="J195" i="5" s="1"/>
  <c r="F196" i="5"/>
  <c r="J196" i="5" s="1"/>
  <c r="F197" i="5"/>
  <c r="J197" i="5" s="1"/>
  <c r="F198" i="5"/>
  <c r="J198" i="5" s="1"/>
  <c r="F199" i="5"/>
  <c r="J199" i="5" s="1"/>
  <c r="F200" i="5"/>
  <c r="J200" i="5" s="1"/>
  <c r="F201" i="5"/>
  <c r="J201" i="5" s="1"/>
  <c r="F202" i="5"/>
  <c r="J202" i="5" s="1"/>
  <c r="F203" i="5"/>
  <c r="J203" i="5" s="1"/>
  <c r="F204" i="5"/>
  <c r="J204" i="5" s="1"/>
  <c r="F205" i="5"/>
  <c r="J205" i="5" s="1"/>
  <c r="F206" i="5"/>
  <c r="J206" i="5" s="1"/>
  <c r="F207" i="5"/>
  <c r="J207" i="5" s="1"/>
  <c r="F208" i="5"/>
  <c r="J208" i="5" s="1"/>
  <c r="F209" i="5"/>
  <c r="J209" i="5" s="1"/>
  <c r="I185" i="5" l="1"/>
  <c r="I186" i="5"/>
  <c r="I187" i="5"/>
  <c r="H185" i="5"/>
  <c r="G185" i="5" s="1"/>
  <c r="H186" i="5"/>
  <c r="G186" i="5" s="1"/>
  <c r="H187" i="5"/>
  <c r="G187" i="5" s="1"/>
  <c r="F185" i="5"/>
  <c r="J185" i="5" s="1"/>
  <c r="F186" i="5"/>
  <c r="J186" i="5" s="1"/>
  <c r="F187" i="5"/>
  <c r="J187" i="5" s="1"/>
  <c r="I179" i="5"/>
  <c r="I180" i="5"/>
  <c r="I181" i="5"/>
  <c r="I182" i="5"/>
  <c r="I183" i="5"/>
  <c r="I184" i="5"/>
  <c r="H179" i="5"/>
  <c r="G179" i="5" s="1"/>
  <c r="H180" i="5"/>
  <c r="G180" i="5" s="1"/>
  <c r="H181" i="5"/>
  <c r="G181" i="5" s="1"/>
  <c r="H182" i="5"/>
  <c r="G182" i="5" s="1"/>
  <c r="H183" i="5"/>
  <c r="G183" i="5" s="1"/>
  <c r="H184" i="5"/>
  <c r="G184" i="5" s="1"/>
  <c r="F179" i="5"/>
  <c r="J179" i="5" s="1"/>
  <c r="F180" i="5"/>
  <c r="J180" i="5" s="1"/>
  <c r="F181" i="5"/>
  <c r="J181" i="5" s="1"/>
  <c r="F182" i="5"/>
  <c r="J182" i="5" s="1"/>
  <c r="F183" i="5"/>
  <c r="J183" i="5" s="1"/>
  <c r="F184" i="5"/>
  <c r="J184" i="5" s="1"/>
  <c r="I172" i="5"/>
  <c r="I173" i="5"/>
  <c r="I174" i="5"/>
  <c r="I175" i="5"/>
  <c r="I176" i="5"/>
  <c r="I177" i="5"/>
  <c r="I178" i="5"/>
  <c r="H172" i="5"/>
  <c r="G172" i="5" s="1"/>
  <c r="H173" i="5"/>
  <c r="G173" i="5" s="1"/>
  <c r="H174" i="5"/>
  <c r="G174" i="5" s="1"/>
  <c r="H175" i="5"/>
  <c r="G175" i="5" s="1"/>
  <c r="H176" i="5"/>
  <c r="G176" i="5" s="1"/>
  <c r="H177" i="5"/>
  <c r="G177" i="5" s="1"/>
  <c r="H178" i="5"/>
  <c r="G178" i="5" s="1"/>
  <c r="F172" i="5"/>
  <c r="J172" i="5" s="1"/>
  <c r="F173" i="5"/>
  <c r="J173" i="5" s="1"/>
  <c r="F174" i="5"/>
  <c r="J174" i="5" s="1"/>
  <c r="F175" i="5"/>
  <c r="J175" i="5" s="1"/>
  <c r="F176" i="5"/>
  <c r="J176" i="5" s="1"/>
  <c r="F177" i="5"/>
  <c r="J177" i="5" s="1"/>
  <c r="F178" i="5"/>
  <c r="J178" i="5" s="1"/>
  <c r="I163" i="5"/>
  <c r="I164" i="5"/>
  <c r="I165" i="5"/>
  <c r="I166" i="5"/>
  <c r="I167" i="5"/>
  <c r="I168" i="5"/>
  <c r="I169" i="5"/>
  <c r="I170" i="5"/>
  <c r="I171" i="5"/>
  <c r="F163" i="5"/>
  <c r="J163" i="5" s="1"/>
  <c r="F164" i="5"/>
  <c r="J164" i="5" s="1"/>
  <c r="F165" i="5"/>
  <c r="J165" i="5" s="1"/>
  <c r="F166" i="5"/>
  <c r="J166" i="5" s="1"/>
  <c r="F167" i="5"/>
  <c r="J167" i="5" s="1"/>
  <c r="F168" i="5"/>
  <c r="J168" i="5" s="1"/>
  <c r="F169" i="5"/>
  <c r="J169" i="5" s="1"/>
  <c r="F170" i="5"/>
  <c r="J170" i="5" s="1"/>
  <c r="F171" i="5"/>
  <c r="J171" i="5" s="1"/>
  <c r="H163" i="5"/>
  <c r="G163" i="5" s="1"/>
  <c r="H164" i="5"/>
  <c r="G164" i="5" s="1"/>
  <c r="H165" i="5"/>
  <c r="G165" i="5" s="1"/>
  <c r="H166" i="5"/>
  <c r="G166" i="5" s="1"/>
  <c r="H167" i="5"/>
  <c r="G167" i="5" s="1"/>
  <c r="H168" i="5"/>
  <c r="G168" i="5" s="1"/>
  <c r="H169" i="5"/>
  <c r="G169" i="5" s="1"/>
  <c r="H170" i="5"/>
  <c r="G170" i="5" s="1"/>
  <c r="H171" i="5"/>
  <c r="G171" i="5" s="1"/>
  <c r="I153" i="5" l="1"/>
  <c r="I154" i="5"/>
  <c r="I155" i="5"/>
  <c r="I156" i="5"/>
  <c r="I157" i="5"/>
  <c r="I158" i="5"/>
  <c r="I159" i="5"/>
  <c r="I160" i="5"/>
  <c r="I161" i="5"/>
  <c r="I162" i="5"/>
  <c r="H153" i="5"/>
  <c r="G153" i="5" s="1"/>
  <c r="H154" i="5"/>
  <c r="G154" i="5" s="1"/>
  <c r="H155" i="5"/>
  <c r="G155" i="5" s="1"/>
  <c r="H156" i="5"/>
  <c r="G156" i="5" s="1"/>
  <c r="H157" i="5"/>
  <c r="G157" i="5" s="1"/>
  <c r="H158" i="5"/>
  <c r="G158" i="5" s="1"/>
  <c r="H159" i="5"/>
  <c r="G159" i="5" s="1"/>
  <c r="H160" i="5"/>
  <c r="G160" i="5" s="1"/>
  <c r="H161" i="5"/>
  <c r="G161" i="5" s="1"/>
  <c r="H162" i="5"/>
  <c r="G162" i="5" s="1"/>
  <c r="F153" i="5"/>
  <c r="J153" i="5" s="1"/>
  <c r="F154" i="5"/>
  <c r="J154" i="5" s="1"/>
  <c r="F155" i="5"/>
  <c r="J155" i="5" s="1"/>
  <c r="F156" i="5"/>
  <c r="J156" i="5" s="1"/>
  <c r="F157" i="5"/>
  <c r="J157" i="5" s="1"/>
  <c r="F158" i="5"/>
  <c r="J158" i="5" s="1"/>
  <c r="F159" i="5"/>
  <c r="J159" i="5" s="1"/>
  <c r="F160" i="5"/>
  <c r="J160" i="5" s="1"/>
  <c r="F161" i="5"/>
  <c r="J161" i="5" s="1"/>
  <c r="F162" i="5"/>
  <c r="J162" i="5" s="1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H139" i="5"/>
  <c r="G139" i="5" s="1"/>
  <c r="H140" i="5"/>
  <c r="G140" i="5" s="1"/>
  <c r="H141" i="5"/>
  <c r="G141" i="5" s="1"/>
  <c r="H142" i="5"/>
  <c r="G142" i="5" s="1"/>
  <c r="H143" i="5"/>
  <c r="G143" i="5" s="1"/>
  <c r="H144" i="5"/>
  <c r="G144" i="5" s="1"/>
  <c r="H145" i="5"/>
  <c r="G145" i="5" s="1"/>
  <c r="H146" i="5"/>
  <c r="G146" i="5" s="1"/>
  <c r="H147" i="5"/>
  <c r="G147" i="5" s="1"/>
  <c r="H148" i="5"/>
  <c r="G148" i="5" s="1"/>
  <c r="H149" i="5"/>
  <c r="G149" i="5" s="1"/>
  <c r="H150" i="5"/>
  <c r="G150" i="5" s="1"/>
  <c r="H151" i="5"/>
  <c r="G151" i="5" s="1"/>
  <c r="H152" i="5"/>
  <c r="G152" i="5" s="1"/>
  <c r="F139" i="5"/>
  <c r="J139" i="5" s="1"/>
  <c r="F140" i="5"/>
  <c r="J140" i="5" s="1"/>
  <c r="F141" i="5"/>
  <c r="J141" i="5" s="1"/>
  <c r="F142" i="5"/>
  <c r="J142" i="5" s="1"/>
  <c r="F143" i="5"/>
  <c r="J143" i="5" s="1"/>
  <c r="F144" i="5"/>
  <c r="J144" i="5" s="1"/>
  <c r="F145" i="5"/>
  <c r="J145" i="5" s="1"/>
  <c r="F146" i="5"/>
  <c r="J146" i="5" s="1"/>
  <c r="F147" i="5"/>
  <c r="J147" i="5" s="1"/>
  <c r="F148" i="5"/>
  <c r="J148" i="5" s="1"/>
  <c r="F149" i="5"/>
  <c r="J149" i="5" s="1"/>
  <c r="F150" i="5"/>
  <c r="J150" i="5" s="1"/>
  <c r="F151" i="5"/>
  <c r="J151" i="5" s="1"/>
  <c r="F152" i="5"/>
  <c r="J152" i="5" s="1"/>
  <c r="I130" i="5"/>
  <c r="I131" i="5"/>
  <c r="I132" i="5"/>
  <c r="I133" i="5"/>
  <c r="I134" i="5"/>
  <c r="I135" i="5"/>
  <c r="I136" i="5"/>
  <c r="I137" i="5"/>
  <c r="I138" i="5"/>
  <c r="H130" i="5"/>
  <c r="G130" i="5" s="1"/>
  <c r="H131" i="5"/>
  <c r="H132" i="5"/>
  <c r="G132" i="5" s="1"/>
  <c r="H133" i="5"/>
  <c r="G133" i="5" s="1"/>
  <c r="H134" i="5"/>
  <c r="G134" i="5" s="1"/>
  <c r="H135" i="5"/>
  <c r="G135" i="5" s="1"/>
  <c r="H136" i="5"/>
  <c r="G136" i="5" s="1"/>
  <c r="H137" i="5"/>
  <c r="G137" i="5" s="1"/>
  <c r="H138" i="5"/>
  <c r="G138" i="5" s="1"/>
  <c r="G131" i="5"/>
  <c r="F130" i="5"/>
  <c r="J130" i="5" s="1"/>
  <c r="F131" i="5"/>
  <c r="J131" i="5" s="1"/>
  <c r="F132" i="5"/>
  <c r="J132" i="5" s="1"/>
  <c r="F133" i="5"/>
  <c r="J133" i="5" s="1"/>
  <c r="F134" i="5"/>
  <c r="J134" i="5" s="1"/>
  <c r="F135" i="5"/>
  <c r="J135" i="5" s="1"/>
  <c r="F136" i="5"/>
  <c r="J136" i="5" s="1"/>
  <c r="F137" i="5"/>
  <c r="J137" i="5" s="1"/>
  <c r="F138" i="5"/>
  <c r="J138" i="5" s="1"/>
  <c r="G121" i="5"/>
  <c r="J116" i="5"/>
  <c r="J117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H109" i="5"/>
  <c r="G109" i="5" s="1"/>
  <c r="H110" i="5"/>
  <c r="G110" i="5" s="1"/>
  <c r="H111" i="5"/>
  <c r="G111" i="5" s="1"/>
  <c r="H112" i="5"/>
  <c r="G112" i="5" s="1"/>
  <c r="H113" i="5"/>
  <c r="G113" i="5" s="1"/>
  <c r="H114" i="5"/>
  <c r="G114" i="5" s="1"/>
  <c r="H115" i="5"/>
  <c r="G115" i="5" s="1"/>
  <c r="H116" i="5"/>
  <c r="G116" i="5" s="1"/>
  <c r="H117" i="5"/>
  <c r="G117" i="5" s="1"/>
  <c r="H118" i="5"/>
  <c r="G118" i="5" s="1"/>
  <c r="H119" i="5"/>
  <c r="G119" i="5" s="1"/>
  <c r="H120" i="5"/>
  <c r="G120" i="5" s="1"/>
  <c r="H121" i="5"/>
  <c r="H122" i="5"/>
  <c r="G122" i="5" s="1"/>
  <c r="H123" i="5"/>
  <c r="G123" i="5" s="1"/>
  <c r="H124" i="5"/>
  <c r="G124" i="5" s="1"/>
  <c r="H125" i="5"/>
  <c r="G125" i="5" s="1"/>
  <c r="H126" i="5"/>
  <c r="G126" i="5" s="1"/>
  <c r="H127" i="5"/>
  <c r="G127" i="5" s="1"/>
  <c r="H128" i="5"/>
  <c r="G128" i="5" s="1"/>
  <c r="H129" i="5"/>
  <c r="G129" i="5" s="1"/>
  <c r="F109" i="5"/>
  <c r="J109" i="5" s="1"/>
  <c r="F110" i="5"/>
  <c r="J110" i="5" s="1"/>
  <c r="F111" i="5"/>
  <c r="J111" i="5" s="1"/>
  <c r="F112" i="5"/>
  <c r="J112" i="5" s="1"/>
  <c r="F113" i="5"/>
  <c r="J113" i="5" s="1"/>
  <c r="F114" i="5"/>
  <c r="J114" i="5" s="1"/>
  <c r="F115" i="5"/>
  <c r="J115" i="5" s="1"/>
  <c r="F116" i="5"/>
  <c r="F117" i="5"/>
  <c r="F118" i="5"/>
  <c r="J118" i="5" s="1"/>
  <c r="F119" i="5"/>
  <c r="J119" i="5" s="1"/>
  <c r="F120" i="5"/>
  <c r="J120" i="5" s="1"/>
  <c r="F121" i="5"/>
  <c r="J121" i="5" s="1"/>
  <c r="F122" i="5"/>
  <c r="J122" i="5" s="1"/>
  <c r="F123" i="5"/>
  <c r="J123" i="5" s="1"/>
  <c r="F124" i="5"/>
  <c r="J124" i="5" s="1"/>
  <c r="F125" i="5"/>
  <c r="J125" i="5" s="1"/>
  <c r="F126" i="5"/>
  <c r="J126" i="5" s="1"/>
  <c r="F127" i="5"/>
  <c r="J127" i="5" s="1"/>
  <c r="F128" i="5"/>
  <c r="J128" i="5" s="1"/>
  <c r="F129" i="5"/>
  <c r="J129" i="5" s="1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H96" i="5"/>
  <c r="G96" i="5" s="1"/>
  <c r="H97" i="5"/>
  <c r="G97" i="5" s="1"/>
  <c r="H98" i="5"/>
  <c r="G98" i="5" s="1"/>
  <c r="H99" i="5"/>
  <c r="G99" i="5" s="1"/>
  <c r="H100" i="5"/>
  <c r="G100" i="5" s="1"/>
  <c r="H101" i="5"/>
  <c r="G101" i="5" s="1"/>
  <c r="H102" i="5"/>
  <c r="G102" i="5" s="1"/>
  <c r="H103" i="5"/>
  <c r="G103" i="5" s="1"/>
  <c r="H104" i="5"/>
  <c r="G104" i="5" s="1"/>
  <c r="H105" i="5"/>
  <c r="G105" i="5" s="1"/>
  <c r="H106" i="5"/>
  <c r="G106" i="5" s="1"/>
  <c r="H107" i="5"/>
  <c r="G107" i="5" s="1"/>
  <c r="H108" i="5"/>
  <c r="G108" i="5" s="1"/>
  <c r="F96" i="5"/>
  <c r="J96" i="5" s="1"/>
  <c r="F97" i="5"/>
  <c r="J97" i="5" s="1"/>
  <c r="F98" i="5"/>
  <c r="J98" i="5" s="1"/>
  <c r="F99" i="5"/>
  <c r="J99" i="5" s="1"/>
  <c r="F100" i="5"/>
  <c r="J100" i="5" s="1"/>
  <c r="F101" i="5"/>
  <c r="J101" i="5" s="1"/>
  <c r="F102" i="5"/>
  <c r="J102" i="5" s="1"/>
  <c r="F103" i="5"/>
  <c r="J103" i="5" s="1"/>
  <c r="F104" i="5"/>
  <c r="J104" i="5" s="1"/>
  <c r="F105" i="5"/>
  <c r="J105" i="5" s="1"/>
  <c r="F106" i="5"/>
  <c r="J106" i="5" s="1"/>
  <c r="F107" i="5"/>
  <c r="J107" i="5" s="1"/>
  <c r="F108" i="5"/>
  <c r="J108" i="5" s="1"/>
  <c r="H61" i="5" l="1"/>
  <c r="G61" i="5" s="1"/>
  <c r="H62" i="5"/>
  <c r="G62" i="5" s="1"/>
  <c r="H63" i="5"/>
  <c r="G63" i="5" s="1"/>
  <c r="H64" i="5"/>
  <c r="G64" i="5" s="1"/>
  <c r="H65" i="5"/>
  <c r="G65" i="5" s="1"/>
  <c r="H66" i="5"/>
  <c r="G66" i="5" s="1"/>
  <c r="H67" i="5"/>
  <c r="G67" i="5" s="1"/>
  <c r="H68" i="5"/>
  <c r="G68" i="5" s="1"/>
  <c r="H69" i="5"/>
  <c r="G69" i="5" s="1"/>
  <c r="H70" i="5"/>
  <c r="G70" i="5" s="1"/>
  <c r="H71" i="5"/>
  <c r="G71" i="5" s="1"/>
  <c r="H72" i="5"/>
  <c r="G72" i="5" s="1"/>
  <c r="H73" i="5"/>
  <c r="G73" i="5" s="1"/>
  <c r="H74" i="5"/>
  <c r="G74" i="5" s="1"/>
  <c r="H75" i="5"/>
  <c r="G75" i="5" s="1"/>
  <c r="H76" i="5"/>
  <c r="G76" i="5" s="1"/>
  <c r="H77" i="5"/>
  <c r="G77" i="5" s="1"/>
  <c r="H78" i="5"/>
  <c r="G78" i="5" s="1"/>
  <c r="H79" i="5"/>
  <c r="G79" i="5" s="1"/>
  <c r="H80" i="5"/>
  <c r="G80" i="5" s="1"/>
  <c r="H81" i="5"/>
  <c r="G81" i="5" s="1"/>
  <c r="H82" i="5"/>
  <c r="G82" i="5" s="1"/>
  <c r="H83" i="5"/>
  <c r="G83" i="5" s="1"/>
  <c r="H84" i="5"/>
  <c r="G84" i="5" s="1"/>
  <c r="H85" i="5"/>
  <c r="G85" i="5" s="1"/>
  <c r="H86" i="5"/>
  <c r="G86" i="5" s="1"/>
  <c r="H87" i="5"/>
  <c r="G87" i="5" s="1"/>
  <c r="H88" i="5"/>
  <c r="G88" i="5" s="1"/>
  <c r="H89" i="5"/>
  <c r="G89" i="5" s="1"/>
  <c r="H90" i="5"/>
  <c r="G90" i="5" s="1"/>
  <c r="H91" i="5"/>
  <c r="G91" i="5" s="1"/>
  <c r="H92" i="5"/>
  <c r="G92" i="5" s="1"/>
  <c r="H93" i="5"/>
  <c r="G93" i="5" s="1"/>
  <c r="H94" i="5"/>
  <c r="G94" i="5" s="1"/>
  <c r="H95" i="5"/>
  <c r="G95" i="5" s="1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F61" i="5"/>
  <c r="J61" i="5" s="1"/>
  <c r="F62" i="5"/>
  <c r="J62" i="5" s="1"/>
  <c r="F63" i="5"/>
  <c r="J63" i="5" s="1"/>
  <c r="F64" i="5"/>
  <c r="J64" i="5" s="1"/>
  <c r="F65" i="5"/>
  <c r="J65" i="5" s="1"/>
  <c r="F66" i="5"/>
  <c r="J66" i="5" s="1"/>
  <c r="F67" i="5"/>
  <c r="J67" i="5" s="1"/>
  <c r="F68" i="5"/>
  <c r="J68" i="5" s="1"/>
  <c r="F69" i="5"/>
  <c r="J69" i="5" s="1"/>
  <c r="F70" i="5"/>
  <c r="J70" i="5" s="1"/>
  <c r="F71" i="5"/>
  <c r="J71" i="5" s="1"/>
  <c r="F72" i="5"/>
  <c r="J72" i="5" s="1"/>
  <c r="F73" i="5"/>
  <c r="J73" i="5" s="1"/>
  <c r="F74" i="5"/>
  <c r="J74" i="5" s="1"/>
  <c r="F75" i="5"/>
  <c r="J75" i="5" s="1"/>
  <c r="F76" i="5"/>
  <c r="J76" i="5" s="1"/>
  <c r="F77" i="5"/>
  <c r="J77" i="5" s="1"/>
  <c r="F78" i="5"/>
  <c r="J78" i="5" s="1"/>
  <c r="F79" i="5"/>
  <c r="J79" i="5" s="1"/>
  <c r="F80" i="5"/>
  <c r="J80" i="5" s="1"/>
  <c r="F81" i="5"/>
  <c r="J81" i="5" s="1"/>
  <c r="F82" i="5"/>
  <c r="J82" i="5" s="1"/>
  <c r="F83" i="5"/>
  <c r="J83" i="5" s="1"/>
  <c r="F84" i="5"/>
  <c r="J84" i="5" s="1"/>
  <c r="F85" i="5"/>
  <c r="J85" i="5" s="1"/>
  <c r="F86" i="5"/>
  <c r="J86" i="5" s="1"/>
  <c r="F87" i="5"/>
  <c r="J87" i="5" s="1"/>
  <c r="F88" i="5"/>
  <c r="J88" i="5" s="1"/>
  <c r="F89" i="5"/>
  <c r="J89" i="5" s="1"/>
  <c r="F90" i="5"/>
  <c r="J90" i="5" s="1"/>
  <c r="F91" i="5"/>
  <c r="J91" i="5" s="1"/>
  <c r="F92" i="5"/>
  <c r="J92" i="5" s="1"/>
  <c r="F93" i="5"/>
  <c r="J93" i="5" s="1"/>
  <c r="F94" i="5"/>
  <c r="J94" i="5" s="1"/>
  <c r="F95" i="5"/>
  <c r="J95" i="5" s="1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2" i="5"/>
  <c r="H53" i="5"/>
  <c r="H54" i="5"/>
  <c r="G54" i="5" s="1"/>
  <c r="H55" i="5"/>
  <c r="G55" i="5" s="1"/>
  <c r="H56" i="5"/>
  <c r="G56" i="5" s="1"/>
  <c r="H57" i="5"/>
  <c r="G57" i="5" s="1"/>
  <c r="H58" i="5"/>
  <c r="G58" i="5" s="1"/>
  <c r="H59" i="5"/>
  <c r="G59" i="5" s="1"/>
  <c r="H60" i="5"/>
  <c r="G60" i="5" s="1"/>
  <c r="G53" i="5"/>
  <c r="F53" i="5"/>
  <c r="J53" i="5" s="1"/>
  <c r="F54" i="5"/>
  <c r="J54" i="5" s="1"/>
  <c r="F55" i="5"/>
  <c r="J55" i="5" s="1"/>
  <c r="F56" i="5"/>
  <c r="J56" i="5" s="1"/>
  <c r="F57" i="5"/>
  <c r="J57" i="5" s="1"/>
  <c r="F58" i="5"/>
  <c r="J58" i="5" s="1"/>
  <c r="F59" i="5"/>
  <c r="J59" i="5" s="1"/>
  <c r="F60" i="5"/>
  <c r="J60" i="5" s="1"/>
  <c r="H35" i="5"/>
  <c r="G35" i="5" s="1"/>
  <c r="H36" i="5"/>
  <c r="G36" i="5" s="1"/>
  <c r="H37" i="5"/>
  <c r="G37" i="5" s="1"/>
  <c r="H38" i="5"/>
  <c r="G38" i="5" s="1"/>
  <c r="H39" i="5"/>
  <c r="H40" i="5"/>
  <c r="G40" i="5" s="1"/>
  <c r="H41" i="5"/>
  <c r="G41" i="5" s="1"/>
  <c r="H42" i="5"/>
  <c r="G42" i="5" s="1"/>
  <c r="H43" i="5"/>
  <c r="G43" i="5" s="1"/>
  <c r="H44" i="5"/>
  <c r="G44" i="5" s="1"/>
  <c r="H45" i="5"/>
  <c r="G45" i="5" s="1"/>
  <c r="H46" i="5"/>
  <c r="G46" i="5" s="1"/>
  <c r="H47" i="5"/>
  <c r="G47" i="5" s="1"/>
  <c r="H48" i="5"/>
  <c r="G48" i="5" s="1"/>
  <c r="H49" i="5"/>
  <c r="G49" i="5" s="1"/>
  <c r="H50" i="5"/>
  <c r="G50" i="5" s="1"/>
  <c r="H51" i="5"/>
  <c r="G51" i="5" s="1"/>
  <c r="H52" i="5"/>
  <c r="G52" i="5" s="1"/>
  <c r="G39" i="5"/>
  <c r="F35" i="5"/>
  <c r="J35" i="5" s="1"/>
  <c r="F36" i="5"/>
  <c r="J36" i="5" s="1"/>
  <c r="F37" i="5"/>
  <c r="J37" i="5" s="1"/>
  <c r="F38" i="5"/>
  <c r="J38" i="5" s="1"/>
  <c r="F39" i="5"/>
  <c r="J39" i="5" s="1"/>
  <c r="F40" i="5"/>
  <c r="J40" i="5" s="1"/>
  <c r="F41" i="5"/>
  <c r="J41" i="5" s="1"/>
  <c r="F42" i="5"/>
  <c r="J42" i="5" s="1"/>
  <c r="F43" i="5"/>
  <c r="J43" i="5" s="1"/>
  <c r="F44" i="5"/>
  <c r="J44" i="5" s="1"/>
  <c r="F45" i="5"/>
  <c r="J45" i="5" s="1"/>
  <c r="F46" i="5"/>
  <c r="J46" i="5" s="1"/>
  <c r="F47" i="5"/>
  <c r="J47" i="5" s="1"/>
  <c r="F48" i="5"/>
  <c r="J48" i="5" s="1"/>
  <c r="F49" i="5"/>
  <c r="J49" i="5" s="1"/>
  <c r="F50" i="5"/>
  <c r="J50" i="5" s="1"/>
  <c r="F51" i="5"/>
  <c r="J51" i="5" s="1"/>
  <c r="F52" i="5"/>
  <c r="J52" i="5" s="1"/>
  <c r="F34" i="5"/>
  <c r="J34" i="5" s="1"/>
  <c r="H3" i="5"/>
  <c r="G3" i="5" s="1"/>
  <c r="H4" i="5"/>
  <c r="G4" i="5" s="1"/>
  <c r="H5" i="5"/>
  <c r="G5" i="5" s="1"/>
  <c r="H6" i="5"/>
  <c r="G6" i="5" s="1"/>
  <c r="H7" i="5"/>
  <c r="G7" i="5" s="1"/>
  <c r="H8" i="5"/>
  <c r="G8" i="5" s="1"/>
  <c r="H9" i="5"/>
  <c r="G9" i="5" s="1"/>
  <c r="H10" i="5"/>
  <c r="G10" i="5" s="1"/>
  <c r="H11" i="5"/>
  <c r="G11" i="5" s="1"/>
  <c r="H12" i="5"/>
  <c r="G12" i="5" s="1"/>
  <c r="H13" i="5"/>
  <c r="G13" i="5" s="1"/>
  <c r="H14" i="5"/>
  <c r="G14" i="5" s="1"/>
  <c r="H15" i="5"/>
  <c r="G15" i="5" s="1"/>
  <c r="H16" i="5"/>
  <c r="G16" i="5" s="1"/>
  <c r="H17" i="5"/>
  <c r="G17" i="5" s="1"/>
  <c r="H18" i="5"/>
  <c r="G18" i="5" s="1"/>
  <c r="H19" i="5"/>
  <c r="G19" i="5" s="1"/>
  <c r="H20" i="5"/>
  <c r="G20" i="5" s="1"/>
  <c r="H21" i="5"/>
  <c r="G21" i="5" s="1"/>
  <c r="H22" i="5"/>
  <c r="G22" i="5" s="1"/>
  <c r="H23" i="5"/>
  <c r="G23" i="5" s="1"/>
  <c r="H24" i="5"/>
  <c r="G24" i="5" s="1"/>
  <c r="H25" i="5"/>
  <c r="G25" i="5" s="1"/>
  <c r="H26" i="5"/>
  <c r="G26" i="5" s="1"/>
  <c r="H27" i="5"/>
  <c r="G27" i="5" s="1"/>
  <c r="H28" i="5"/>
  <c r="G28" i="5" s="1"/>
  <c r="H29" i="5"/>
  <c r="G29" i="5" s="1"/>
  <c r="H30" i="5"/>
  <c r="G30" i="5" s="1"/>
  <c r="H31" i="5"/>
  <c r="G31" i="5" s="1"/>
  <c r="H32" i="5"/>
  <c r="G32" i="5" s="1"/>
  <c r="H33" i="5"/>
  <c r="G33" i="5" s="1"/>
  <c r="H34" i="5"/>
  <c r="G34" i="5" s="1"/>
  <c r="H2" i="5"/>
  <c r="G2" i="5" s="1"/>
  <c r="F3" i="5"/>
  <c r="J3" i="5" s="1"/>
  <c r="F4" i="5"/>
  <c r="J4" i="5" s="1"/>
  <c r="F5" i="5"/>
  <c r="J5" i="5" s="1"/>
  <c r="F6" i="5"/>
  <c r="J6" i="5" s="1"/>
  <c r="F7" i="5"/>
  <c r="J7" i="5" s="1"/>
  <c r="F8" i="5"/>
  <c r="J8" i="5" s="1"/>
  <c r="F9" i="5"/>
  <c r="J9" i="5" s="1"/>
  <c r="F10" i="5"/>
  <c r="J10" i="5" s="1"/>
  <c r="F11" i="5"/>
  <c r="J11" i="5" s="1"/>
  <c r="F12" i="5"/>
  <c r="J12" i="5" s="1"/>
  <c r="F13" i="5"/>
  <c r="J13" i="5" s="1"/>
  <c r="F14" i="5"/>
  <c r="J14" i="5" s="1"/>
  <c r="F15" i="5"/>
  <c r="J15" i="5" s="1"/>
  <c r="F16" i="5"/>
  <c r="J16" i="5" s="1"/>
  <c r="F17" i="5"/>
  <c r="J17" i="5" s="1"/>
  <c r="F18" i="5"/>
  <c r="J18" i="5" s="1"/>
  <c r="F19" i="5"/>
  <c r="J19" i="5" s="1"/>
  <c r="F20" i="5"/>
  <c r="J20" i="5" s="1"/>
  <c r="F21" i="5"/>
  <c r="J21" i="5" s="1"/>
  <c r="F22" i="5"/>
  <c r="J22" i="5" s="1"/>
  <c r="F23" i="5"/>
  <c r="J23" i="5" s="1"/>
  <c r="F24" i="5"/>
  <c r="J24" i="5" s="1"/>
  <c r="F25" i="5"/>
  <c r="J25" i="5" s="1"/>
  <c r="F26" i="5"/>
  <c r="J26" i="5" s="1"/>
  <c r="F27" i="5"/>
  <c r="J27" i="5" s="1"/>
  <c r="F28" i="5"/>
  <c r="J28" i="5" s="1"/>
  <c r="F29" i="5"/>
  <c r="J29" i="5" s="1"/>
  <c r="F30" i="5"/>
  <c r="J30" i="5" s="1"/>
  <c r="F31" i="5"/>
  <c r="J31" i="5" s="1"/>
  <c r="F32" i="5"/>
  <c r="J32" i="5" s="1"/>
  <c r="F33" i="5"/>
  <c r="J33" i="5" s="1"/>
  <c r="F2" i="5"/>
  <c r="J2" i="5" s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<sst xmlns="http://schemas.openxmlformats.org/spreadsheetml/2006/main" count="172" uniqueCount="45">
  <si>
    <t>Success</t>
    <phoneticPr fontId="1" type="noConversion"/>
  </si>
  <si>
    <t>Failure</t>
    <phoneticPr fontId="1" type="noConversion"/>
  </si>
  <si>
    <t>Length</t>
    <phoneticPr fontId="1" type="noConversion"/>
  </si>
  <si>
    <t>Total</t>
    <phoneticPr fontId="1" type="noConversion"/>
  </si>
  <si>
    <t>Num</t>
    <phoneticPr fontId="1" type="noConversion"/>
  </si>
  <si>
    <t>Density</t>
    <phoneticPr fontId="1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</si>
  <si>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</si>
  <si>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</si>
  <si>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</si>
  <si>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</si>
  <si>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</si>
  <si>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</si>
  <si>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</si>
  <si>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</si>
  <si>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</si>
  <si>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</si>
  <si>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</si>
  <si>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</si>
  <si>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</si>
  <si>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</si>
  <si>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</si>
  <si>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</si>
  <si>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</si>
  <si>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</si>
  <si>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</si>
  <si>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</si>
  <si>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</si>
  <si>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</si>
  <si>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</si>
  <si>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</si>
  <si>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Length</t>
  </si>
  <si>
    <t>Row</t>
    <phoneticPr fontId="1" type="noConversion"/>
  </si>
  <si>
    <t>Col</t>
    <phoneticPr fontId="1" type="noConversion"/>
  </si>
  <si>
    <t>Density</t>
  </si>
  <si>
    <t>Square</t>
  </si>
  <si>
    <t>7:40-21:07</t>
    <phoneticPr fontId="1" type="noConversion"/>
  </si>
  <si>
    <t>21:07-21:53</t>
    <phoneticPr fontId="1" type="noConversion"/>
  </si>
  <si>
    <t>Ratio</t>
  </si>
  <si>
    <t>success=1655.212348-9793.9303density-0.768361521square+454.5512822ratio</t>
    <phoneticPr fontId="1" type="noConversion"/>
  </si>
  <si>
    <t>Success Ratio</t>
    <phoneticPr fontId="1" type="noConversion"/>
  </si>
  <si>
    <t>09:20-10:46</t>
    <phoneticPr fontId="1" type="noConversion"/>
  </si>
  <si>
    <t>Space</t>
    <phoneticPr fontId="1" type="noConversion"/>
  </si>
  <si>
    <t>raw</t>
    <phoneticPr fontId="1" type="noConversion"/>
  </si>
  <si>
    <t>standardized</t>
    <phoneticPr fontId="1" type="noConversion"/>
  </si>
  <si>
    <t>LengthRatio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</si>
</sst>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D987-1106-4727-A9E3-0929441842C5}">
  <dimension ref="A1:I18"/>
  <sheetViews>
    <sheetView workbookViewId="0">
      <selection activeCell="K23" sqref="K23"/>
    </sheetView>
  </sheetViews>
  <sheetFormatPr defaultRowHeight="13.8" x14ac:dyDescent="0.25"/>
  <cols>
    <col min="1" max="1" width="15.6640625" customWidth="1"/>
  </cols>
  <sheetData>
    <row r="1" spans="1:9" x14ac:dyDescent="0.25">
      <c r="A1" t="s">
        <v>6</v>
      </c>
    </row>
    <row r="2" spans="1:9" ht="14.4" thickBot="1" x14ac:dyDescent="0.3"/>
    <row r="3" spans="1:9" x14ac:dyDescent="0.25">
      <c r="A3" s="4" t="s">
        <v>7</v>
      </c>
      <c r="B3" s="4"/>
    </row>
    <row r="4" spans="1:9" x14ac:dyDescent="0.25">
      <c r="A4" s="1" t="s">
        <v>8</v>
      </c>
      <c r="B4" s="1">
        <v>0.88091050797236237</v>
      </c>
    </row>
    <row r="5" spans="1:9" x14ac:dyDescent="0.25">
      <c r="A5" s="1" t="s">
        <v>9</v>
      </c>
      <c r="B5" s="1">
        <v>0.77600332305612552</v>
      </c>
    </row>
    <row r="6" spans="1:9" x14ac:dyDescent="0.25">
      <c r="A6" s="1" t="s">
        <v>10</v>
      </c>
      <c r="B6" s="1">
        <v>0.77025981851910308</v>
      </c>
    </row>
    <row r="7" spans="1:9" x14ac:dyDescent="0.25">
      <c r="A7" s="1" t="s">
        <v>11</v>
      </c>
      <c r="B7" s="1">
        <v>1250.3575338423589</v>
      </c>
    </row>
    <row r="8" spans="1:9" ht="14.4" thickBot="1" x14ac:dyDescent="0.3">
      <c r="A8" s="2" t="s">
        <v>12</v>
      </c>
      <c r="B8" s="2">
        <v>41</v>
      </c>
    </row>
    <row r="10" spans="1:9" ht="14.4" thickBot="1" x14ac:dyDescent="0.3">
      <c r="A10" t="s">
        <v>13</v>
      </c>
    </row>
    <row r="11" spans="1:9" x14ac:dyDescent="0.25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25">
      <c r="A12" s="1" t="s">
        <v>14</v>
      </c>
      <c r="B12" s="1">
        <v>1</v>
      </c>
      <c r="C12" s="1">
        <v>211229729.56254351</v>
      </c>
      <c r="D12" s="1">
        <v>211229729.56254351</v>
      </c>
      <c r="E12" s="1">
        <v>135.10972578745893</v>
      </c>
      <c r="F12" s="1">
        <v>3.0576991852942493E-14</v>
      </c>
    </row>
    <row r="13" spans="1:9" x14ac:dyDescent="0.25">
      <c r="A13" s="1" t="s">
        <v>15</v>
      </c>
      <c r="B13" s="1">
        <v>39</v>
      </c>
      <c r="C13" s="1">
        <v>60972364.535017483</v>
      </c>
      <c r="D13" s="1">
        <v>1563393.9624363456</v>
      </c>
      <c r="E13" s="1"/>
      <c r="F13" s="1"/>
    </row>
    <row r="14" spans="1:9" ht="14.4" thickBot="1" x14ac:dyDescent="0.3">
      <c r="A14" s="2" t="s">
        <v>16</v>
      </c>
      <c r="B14" s="2">
        <v>40</v>
      </c>
      <c r="C14" s="2">
        <v>272202094.097561</v>
      </c>
      <c r="D14" s="2"/>
      <c r="E14" s="2"/>
      <c r="F14" s="2"/>
    </row>
    <row r="15" spans="1:9" ht="14.4" thickBot="1" x14ac:dyDescent="0.3"/>
    <row r="16" spans="1:9" x14ac:dyDescent="0.25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17</v>
      </c>
      <c r="B17" s="1">
        <v>1705.4721254355381</v>
      </c>
      <c r="C17" s="1">
        <v>532.22459317874973</v>
      </c>
      <c r="D17" s="1">
        <v>3.2044218686879593</v>
      </c>
      <c r="E17" s="1">
        <v>2.697968521086024E-3</v>
      </c>
      <c r="F17" s="1">
        <v>628.94627339262274</v>
      </c>
      <c r="G17" s="1">
        <v>2781.9979774784533</v>
      </c>
      <c r="H17" s="1">
        <v>628.94627339262274</v>
      </c>
      <c r="I17" s="1">
        <v>2781.9979774784533</v>
      </c>
    </row>
    <row r="18" spans="1:9" ht="14.4" thickBot="1" x14ac:dyDescent="0.3">
      <c r="A18" s="2" t="s">
        <v>30</v>
      </c>
      <c r="B18" s="2">
        <v>191.83222996515684</v>
      </c>
      <c r="C18" s="2">
        <v>16.503584039193917</v>
      </c>
      <c r="D18" s="2">
        <v>11.623670925635283</v>
      </c>
      <c r="E18" s="2">
        <v>3.0576991852942165E-14</v>
      </c>
      <c r="F18" s="2">
        <v>158.45058038101573</v>
      </c>
      <c r="G18" s="2">
        <v>225.21387954929796</v>
      </c>
      <c r="H18" s="2">
        <v>158.45058038101573</v>
      </c>
      <c r="I18" s="2">
        <v>225.21387954929796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opLeftCell="A2" workbookViewId="0">
      <selection activeCell="F22" sqref="F22"/>
    </sheetView>
  </sheetViews>
  <sheetFormatPr defaultRowHeight="13.8" x14ac:dyDescent="0.25"/>
  <sheetData>
    <row r="1" spans="1:6" x14ac:dyDescent="0.25">
      <c r="A1" t="s">
        <v>4</v>
      </c>
      <c r="B1" t="s">
        <v>2</v>
      </c>
      <c r="C1" t="s">
        <v>0</v>
      </c>
      <c r="D1" t="s">
        <v>1</v>
      </c>
      <c r="E1" t="s">
        <v>3</v>
      </c>
      <c r="F1" t="s">
        <v>5</v>
      </c>
    </row>
    <row r="2" spans="1:6" x14ac:dyDescent="0.25">
      <c r="A2">
        <v>10</v>
      </c>
      <c r="B2">
        <v>10</v>
      </c>
      <c r="C2">
        <v>876</v>
      </c>
      <c r="D2">
        <v>9124</v>
      </c>
      <c r="E2">
        <f>C2+D2</f>
        <v>10000</v>
      </c>
      <c r="F2">
        <f>A2/B2^2</f>
        <v>0.1</v>
      </c>
    </row>
    <row r="3" spans="1:6" x14ac:dyDescent="0.25">
      <c r="A3">
        <v>10</v>
      </c>
      <c r="B3">
        <v>11</v>
      </c>
      <c r="C3">
        <v>1227</v>
      </c>
      <c r="D3">
        <v>8773</v>
      </c>
      <c r="E3">
        <f t="shared" ref="E3:E42" si="0">C3+D3</f>
        <v>10000</v>
      </c>
      <c r="F3">
        <f t="shared" ref="F3:F42" si="1">A3/B3^2</f>
        <v>8.2644628099173556E-2</v>
      </c>
    </row>
    <row r="4" spans="1:6" x14ac:dyDescent="0.25">
      <c r="A4">
        <v>10</v>
      </c>
      <c r="B4">
        <v>12</v>
      </c>
      <c r="C4">
        <v>1751</v>
      </c>
      <c r="D4">
        <v>8249</v>
      </c>
      <c r="E4">
        <f t="shared" si="0"/>
        <v>10000</v>
      </c>
      <c r="F4">
        <f t="shared" si="1"/>
        <v>6.9444444444444448E-2</v>
      </c>
    </row>
    <row r="5" spans="1:6" x14ac:dyDescent="0.25">
      <c r="A5">
        <v>10</v>
      </c>
      <c r="B5">
        <v>13</v>
      </c>
      <c r="C5">
        <v>2256</v>
      </c>
      <c r="D5">
        <v>7744</v>
      </c>
      <c r="E5">
        <f t="shared" si="0"/>
        <v>10000</v>
      </c>
      <c r="F5">
        <f t="shared" si="1"/>
        <v>5.9171597633136092E-2</v>
      </c>
    </row>
    <row r="6" spans="1:6" x14ac:dyDescent="0.25">
      <c r="A6">
        <v>10</v>
      </c>
      <c r="B6">
        <v>14</v>
      </c>
      <c r="C6">
        <v>3011</v>
      </c>
      <c r="D6">
        <v>6989</v>
      </c>
      <c r="E6">
        <f t="shared" si="0"/>
        <v>10000</v>
      </c>
      <c r="F6">
        <f t="shared" si="1"/>
        <v>5.1020408163265307E-2</v>
      </c>
    </row>
    <row r="7" spans="1:6" x14ac:dyDescent="0.25">
      <c r="A7">
        <v>10</v>
      </c>
      <c r="B7">
        <v>15</v>
      </c>
      <c r="C7">
        <v>3758</v>
      </c>
      <c r="D7">
        <v>6242</v>
      </c>
      <c r="E7">
        <f t="shared" si="0"/>
        <v>10000</v>
      </c>
      <c r="F7">
        <f t="shared" si="1"/>
        <v>4.4444444444444446E-2</v>
      </c>
    </row>
    <row r="8" spans="1:6" x14ac:dyDescent="0.25">
      <c r="A8">
        <v>10</v>
      </c>
      <c r="B8">
        <v>16</v>
      </c>
      <c r="C8">
        <v>4440</v>
      </c>
      <c r="D8">
        <v>5560</v>
      </c>
      <c r="E8">
        <f t="shared" si="0"/>
        <v>10000</v>
      </c>
      <c r="F8">
        <f t="shared" si="1"/>
        <v>3.90625E-2</v>
      </c>
    </row>
    <row r="9" spans="1:6" x14ac:dyDescent="0.25">
      <c r="A9">
        <v>10</v>
      </c>
      <c r="B9">
        <v>17</v>
      </c>
      <c r="C9">
        <v>4987</v>
      </c>
      <c r="D9">
        <v>5013</v>
      </c>
      <c r="E9">
        <f t="shared" si="0"/>
        <v>10000</v>
      </c>
      <c r="F9">
        <f t="shared" si="1"/>
        <v>3.4602076124567477E-2</v>
      </c>
    </row>
    <row r="10" spans="1:6" x14ac:dyDescent="0.25">
      <c r="A10">
        <v>10</v>
      </c>
      <c r="B10">
        <v>18</v>
      </c>
      <c r="C10">
        <v>5512</v>
      </c>
      <c r="D10">
        <v>4488</v>
      </c>
      <c r="E10">
        <f t="shared" si="0"/>
        <v>10000</v>
      </c>
      <c r="F10">
        <f t="shared" si="1"/>
        <v>3.0864197530864196E-2</v>
      </c>
    </row>
    <row r="11" spans="1:6" x14ac:dyDescent="0.25">
      <c r="A11">
        <v>10</v>
      </c>
      <c r="B11">
        <v>19</v>
      </c>
      <c r="C11">
        <v>6151</v>
      </c>
      <c r="D11">
        <v>3849</v>
      </c>
      <c r="E11">
        <f t="shared" si="0"/>
        <v>10000</v>
      </c>
      <c r="F11">
        <f t="shared" si="1"/>
        <v>2.7700831024930747E-2</v>
      </c>
    </row>
    <row r="12" spans="1:6" x14ac:dyDescent="0.25">
      <c r="A12">
        <v>10</v>
      </c>
      <c r="B12">
        <v>20</v>
      </c>
      <c r="C12">
        <v>6473</v>
      </c>
      <c r="D12">
        <v>3527</v>
      </c>
      <c r="E12">
        <f t="shared" si="0"/>
        <v>10000</v>
      </c>
      <c r="F12">
        <f t="shared" si="1"/>
        <v>2.5000000000000001E-2</v>
      </c>
    </row>
    <row r="13" spans="1:6" x14ac:dyDescent="0.25">
      <c r="A13">
        <v>10</v>
      </c>
      <c r="B13">
        <v>21</v>
      </c>
      <c r="C13">
        <v>6788</v>
      </c>
      <c r="D13">
        <v>3212</v>
      </c>
      <c r="E13">
        <f t="shared" si="0"/>
        <v>10000</v>
      </c>
      <c r="F13">
        <f t="shared" si="1"/>
        <v>2.2675736961451247E-2</v>
      </c>
    </row>
    <row r="14" spans="1:6" x14ac:dyDescent="0.25">
      <c r="A14">
        <v>10</v>
      </c>
      <c r="B14">
        <v>22</v>
      </c>
      <c r="C14">
        <v>7213</v>
      </c>
      <c r="D14">
        <v>2787</v>
      </c>
      <c r="E14">
        <f t="shared" si="0"/>
        <v>10000</v>
      </c>
      <c r="F14">
        <f t="shared" si="1"/>
        <v>2.0661157024793389E-2</v>
      </c>
    </row>
    <row r="15" spans="1:6" x14ac:dyDescent="0.25">
      <c r="A15">
        <v>10</v>
      </c>
      <c r="B15">
        <v>23</v>
      </c>
      <c r="C15">
        <v>7474</v>
      </c>
      <c r="D15">
        <v>2526</v>
      </c>
      <c r="E15">
        <f t="shared" si="0"/>
        <v>10000</v>
      </c>
      <c r="F15">
        <f t="shared" si="1"/>
        <v>1.890359168241966E-2</v>
      </c>
    </row>
    <row r="16" spans="1:6" x14ac:dyDescent="0.25">
      <c r="A16">
        <v>10</v>
      </c>
      <c r="B16">
        <v>24</v>
      </c>
      <c r="C16">
        <v>7778</v>
      </c>
      <c r="D16">
        <v>2222</v>
      </c>
      <c r="E16">
        <f t="shared" si="0"/>
        <v>10000</v>
      </c>
      <c r="F16">
        <f t="shared" si="1"/>
        <v>1.7361111111111112E-2</v>
      </c>
    </row>
    <row r="17" spans="1:6" x14ac:dyDescent="0.25">
      <c r="A17">
        <v>10</v>
      </c>
      <c r="B17">
        <v>25</v>
      </c>
      <c r="C17">
        <v>7948</v>
      </c>
      <c r="D17">
        <v>2052</v>
      </c>
      <c r="E17">
        <f t="shared" si="0"/>
        <v>10000</v>
      </c>
      <c r="F17">
        <f t="shared" si="1"/>
        <v>1.6E-2</v>
      </c>
    </row>
    <row r="18" spans="1:6" x14ac:dyDescent="0.25">
      <c r="A18">
        <v>10</v>
      </c>
      <c r="B18">
        <v>26</v>
      </c>
      <c r="C18">
        <v>8160</v>
      </c>
      <c r="D18">
        <v>1840</v>
      </c>
      <c r="E18">
        <f t="shared" si="0"/>
        <v>10000</v>
      </c>
      <c r="F18">
        <f t="shared" si="1"/>
        <v>1.4792899408284023E-2</v>
      </c>
    </row>
    <row r="19" spans="1:6" x14ac:dyDescent="0.25">
      <c r="A19">
        <v>10</v>
      </c>
      <c r="B19">
        <v>27</v>
      </c>
      <c r="C19">
        <v>8243</v>
      </c>
      <c r="D19">
        <v>1757</v>
      </c>
      <c r="E19">
        <f t="shared" si="0"/>
        <v>10000</v>
      </c>
      <c r="F19">
        <f t="shared" si="1"/>
        <v>1.3717421124828532E-2</v>
      </c>
    </row>
    <row r="20" spans="1:6" x14ac:dyDescent="0.25">
      <c r="A20">
        <v>10</v>
      </c>
      <c r="B20">
        <v>28</v>
      </c>
      <c r="C20">
        <v>8433</v>
      </c>
      <c r="D20">
        <v>1567</v>
      </c>
      <c r="E20">
        <f t="shared" si="0"/>
        <v>10000</v>
      </c>
      <c r="F20">
        <f t="shared" si="1"/>
        <v>1.2755102040816327E-2</v>
      </c>
    </row>
    <row r="21" spans="1:6" x14ac:dyDescent="0.25">
      <c r="A21">
        <v>10</v>
      </c>
      <c r="B21">
        <v>29</v>
      </c>
      <c r="C21">
        <v>8528</v>
      </c>
      <c r="D21">
        <v>1472</v>
      </c>
      <c r="E21">
        <f t="shared" si="0"/>
        <v>10000</v>
      </c>
      <c r="F21">
        <f t="shared" si="1"/>
        <v>1.1890606420927468E-2</v>
      </c>
    </row>
    <row r="22" spans="1:6" x14ac:dyDescent="0.25">
      <c r="A22">
        <v>10</v>
      </c>
      <c r="B22">
        <v>30</v>
      </c>
      <c r="C22">
        <v>8734</v>
      </c>
      <c r="D22">
        <v>1266</v>
      </c>
      <c r="E22">
        <f t="shared" si="0"/>
        <v>10000</v>
      </c>
      <c r="F22">
        <f t="shared" si="1"/>
        <v>1.1111111111111112E-2</v>
      </c>
    </row>
    <row r="23" spans="1:6" x14ac:dyDescent="0.25">
      <c r="A23">
        <v>10</v>
      </c>
      <c r="B23">
        <v>31</v>
      </c>
      <c r="C23">
        <v>8810</v>
      </c>
      <c r="D23">
        <v>1190</v>
      </c>
      <c r="E23">
        <f t="shared" si="0"/>
        <v>10000</v>
      </c>
      <c r="F23">
        <f t="shared" si="1"/>
        <v>1.040582726326743E-2</v>
      </c>
    </row>
    <row r="24" spans="1:6" x14ac:dyDescent="0.25">
      <c r="A24">
        <v>10</v>
      </c>
      <c r="B24">
        <v>32</v>
      </c>
      <c r="C24">
        <v>8861</v>
      </c>
      <c r="D24">
        <v>1139</v>
      </c>
      <c r="E24">
        <f t="shared" si="0"/>
        <v>10000</v>
      </c>
      <c r="F24">
        <f t="shared" si="1"/>
        <v>9.765625E-3</v>
      </c>
    </row>
    <row r="25" spans="1:6" x14ac:dyDescent="0.25">
      <c r="A25">
        <v>10</v>
      </c>
      <c r="B25">
        <v>33</v>
      </c>
      <c r="C25">
        <v>8950</v>
      </c>
      <c r="D25">
        <v>1050</v>
      </c>
      <c r="E25">
        <f t="shared" si="0"/>
        <v>10000</v>
      </c>
      <c r="F25">
        <f t="shared" si="1"/>
        <v>9.1827364554637279E-3</v>
      </c>
    </row>
    <row r="26" spans="1:6" x14ac:dyDescent="0.25">
      <c r="A26">
        <v>10</v>
      </c>
      <c r="B26">
        <v>34</v>
      </c>
      <c r="C26">
        <v>9020</v>
      </c>
      <c r="D26">
        <v>980</v>
      </c>
      <c r="E26">
        <f t="shared" si="0"/>
        <v>10000</v>
      </c>
      <c r="F26">
        <f t="shared" si="1"/>
        <v>8.6505190311418692E-3</v>
      </c>
    </row>
    <row r="27" spans="1:6" x14ac:dyDescent="0.25">
      <c r="A27">
        <v>10</v>
      </c>
      <c r="B27">
        <v>35</v>
      </c>
      <c r="C27">
        <v>9047</v>
      </c>
      <c r="D27">
        <v>953</v>
      </c>
      <c r="E27">
        <f t="shared" si="0"/>
        <v>10000</v>
      </c>
      <c r="F27">
        <f t="shared" si="1"/>
        <v>8.1632653061224497E-3</v>
      </c>
    </row>
    <row r="28" spans="1:6" x14ac:dyDescent="0.25">
      <c r="A28">
        <v>10</v>
      </c>
      <c r="B28">
        <v>36</v>
      </c>
      <c r="C28">
        <v>9168</v>
      </c>
      <c r="D28">
        <v>832</v>
      </c>
      <c r="E28">
        <f t="shared" si="0"/>
        <v>10000</v>
      </c>
      <c r="F28">
        <f t="shared" si="1"/>
        <v>7.716049382716049E-3</v>
      </c>
    </row>
    <row r="29" spans="1:6" x14ac:dyDescent="0.25">
      <c r="A29">
        <v>10</v>
      </c>
      <c r="B29">
        <v>37</v>
      </c>
      <c r="C29">
        <v>9203</v>
      </c>
      <c r="D29">
        <v>797</v>
      </c>
      <c r="E29">
        <f t="shared" si="0"/>
        <v>10000</v>
      </c>
      <c r="F29">
        <f t="shared" si="1"/>
        <v>7.3046018991964941E-3</v>
      </c>
    </row>
    <row r="30" spans="1:6" x14ac:dyDescent="0.25">
      <c r="A30">
        <v>10</v>
      </c>
      <c r="B30">
        <v>38</v>
      </c>
      <c r="C30">
        <v>9268</v>
      </c>
      <c r="D30">
        <v>732</v>
      </c>
      <c r="E30">
        <f t="shared" si="0"/>
        <v>10000</v>
      </c>
      <c r="F30">
        <f t="shared" si="1"/>
        <v>6.9252077562326868E-3</v>
      </c>
    </row>
    <row r="31" spans="1:6" x14ac:dyDescent="0.25">
      <c r="A31">
        <v>10</v>
      </c>
      <c r="B31">
        <v>39</v>
      </c>
      <c r="C31">
        <v>9305</v>
      </c>
      <c r="D31">
        <v>695</v>
      </c>
      <c r="E31">
        <f t="shared" si="0"/>
        <v>10000</v>
      </c>
      <c r="F31">
        <f t="shared" si="1"/>
        <v>6.5746219592373442E-3</v>
      </c>
    </row>
    <row r="32" spans="1:6" x14ac:dyDescent="0.25">
      <c r="A32">
        <v>10</v>
      </c>
      <c r="B32">
        <v>40</v>
      </c>
      <c r="C32">
        <v>9377</v>
      </c>
      <c r="D32">
        <v>623</v>
      </c>
      <c r="E32">
        <f t="shared" si="0"/>
        <v>10000</v>
      </c>
      <c r="F32">
        <f t="shared" si="1"/>
        <v>6.2500000000000003E-3</v>
      </c>
    </row>
    <row r="33" spans="1:6" x14ac:dyDescent="0.25">
      <c r="A33">
        <v>10</v>
      </c>
      <c r="B33">
        <v>41</v>
      </c>
      <c r="C33">
        <v>9395</v>
      </c>
      <c r="D33">
        <v>605</v>
      </c>
      <c r="E33">
        <f t="shared" si="0"/>
        <v>10000</v>
      </c>
      <c r="F33">
        <f t="shared" si="1"/>
        <v>5.9488399762046397E-3</v>
      </c>
    </row>
    <row r="34" spans="1:6" x14ac:dyDescent="0.25">
      <c r="A34">
        <v>10</v>
      </c>
      <c r="B34">
        <v>42</v>
      </c>
      <c r="C34">
        <v>9429</v>
      </c>
      <c r="D34">
        <v>571</v>
      </c>
      <c r="E34">
        <f t="shared" si="0"/>
        <v>10000</v>
      </c>
      <c r="F34">
        <f t="shared" si="1"/>
        <v>5.6689342403628117E-3</v>
      </c>
    </row>
    <row r="35" spans="1:6" x14ac:dyDescent="0.25">
      <c r="A35">
        <v>10</v>
      </c>
      <c r="B35">
        <v>43</v>
      </c>
      <c r="C35">
        <v>9468</v>
      </c>
      <c r="D35">
        <v>532</v>
      </c>
      <c r="E35">
        <f t="shared" si="0"/>
        <v>10000</v>
      </c>
      <c r="F35">
        <f t="shared" si="1"/>
        <v>5.4083288263926449E-3</v>
      </c>
    </row>
    <row r="36" spans="1:6" x14ac:dyDescent="0.25">
      <c r="A36">
        <v>10</v>
      </c>
      <c r="B36">
        <v>44</v>
      </c>
      <c r="C36">
        <v>9492</v>
      </c>
      <c r="D36">
        <v>508</v>
      </c>
      <c r="E36">
        <f t="shared" si="0"/>
        <v>10000</v>
      </c>
      <c r="F36">
        <f t="shared" si="1"/>
        <v>5.1652892561983473E-3</v>
      </c>
    </row>
    <row r="37" spans="1:6" x14ac:dyDescent="0.25">
      <c r="A37">
        <v>10</v>
      </c>
      <c r="B37">
        <v>45</v>
      </c>
      <c r="C37">
        <v>9485</v>
      </c>
      <c r="D37">
        <v>515</v>
      </c>
      <c r="E37">
        <f t="shared" si="0"/>
        <v>10000</v>
      </c>
      <c r="F37">
        <f t="shared" si="1"/>
        <v>4.9382716049382715E-3</v>
      </c>
    </row>
    <row r="38" spans="1:6" x14ac:dyDescent="0.25">
      <c r="A38">
        <v>10</v>
      </c>
      <c r="B38">
        <v>46</v>
      </c>
      <c r="C38">
        <v>9525</v>
      </c>
      <c r="D38">
        <v>475</v>
      </c>
      <c r="E38">
        <f t="shared" si="0"/>
        <v>10000</v>
      </c>
      <c r="F38">
        <f t="shared" si="1"/>
        <v>4.725897920604915E-3</v>
      </c>
    </row>
    <row r="39" spans="1:6" x14ac:dyDescent="0.25">
      <c r="A39">
        <v>10</v>
      </c>
      <c r="B39">
        <v>47</v>
      </c>
      <c r="C39">
        <v>9556</v>
      </c>
      <c r="D39">
        <v>444</v>
      </c>
      <c r="E39">
        <f t="shared" si="0"/>
        <v>10000</v>
      </c>
      <c r="F39">
        <f t="shared" si="1"/>
        <v>4.5269352648257127E-3</v>
      </c>
    </row>
    <row r="40" spans="1:6" x14ac:dyDescent="0.25">
      <c r="A40">
        <v>10</v>
      </c>
      <c r="B40">
        <v>48</v>
      </c>
      <c r="C40">
        <v>9586</v>
      </c>
      <c r="D40">
        <v>414</v>
      </c>
      <c r="E40">
        <f t="shared" si="0"/>
        <v>10000</v>
      </c>
      <c r="F40">
        <f t="shared" si="1"/>
        <v>4.340277777777778E-3</v>
      </c>
    </row>
    <row r="41" spans="1:6" x14ac:dyDescent="0.25">
      <c r="A41">
        <v>10</v>
      </c>
      <c r="B41">
        <v>49</v>
      </c>
      <c r="C41">
        <v>9588</v>
      </c>
      <c r="D41">
        <v>412</v>
      </c>
      <c r="E41">
        <f t="shared" si="0"/>
        <v>10000</v>
      </c>
      <c r="F41">
        <f t="shared" si="1"/>
        <v>4.1649312786339026E-3</v>
      </c>
    </row>
    <row r="42" spans="1:6" x14ac:dyDescent="0.25">
      <c r="A42">
        <v>10</v>
      </c>
      <c r="B42">
        <v>50</v>
      </c>
      <c r="C42">
        <v>9604</v>
      </c>
      <c r="D42">
        <v>396</v>
      </c>
      <c r="E42">
        <f t="shared" si="0"/>
        <v>10000</v>
      </c>
      <c r="F42">
        <f t="shared" si="1"/>
        <v>4.0000000000000001E-3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4BD-AF76-4AF9-87B2-9F88118EFDD5}">
  <dimension ref="A1:F42"/>
  <sheetViews>
    <sheetView workbookViewId="0">
      <selection activeCell="F1" sqref="A1:F1"/>
    </sheetView>
  </sheetViews>
  <sheetFormatPr defaultRowHeight="13.8" x14ac:dyDescent="0.25"/>
  <sheetData>
    <row r="1" spans="1:6" x14ac:dyDescent="0.25">
      <c r="A1" t="s">
        <v>4</v>
      </c>
      <c r="B1" t="s">
        <v>2</v>
      </c>
      <c r="C1" t="s">
        <v>0</v>
      </c>
      <c r="D1" t="s">
        <v>1</v>
      </c>
      <c r="E1" t="s">
        <v>3</v>
      </c>
      <c r="F1" t="s">
        <v>5</v>
      </c>
    </row>
    <row r="2" spans="1:6" x14ac:dyDescent="0.25">
      <c r="A2">
        <v>10</v>
      </c>
      <c r="B2">
        <v>10</v>
      </c>
      <c r="C2">
        <v>862</v>
      </c>
      <c r="D2">
        <v>9138</v>
      </c>
      <c r="E2">
        <f>C2+D2</f>
        <v>10000</v>
      </c>
      <c r="F2">
        <f>A2/B2^2</f>
        <v>0.1</v>
      </c>
    </row>
    <row r="3" spans="1:6" x14ac:dyDescent="0.25">
      <c r="A3">
        <v>12</v>
      </c>
      <c r="B3">
        <v>11</v>
      </c>
      <c r="C3">
        <v>768</v>
      </c>
      <c r="D3">
        <v>9232</v>
      </c>
      <c r="E3">
        <f t="shared" ref="E3:E42" si="0">C3+D3</f>
        <v>10000</v>
      </c>
      <c r="F3">
        <f t="shared" ref="F3:F42" si="1">A3/B3^2</f>
        <v>9.9173553719008267E-2</v>
      </c>
    </row>
    <row r="4" spans="1:6" x14ac:dyDescent="0.25">
      <c r="A4">
        <v>14</v>
      </c>
      <c r="B4">
        <v>12</v>
      </c>
      <c r="C4">
        <v>699</v>
      </c>
      <c r="D4">
        <v>9301</v>
      </c>
      <c r="E4">
        <f t="shared" si="0"/>
        <v>10000</v>
      </c>
      <c r="F4">
        <f t="shared" si="1"/>
        <v>9.7222222222222224E-2</v>
      </c>
    </row>
    <row r="5" spans="1:6" x14ac:dyDescent="0.25">
      <c r="A5">
        <v>17</v>
      </c>
      <c r="B5">
        <v>13</v>
      </c>
      <c r="C5">
        <v>622</v>
      </c>
      <c r="D5">
        <v>9378</v>
      </c>
      <c r="E5">
        <f t="shared" si="0"/>
        <v>10000</v>
      </c>
      <c r="F5">
        <f t="shared" si="1"/>
        <v>0.10059171597633136</v>
      </c>
    </row>
    <row r="6" spans="1:6" x14ac:dyDescent="0.25">
      <c r="A6">
        <v>20</v>
      </c>
      <c r="B6">
        <v>14</v>
      </c>
      <c r="C6">
        <v>587</v>
      </c>
      <c r="D6">
        <v>9413</v>
      </c>
      <c r="E6">
        <f t="shared" si="0"/>
        <v>10000</v>
      </c>
      <c r="F6">
        <f t="shared" si="1"/>
        <v>0.10204081632653061</v>
      </c>
    </row>
    <row r="7" spans="1:6" x14ac:dyDescent="0.25">
      <c r="A7">
        <v>23</v>
      </c>
      <c r="B7">
        <v>15</v>
      </c>
      <c r="C7">
        <v>509</v>
      </c>
      <c r="D7">
        <v>9491</v>
      </c>
      <c r="E7">
        <f t="shared" si="0"/>
        <v>10000</v>
      </c>
      <c r="F7">
        <f t="shared" si="1"/>
        <v>0.10222222222222223</v>
      </c>
    </row>
    <row r="8" spans="1:6" x14ac:dyDescent="0.25">
      <c r="A8">
        <v>26</v>
      </c>
      <c r="B8">
        <v>16</v>
      </c>
      <c r="C8">
        <v>465</v>
      </c>
      <c r="D8">
        <v>9535</v>
      </c>
      <c r="E8">
        <f t="shared" si="0"/>
        <v>10000</v>
      </c>
      <c r="F8">
        <f t="shared" si="1"/>
        <v>0.1015625</v>
      </c>
    </row>
    <row r="9" spans="1:6" x14ac:dyDescent="0.25">
      <c r="A9">
        <v>29</v>
      </c>
      <c r="B9">
        <v>17</v>
      </c>
      <c r="C9">
        <v>459</v>
      </c>
      <c r="D9">
        <v>9541</v>
      </c>
      <c r="E9">
        <f t="shared" si="0"/>
        <v>10000</v>
      </c>
      <c r="F9">
        <f t="shared" si="1"/>
        <v>0.10034602076124567</v>
      </c>
    </row>
    <row r="10" spans="1:6" x14ac:dyDescent="0.25">
      <c r="A10">
        <v>32</v>
      </c>
      <c r="B10">
        <v>18</v>
      </c>
      <c r="C10">
        <v>358</v>
      </c>
      <c r="D10">
        <v>9642</v>
      </c>
      <c r="E10">
        <f t="shared" si="0"/>
        <v>10000</v>
      </c>
      <c r="F10">
        <f t="shared" si="1"/>
        <v>9.8765432098765427E-2</v>
      </c>
    </row>
    <row r="11" spans="1:6" x14ac:dyDescent="0.25">
      <c r="A11">
        <v>36</v>
      </c>
      <c r="B11">
        <v>19</v>
      </c>
      <c r="C11">
        <v>397</v>
      </c>
      <c r="D11">
        <v>9603</v>
      </c>
      <c r="E11">
        <f t="shared" si="0"/>
        <v>10000</v>
      </c>
      <c r="F11">
        <f t="shared" si="1"/>
        <v>9.9722991689750698E-2</v>
      </c>
    </row>
    <row r="12" spans="1:6" x14ac:dyDescent="0.25">
      <c r="A12">
        <v>40</v>
      </c>
      <c r="B12">
        <v>20</v>
      </c>
      <c r="C12">
        <v>348</v>
      </c>
      <c r="D12">
        <v>9652</v>
      </c>
      <c r="E12">
        <f t="shared" si="0"/>
        <v>10000</v>
      </c>
      <c r="F12">
        <f t="shared" si="1"/>
        <v>0.1</v>
      </c>
    </row>
    <row r="13" spans="1:6" x14ac:dyDescent="0.25">
      <c r="A13">
        <v>44</v>
      </c>
      <c r="B13">
        <v>21</v>
      </c>
      <c r="C13">
        <v>329</v>
      </c>
      <c r="D13">
        <v>9671</v>
      </c>
      <c r="E13">
        <f t="shared" si="0"/>
        <v>10000</v>
      </c>
      <c r="F13">
        <f t="shared" si="1"/>
        <v>9.9773242630385492E-2</v>
      </c>
    </row>
    <row r="14" spans="1:6" x14ac:dyDescent="0.25">
      <c r="A14">
        <v>48</v>
      </c>
      <c r="B14">
        <v>22</v>
      </c>
      <c r="C14">
        <v>299</v>
      </c>
      <c r="D14">
        <v>9701</v>
      </c>
      <c r="E14">
        <f t="shared" si="0"/>
        <v>10000</v>
      </c>
      <c r="F14">
        <f t="shared" si="1"/>
        <v>9.9173553719008267E-2</v>
      </c>
    </row>
    <row r="15" spans="1:6" x14ac:dyDescent="0.25">
      <c r="A15">
        <v>53</v>
      </c>
      <c r="B15">
        <v>23</v>
      </c>
      <c r="C15">
        <v>240</v>
      </c>
      <c r="D15">
        <v>9760</v>
      </c>
      <c r="E15">
        <f t="shared" si="0"/>
        <v>10000</v>
      </c>
      <c r="F15">
        <f t="shared" si="1"/>
        <v>0.1001890359168242</v>
      </c>
    </row>
    <row r="16" spans="1:6" x14ac:dyDescent="0.25">
      <c r="A16">
        <v>58</v>
      </c>
      <c r="B16">
        <v>24</v>
      </c>
      <c r="C16">
        <v>266</v>
      </c>
      <c r="D16">
        <v>9734</v>
      </c>
      <c r="E16">
        <f t="shared" si="0"/>
        <v>10000</v>
      </c>
      <c r="F16">
        <f t="shared" si="1"/>
        <v>0.10069444444444445</v>
      </c>
    </row>
    <row r="17" spans="1:6" x14ac:dyDescent="0.25">
      <c r="A17">
        <v>63</v>
      </c>
      <c r="B17">
        <v>25</v>
      </c>
      <c r="C17">
        <v>228</v>
      </c>
      <c r="D17">
        <v>9772</v>
      </c>
      <c r="E17">
        <f t="shared" si="0"/>
        <v>10000</v>
      </c>
      <c r="F17">
        <f t="shared" si="1"/>
        <v>0.1008</v>
      </c>
    </row>
    <row r="18" spans="1:6" x14ac:dyDescent="0.25">
      <c r="A18">
        <v>68</v>
      </c>
      <c r="B18">
        <v>26</v>
      </c>
      <c r="C18">
        <v>195</v>
      </c>
      <c r="D18">
        <v>9805</v>
      </c>
      <c r="E18">
        <f t="shared" si="0"/>
        <v>10000</v>
      </c>
      <c r="F18">
        <f t="shared" si="1"/>
        <v>0.10059171597633136</v>
      </c>
    </row>
    <row r="19" spans="1:6" x14ac:dyDescent="0.25">
      <c r="A19">
        <v>73</v>
      </c>
      <c r="B19">
        <v>27</v>
      </c>
      <c r="C19">
        <v>189</v>
      </c>
      <c r="D19">
        <v>9811</v>
      </c>
      <c r="E19">
        <f t="shared" si="0"/>
        <v>10000</v>
      </c>
      <c r="F19">
        <f t="shared" si="1"/>
        <v>0.10013717421124829</v>
      </c>
    </row>
    <row r="20" spans="1:6" x14ac:dyDescent="0.25">
      <c r="A20">
        <v>78</v>
      </c>
      <c r="B20">
        <v>28</v>
      </c>
      <c r="C20">
        <v>200</v>
      </c>
      <c r="D20">
        <v>9800</v>
      </c>
      <c r="E20">
        <f t="shared" si="0"/>
        <v>10000</v>
      </c>
      <c r="F20">
        <f t="shared" si="1"/>
        <v>9.9489795918367346E-2</v>
      </c>
    </row>
    <row r="21" spans="1:6" x14ac:dyDescent="0.25">
      <c r="A21">
        <v>84</v>
      </c>
      <c r="B21">
        <v>29</v>
      </c>
      <c r="C21">
        <v>195</v>
      </c>
      <c r="D21">
        <v>9805</v>
      </c>
      <c r="E21">
        <f t="shared" si="0"/>
        <v>10000</v>
      </c>
      <c r="F21">
        <f t="shared" si="1"/>
        <v>9.9881093935790727E-2</v>
      </c>
    </row>
    <row r="22" spans="1:6" x14ac:dyDescent="0.25">
      <c r="A22">
        <v>90</v>
      </c>
      <c r="B22">
        <v>30</v>
      </c>
      <c r="C22">
        <v>161</v>
      </c>
      <c r="D22">
        <v>9839</v>
      </c>
      <c r="E22">
        <f t="shared" si="0"/>
        <v>10000</v>
      </c>
      <c r="F22">
        <f t="shared" si="1"/>
        <v>0.1</v>
      </c>
    </row>
    <row r="23" spans="1:6" x14ac:dyDescent="0.25">
      <c r="A23">
        <v>96</v>
      </c>
      <c r="B23">
        <v>31</v>
      </c>
      <c r="C23">
        <v>157</v>
      </c>
      <c r="D23">
        <v>9843</v>
      </c>
      <c r="E23">
        <f t="shared" si="0"/>
        <v>10000</v>
      </c>
      <c r="F23">
        <f t="shared" si="1"/>
        <v>9.9895941727367321E-2</v>
      </c>
    </row>
    <row r="24" spans="1:6" x14ac:dyDescent="0.25">
      <c r="A24">
        <v>102</v>
      </c>
      <c r="B24">
        <v>32</v>
      </c>
      <c r="C24">
        <v>168</v>
      </c>
      <c r="D24">
        <v>9832</v>
      </c>
      <c r="E24">
        <f t="shared" si="0"/>
        <v>10000</v>
      </c>
      <c r="F24">
        <f t="shared" si="1"/>
        <v>9.9609375E-2</v>
      </c>
    </row>
    <row r="25" spans="1:6" x14ac:dyDescent="0.25">
      <c r="A25">
        <v>109</v>
      </c>
      <c r="B25">
        <v>33</v>
      </c>
      <c r="C25">
        <v>165</v>
      </c>
      <c r="D25">
        <v>9835</v>
      </c>
      <c r="E25">
        <f t="shared" si="0"/>
        <v>10000</v>
      </c>
      <c r="F25">
        <f t="shared" si="1"/>
        <v>0.10009182736455463</v>
      </c>
    </row>
    <row r="26" spans="1:6" x14ac:dyDescent="0.25">
      <c r="A26">
        <v>116</v>
      </c>
      <c r="B26">
        <v>34</v>
      </c>
      <c r="C26">
        <v>140</v>
      </c>
      <c r="D26">
        <v>9860</v>
      </c>
      <c r="E26">
        <f t="shared" si="0"/>
        <v>10000</v>
      </c>
      <c r="F26">
        <f t="shared" si="1"/>
        <v>0.10034602076124567</v>
      </c>
    </row>
    <row r="27" spans="1:6" x14ac:dyDescent="0.25">
      <c r="A27">
        <v>123</v>
      </c>
      <c r="B27">
        <v>35</v>
      </c>
      <c r="C27">
        <v>96</v>
      </c>
      <c r="D27">
        <v>9904</v>
      </c>
      <c r="E27">
        <f t="shared" si="0"/>
        <v>10000</v>
      </c>
      <c r="F27">
        <f t="shared" si="1"/>
        <v>0.10040816326530612</v>
      </c>
    </row>
    <row r="28" spans="1:6" x14ac:dyDescent="0.25">
      <c r="A28">
        <v>130</v>
      </c>
      <c r="B28">
        <v>36</v>
      </c>
      <c r="C28">
        <v>117</v>
      </c>
      <c r="D28">
        <v>9883</v>
      </c>
      <c r="E28">
        <f t="shared" si="0"/>
        <v>10000</v>
      </c>
      <c r="F28">
        <f t="shared" si="1"/>
        <v>0.10030864197530864</v>
      </c>
    </row>
    <row r="29" spans="1:6" x14ac:dyDescent="0.25">
      <c r="A29">
        <v>137</v>
      </c>
      <c r="B29">
        <v>37</v>
      </c>
      <c r="C29">
        <v>126</v>
      </c>
      <c r="D29">
        <v>9874</v>
      </c>
      <c r="E29">
        <f t="shared" si="0"/>
        <v>10000</v>
      </c>
      <c r="F29">
        <f t="shared" si="1"/>
        <v>0.10007304601899196</v>
      </c>
    </row>
    <row r="30" spans="1:6" x14ac:dyDescent="0.25">
      <c r="A30">
        <v>144</v>
      </c>
      <c r="B30">
        <v>38</v>
      </c>
      <c r="C30">
        <v>114</v>
      </c>
      <c r="D30">
        <v>9886</v>
      </c>
      <c r="E30">
        <f t="shared" si="0"/>
        <v>10000</v>
      </c>
      <c r="F30">
        <f t="shared" si="1"/>
        <v>9.9722991689750698E-2</v>
      </c>
    </row>
    <row r="31" spans="1:6" x14ac:dyDescent="0.25">
      <c r="A31">
        <v>152</v>
      </c>
      <c r="B31">
        <v>39</v>
      </c>
      <c r="C31">
        <v>130</v>
      </c>
      <c r="D31">
        <v>9870</v>
      </c>
      <c r="E31">
        <f t="shared" si="0"/>
        <v>10000</v>
      </c>
      <c r="F31">
        <f t="shared" si="1"/>
        <v>9.9934253780407628E-2</v>
      </c>
    </row>
    <row r="32" spans="1:6" x14ac:dyDescent="0.25">
      <c r="A32">
        <v>160</v>
      </c>
      <c r="B32">
        <v>40</v>
      </c>
      <c r="C32">
        <v>120</v>
      </c>
      <c r="D32">
        <v>9880</v>
      </c>
      <c r="E32">
        <f t="shared" si="0"/>
        <v>10000</v>
      </c>
      <c r="F32">
        <f t="shared" si="1"/>
        <v>0.1</v>
      </c>
    </row>
    <row r="33" spans="1:6" x14ac:dyDescent="0.25">
      <c r="A33">
        <v>168</v>
      </c>
      <c r="B33">
        <v>41</v>
      </c>
      <c r="C33">
        <v>89</v>
      </c>
      <c r="D33">
        <v>9911</v>
      </c>
      <c r="E33">
        <f t="shared" si="0"/>
        <v>10000</v>
      </c>
      <c r="F33">
        <f t="shared" si="1"/>
        <v>9.9940511600237952E-2</v>
      </c>
    </row>
    <row r="34" spans="1:6" x14ac:dyDescent="0.25">
      <c r="A34">
        <v>176</v>
      </c>
      <c r="B34">
        <v>42</v>
      </c>
      <c r="C34">
        <v>93</v>
      </c>
      <c r="D34">
        <v>9907</v>
      </c>
      <c r="E34">
        <f t="shared" si="0"/>
        <v>10000</v>
      </c>
      <c r="F34">
        <f t="shared" si="1"/>
        <v>9.9773242630385492E-2</v>
      </c>
    </row>
    <row r="35" spans="1:6" x14ac:dyDescent="0.25">
      <c r="A35">
        <v>185</v>
      </c>
      <c r="B35">
        <v>43</v>
      </c>
      <c r="C35">
        <v>92</v>
      </c>
      <c r="D35">
        <v>9908</v>
      </c>
      <c r="E35">
        <f t="shared" si="0"/>
        <v>10000</v>
      </c>
      <c r="F35">
        <f t="shared" si="1"/>
        <v>0.10005408328826393</v>
      </c>
    </row>
    <row r="36" spans="1:6" x14ac:dyDescent="0.25">
      <c r="A36">
        <v>194</v>
      </c>
      <c r="B36">
        <v>44</v>
      </c>
      <c r="C36">
        <v>89</v>
      </c>
      <c r="D36">
        <v>9911</v>
      </c>
      <c r="E36">
        <f t="shared" si="0"/>
        <v>10000</v>
      </c>
      <c r="F36">
        <f t="shared" si="1"/>
        <v>0.10020661157024793</v>
      </c>
    </row>
    <row r="37" spans="1:6" x14ac:dyDescent="0.25">
      <c r="A37">
        <v>203</v>
      </c>
      <c r="B37">
        <v>45</v>
      </c>
      <c r="C37">
        <v>88</v>
      </c>
      <c r="D37">
        <v>9912</v>
      </c>
      <c r="E37">
        <f t="shared" si="0"/>
        <v>10000</v>
      </c>
      <c r="F37">
        <f t="shared" si="1"/>
        <v>0.10024691358024691</v>
      </c>
    </row>
    <row r="38" spans="1:6" x14ac:dyDescent="0.25">
      <c r="A38">
        <v>212</v>
      </c>
      <c r="B38">
        <v>46</v>
      </c>
      <c r="C38">
        <v>85</v>
      </c>
      <c r="D38">
        <v>9915</v>
      </c>
      <c r="E38">
        <f t="shared" si="0"/>
        <v>10000</v>
      </c>
      <c r="F38">
        <f t="shared" si="1"/>
        <v>0.1001890359168242</v>
      </c>
    </row>
    <row r="39" spans="1:6" x14ac:dyDescent="0.25">
      <c r="A39">
        <v>221</v>
      </c>
      <c r="B39">
        <v>47</v>
      </c>
      <c r="C39">
        <v>85</v>
      </c>
      <c r="D39">
        <v>9915</v>
      </c>
      <c r="E39">
        <f t="shared" si="0"/>
        <v>10000</v>
      </c>
      <c r="F39">
        <f t="shared" si="1"/>
        <v>0.10004526935264826</v>
      </c>
    </row>
    <row r="40" spans="1:6" x14ac:dyDescent="0.25">
      <c r="A40">
        <v>230</v>
      </c>
      <c r="B40">
        <v>48</v>
      </c>
      <c r="C40">
        <v>74</v>
      </c>
      <c r="D40">
        <v>9926</v>
      </c>
      <c r="E40">
        <f t="shared" si="0"/>
        <v>10000</v>
      </c>
      <c r="F40">
        <f t="shared" si="1"/>
        <v>9.9826388888888895E-2</v>
      </c>
    </row>
    <row r="41" spans="1:6" x14ac:dyDescent="0.25">
      <c r="A41">
        <v>240</v>
      </c>
      <c r="B41">
        <v>49</v>
      </c>
      <c r="C41">
        <v>73</v>
      </c>
      <c r="D41">
        <v>9927</v>
      </c>
      <c r="E41">
        <f t="shared" si="0"/>
        <v>10000</v>
      </c>
      <c r="F41">
        <f t="shared" si="1"/>
        <v>9.9958350687213662E-2</v>
      </c>
    </row>
    <row r="42" spans="1:6" x14ac:dyDescent="0.25">
      <c r="A42">
        <v>250</v>
      </c>
      <c r="B42">
        <v>50</v>
      </c>
      <c r="C42">
        <v>72</v>
      </c>
      <c r="D42">
        <v>9928</v>
      </c>
      <c r="E42">
        <f t="shared" si="0"/>
        <v>10000</v>
      </c>
      <c r="F42">
        <f t="shared" si="1"/>
        <v>0.1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3A22-ECA6-4EE8-9487-FA3577E3017B}">
  <dimension ref="A1:F26"/>
  <sheetViews>
    <sheetView workbookViewId="0">
      <selection activeCell="H29" sqref="H29"/>
    </sheetView>
  </sheetViews>
  <sheetFormatPr defaultRowHeight="13.8" x14ac:dyDescent="0.25"/>
  <sheetData>
    <row r="1" spans="1:6" x14ac:dyDescent="0.25">
      <c r="A1" t="s">
        <v>4</v>
      </c>
      <c r="B1" t="s">
        <v>2</v>
      </c>
      <c r="C1" t="s">
        <v>0</v>
      </c>
      <c r="D1" t="s">
        <v>1</v>
      </c>
      <c r="E1" t="s">
        <v>3</v>
      </c>
      <c r="F1" t="s">
        <v>5</v>
      </c>
    </row>
    <row r="2" spans="1:6" x14ac:dyDescent="0.25">
      <c r="A2">
        <v>10</v>
      </c>
      <c r="B2">
        <v>10</v>
      </c>
      <c r="C2">
        <v>2694</v>
      </c>
      <c r="D2">
        <v>2306</v>
      </c>
      <c r="E2">
        <f>C2+D2</f>
        <v>5000</v>
      </c>
      <c r="F2">
        <f>A2/B2^2</f>
        <v>0.1</v>
      </c>
    </row>
    <row r="3" spans="1:6" x14ac:dyDescent="0.25">
      <c r="A3">
        <v>12</v>
      </c>
      <c r="B3">
        <v>11</v>
      </c>
      <c r="C3">
        <v>2639</v>
      </c>
      <c r="D3">
        <v>2361</v>
      </c>
      <c r="E3">
        <f t="shared" ref="E3:E22" si="0">C3+D3</f>
        <v>5000</v>
      </c>
      <c r="F3">
        <f t="shared" ref="F3:F22" si="1">A3/B3^2</f>
        <v>9.9173553719008267E-2</v>
      </c>
    </row>
    <row r="4" spans="1:6" x14ac:dyDescent="0.25">
      <c r="A4">
        <v>14</v>
      </c>
      <c r="B4">
        <v>12</v>
      </c>
      <c r="C4">
        <v>2611</v>
      </c>
      <c r="D4">
        <v>2389</v>
      </c>
      <c r="E4">
        <f t="shared" si="0"/>
        <v>5000</v>
      </c>
      <c r="F4">
        <f t="shared" si="1"/>
        <v>9.7222222222222224E-2</v>
      </c>
    </row>
    <row r="5" spans="1:6" x14ac:dyDescent="0.25">
      <c r="A5">
        <v>17</v>
      </c>
      <c r="B5">
        <v>13</v>
      </c>
      <c r="C5">
        <v>2455</v>
      </c>
      <c r="D5">
        <v>2545</v>
      </c>
      <c r="E5">
        <f t="shared" si="0"/>
        <v>5000</v>
      </c>
      <c r="F5">
        <f t="shared" si="1"/>
        <v>0.10059171597633136</v>
      </c>
    </row>
    <row r="6" spans="1:6" x14ac:dyDescent="0.25">
      <c r="A6">
        <v>20</v>
      </c>
      <c r="B6">
        <v>14</v>
      </c>
      <c r="C6">
        <v>2339</v>
      </c>
      <c r="D6">
        <v>2661</v>
      </c>
      <c r="E6">
        <f t="shared" si="0"/>
        <v>5000</v>
      </c>
      <c r="F6">
        <f t="shared" si="1"/>
        <v>0.10204081632653061</v>
      </c>
    </row>
    <row r="7" spans="1:6" x14ac:dyDescent="0.25">
      <c r="A7">
        <v>23</v>
      </c>
      <c r="B7">
        <v>15</v>
      </c>
      <c r="C7">
        <v>2335</v>
      </c>
      <c r="D7">
        <v>2665</v>
      </c>
      <c r="E7">
        <f t="shared" si="0"/>
        <v>5000</v>
      </c>
      <c r="F7">
        <f t="shared" si="1"/>
        <v>0.10222222222222223</v>
      </c>
    </row>
    <row r="8" spans="1:6" x14ac:dyDescent="0.25">
      <c r="A8">
        <v>26</v>
      </c>
      <c r="B8">
        <v>16</v>
      </c>
      <c r="C8">
        <v>2294</v>
      </c>
      <c r="D8">
        <v>2706</v>
      </c>
      <c r="E8">
        <f t="shared" si="0"/>
        <v>5000</v>
      </c>
      <c r="F8">
        <f t="shared" si="1"/>
        <v>0.1015625</v>
      </c>
    </row>
    <row r="9" spans="1:6" x14ac:dyDescent="0.25">
      <c r="A9">
        <v>29</v>
      </c>
      <c r="B9">
        <v>17</v>
      </c>
      <c r="C9">
        <v>2279</v>
      </c>
      <c r="D9">
        <v>2721</v>
      </c>
      <c r="E9">
        <f t="shared" si="0"/>
        <v>5000</v>
      </c>
      <c r="F9">
        <f t="shared" si="1"/>
        <v>0.10034602076124567</v>
      </c>
    </row>
    <row r="10" spans="1:6" x14ac:dyDescent="0.25">
      <c r="A10">
        <v>32</v>
      </c>
      <c r="B10">
        <v>18</v>
      </c>
      <c r="C10">
        <v>2307</v>
      </c>
      <c r="D10">
        <v>2693</v>
      </c>
      <c r="E10">
        <f t="shared" si="0"/>
        <v>5000</v>
      </c>
      <c r="F10">
        <f t="shared" si="1"/>
        <v>9.8765432098765427E-2</v>
      </c>
    </row>
    <row r="11" spans="1:6" x14ac:dyDescent="0.25">
      <c r="A11">
        <v>36</v>
      </c>
      <c r="B11">
        <v>19</v>
      </c>
      <c r="C11">
        <v>2185</v>
      </c>
      <c r="D11">
        <v>2815</v>
      </c>
      <c r="E11">
        <f t="shared" si="0"/>
        <v>5000</v>
      </c>
      <c r="F11">
        <f t="shared" si="1"/>
        <v>9.9722991689750698E-2</v>
      </c>
    </row>
    <row r="12" spans="1:6" x14ac:dyDescent="0.25">
      <c r="A12">
        <v>40</v>
      </c>
      <c r="B12">
        <v>20</v>
      </c>
      <c r="C12">
        <v>2130</v>
      </c>
      <c r="D12">
        <v>2870</v>
      </c>
      <c r="E12">
        <f t="shared" si="0"/>
        <v>5000</v>
      </c>
      <c r="F12">
        <f t="shared" si="1"/>
        <v>0.1</v>
      </c>
    </row>
    <row r="13" spans="1:6" x14ac:dyDescent="0.25">
      <c r="A13">
        <v>44</v>
      </c>
      <c r="B13">
        <v>21</v>
      </c>
      <c r="C13">
        <v>2090</v>
      </c>
      <c r="D13">
        <v>2910</v>
      </c>
      <c r="E13">
        <f t="shared" si="0"/>
        <v>5000</v>
      </c>
      <c r="F13">
        <f t="shared" si="1"/>
        <v>9.9773242630385492E-2</v>
      </c>
    </row>
    <row r="14" spans="1:6" x14ac:dyDescent="0.25">
      <c r="A14">
        <v>48</v>
      </c>
      <c r="B14">
        <v>22</v>
      </c>
      <c r="C14">
        <v>2124</v>
      </c>
      <c r="D14">
        <v>2876</v>
      </c>
      <c r="E14">
        <f t="shared" si="0"/>
        <v>5000</v>
      </c>
      <c r="F14">
        <f t="shared" si="1"/>
        <v>9.9173553719008267E-2</v>
      </c>
    </row>
    <row r="15" spans="1:6" x14ac:dyDescent="0.25">
      <c r="A15">
        <v>53</v>
      </c>
      <c r="B15">
        <v>23</v>
      </c>
      <c r="C15">
        <v>2026</v>
      </c>
      <c r="D15">
        <v>2974</v>
      </c>
      <c r="E15">
        <f t="shared" si="0"/>
        <v>5000</v>
      </c>
      <c r="F15">
        <f t="shared" si="1"/>
        <v>0.1001890359168242</v>
      </c>
    </row>
    <row r="16" spans="1:6" x14ac:dyDescent="0.25">
      <c r="A16">
        <v>58</v>
      </c>
      <c r="B16">
        <v>24</v>
      </c>
      <c r="C16">
        <v>1962</v>
      </c>
      <c r="D16">
        <v>3038</v>
      </c>
      <c r="E16">
        <f t="shared" si="0"/>
        <v>5000</v>
      </c>
      <c r="F16">
        <f t="shared" si="1"/>
        <v>0.10069444444444445</v>
      </c>
    </row>
    <row r="17" spans="1:6" x14ac:dyDescent="0.25">
      <c r="A17">
        <v>63</v>
      </c>
      <c r="B17">
        <v>25</v>
      </c>
      <c r="C17">
        <v>1964</v>
      </c>
      <c r="D17">
        <v>3036</v>
      </c>
      <c r="E17">
        <f t="shared" si="0"/>
        <v>5000</v>
      </c>
      <c r="F17">
        <f t="shared" si="1"/>
        <v>0.1008</v>
      </c>
    </row>
    <row r="18" spans="1:6" x14ac:dyDescent="0.25">
      <c r="A18">
        <v>68</v>
      </c>
      <c r="B18">
        <v>26</v>
      </c>
      <c r="C18">
        <v>1941</v>
      </c>
      <c r="D18">
        <v>3059</v>
      </c>
      <c r="E18">
        <f t="shared" si="0"/>
        <v>5000</v>
      </c>
      <c r="F18">
        <f t="shared" si="1"/>
        <v>0.10059171597633136</v>
      </c>
    </row>
    <row r="19" spans="1:6" x14ac:dyDescent="0.25">
      <c r="A19">
        <v>73</v>
      </c>
      <c r="B19">
        <v>27</v>
      </c>
      <c r="C19">
        <v>1894</v>
      </c>
      <c r="D19">
        <v>3106</v>
      </c>
      <c r="E19">
        <f t="shared" si="0"/>
        <v>5000</v>
      </c>
      <c r="F19">
        <f t="shared" si="1"/>
        <v>0.10013717421124829</v>
      </c>
    </row>
    <row r="20" spans="1:6" x14ac:dyDescent="0.25">
      <c r="A20">
        <v>78</v>
      </c>
      <c r="B20">
        <v>28</v>
      </c>
      <c r="C20">
        <v>1881</v>
      </c>
      <c r="D20">
        <v>3119</v>
      </c>
      <c r="E20">
        <f t="shared" si="0"/>
        <v>5000</v>
      </c>
      <c r="F20">
        <f t="shared" si="1"/>
        <v>9.9489795918367346E-2</v>
      </c>
    </row>
    <row r="21" spans="1:6" x14ac:dyDescent="0.25">
      <c r="A21">
        <v>84</v>
      </c>
      <c r="B21">
        <v>29</v>
      </c>
      <c r="C21">
        <v>1835</v>
      </c>
      <c r="D21">
        <v>3165</v>
      </c>
      <c r="E21">
        <f t="shared" si="0"/>
        <v>5000</v>
      </c>
      <c r="F21">
        <f t="shared" si="1"/>
        <v>9.9881093935790727E-2</v>
      </c>
    </row>
    <row r="22" spans="1:6" x14ac:dyDescent="0.25">
      <c r="A22">
        <v>90</v>
      </c>
      <c r="B22">
        <v>30</v>
      </c>
      <c r="C22">
        <v>1887</v>
      </c>
      <c r="D22">
        <v>3113</v>
      </c>
      <c r="E22">
        <f t="shared" si="0"/>
        <v>5000</v>
      </c>
      <c r="F22">
        <f t="shared" si="1"/>
        <v>0.1</v>
      </c>
    </row>
    <row r="23" spans="1:6" x14ac:dyDescent="0.25">
      <c r="A23">
        <v>96</v>
      </c>
      <c r="C23">
        <v>1794</v>
      </c>
    </row>
    <row r="24" spans="1:6" x14ac:dyDescent="0.25">
      <c r="A24">
        <v>102</v>
      </c>
      <c r="C24">
        <v>1761</v>
      </c>
    </row>
    <row r="25" spans="1:6" x14ac:dyDescent="0.25">
      <c r="A25">
        <v>109</v>
      </c>
      <c r="C25">
        <v>1721</v>
      </c>
    </row>
    <row r="26" spans="1:6" x14ac:dyDescent="0.25">
      <c r="A26">
        <v>116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D2C8-7152-4FC0-8ECE-26B88988AAE4}">
  <dimension ref="A1:R22"/>
  <sheetViews>
    <sheetView zoomScale="115" zoomScaleNormal="115" workbookViewId="0">
      <selection activeCell="H24" sqref="H24"/>
    </sheetView>
  </sheetViews>
  <sheetFormatPr defaultRowHeight="13.8" x14ac:dyDescent="0.25"/>
  <cols>
    <col min="1" max="1" width="13.33203125" customWidth="1"/>
    <col min="2" max="2" width="14.88671875" bestFit="1" customWidth="1"/>
    <col min="11" max="11" width="14.88671875" bestFit="1" customWidth="1"/>
  </cols>
  <sheetData>
    <row r="1" spans="1:18" x14ac:dyDescent="0.25">
      <c r="A1" t="s">
        <v>6</v>
      </c>
      <c r="J1" t="s">
        <v>6</v>
      </c>
    </row>
    <row r="2" spans="1:18" ht="14.4" thickBot="1" x14ac:dyDescent="0.3"/>
    <row r="3" spans="1:18" x14ac:dyDescent="0.25">
      <c r="A3" s="4" t="s">
        <v>7</v>
      </c>
      <c r="B3" s="4"/>
      <c r="J3" s="4" t="s">
        <v>7</v>
      </c>
      <c r="K3" s="4"/>
    </row>
    <row r="4" spans="1:18" x14ac:dyDescent="0.25">
      <c r="A4" s="1" t="s">
        <v>8</v>
      </c>
      <c r="B4" s="1">
        <v>0.95205937244880368</v>
      </c>
      <c r="J4" s="1" t="s">
        <v>8</v>
      </c>
      <c r="K4" s="1">
        <v>0.95205937244880368</v>
      </c>
    </row>
    <row r="5" spans="1:18" x14ac:dyDescent="0.25">
      <c r="A5" s="1" t="s">
        <v>9</v>
      </c>
      <c r="B5" s="1">
        <v>0.90641704866760997</v>
      </c>
      <c r="J5" s="1" t="s">
        <v>9</v>
      </c>
      <c r="K5" s="1">
        <v>0.90641704866760986</v>
      </c>
    </row>
    <row r="6" spans="1:18" x14ac:dyDescent="0.25">
      <c r="A6" s="1" t="s">
        <v>10</v>
      </c>
      <c r="B6" s="1">
        <v>0.90131252404947959</v>
      </c>
      <c r="J6" s="1" t="s">
        <v>10</v>
      </c>
      <c r="K6" s="1">
        <v>0.90131252404947948</v>
      </c>
    </row>
    <row r="7" spans="1:18" x14ac:dyDescent="0.25">
      <c r="A7" s="1" t="s">
        <v>11</v>
      </c>
      <c r="B7" s="1">
        <v>127.52377300580122</v>
      </c>
      <c r="J7" s="1" t="s">
        <v>11</v>
      </c>
      <c r="K7" s="1">
        <v>6.3761886502900614E-2</v>
      </c>
    </row>
    <row r="8" spans="1:18" ht="14.4" thickBot="1" x14ac:dyDescent="0.3">
      <c r="A8" s="2" t="s">
        <v>12</v>
      </c>
      <c r="B8" s="2">
        <v>59</v>
      </c>
      <c r="J8" s="2" t="s">
        <v>12</v>
      </c>
      <c r="K8" s="2">
        <v>59</v>
      </c>
    </row>
    <row r="10" spans="1:18" ht="14.4" thickBot="1" x14ac:dyDescent="0.3">
      <c r="A10" t="s">
        <v>13</v>
      </c>
      <c r="J10" t="s">
        <v>13</v>
      </c>
    </row>
    <row r="11" spans="1:18" x14ac:dyDescent="0.25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  <c r="J11" s="3"/>
      <c r="K11" s="3" t="s">
        <v>18</v>
      </c>
      <c r="L11" s="3" t="s">
        <v>19</v>
      </c>
      <c r="M11" s="3" t="s">
        <v>20</v>
      </c>
      <c r="N11" s="3" t="s">
        <v>21</v>
      </c>
      <c r="O11" s="3" t="s">
        <v>22</v>
      </c>
    </row>
    <row r="12" spans="1:18" x14ac:dyDescent="0.25">
      <c r="A12" s="1" t="s">
        <v>14</v>
      </c>
      <c r="B12" s="1">
        <v>3</v>
      </c>
      <c r="C12" s="1">
        <v>8663159.7855609171</v>
      </c>
      <c r="D12" s="1">
        <v>2887719.9285203055</v>
      </c>
      <c r="E12" s="1">
        <v>177.57129536571892</v>
      </c>
      <c r="F12" s="1">
        <v>2.919655861192124E-28</v>
      </c>
      <c r="J12" s="1" t="s">
        <v>14</v>
      </c>
      <c r="K12" s="1">
        <v>3</v>
      </c>
      <c r="L12" s="1">
        <v>2.1657899463902281</v>
      </c>
      <c r="M12" s="1">
        <v>0.72192998213007609</v>
      </c>
      <c r="N12" s="1">
        <v>177.57129536571878</v>
      </c>
      <c r="O12" s="1">
        <v>2.9196558611922065E-28</v>
      </c>
    </row>
    <row r="13" spans="1:18" x14ac:dyDescent="0.25">
      <c r="A13" s="1" t="s">
        <v>15</v>
      </c>
      <c r="B13" s="1">
        <v>55</v>
      </c>
      <c r="C13" s="1">
        <v>894427.19748993125</v>
      </c>
      <c r="D13" s="1">
        <v>16262.312681635114</v>
      </c>
      <c r="E13" s="1"/>
      <c r="F13" s="1"/>
      <c r="J13" s="1" t="s">
        <v>15</v>
      </c>
      <c r="K13" s="1">
        <v>55</v>
      </c>
      <c r="L13" s="1">
        <v>0.22360679937248293</v>
      </c>
      <c r="M13" s="1">
        <v>4.0655781704087802E-3</v>
      </c>
      <c r="N13" s="1"/>
      <c r="O13" s="1"/>
    </row>
    <row r="14" spans="1:18" ht="14.4" thickBot="1" x14ac:dyDescent="0.3">
      <c r="A14" s="2" t="s">
        <v>16</v>
      </c>
      <c r="B14" s="2">
        <v>58</v>
      </c>
      <c r="C14" s="2">
        <v>9557586.9830508493</v>
      </c>
      <c r="D14" s="2"/>
      <c r="E14" s="2"/>
      <c r="F14" s="2"/>
      <c r="J14" s="2" t="s">
        <v>16</v>
      </c>
      <c r="K14" s="2">
        <v>58</v>
      </c>
      <c r="L14" s="2">
        <v>2.3893967457627112</v>
      </c>
      <c r="M14" s="2"/>
      <c r="N14" s="2"/>
      <c r="O14" s="2"/>
    </row>
    <row r="15" spans="1:18" ht="14.4" thickBot="1" x14ac:dyDescent="0.3"/>
    <row r="16" spans="1:18" x14ac:dyDescent="0.25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  <c r="J16" s="3"/>
      <c r="K16" s="3" t="s">
        <v>23</v>
      </c>
      <c r="L16" s="3" t="s">
        <v>11</v>
      </c>
      <c r="M16" s="3" t="s">
        <v>24</v>
      </c>
      <c r="N16" s="3" t="s">
        <v>25</v>
      </c>
      <c r="O16" s="3" t="s">
        <v>26</v>
      </c>
      <c r="P16" s="3" t="s">
        <v>27</v>
      </c>
      <c r="Q16" s="3" t="s">
        <v>28</v>
      </c>
      <c r="R16" s="3" t="s">
        <v>29</v>
      </c>
    </row>
    <row r="17" spans="1:18" x14ac:dyDescent="0.25">
      <c r="A17" s="1" t="s">
        <v>17</v>
      </c>
      <c r="B17" s="1">
        <v>1655.2123481990182</v>
      </c>
      <c r="C17" s="1">
        <v>93.363288317809989</v>
      </c>
      <c r="D17" s="1">
        <v>17.728728047416787</v>
      </c>
      <c r="E17" s="1">
        <v>2.0905889317344962E-24</v>
      </c>
      <c r="F17" s="1">
        <v>1468.1081372949907</v>
      </c>
      <c r="G17" s="1">
        <v>1842.3165591030456</v>
      </c>
      <c r="H17" s="1">
        <v>1468.1081372949907</v>
      </c>
      <c r="I17" s="1">
        <v>1842.3165591030456</v>
      </c>
      <c r="J17" s="1" t="s">
        <v>17</v>
      </c>
      <c r="K17" s="1">
        <v>0.82760617409950898</v>
      </c>
      <c r="L17" s="1">
        <v>4.6681644158904995E-2</v>
      </c>
      <c r="M17" s="1">
        <v>17.728728047416787</v>
      </c>
      <c r="N17" s="1">
        <v>2.0905889317344962E-24</v>
      </c>
      <c r="O17" s="1">
        <v>0.73405406864749523</v>
      </c>
      <c r="P17" s="1">
        <v>0.92115827955152274</v>
      </c>
      <c r="Q17" s="1">
        <v>0.73405406864749523</v>
      </c>
      <c r="R17" s="1">
        <v>0.92115827955152274</v>
      </c>
    </row>
    <row r="18" spans="1:18" x14ac:dyDescent="0.25">
      <c r="A18" s="1" t="s">
        <v>33</v>
      </c>
      <c r="B18" s="1">
        <v>-9793.9303004709564</v>
      </c>
      <c r="C18" s="1">
        <v>480.07806179120718</v>
      </c>
      <c r="D18" s="1">
        <v>-20.400703718743301</v>
      </c>
      <c r="E18" s="1">
        <v>2.5284275728968428E-27</v>
      </c>
      <c r="F18" s="1">
        <v>-10756.028235775189</v>
      </c>
      <c r="G18" s="1">
        <v>-8831.8323651667233</v>
      </c>
      <c r="H18" s="1">
        <v>-10756.028235775189</v>
      </c>
      <c r="I18" s="1">
        <v>-8831.8323651667233</v>
      </c>
      <c r="J18" s="1" t="s">
        <v>33</v>
      </c>
      <c r="K18" s="1">
        <v>-4.8969651502354781</v>
      </c>
      <c r="L18" s="1">
        <v>0.24003903089560366</v>
      </c>
      <c r="M18" s="1">
        <v>-20.400703718743294</v>
      </c>
      <c r="N18" s="1">
        <v>2.528427572896897E-27</v>
      </c>
      <c r="O18" s="1">
        <v>-5.3780141178875942</v>
      </c>
      <c r="P18" s="1">
        <v>-4.4159161825833619</v>
      </c>
      <c r="Q18" s="1">
        <v>-5.3780141178875942</v>
      </c>
      <c r="R18" s="1">
        <v>-4.4159161825833619</v>
      </c>
    </row>
    <row r="19" spans="1:18" x14ac:dyDescent="0.25">
      <c r="A19" s="1" t="s">
        <v>34</v>
      </c>
      <c r="B19" s="1">
        <v>-0.76836152062645446</v>
      </c>
      <c r="C19" s="1">
        <v>0.32807134651619263</v>
      </c>
      <c r="D19" s="1">
        <v>-2.3420561679211764</v>
      </c>
      <c r="E19" s="1">
        <v>2.2826114477819508E-2</v>
      </c>
      <c r="F19" s="1">
        <v>-1.4258311911588759</v>
      </c>
      <c r="G19" s="1">
        <v>-0.11089185009403302</v>
      </c>
      <c r="H19" s="1">
        <v>-1.4258311911588759</v>
      </c>
      <c r="I19" s="1">
        <v>-0.11089185009403302</v>
      </c>
      <c r="J19" s="1" t="s">
        <v>34</v>
      </c>
      <c r="K19" s="1">
        <v>-3.8418076031322717E-4</v>
      </c>
      <c r="L19" s="1">
        <v>1.6403567325809634E-4</v>
      </c>
      <c r="M19" s="1">
        <v>-2.3420561679211755</v>
      </c>
      <c r="N19" s="1">
        <v>2.2826114477819508E-2</v>
      </c>
      <c r="O19" s="1">
        <v>-7.1291559557943793E-4</v>
      </c>
      <c r="P19" s="1">
        <v>-5.5445925047016413E-5</v>
      </c>
      <c r="Q19" s="1">
        <v>-7.1291559557943793E-4</v>
      </c>
      <c r="R19" s="1">
        <v>-5.5445925047016413E-5</v>
      </c>
    </row>
    <row r="20" spans="1:18" ht="14.4" thickBot="1" x14ac:dyDescent="0.3">
      <c r="A20" s="2" t="s">
        <v>37</v>
      </c>
      <c r="B20" s="2">
        <v>454.55128219642506</v>
      </c>
      <c r="C20" s="2">
        <v>58.219616681234278</v>
      </c>
      <c r="D20" s="2">
        <v>7.8075279108276741</v>
      </c>
      <c r="E20" s="2">
        <v>1.7969931641531051E-10</v>
      </c>
      <c r="F20" s="2">
        <v>337.87656310130382</v>
      </c>
      <c r="G20" s="2">
        <v>571.22600129154637</v>
      </c>
      <c r="H20" s="2">
        <v>337.87656310130382</v>
      </c>
      <c r="I20" s="2">
        <v>571.22600129154637</v>
      </c>
      <c r="J20" s="2" t="s">
        <v>37</v>
      </c>
      <c r="K20" s="2">
        <v>0.22727564109821255</v>
      </c>
      <c r="L20" s="2">
        <v>2.910980834061715E-2</v>
      </c>
      <c r="M20" s="2">
        <v>7.8075279108276714</v>
      </c>
      <c r="N20" s="2">
        <v>1.7969931641531183E-10</v>
      </c>
      <c r="O20" s="2">
        <v>0.16893828155065188</v>
      </c>
      <c r="P20" s="2">
        <v>0.28561300064577322</v>
      </c>
      <c r="Q20" s="2">
        <v>0.16893828155065188</v>
      </c>
      <c r="R20" s="2">
        <v>0.28561300064577322</v>
      </c>
    </row>
    <row r="22" spans="1:18" x14ac:dyDescent="0.25">
      <c r="A22" t="s">
        <v>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757C-69A7-46EC-B423-75189F0A7E4B}">
  <dimension ref="A1:R20"/>
  <sheetViews>
    <sheetView workbookViewId="0">
      <selection activeCell="I27" sqref="I27"/>
    </sheetView>
  </sheetViews>
  <sheetFormatPr defaultRowHeight="13.8" x14ac:dyDescent="0.25"/>
  <sheetData>
    <row r="1" spans="1:18" x14ac:dyDescent="0.25">
      <c r="A1" t="s">
        <v>6</v>
      </c>
      <c r="J1" t="s">
        <v>6</v>
      </c>
    </row>
    <row r="2" spans="1:18" ht="14.4" thickBot="1" x14ac:dyDescent="0.3"/>
    <row r="3" spans="1:18" x14ac:dyDescent="0.25">
      <c r="A3" s="4" t="s">
        <v>7</v>
      </c>
      <c r="B3" s="4"/>
      <c r="J3" s="4" t="s">
        <v>7</v>
      </c>
      <c r="K3" s="4"/>
    </row>
    <row r="4" spans="1:18" x14ac:dyDescent="0.25">
      <c r="A4" s="1" t="s">
        <v>8</v>
      </c>
      <c r="B4" s="1">
        <v>0.9554213736630397</v>
      </c>
      <c r="J4" s="1" t="s">
        <v>8</v>
      </c>
      <c r="K4" s="1">
        <v>0.95205937244880368</v>
      </c>
    </row>
    <row r="5" spans="1:18" x14ac:dyDescent="0.25">
      <c r="A5" s="1" t="s">
        <v>9</v>
      </c>
      <c r="B5" s="1">
        <v>0.91283000125216973</v>
      </c>
      <c r="J5" s="1" t="s">
        <v>9</v>
      </c>
      <c r="K5" s="1">
        <v>0.90641704866760986</v>
      </c>
    </row>
    <row r="6" spans="1:18" x14ac:dyDescent="0.25">
      <c r="A6" s="1" t="s">
        <v>10</v>
      </c>
      <c r="B6" s="1">
        <v>0.90992433462724209</v>
      </c>
      <c r="J6" s="1" t="s">
        <v>10</v>
      </c>
      <c r="K6" s="1">
        <v>0.90131252404947948</v>
      </c>
    </row>
    <row r="7" spans="1:18" x14ac:dyDescent="0.25">
      <c r="A7" s="1" t="s">
        <v>11</v>
      </c>
      <c r="B7" s="1">
        <v>5.8207534933078946E-2</v>
      </c>
      <c r="J7" s="1" t="s">
        <v>11</v>
      </c>
      <c r="K7" s="1">
        <v>6.3761886502900614E-2</v>
      </c>
    </row>
    <row r="8" spans="1:18" ht="14.4" thickBot="1" x14ac:dyDescent="0.3">
      <c r="A8" s="2" t="s">
        <v>12</v>
      </c>
      <c r="B8" s="2">
        <v>94</v>
      </c>
      <c r="J8" s="2" t="s">
        <v>12</v>
      </c>
      <c r="K8" s="2">
        <v>59</v>
      </c>
    </row>
    <row r="10" spans="1:18" ht="14.4" thickBot="1" x14ac:dyDescent="0.3">
      <c r="A10" t="s">
        <v>13</v>
      </c>
      <c r="J10" t="s">
        <v>13</v>
      </c>
    </row>
    <row r="11" spans="1:18" x14ac:dyDescent="0.25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  <c r="J11" s="3"/>
      <c r="K11" s="3" t="s">
        <v>18</v>
      </c>
      <c r="L11" s="3" t="s">
        <v>19</v>
      </c>
      <c r="M11" s="3" t="s">
        <v>20</v>
      </c>
      <c r="N11" s="3" t="s">
        <v>21</v>
      </c>
      <c r="O11" s="3" t="s">
        <v>22</v>
      </c>
    </row>
    <row r="12" spans="1:18" x14ac:dyDescent="0.25">
      <c r="A12" s="1" t="s">
        <v>14</v>
      </c>
      <c r="B12" s="1">
        <v>3</v>
      </c>
      <c r="C12" s="1">
        <v>3.1931828631866148</v>
      </c>
      <c r="D12" s="1">
        <v>1.0643942877288717</v>
      </c>
      <c r="E12" s="1">
        <v>314.15510417506715</v>
      </c>
      <c r="F12" s="1">
        <v>1.5129190487561624E-47</v>
      </c>
      <c r="J12" s="1" t="s">
        <v>14</v>
      </c>
      <c r="K12" s="1">
        <v>3</v>
      </c>
      <c r="L12" s="1">
        <v>2.1657899463902281</v>
      </c>
      <c r="M12" s="1">
        <v>0.72192998213007609</v>
      </c>
      <c r="N12" s="1">
        <v>177.57129536571878</v>
      </c>
      <c r="O12" s="1">
        <v>2.9196558611922065E-28</v>
      </c>
    </row>
    <row r="13" spans="1:18" x14ac:dyDescent="0.25">
      <c r="A13" s="1" t="s">
        <v>15</v>
      </c>
      <c r="B13" s="1">
        <v>90</v>
      </c>
      <c r="C13" s="1">
        <v>0.30493054106870449</v>
      </c>
      <c r="D13" s="1">
        <v>3.3881171229856056E-3</v>
      </c>
      <c r="E13" s="1"/>
      <c r="F13" s="1"/>
      <c r="J13" s="1" t="s">
        <v>15</v>
      </c>
      <c r="K13" s="1">
        <v>55</v>
      </c>
      <c r="L13" s="1">
        <v>0.22360679937248293</v>
      </c>
      <c r="M13" s="1">
        <v>4.0655781704087802E-3</v>
      </c>
      <c r="N13" s="1"/>
      <c r="O13" s="1"/>
    </row>
    <row r="14" spans="1:18" ht="14.4" thickBot="1" x14ac:dyDescent="0.3">
      <c r="A14" s="2" t="s">
        <v>16</v>
      </c>
      <c r="B14" s="2">
        <v>93</v>
      </c>
      <c r="C14" s="2">
        <v>3.4981134042553195</v>
      </c>
      <c r="D14" s="2"/>
      <c r="E14" s="2"/>
      <c r="F14" s="2"/>
      <c r="J14" s="2" t="s">
        <v>16</v>
      </c>
      <c r="K14" s="2">
        <v>58</v>
      </c>
      <c r="L14" s="2">
        <v>2.3893967457627112</v>
      </c>
      <c r="M14" s="2"/>
      <c r="N14" s="2"/>
      <c r="O14" s="2"/>
    </row>
    <row r="15" spans="1:18" ht="14.4" thickBot="1" x14ac:dyDescent="0.3"/>
    <row r="16" spans="1:18" x14ac:dyDescent="0.25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  <c r="J16" s="3"/>
      <c r="K16" s="3" t="s">
        <v>23</v>
      </c>
      <c r="L16" s="3" t="s">
        <v>11</v>
      </c>
      <c r="M16" s="3" t="s">
        <v>24</v>
      </c>
      <c r="N16" s="3" t="s">
        <v>25</v>
      </c>
      <c r="O16" s="3" t="s">
        <v>26</v>
      </c>
      <c r="P16" s="3" t="s">
        <v>27</v>
      </c>
      <c r="Q16" s="3" t="s">
        <v>28</v>
      </c>
      <c r="R16" s="3" t="s">
        <v>29</v>
      </c>
    </row>
    <row r="17" spans="1:18" x14ac:dyDescent="0.25">
      <c r="A17" s="1" t="s">
        <v>17</v>
      </c>
      <c r="B17" s="1">
        <v>0.81957274827546722</v>
      </c>
      <c r="C17" s="1">
        <v>3.0302609629459746E-2</v>
      </c>
      <c r="D17" s="1">
        <v>27.046276155657921</v>
      </c>
      <c r="E17" s="1">
        <v>5.3923420107230263E-45</v>
      </c>
      <c r="F17" s="1">
        <v>0.75937132520773454</v>
      </c>
      <c r="G17" s="1">
        <v>0.87977417134319991</v>
      </c>
      <c r="H17" s="1">
        <v>0.75937132520773454</v>
      </c>
      <c r="I17" s="1">
        <v>0.87977417134319991</v>
      </c>
      <c r="J17" s="1" t="s">
        <v>17</v>
      </c>
      <c r="K17" s="1">
        <v>0.82760617409950898</v>
      </c>
      <c r="L17" s="1">
        <v>4.6681644158904995E-2</v>
      </c>
      <c r="M17" s="1">
        <v>17.728728047416787</v>
      </c>
      <c r="N17" s="1">
        <v>2.0905889317344962E-24</v>
      </c>
      <c r="O17" s="1">
        <v>0.73405406864749523</v>
      </c>
      <c r="P17" s="1">
        <v>0.92115827955152274</v>
      </c>
      <c r="Q17" s="1">
        <v>0.73405406864749523</v>
      </c>
      <c r="R17" s="1">
        <v>0.92115827955152274</v>
      </c>
    </row>
    <row r="18" spans="1:18" x14ac:dyDescent="0.25">
      <c r="A18" s="1" t="s">
        <v>33</v>
      </c>
      <c r="B18" s="1">
        <v>-4.9721699755503215</v>
      </c>
      <c r="C18" s="1">
        <v>0.17504002387881501</v>
      </c>
      <c r="D18" s="1">
        <v>-28.405903206415754</v>
      </c>
      <c r="E18" s="1">
        <v>1.0317707383769675E-46</v>
      </c>
      <c r="F18" s="1">
        <v>-5.319917534594544</v>
      </c>
      <c r="G18" s="1">
        <v>-4.624422416506099</v>
      </c>
      <c r="H18" s="1">
        <v>-5.319917534594544</v>
      </c>
      <c r="I18" s="1">
        <v>-4.624422416506099</v>
      </c>
      <c r="J18" s="1" t="s">
        <v>33</v>
      </c>
      <c r="K18" s="1">
        <v>-4.8969651502354781</v>
      </c>
      <c r="L18" s="1">
        <v>0.24003903089560366</v>
      </c>
      <c r="M18" s="1">
        <v>-20.400703718743294</v>
      </c>
      <c r="N18" s="1">
        <v>2.528427572896897E-27</v>
      </c>
      <c r="O18" s="1">
        <v>-5.3780141178875942</v>
      </c>
      <c r="P18" s="1">
        <v>-4.4159161825833619</v>
      </c>
      <c r="Q18" s="1">
        <v>-5.3780141178875942</v>
      </c>
      <c r="R18" s="1">
        <v>-4.4159161825833619</v>
      </c>
    </row>
    <row r="19" spans="1:18" x14ac:dyDescent="0.25">
      <c r="A19" s="1" t="s">
        <v>34</v>
      </c>
      <c r="B19" s="1">
        <v>-1.2707215480719527E-4</v>
      </c>
      <c r="C19" s="1">
        <v>3.4199041850560678E-5</v>
      </c>
      <c r="D19" s="1">
        <v>-3.715664180372702</v>
      </c>
      <c r="E19" s="1">
        <v>3.5145203582788182E-4</v>
      </c>
      <c r="F19" s="1">
        <v>-1.95014520568167E-4</v>
      </c>
      <c r="G19" s="1">
        <v>-5.9129789046223551E-5</v>
      </c>
      <c r="H19" s="1">
        <v>-1.95014520568167E-4</v>
      </c>
      <c r="I19" s="1">
        <v>-5.9129789046223551E-5</v>
      </c>
      <c r="J19" s="1" t="s">
        <v>34</v>
      </c>
      <c r="K19" s="1">
        <v>-3.8418076031322717E-4</v>
      </c>
      <c r="L19" s="1">
        <v>1.6403567325809634E-4</v>
      </c>
      <c r="M19" s="1">
        <v>-2.3420561679211755</v>
      </c>
      <c r="N19" s="1">
        <v>2.2826114477819508E-2</v>
      </c>
      <c r="O19" s="1">
        <v>-7.1291559557943793E-4</v>
      </c>
      <c r="P19" s="1">
        <v>-5.5445925047016413E-5</v>
      </c>
      <c r="Q19" s="1">
        <v>-7.1291559557943793E-4</v>
      </c>
      <c r="R19" s="1">
        <v>-5.5445925047016413E-5</v>
      </c>
    </row>
    <row r="20" spans="1:18" ht="14.4" thickBot="1" x14ac:dyDescent="0.3">
      <c r="A20" s="2" t="s">
        <v>37</v>
      </c>
      <c r="B20" s="2">
        <v>0.19105357496042907</v>
      </c>
      <c r="C20" s="2">
        <v>2.1020359083891191E-2</v>
      </c>
      <c r="D20" s="2">
        <v>9.0889777000451755</v>
      </c>
      <c r="E20" s="2">
        <v>2.2471262527059795E-14</v>
      </c>
      <c r="F20" s="2">
        <v>0.14929296273201118</v>
      </c>
      <c r="G20" s="2">
        <v>0.23281418718884697</v>
      </c>
      <c r="H20" s="2">
        <v>0.14929296273201118</v>
      </c>
      <c r="I20" s="2">
        <v>0.23281418718884697</v>
      </c>
      <c r="J20" s="2" t="s">
        <v>37</v>
      </c>
      <c r="K20" s="2">
        <v>0.22727564109821255</v>
      </c>
      <c r="L20" s="2">
        <v>2.910980834061715E-2</v>
      </c>
      <c r="M20" s="2">
        <v>7.8075279108276714</v>
      </c>
      <c r="N20" s="2">
        <v>1.7969931641531183E-10</v>
      </c>
      <c r="O20" s="2">
        <v>0.16893828155065188</v>
      </c>
      <c r="P20" s="2">
        <v>0.28561300064577322</v>
      </c>
      <c r="Q20" s="2">
        <v>0.16893828155065188</v>
      </c>
      <c r="R20" s="2">
        <v>0.28561300064577322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33D0-1A90-486D-BDB0-8009DB53D8B1}">
  <dimension ref="A1:M211"/>
  <sheetViews>
    <sheetView tabSelected="1" zoomScale="115" zoomScaleNormal="115" workbookViewId="0">
      <selection activeCell="H4" sqref="H4"/>
    </sheetView>
  </sheetViews>
  <sheetFormatPr defaultRowHeight="13.8" x14ac:dyDescent="0.25"/>
  <cols>
    <col min="12" max="12" width="10.6640625" customWidth="1"/>
  </cols>
  <sheetData>
    <row r="1" spans="1:13" x14ac:dyDescent="0.25">
      <c r="A1" t="s">
        <v>31</v>
      </c>
      <c r="B1" t="s">
        <v>32</v>
      </c>
      <c r="C1" t="s">
        <v>4</v>
      </c>
      <c r="D1" t="s">
        <v>0</v>
      </c>
      <c r="E1" t="s">
        <v>1</v>
      </c>
      <c r="F1" t="s">
        <v>3</v>
      </c>
      <c r="G1" t="s">
        <v>5</v>
      </c>
      <c r="H1" t="s">
        <v>41</v>
      </c>
      <c r="I1" t="s">
        <v>44</v>
      </c>
      <c r="J1" t="s">
        <v>39</v>
      </c>
      <c r="K1" t="s">
        <v>35</v>
      </c>
      <c r="L1" t="s">
        <v>42</v>
      </c>
      <c r="M1" t="s">
        <v>43</v>
      </c>
    </row>
    <row r="2" spans="1:13" x14ac:dyDescent="0.25">
      <c r="A2">
        <v>22</v>
      </c>
      <c r="B2">
        <v>4</v>
      </c>
      <c r="C2">
        <v>8</v>
      </c>
      <c r="D2">
        <v>549</v>
      </c>
      <c r="E2">
        <v>1451</v>
      </c>
      <c r="F2">
        <f>D2+E2</f>
        <v>2000</v>
      </c>
      <c r="G2">
        <f>C2/H2</f>
        <v>9.0909090909090912E-2</v>
      </c>
      <c r="H2">
        <f>A2*B2</f>
        <v>88</v>
      </c>
      <c r="I2">
        <f>B2/A2</f>
        <v>0.18181818181818182</v>
      </c>
      <c r="J2">
        <f>D2/F2</f>
        <v>0.27450000000000002</v>
      </c>
      <c r="K2" t="s">
        <v>36</v>
      </c>
      <c r="L2">
        <v>-220.346242296322</v>
      </c>
      <c r="M2">
        <v>-2.1808042721555601</v>
      </c>
    </row>
    <row r="3" spans="1:13" x14ac:dyDescent="0.25">
      <c r="A3">
        <v>22</v>
      </c>
      <c r="B3">
        <v>4</v>
      </c>
      <c r="C3">
        <v>10</v>
      </c>
      <c r="D3">
        <v>304</v>
      </c>
      <c r="E3">
        <v>1696</v>
      </c>
      <c r="F3">
        <f t="shared" ref="F3:F33" si="0">D3+E3</f>
        <v>2000</v>
      </c>
      <c r="G3">
        <f t="shared" ref="G3:G66" si="1">C3/H3</f>
        <v>0.11363636363636363</v>
      </c>
      <c r="H3">
        <f t="shared" ref="H3:H66" si="2">A3*B3</f>
        <v>88</v>
      </c>
      <c r="I3">
        <f t="shared" ref="I3:I66" si="3">B3/A3</f>
        <v>0.18181818181818182</v>
      </c>
      <c r="J3">
        <f t="shared" ref="J3:J66" si="4">D3/F3</f>
        <v>0.152</v>
      </c>
      <c r="L3">
        <v>-260.27218757992102</v>
      </c>
      <c r="M3">
        <v>-2.5685394227056899</v>
      </c>
    </row>
    <row r="4" spans="1:13" x14ac:dyDescent="0.25">
      <c r="A4">
        <v>22</v>
      </c>
      <c r="B4">
        <v>4</v>
      </c>
      <c r="C4">
        <v>12</v>
      </c>
      <c r="D4">
        <v>129</v>
      </c>
      <c r="E4">
        <v>1871</v>
      </c>
      <c r="F4">
        <f t="shared" si="0"/>
        <v>2000</v>
      </c>
      <c r="G4">
        <f t="shared" si="1"/>
        <v>0.13636363636363635</v>
      </c>
      <c r="H4">
        <f t="shared" si="2"/>
        <v>88</v>
      </c>
      <c r="I4">
        <f t="shared" si="3"/>
        <v>0.18181818181818182</v>
      </c>
      <c r="J4">
        <f t="shared" si="4"/>
        <v>6.4500000000000002E-2</v>
      </c>
      <c r="L4">
        <v>-230.19813286351999</v>
      </c>
      <c r="M4">
        <v>-2.27003915567985</v>
      </c>
    </row>
    <row r="5" spans="1:13" x14ac:dyDescent="0.25">
      <c r="A5">
        <v>22</v>
      </c>
      <c r="B5">
        <v>4</v>
      </c>
      <c r="C5">
        <v>14</v>
      </c>
      <c r="D5">
        <v>38</v>
      </c>
      <c r="E5">
        <v>1962</v>
      </c>
      <c r="F5">
        <f t="shared" si="0"/>
        <v>2000</v>
      </c>
      <c r="G5">
        <f t="shared" si="1"/>
        <v>0.15909090909090909</v>
      </c>
      <c r="H5">
        <f t="shared" si="2"/>
        <v>88</v>
      </c>
      <c r="I5">
        <f t="shared" si="3"/>
        <v>0.18181818181818182</v>
      </c>
      <c r="J5">
        <f t="shared" si="4"/>
        <v>1.9E-2</v>
      </c>
      <c r="L5">
        <v>-116.124078147118</v>
      </c>
      <c r="M5">
        <v>-1.14669620443884</v>
      </c>
    </row>
    <row r="6" spans="1:13" x14ac:dyDescent="0.25">
      <c r="A6">
        <v>22</v>
      </c>
      <c r="B6">
        <v>4</v>
      </c>
      <c r="C6">
        <v>16</v>
      </c>
      <c r="D6">
        <v>16</v>
      </c>
      <c r="E6">
        <v>1984</v>
      </c>
      <c r="F6">
        <f t="shared" si="0"/>
        <v>2000</v>
      </c>
      <c r="G6">
        <f t="shared" si="1"/>
        <v>0.18181818181818182</v>
      </c>
      <c r="H6">
        <f t="shared" si="2"/>
        <v>88</v>
      </c>
      <c r="I6">
        <f t="shared" si="3"/>
        <v>0.18181818181818182</v>
      </c>
      <c r="J6">
        <f t="shared" si="4"/>
        <v>8.0000000000000002E-3</v>
      </c>
      <c r="L6">
        <v>66.949976569283393</v>
      </c>
      <c r="M6">
        <v>0.66343769989990298</v>
      </c>
    </row>
    <row r="7" spans="1:13" x14ac:dyDescent="0.25">
      <c r="A7">
        <v>22</v>
      </c>
      <c r="B7">
        <v>4</v>
      </c>
      <c r="C7">
        <v>18</v>
      </c>
      <c r="D7">
        <v>6</v>
      </c>
      <c r="E7">
        <v>1994</v>
      </c>
      <c r="F7">
        <f t="shared" si="0"/>
        <v>2000</v>
      </c>
      <c r="G7">
        <f t="shared" si="1"/>
        <v>0.20454545454545456</v>
      </c>
      <c r="H7">
        <f t="shared" si="2"/>
        <v>88</v>
      </c>
      <c r="I7">
        <f t="shared" si="3"/>
        <v>0.18181818181818182</v>
      </c>
      <c r="J7">
        <f t="shared" si="4"/>
        <v>3.0000000000000001E-3</v>
      </c>
      <c r="L7">
        <v>262.024031285685</v>
      </c>
      <c r="M7">
        <v>2.6113391021772001</v>
      </c>
    </row>
    <row r="8" spans="1:13" x14ac:dyDescent="0.25">
      <c r="A8">
        <v>16</v>
      </c>
      <c r="B8">
        <v>6</v>
      </c>
      <c r="C8">
        <v>8</v>
      </c>
      <c r="D8">
        <v>1083</v>
      </c>
      <c r="E8">
        <v>917</v>
      </c>
      <c r="F8">
        <f t="shared" si="0"/>
        <v>2000</v>
      </c>
      <c r="G8">
        <f t="shared" si="1"/>
        <v>8.3333333333333329E-2</v>
      </c>
      <c r="H8">
        <f t="shared" si="2"/>
        <v>96</v>
      </c>
      <c r="I8">
        <f t="shared" si="3"/>
        <v>0.375</v>
      </c>
      <c r="J8">
        <f t="shared" si="4"/>
        <v>0.54149999999999998</v>
      </c>
      <c r="L8">
        <v>198.51784602216901</v>
      </c>
      <c r="M8">
        <v>1.9598555318890101</v>
      </c>
    </row>
    <row r="9" spans="1:13" x14ac:dyDescent="0.25">
      <c r="A9">
        <v>16</v>
      </c>
      <c r="B9">
        <v>6</v>
      </c>
      <c r="C9">
        <v>10</v>
      </c>
      <c r="D9">
        <v>730</v>
      </c>
      <c r="E9">
        <v>1270</v>
      </c>
      <c r="F9">
        <f t="shared" si="0"/>
        <v>2000</v>
      </c>
      <c r="G9">
        <f t="shared" si="1"/>
        <v>0.10416666666666667</v>
      </c>
      <c r="H9">
        <f t="shared" si="2"/>
        <v>96</v>
      </c>
      <c r="I9">
        <f t="shared" si="3"/>
        <v>0.375</v>
      </c>
      <c r="J9">
        <f t="shared" si="4"/>
        <v>0.36499999999999999</v>
      </c>
      <c r="L9">
        <v>33.5023961788702</v>
      </c>
      <c r="M9">
        <v>0.32966392124731497</v>
      </c>
    </row>
    <row r="10" spans="1:13" x14ac:dyDescent="0.25">
      <c r="A10">
        <v>16</v>
      </c>
      <c r="B10">
        <v>6</v>
      </c>
      <c r="C10">
        <v>12</v>
      </c>
      <c r="D10">
        <v>455</v>
      </c>
      <c r="E10">
        <v>1545</v>
      </c>
      <c r="F10">
        <f t="shared" si="0"/>
        <v>2000</v>
      </c>
      <c r="G10">
        <f t="shared" si="1"/>
        <v>0.125</v>
      </c>
      <c r="H10">
        <f t="shared" si="2"/>
        <v>96</v>
      </c>
      <c r="I10">
        <f t="shared" si="3"/>
        <v>0.375</v>
      </c>
      <c r="J10">
        <f t="shared" si="4"/>
        <v>0.22750000000000001</v>
      </c>
      <c r="L10">
        <v>-53.513053664428703</v>
      </c>
      <c r="M10">
        <v>-0.52577759467674401</v>
      </c>
    </row>
    <row r="11" spans="1:13" x14ac:dyDescent="0.25">
      <c r="A11">
        <v>16</v>
      </c>
      <c r="B11">
        <v>6</v>
      </c>
      <c r="C11">
        <v>14</v>
      </c>
      <c r="D11">
        <v>260</v>
      </c>
      <c r="E11">
        <v>1740</v>
      </c>
      <c r="F11">
        <f t="shared" si="0"/>
        <v>2000</v>
      </c>
      <c r="G11">
        <f t="shared" si="1"/>
        <v>0.14583333333333334</v>
      </c>
      <c r="H11">
        <f t="shared" si="2"/>
        <v>96</v>
      </c>
      <c r="I11">
        <f t="shared" si="3"/>
        <v>0.375</v>
      </c>
      <c r="J11">
        <f t="shared" si="4"/>
        <v>0.13</v>
      </c>
      <c r="L11">
        <v>-60.528503507727301</v>
      </c>
      <c r="M11">
        <v>-0.594864207677268</v>
      </c>
    </row>
    <row r="12" spans="1:13" x14ac:dyDescent="0.25">
      <c r="A12">
        <v>16</v>
      </c>
      <c r="B12">
        <v>6</v>
      </c>
      <c r="C12">
        <v>16</v>
      </c>
      <c r="D12">
        <v>149</v>
      </c>
      <c r="E12">
        <v>1851</v>
      </c>
      <c r="F12">
        <f t="shared" si="0"/>
        <v>2000</v>
      </c>
      <c r="G12">
        <f t="shared" si="1"/>
        <v>0.16666666666666666</v>
      </c>
      <c r="H12">
        <f t="shared" si="2"/>
        <v>96</v>
      </c>
      <c r="I12">
        <f t="shared" si="3"/>
        <v>0.375</v>
      </c>
      <c r="J12">
        <f t="shared" si="4"/>
        <v>7.4499999999999997E-2</v>
      </c>
      <c r="L12">
        <v>16.4560466489738</v>
      </c>
      <c r="M12">
        <v>0.16205743971541101</v>
      </c>
    </row>
    <row r="13" spans="1:13" x14ac:dyDescent="0.25">
      <c r="A13">
        <v>16</v>
      </c>
      <c r="B13">
        <v>6</v>
      </c>
      <c r="C13">
        <v>18</v>
      </c>
      <c r="D13">
        <v>68</v>
      </c>
      <c r="E13">
        <v>1932</v>
      </c>
      <c r="F13">
        <f t="shared" si="0"/>
        <v>2000</v>
      </c>
      <c r="G13">
        <f t="shared" si="1"/>
        <v>0.1875</v>
      </c>
      <c r="H13">
        <f t="shared" si="2"/>
        <v>96</v>
      </c>
      <c r="I13">
        <f t="shared" si="3"/>
        <v>0.375</v>
      </c>
      <c r="J13">
        <f t="shared" si="4"/>
        <v>3.4000000000000002E-2</v>
      </c>
      <c r="L13">
        <v>123.440596805675</v>
      </c>
      <c r="M13">
        <v>1.22029974063336</v>
      </c>
    </row>
    <row r="14" spans="1:13" x14ac:dyDescent="0.25">
      <c r="A14">
        <v>13</v>
      </c>
      <c r="B14">
        <v>8</v>
      </c>
      <c r="C14">
        <v>8</v>
      </c>
      <c r="D14">
        <v>1346</v>
      </c>
      <c r="E14">
        <v>654</v>
      </c>
      <c r="F14">
        <f t="shared" si="0"/>
        <v>2000</v>
      </c>
      <c r="G14">
        <f t="shared" si="1"/>
        <v>7.6923076923076927E-2</v>
      </c>
      <c r="H14">
        <f t="shared" si="2"/>
        <v>104</v>
      </c>
      <c r="I14">
        <f t="shared" si="3"/>
        <v>0.61538461538461542</v>
      </c>
      <c r="J14">
        <f t="shared" si="4"/>
        <v>0.67300000000000004</v>
      </c>
      <c r="L14">
        <v>345.26313340637699</v>
      </c>
      <c r="M14">
        <v>3.4072824585952799</v>
      </c>
    </row>
    <row r="15" spans="1:13" x14ac:dyDescent="0.25">
      <c r="A15">
        <v>13</v>
      </c>
      <c r="B15">
        <v>8</v>
      </c>
      <c r="C15">
        <v>10</v>
      </c>
      <c r="D15">
        <v>1034</v>
      </c>
      <c r="E15">
        <v>966</v>
      </c>
      <c r="F15">
        <f t="shared" si="0"/>
        <v>2000</v>
      </c>
      <c r="G15">
        <f t="shared" si="1"/>
        <v>9.6153846153846159E-2</v>
      </c>
      <c r="H15">
        <f t="shared" si="2"/>
        <v>104</v>
      </c>
      <c r="I15">
        <f t="shared" si="3"/>
        <v>0.61538461538461542</v>
      </c>
      <c r="J15">
        <f t="shared" si="4"/>
        <v>0.51700000000000002</v>
      </c>
      <c r="L15">
        <v>206.78733355102401</v>
      </c>
      <c r="M15">
        <v>2.0335310203639798</v>
      </c>
    </row>
    <row r="16" spans="1:13" x14ac:dyDescent="0.25">
      <c r="A16">
        <v>13</v>
      </c>
      <c r="B16">
        <v>8</v>
      </c>
      <c r="C16">
        <v>12</v>
      </c>
      <c r="D16">
        <v>741</v>
      </c>
      <c r="E16">
        <v>1259</v>
      </c>
      <c r="F16">
        <f t="shared" si="0"/>
        <v>2000</v>
      </c>
      <c r="G16">
        <f t="shared" si="1"/>
        <v>0.11538461538461539</v>
      </c>
      <c r="H16">
        <f t="shared" si="2"/>
        <v>104</v>
      </c>
      <c r="I16">
        <f t="shared" si="3"/>
        <v>0.61538461538461542</v>
      </c>
      <c r="J16">
        <f t="shared" si="4"/>
        <v>0.3705</v>
      </c>
      <c r="L16">
        <v>87.3115336956715</v>
      </c>
      <c r="M16">
        <v>0.85689950578262397</v>
      </c>
    </row>
    <row r="17" spans="1:13" x14ac:dyDescent="0.25">
      <c r="A17">
        <v>13</v>
      </c>
      <c r="B17">
        <v>8</v>
      </c>
      <c r="C17">
        <v>14</v>
      </c>
      <c r="D17">
        <v>473</v>
      </c>
      <c r="E17">
        <v>1527</v>
      </c>
      <c r="F17">
        <f t="shared" si="0"/>
        <v>2000</v>
      </c>
      <c r="G17">
        <f t="shared" si="1"/>
        <v>0.13461538461538461</v>
      </c>
      <c r="H17">
        <f t="shared" si="2"/>
        <v>104</v>
      </c>
      <c r="I17">
        <f t="shared" si="3"/>
        <v>0.61538461538461542</v>
      </c>
      <c r="J17">
        <f t="shared" si="4"/>
        <v>0.23649999999999999</v>
      </c>
      <c r="L17">
        <v>-7.16426615968129</v>
      </c>
      <c r="M17">
        <v>-7.0277444681083601E-2</v>
      </c>
    </row>
    <row r="18" spans="1:13" x14ac:dyDescent="0.25">
      <c r="A18">
        <v>13</v>
      </c>
      <c r="B18">
        <v>8</v>
      </c>
      <c r="C18">
        <v>16</v>
      </c>
      <c r="D18">
        <v>315</v>
      </c>
      <c r="E18">
        <v>1685</v>
      </c>
      <c r="F18">
        <f t="shared" si="0"/>
        <v>2000</v>
      </c>
      <c r="G18">
        <f t="shared" si="1"/>
        <v>0.15384615384615385</v>
      </c>
      <c r="H18">
        <f t="shared" si="2"/>
        <v>104</v>
      </c>
      <c r="I18">
        <f t="shared" si="3"/>
        <v>0.61538461538461542</v>
      </c>
      <c r="J18">
        <f t="shared" si="4"/>
        <v>0.1575</v>
      </c>
      <c r="L18">
        <v>8.3599339849661192</v>
      </c>
      <c r="M18">
        <v>8.2089139889561402E-2</v>
      </c>
    </row>
    <row r="19" spans="1:13" x14ac:dyDescent="0.25">
      <c r="A19">
        <v>13</v>
      </c>
      <c r="B19">
        <v>8</v>
      </c>
      <c r="C19">
        <v>18</v>
      </c>
      <c r="D19">
        <v>171</v>
      </c>
      <c r="E19">
        <v>1829</v>
      </c>
      <c r="F19">
        <f t="shared" si="0"/>
        <v>2000</v>
      </c>
      <c r="G19">
        <f t="shared" si="1"/>
        <v>0.17307692307692307</v>
      </c>
      <c r="H19">
        <f t="shared" si="2"/>
        <v>104</v>
      </c>
      <c r="I19">
        <f t="shared" si="3"/>
        <v>0.61538461538461542</v>
      </c>
      <c r="J19">
        <f t="shared" si="4"/>
        <v>8.5500000000000007E-2</v>
      </c>
      <c r="L19">
        <v>37.884134129613301</v>
      </c>
      <c r="M19">
        <v>0.37293696614649402</v>
      </c>
    </row>
    <row r="20" spans="1:13" x14ac:dyDescent="0.25">
      <c r="A20">
        <v>11</v>
      </c>
      <c r="B20">
        <v>9</v>
      </c>
      <c r="C20">
        <v>8</v>
      </c>
      <c r="D20">
        <v>1300</v>
      </c>
      <c r="E20">
        <v>700</v>
      </c>
      <c r="F20">
        <f t="shared" si="0"/>
        <v>2000</v>
      </c>
      <c r="G20">
        <f t="shared" si="1"/>
        <v>8.0808080808080815E-2</v>
      </c>
      <c r="H20">
        <f t="shared" si="2"/>
        <v>99</v>
      </c>
      <c r="I20">
        <f t="shared" si="3"/>
        <v>0.81818181818181823</v>
      </c>
      <c r="J20">
        <f t="shared" si="4"/>
        <v>0.65</v>
      </c>
      <c r="L20">
        <v>283.80360885832101</v>
      </c>
      <c r="M20">
        <v>2.8021581031131002</v>
      </c>
    </row>
    <row r="21" spans="1:13" x14ac:dyDescent="0.25">
      <c r="A21">
        <v>11</v>
      </c>
      <c r="B21">
        <v>9</v>
      </c>
      <c r="C21">
        <v>10</v>
      </c>
      <c r="D21">
        <v>1055</v>
      </c>
      <c r="E21">
        <v>945</v>
      </c>
      <c r="F21">
        <f t="shared" si="0"/>
        <v>2000</v>
      </c>
      <c r="G21">
        <f t="shared" si="1"/>
        <v>0.10101010101010101</v>
      </c>
      <c r="H21">
        <f t="shared" si="2"/>
        <v>99</v>
      </c>
      <c r="I21">
        <f t="shared" si="3"/>
        <v>0.81818181818181823</v>
      </c>
      <c r="J21">
        <f t="shared" si="4"/>
        <v>0.52749999999999997</v>
      </c>
      <c r="L21">
        <v>221.091657495123</v>
      </c>
      <c r="M21">
        <v>2.1758184421639402</v>
      </c>
    </row>
    <row r="22" spans="1:13" x14ac:dyDescent="0.25">
      <c r="A22">
        <v>11</v>
      </c>
      <c r="B22">
        <v>9</v>
      </c>
      <c r="C22">
        <v>12</v>
      </c>
      <c r="D22">
        <v>743</v>
      </c>
      <c r="E22">
        <v>1257</v>
      </c>
      <c r="F22">
        <f t="shared" si="0"/>
        <v>2000</v>
      </c>
      <c r="G22">
        <f t="shared" si="1"/>
        <v>0.12121212121212122</v>
      </c>
      <c r="H22">
        <f t="shared" si="2"/>
        <v>99</v>
      </c>
      <c r="I22">
        <f t="shared" si="3"/>
        <v>0.81818181818181823</v>
      </c>
      <c r="J22">
        <f t="shared" si="4"/>
        <v>0.3715</v>
      </c>
      <c r="L22">
        <v>91.379706131923896</v>
      </c>
      <c r="M22">
        <v>0.89785394230747595</v>
      </c>
    </row>
    <row r="23" spans="1:13" x14ac:dyDescent="0.25">
      <c r="A23">
        <v>11</v>
      </c>
      <c r="B23">
        <v>9</v>
      </c>
      <c r="C23">
        <v>14</v>
      </c>
      <c r="D23">
        <v>500</v>
      </c>
      <c r="E23">
        <v>1500</v>
      </c>
      <c r="F23">
        <f t="shared" si="0"/>
        <v>2000</v>
      </c>
      <c r="G23">
        <f t="shared" si="1"/>
        <v>0.14141414141414141</v>
      </c>
      <c r="H23">
        <f t="shared" si="2"/>
        <v>99</v>
      </c>
      <c r="I23">
        <f t="shared" si="3"/>
        <v>0.81818181818181823</v>
      </c>
      <c r="J23">
        <f t="shared" si="4"/>
        <v>0.25</v>
      </c>
      <c r="L23">
        <v>30.667754768725001</v>
      </c>
      <c r="M23">
        <v>0.30134684271990603</v>
      </c>
    </row>
    <row r="24" spans="1:13" x14ac:dyDescent="0.25">
      <c r="A24">
        <v>11</v>
      </c>
      <c r="B24">
        <v>9</v>
      </c>
      <c r="C24">
        <v>16</v>
      </c>
      <c r="D24">
        <v>318</v>
      </c>
      <c r="E24">
        <v>1682</v>
      </c>
      <c r="F24">
        <f t="shared" si="0"/>
        <v>2000</v>
      </c>
      <c r="G24">
        <f t="shared" si="1"/>
        <v>0.16161616161616163</v>
      </c>
      <c r="H24">
        <f t="shared" si="2"/>
        <v>99</v>
      </c>
      <c r="I24">
        <f t="shared" si="3"/>
        <v>0.81818181818181823</v>
      </c>
      <c r="J24">
        <f t="shared" si="4"/>
        <v>0.159</v>
      </c>
      <c r="L24">
        <v>30.9558034055264</v>
      </c>
      <c r="M24">
        <v>0.30470448471</v>
      </c>
    </row>
    <row r="25" spans="1:13" x14ac:dyDescent="0.25">
      <c r="A25">
        <v>11</v>
      </c>
      <c r="B25">
        <v>9</v>
      </c>
      <c r="C25">
        <v>18</v>
      </c>
      <c r="D25">
        <v>184</v>
      </c>
      <c r="E25">
        <v>1816</v>
      </c>
      <c r="F25">
        <f t="shared" si="0"/>
        <v>2000</v>
      </c>
      <c r="G25">
        <f t="shared" si="1"/>
        <v>0.18181818181818182</v>
      </c>
      <c r="H25">
        <f t="shared" si="2"/>
        <v>99</v>
      </c>
      <c r="I25">
        <f t="shared" si="3"/>
        <v>0.81818181818181823</v>
      </c>
      <c r="J25">
        <f t="shared" si="4"/>
        <v>9.1999999999999998E-2</v>
      </c>
      <c r="L25">
        <v>79.243852042327504</v>
      </c>
      <c r="M25">
        <v>0.78268206526560302</v>
      </c>
    </row>
    <row r="26" spans="1:13" x14ac:dyDescent="0.25">
      <c r="A26">
        <v>10</v>
      </c>
      <c r="B26">
        <v>10</v>
      </c>
      <c r="C26">
        <v>8</v>
      </c>
      <c r="D26">
        <v>1315</v>
      </c>
      <c r="E26">
        <v>685</v>
      </c>
      <c r="F26">
        <f t="shared" si="0"/>
        <v>2000</v>
      </c>
      <c r="G26">
        <f t="shared" si="1"/>
        <v>0.08</v>
      </c>
      <c r="H26">
        <f t="shared" si="2"/>
        <v>100</v>
      </c>
      <c r="I26">
        <f t="shared" si="3"/>
        <v>1</v>
      </c>
      <c r="J26">
        <f t="shared" si="4"/>
        <v>0.65749999999999997</v>
      </c>
      <c r="L26">
        <v>246.79931829458499</v>
      </c>
      <c r="M26">
        <v>2.4451665976655801</v>
      </c>
    </row>
    <row r="27" spans="1:13" x14ac:dyDescent="0.25">
      <c r="A27">
        <v>10</v>
      </c>
      <c r="B27">
        <v>10</v>
      </c>
      <c r="C27">
        <v>10</v>
      </c>
      <c r="D27">
        <v>1085</v>
      </c>
      <c r="E27">
        <v>915</v>
      </c>
      <c r="F27">
        <f t="shared" si="0"/>
        <v>2000</v>
      </c>
      <c r="G27">
        <f t="shared" si="1"/>
        <v>0.1</v>
      </c>
      <c r="H27">
        <f t="shared" si="2"/>
        <v>100</v>
      </c>
      <c r="I27">
        <f t="shared" si="3"/>
        <v>1</v>
      </c>
      <c r="J27">
        <f t="shared" si="4"/>
        <v>0.54249999999999998</v>
      </c>
      <c r="L27">
        <v>197.26448644501801</v>
      </c>
      <c r="M27">
        <v>1.94799117119247</v>
      </c>
    </row>
    <row r="28" spans="1:13" x14ac:dyDescent="0.25">
      <c r="A28">
        <v>10</v>
      </c>
      <c r="B28">
        <v>10</v>
      </c>
      <c r="C28">
        <v>12</v>
      </c>
      <c r="D28">
        <v>813</v>
      </c>
      <c r="E28">
        <v>1187</v>
      </c>
      <c r="F28">
        <f t="shared" si="0"/>
        <v>2000</v>
      </c>
      <c r="G28">
        <f t="shared" si="1"/>
        <v>0.12</v>
      </c>
      <c r="H28">
        <f t="shared" si="2"/>
        <v>100</v>
      </c>
      <c r="I28">
        <f t="shared" si="3"/>
        <v>1</v>
      </c>
      <c r="J28">
        <f t="shared" si="4"/>
        <v>0.40649999999999997</v>
      </c>
      <c r="L28">
        <v>105.729654595451</v>
      </c>
      <c r="M28">
        <v>1.04238715382361</v>
      </c>
    </row>
    <row r="29" spans="1:13" x14ac:dyDescent="0.25">
      <c r="A29">
        <v>10</v>
      </c>
      <c r="B29">
        <v>10</v>
      </c>
      <c r="C29">
        <v>14</v>
      </c>
      <c r="D29">
        <v>534</v>
      </c>
      <c r="E29">
        <v>1466</v>
      </c>
      <c r="F29">
        <f t="shared" si="0"/>
        <v>2000</v>
      </c>
      <c r="G29">
        <f t="shared" si="1"/>
        <v>0.14000000000000001</v>
      </c>
      <c r="H29">
        <f t="shared" si="2"/>
        <v>100</v>
      </c>
      <c r="I29">
        <f t="shared" si="3"/>
        <v>1</v>
      </c>
      <c r="J29">
        <f t="shared" si="4"/>
        <v>0.26700000000000002</v>
      </c>
      <c r="L29">
        <v>7.1948227458844896</v>
      </c>
      <c r="M29">
        <v>7.0934919199492893E-2</v>
      </c>
    </row>
    <row r="30" spans="1:13" x14ac:dyDescent="0.25">
      <c r="A30">
        <v>10</v>
      </c>
      <c r="B30">
        <v>10</v>
      </c>
      <c r="C30">
        <v>16</v>
      </c>
      <c r="D30">
        <v>363</v>
      </c>
      <c r="E30">
        <v>1637</v>
      </c>
      <c r="F30">
        <f t="shared" si="0"/>
        <v>2000</v>
      </c>
      <c r="G30">
        <f t="shared" si="1"/>
        <v>0.16</v>
      </c>
      <c r="H30">
        <f t="shared" si="2"/>
        <v>100</v>
      </c>
      <c r="I30">
        <f t="shared" si="3"/>
        <v>1</v>
      </c>
      <c r="J30">
        <f t="shared" si="4"/>
        <v>0.18149999999999999</v>
      </c>
      <c r="L30">
        <v>16.659990896317598</v>
      </c>
      <c r="M30">
        <v>0.16452660683070799</v>
      </c>
    </row>
    <row r="31" spans="1:13" x14ac:dyDescent="0.25">
      <c r="A31">
        <v>10</v>
      </c>
      <c r="B31">
        <v>10</v>
      </c>
      <c r="C31">
        <v>18</v>
      </c>
      <c r="D31">
        <v>231</v>
      </c>
      <c r="E31">
        <v>1769</v>
      </c>
      <c r="F31">
        <f t="shared" si="0"/>
        <v>2000</v>
      </c>
      <c r="G31">
        <f t="shared" si="1"/>
        <v>0.18</v>
      </c>
      <c r="H31">
        <f t="shared" si="2"/>
        <v>100</v>
      </c>
      <c r="I31">
        <f t="shared" si="3"/>
        <v>1</v>
      </c>
      <c r="J31">
        <f t="shared" si="4"/>
        <v>0.11550000000000001</v>
      </c>
      <c r="L31">
        <v>65.125159046750696</v>
      </c>
      <c r="M31">
        <v>0.64528622115984502</v>
      </c>
    </row>
    <row r="32" spans="1:13" x14ac:dyDescent="0.25">
      <c r="A32">
        <v>32</v>
      </c>
      <c r="B32">
        <v>6</v>
      </c>
      <c r="C32">
        <v>16</v>
      </c>
      <c r="D32">
        <v>644</v>
      </c>
      <c r="E32">
        <v>1356</v>
      </c>
      <c r="F32">
        <f t="shared" si="0"/>
        <v>2000</v>
      </c>
      <c r="G32">
        <f t="shared" si="1"/>
        <v>8.3333333333333329E-2</v>
      </c>
      <c r="H32">
        <f t="shared" si="2"/>
        <v>192</v>
      </c>
      <c r="I32">
        <f t="shared" si="3"/>
        <v>0.1875</v>
      </c>
      <c r="J32">
        <f t="shared" si="4"/>
        <v>0.32200000000000001</v>
      </c>
      <c r="L32">
        <v>-184.170043411942</v>
      </c>
      <c r="M32">
        <v>-1.8235000143137901</v>
      </c>
    </row>
    <row r="33" spans="1:13" x14ac:dyDescent="0.25">
      <c r="A33">
        <v>32</v>
      </c>
      <c r="B33">
        <v>6</v>
      </c>
      <c r="C33">
        <v>20</v>
      </c>
      <c r="D33">
        <v>357</v>
      </c>
      <c r="E33">
        <v>1643</v>
      </c>
      <c r="F33">
        <f t="shared" si="0"/>
        <v>2000</v>
      </c>
      <c r="G33">
        <f t="shared" si="1"/>
        <v>0.10416666666666667</v>
      </c>
      <c r="H33">
        <f t="shared" si="2"/>
        <v>192</v>
      </c>
      <c r="I33">
        <f t="shared" si="3"/>
        <v>0.1875</v>
      </c>
      <c r="J33">
        <f t="shared" si="4"/>
        <v>0.17849999999999999</v>
      </c>
      <c r="L33">
        <v>-283.18549325523998</v>
      </c>
      <c r="M33">
        <v>-2.7944686557178802</v>
      </c>
    </row>
    <row r="34" spans="1:13" x14ac:dyDescent="0.25">
      <c r="A34">
        <v>32</v>
      </c>
      <c r="B34">
        <v>6</v>
      </c>
      <c r="C34">
        <v>24</v>
      </c>
      <c r="D34">
        <v>148</v>
      </c>
      <c r="E34">
        <v>1852</v>
      </c>
      <c r="F34">
        <f>D34+E34</f>
        <v>2000</v>
      </c>
      <c r="G34">
        <f t="shared" si="1"/>
        <v>0.125</v>
      </c>
      <c r="H34">
        <f t="shared" si="2"/>
        <v>192</v>
      </c>
      <c r="I34">
        <f t="shared" si="3"/>
        <v>0.1875</v>
      </c>
      <c r="J34">
        <f t="shared" si="4"/>
        <v>7.3999999999999996E-2</v>
      </c>
      <c r="L34">
        <v>-304.20094309853903</v>
      </c>
      <c r="M34">
        <v>-2.99716504653636</v>
      </c>
    </row>
    <row r="35" spans="1:13" x14ac:dyDescent="0.25">
      <c r="A35">
        <v>32</v>
      </c>
      <c r="B35">
        <v>6</v>
      </c>
      <c r="C35">
        <v>28</v>
      </c>
      <c r="D35">
        <v>60</v>
      </c>
      <c r="E35">
        <v>1940</v>
      </c>
      <c r="F35">
        <f t="shared" ref="F35:F98" si="5">D35+E35</f>
        <v>2000</v>
      </c>
      <c r="G35">
        <f t="shared" si="1"/>
        <v>0.14583333333333334</v>
      </c>
      <c r="H35">
        <f t="shared" si="2"/>
        <v>192</v>
      </c>
      <c r="I35">
        <f t="shared" si="3"/>
        <v>0.1875</v>
      </c>
      <c r="J35">
        <f t="shared" si="4"/>
        <v>0.03</v>
      </c>
      <c r="L35">
        <v>-204.216392941838</v>
      </c>
      <c r="M35">
        <v>-2.0124990534965801</v>
      </c>
    </row>
    <row r="36" spans="1:13" x14ac:dyDescent="0.25">
      <c r="A36">
        <v>32</v>
      </c>
      <c r="B36">
        <v>6</v>
      </c>
      <c r="C36">
        <v>32</v>
      </c>
      <c r="D36">
        <v>11</v>
      </c>
      <c r="E36">
        <v>1989</v>
      </c>
      <c r="F36">
        <f t="shared" si="5"/>
        <v>2000</v>
      </c>
      <c r="G36">
        <f t="shared" si="1"/>
        <v>0.16666666666666666</v>
      </c>
      <c r="H36">
        <f t="shared" si="2"/>
        <v>192</v>
      </c>
      <c r="I36">
        <f t="shared" si="3"/>
        <v>0.1875</v>
      </c>
      <c r="J36">
        <f t="shared" si="4"/>
        <v>5.4999999999999997E-3</v>
      </c>
      <c r="L36">
        <v>-65.231842785136493</v>
      </c>
      <c r="M36">
        <v>-0.64413047572952997</v>
      </c>
    </row>
    <row r="37" spans="1:13" x14ac:dyDescent="0.25">
      <c r="A37">
        <v>32</v>
      </c>
      <c r="B37">
        <v>6</v>
      </c>
      <c r="C37">
        <v>36</v>
      </c>
      <c r="D37">
        <v>4</v>
      </c>
      <c r="E37">
        <v>1996</v>
      </c>
      <c r="F37">
        <f t="shared" si="5"/>
        <v>2000</v>
      </c>
      <c r="G37">
        <f t="shared" si="1"/>
        <v>0.1875</v>
      </c>
      <c r="H37">
        <f t="shared" si="2"/>
        <v>192</v>
      </c>
      <c r="I37">
        <f t="shared" si="3"/>
        <v>0.1875</v>
      </c>
      <c r="J37">
        <f t="shared" si="4"/>
        <v>2E-3</v>
      </c>
      <c r="L37">
        <v>115.75270737156499</v>
      </c>
      <c r="M37">
        <v>1.1473553985054401</v>
      </c>
    </row>
    <row r="38" spans="1:13" x14ac:dyDescent="0.25">
      <c r="A38">
        <v>22</v>
      </c>
      <c r="B38">
        <v>9</v>
      </c>
      <c r="C38">
        <v>16</v>
      </c>
      <c r="D38">
        <v>1021</v>
      </c>
      <c r="E38">
        <v>979</v>
      </c>
      <c r="F38">
        <f t="shared" si="5"/>
        <v>2000</v>
      </c>
      <c r="G38">
        <f t="shared" si="1"/>
        <v>8.0808080808080815E-2</v>
      </c>
      <c r="H38">
        <f t="shared" si="2"/>
        <v>198</v>
      </c>
      <c r="I38">
        <f t="shared" si="3"/>
        <v>0.40909090909090912</v>
      </c>
      <c r="J38">
        <f t="shared" si="4"/>
        <v>0.51049999999999995</v>
      </c>
      <c r="L38">
        <v>116.052974348517</v>
      </c>
      <c r="M38">
        <v>1.14482768811882</v>
      </c>
    </row>
    <row r="39" spans="1:13" x14ac:dyDescent="0.25">
      <c r="A39">
        <v>22</v>
      </c>
      <c r="B39">
        <v>9</v>
      </c>
      <c r="C39">
        <v>20</v>
      </c>
      <c r="D39">
        <v>712</v>
      </c>
      <c r="E39">
        <v>1288</v>
      </c>
      <c r="F39">
        <f t="shared" si="5"/>
        <v>2000</v>
      </c>
      <c r="G39">
        <f t="shared" si="1"/>
        <v>0.10101010101010101</v>
      </c>
      <c r="H39">
        <f t="shared" si="2"/>
        <v>198</v>
      </c>
      <c r="I39">
        <f t="shared" si="3"/>
        <v>0.40909090909090912</v>
      </c>
      <c r="J39">
        <f t="shared" si="4"/>
        <v>0.35599999999999998</v>
      </c>
      <c r="L39">
        <v>-10.658977014681801</v>
      </c>
      <c r="M39">
        <v>-0.104791390083988</v>
      </c>
    </row>
    <row r="40" spans="1:13" x14ac:dyDescent="0.25">
      <c r="A40">
        <v>22</v>
      </c>
      <c r="B40">
        <v>9</v>
      </c>
      <c r="C40">
        <v>24</v>
      </c>
      <c r="D40">
        <v>489</v>
      </c>
      <c r="E40">
        <v>1511</v>
      </c>
      <c r="F40">
        <f t="shared" si="5"/>
        <v>2000</v>
      </c>
      <c r="G40">
        <f t="shared" si="1"/>
        <v>0.12121212121212122</v>
      </c>
      <c r="H40">
        <f t="shared" si="2"/>
        <v>198</v>
      </c>
      <c r="I40">
        <f t="shared" si="3"/>
        <v>0.40909090909090912</v>
      </c>
      <c r="J40">
        <f t="shared" si="4"/>
        <v>0.2445</v>
      </c>
      <c r="L40">
        <v>-51.370928377880396</v>
      </c>
      <c r="M40">
        <v>-0.50417674251821998</v>
      </c>
    </row>
    <row r="41" spans="1:13" x14ac:dyDescent="0.25">
      <c r="A41">
        <v>22</v>
      </c>
      <c r="B41">
        <v>9</v>
      </c>
      <c r="C41">
        <v>28</v>
      </c>
      <c r="D41">
        <v>281</v>
      </c>
      <c r="E41">
        <v>1719</v>
      </c>
      <c r="F41">
        <f t="shared" si="5"/>
        <v>2000</v>
      </c>
      <c r="G41">
        <f t="shared" si="1"/>
        <v>0.14141414141414141</v>
      </c>
      <c r="H41">
        <f t="shared" si="2"/>
        <v>198</v>
      </c>
      <c r="I41">
        <f t="shared" si="3"/>
        <v>0.40909090909090912</v>
      </c>
      <c r="J41">
        <f t="shared" si="4"/>
        <v>0.14050000000000001</v>
      </c>
      <c r="L41">
        <v>-77.082879741079395</v>
      </c>
      <c r="M41">
        <v>-0.75648490643683897</v>
      </c>
    </row>
    <row r="42" spans="1:13" x14ac:dyDescent="0.25">
      <c r="A42">
        <v>22</v>
      </c>
      <c r="B42">
        <v>9</v>
      </c>
      <c r="C42">
        <v>32</v>
      </c>
      <c r="D42">
        <v>119</v>
      </c>
      <c r="E42">
        <v>1881</v>
      </c>
      <c r="F42">
        <f t="shared" si="5"/>
        <v>2000</v>
      </c>
      <c r="G42">
        <f t="shared" si="1"/>
        <v>0.16161616161616163</v>
      </c>
      <c r="H42">
        <f t="shared" si="2"/>
        <v>198</v>
      </c>
      <c r="I42">
        <f t="shared" si="3"/>
        <v>0.40909090909090912</v>
      </c>
      <c r="J42">
        <f t="shared" si="4"/>
        <v>5.9499999999999997E-2</v>
      </c>
      <c r="L42">
        <v>-56.794831104278003</v>
      </c>
      <c r="M42">
        <v>-0.55827667822591698</v>
      </c>
    </row>
    <row r="43" spans="1:13" x14ac:dyDescent="0.25">
      <c r="A43">
        <v>22</v>
      </c>
      <c r="B43">
        <v>9</v>
      </c>
      <c r="C43">
        <v>36</v>
      </c>
      <c r="D43">
        <v>64</v>
      </c>
      <c r="E43">
        <v>1936</v>
      </c>
      <c r="F43">
        <f t="shared" si="5"/>
        <v>2000</v>
      </c>
      <c r="G43">
        <f t="shared" si="1"/>
        <v>0.18181818181818182</v>
      </c>
      <c r="H43">
        <f t="shared" si="2"/>
        <v>198</v>
      </c>
      <c r="I43">
        <f t="shared" si="3"/>
        <v>0.40909090909090912</v>
      </c>
      <c r="J43">
        <f t="shared" si="4"/>
        <v>3.2000000000000001E-2</v>
      </c>
      <c r="L43">
        <v>70.493217532523204</v>
      </c>
      <c r="M43">
        <v>0.69520796115385097</v>
      </c>
    </row>
    <row r="44" spans="1:13" x14ac:dyDescent="0.25">
      <c r="A44">
        <v>18</v>
      </c>
      <c r="B44">
        <v>11</v>
      </c>
      <c r="C44">
        <v>16</v>
      </c>
      <c r="D44">
        <v>1178</v>
      </c>
      <c r="E44">
        <v>822</v>
      </c>
      <c r="F44">
        <f t="shared" si="5"/>
        <v>2000</v>
      </c>
      <c r="G44">
        <f t="shared" si="1"/>
        <v>8.0808080808080815E-2</v>
      </c>
      <c r="H44">
        <f t="shared" si="2"/>
        <v>198</v>
      </c>
      <c r="I44">
        <f t="shared" si="3"/>
        <v>0.61111111111111116</v>
      </c>
      <c r="J44">
        <f t="shared" si="4"/>
        <v>0.58899999999999997</v>
      </c>
      <c r="L44">
        <v>223.255295789413</v>
      </c>
      <c r="M44">
        <v>2.1996662229525699</v>
      </c>
    </row>
    <row r="45" spans="1:13" x14ac:dyDescent="0.25">
      <c r="A45">
        <v>18</v>
      </c>
      <c r="B45">
        <v>11</v>
      </c>
      <c r="C45">
        <v>20</v>
      </c>
      <c r="D45">
        <v>887</v>
      </c>
      <c r="E45">
        <v>1113</v>
      </c>
      <c r="F45">
        <f t="shared" si="5"/>
        <v>2000</v>
      </c>
      <c r="G45">
        <f t="shared" si="1"/>
        <v>0.10101010101010101</v>
      </c>
      <c r="H45">
        <f t="shared" si="2"/>
        <v>198</v>
      </c>
      <c r="I45">
        <f t="shared" si="3"/>
        <v>0.61111111111111116</v>
      </c>
      <c r="J45">
        <f t="shared" si="4"/>
        <v>0.44350000000000001</v>
      </c>
      <c r="L45">
        <v>114.54334442621401</v>
      </c>
      <c r="M45">
        <v>1.12482102496938</v>
      </c>
    </row>
    <row r="46" spans="1:13" x14ac:dyDescent="0.25">
      <c r="A46">
        <v>18</v>
      </c>
      <c r="B46">
        <v>11</v>
      </c>
      <c r="C46">
        <v>24</v>
      </c>
      <c r="D46">
        <v>614</v>
      </c>
      <c r="E46">
        <v>1386</v>
      </c>
      <c r="F46">
        <f t="shared" si="5"/>
        <v>2000</v>
      </c>
      <c r="G46">
        <f t="shared" si="1"/>
        <v>0.12121212121212122</v>
      </c>
      <c r="H46">
        <f t="shared" si="2"/>
        <v>198</v>
      </c>
      <c r="I46">
        <f t="shared" si="3"/>
        <v>0.61111111111111116</v>
      </c>
      <c r="J46">
        <f t="shared" si="4"/>
        <v>0.307</v>
      </c>
      <c r="L46">
        <v>23.831393063015099</v>
      </c>
      <c r="M46">
        <v>0.23364079056628001</v>
      </c>
    </row>
    <row r="47" spans="1:13" x14ac:dyDescent="0.25">
      <c r="A47">
        <v>18</v>
      </c>
      <c r="B47">
        <v>11</v>
      </c>
      <c r="C47">
        <v>28</v>
      </c>
      <c r="D47">
        <v>349</v>
      </c>
      <c r="E47">
        <v>1651</v>
      </c>
      <c r="F47">
        <f t="shared" si="5"/>
        <v>2000</v>
      </c>
      <c r="G47">
        <f t="shared" si="1"/>
        <v>0.14141414141414141</v>
      </c>
      <c r="H47">
        <f t="shared" si="2"/>
        <v>198</v>
      </c>
      <c r="I47">
        <f t="shared" si="3"/>
        <v>0.61111111111111116</v>
      </c>
      <c r="J47">
        <f t="shared" si="4"/>
        <v>0.17449999999999999</v>
      </c>
      <c r="L47">
        <v>-58.8805583001838</v>
      </c>
      <c r="M47">
        <v>-0.57726709786152597</v>
      </c>
    </row>
    <row r="48" spans="1:13" x14ac:dyDescent="0.25">
      <c r="A48">
        <v>18</v>
      </c>
      <c r="B48">
        <v>11</v>
      </c>
      <c r="C48">
        <v>32</v>
      </c>
      <c r="D48">
        <v>177</v>
      </c>
      <c r="E48">
        <v>1823</v>
      </c>
      <c r="F48">
        <f t="shared" si="5"/>
        <v>2000</v>
      </c>
      <c r="G48">
        <f t="shared" si="1"/>
        <v>0.16161616161616163</v>
      </c>
      <c r="H48">
        <f t="shared" si="2"/>
        <v>198</v>
      </c>
      <c r="I48">
        <f t="shared" si="3"/>
        <v>0.61111111111111116</v>
      </c>
      <c r="J48">
        <f t="shared" si="4"/>
        <v>8.8499999999999995E-2</v>
      </c>
      <c r="L48">
        <v>-48.592509663382401</v>
      </c>
      <c r="M48">
        <v>-0.47719940900358399</v>
      </c>
    </row>
    <row r="49" spans="1:13" x14ac:dyDescent="0.25">
      <c r="A49">
        <v>18</v>
      </c>
      <c r="B49">
        <v>11</v>
      </c>
      <c r="C49">
        <v>36</v>
      </c>
      <c r="D49">
        <v>70</v>
      </c>
      <c r="E49">
        <v>1930</v>
      </c>
      <c r="F49">
        <f t="shared" si="5"/>
        <v>2000</v>
      </c>
      <c r="G49">
        <f t="shared" si="1"/>
        <v>0.18181818181818182</v>
      </c>
      <c r="H49">
        <f t="shared" si="2"/>
        <v>198</v>
      </c>
      <c r="I49">
        <f t="shared" si="3"/>
        <v>0.61111111111111116</v>
      </c>
      <c r="J49">
        <f t="shared" si="4"/>
        <v>3.5000000000000003E-2</v>
      </c>
      <c r="L49">
        <v>26.695538973418699</v>
      </c>
      <c r="M49">
        <v>0.26304026608967002</v>
      </c>
    </row>
    <row r="50" spans="1:13" x14ac:dyDescent="0.25">
      <c r="A50">
        <v>16</v>
      </c>
      <c r="B50">
        <v>13</v>
      </c>
      <c r="C50">
        <v>16</v>
      </c>
      <c r="D50">
        <v>1286</v>
      </c>
      <c r="E50">
        <v>714</v>
      </c>
      <c r="F50">
        <f t="shared" si="5"/>
        <v>2000</v>
      </c>
      <c r="G50">
        <f t="shared" si="1"/>
        <v>7.6923076923076927E-2</v>
      </c>
      <c r="H50">
        <f t="shared" si="2"/>
        <v>208</v>
      </c>
      <c r="I50">
        <f t="shared" si="3"/>
        <v>0.8125</v>
      </c>
      <c r="J50">
        <f t="shared" si="4"/>
        <v>0.64300000000000002</v>
      </c>
      <c r="L50">
        <v>247.60926185648401</v>
      </c>
      <c r="M50">
        <v>2.4444218079879798</v>
      </c>
    </row>
    <row r="51" spans="1:13" x14ac:dyDescent="0.25">
      <c r="A51">
        <v>16</v>
      </c>
      <c r="B51">
        <v>13</v>
      </c>
      <c r="C51">
        <v>20</v>
      </c>
      <c r="D51">
        <v>1022</v>
      </c>
      <c r="E51">
        <v>978</v>
      </c>
      <c r="F51">
        <f t="shared" si="5"/>
        <v>2000</v>
      </c>
      <c r="G51">
        <f t="shared" si="1"/>
        <v>9.6153846153846159E-2</v>
      </c>
      <c r="H51">
        <f t="shared" si="2"/>
        <v>208</v>
      </c>
      <c r="I51">
        <f t="shared" si="3"/>
        <v>0.8125</v>
      </c>
      <c r="J51">
        <f t="shared" si="4"/>
        <v>0.51100000000000001</v>
      </c>
      <c r="L51">
        <v>157.13346200113099</v>
      </c>
      <c r="M51">
        <v>1.54589177763532</v>
      </c>
    </row>
    <row r="52" spans="1:13" x14ac:dyDescent="0.25">
      <c r="A52">
        <v>16</v>
      </c>
      <c r="B52">
        <v>13</v>
      </c>
      <c r="C52">
        <v>24</v>
      </c>
      <c r="D52">
        <v>734</v>
      </c>
      <c r="E52">
        <v>1266</v>
      </c>
      <c r="F52">
        <f t="shared" si="5"/>
        <v>2000</v>
      </c>
      <c r="G52">
        <f t="shared" si="1"/>
        <v>0.11538461538461539</v>
      </c>
      <c r="H52">
        <f t="shared" si="2"/>
        <v>208</v>
      </c>
      <c r="I52">
        <f t="shared" si="3"/>
        <v>0.8125</v>
      </c>
      <c r="J52">
        <f t="shared" si="4"/>
        <v>0.36699999999999999</v>
      </c>
      <c r="L52">
        <v>42.657662145778197</v>
      </c>
      <c r="M52">
        <v>0.41886230012968001</v>
      </c>
    </row>
    <row r="53" spans="1:13" x14ac:dyDescent="0.25">
      <c r="A53">
        <v>16</v>
      </c>
      <c r="B53">
        <v>13</v>
      </c>
      <c r="C53">
        <v>28</v>
      </c>
      <c r="D53">
        <v>487</v>
      </c>
      <c r="E53">
        <v>1513</v>
      </c>
      <c r="F53">
        <f t="shared" si="5"/>
        <v>2000</v>
      </c>
      <c r="G53">
        <f t="shared" si="1"/>
        <v>0.13461538461538461</v>
      </c>
      <c r="H53">
        <f t="shared" si="2"/>
        <v>208</v>
      </c>
      <c r="I53">
        <f t="shared" si="3"/>
        <v>0.8125</v>
      </c>
      <c r="J53">
        <f t="shared" si="4"/>
        <v>0.24349999999999999</v>
      </c>
      <c r="L53">
        <v>-30.8181377095746</v>
      </c>
      <c r="M53">
        <v>-0.30248196785735398</v>
      </c>
    </row>
    <row r="54" spans="1:13" x14ac:dyDescent="0.25">
      <c r="A54">
        <v>16</v>
      </c>
      <c r="B54">
        <v>13</v>
      </c>
      <c r="C54">
        <v>32</v>
      </c>
      <c r="D54">
        <v>278</v>
      </c>
      <c r="E54">
        <v>1722</v>
      </c>
      <c r="F54">
        <f t="shared" si="5"/>
        <v>2000</v>
      </c>
      <c r="G54">
        <f t="shared" si="1"/>
        <v>0.15384615384615385</v>
      </c>
      <c r="H54">
        <f t="shared" si="2"/>
        <v>208</v>
      </c>
      <c r="I54">
        <f t="shared" si="3"/>
        <v>0.8125</v>
      </c>
      <c r="J54">
        <f t="shared" si="4"/>
        <v>0.13900000000000001</v>
      </c>
      <c r="L54">
        <v>-66.293937564927205</v>
      </c>
      <c r="M54">
        <v>-0.651387183761578</v>
      </c>
    </row>
    <row r="55" spans="1:13" x14ac:dyDescent="0.25">
      <c r="A55">
        <v>16</v>
      </c>
      <c r="B55">
        <v>13</v>
      </c>
      <c r="C55">
        <v>36</v>
      </c>
      <c r="D55">
        <v>137</v>
      </c>
      <c r="E55">
        <v>1863</v>
      </c>
      <c r="F55">
        <f t="shared" si="5"/>
        <v>2000</v>
      </c>
      <c r="G55">
        <f t="shared" si="1"/>
        <v>0.17307692307692307</v>
      </c>
      <c r="H55">
        <f t="shared" si="2"/>
        <v>208</v>
      </c>
      <c r="I55">
        <f t="shared" si="3"/>
        <v>0.8125</v>
      </c>
      <c r="J55">
        <f t="shared" si="4"/>
        <v>6.8500000000000005E-2</v>
      </c>
      <c r="L55">
        <v>-33.769737420279903</v>
      </c>
      <c r="M55">
        <v>-0.332677230315651</v>
      </c>
    </row>
    <row r="56" spans="1:13" x14ac:dyDescent="0.25">
      <c r="A56">
        <v>14</v>
      </c>
      <c r="B56">
        <v>14</v>
      </c>
      <c r="C56">
        <v>16</v>
      </c>
      <c r="D56">
        <v>1211</v>
      </c>
      <c r="E56">
        <v>789</v>
      </c>
      <c r="F56">
        <f t="shared" si="5"/>
        <v>2000</v>
      </c>
      <c r="G56">
        <f t="shared" si="1"/>
        <v>8.1632653061224483E-2</v>
      </c>
      <c r="H56">
        <f t="shared" si="2"/>
        <v>196</v>
      </c>
      <c r="I56">
        <f t="shared" si="3"/>
        <v>1</v>
      </c>
      <c r="J56">
        <f t="shared" si="4"/>
        <v>0.60550000000000004</v>
      </c>
      <c r="L56">
        <v>167.624808909065</v>
      </c>
      <c r="M56">
        <v>1.6588633964823201</v>
      </c>
    </row>
    <row r="57" spans="1:13" x14ac:dyDescent="0.25">
      <c r="A57">
        <v>14</v>
      </c>
      <c r="B57">
        <v>14</v>
      </c>
      <c r="C57">
        <v>20</v>
      </c>
      <c r="D57">
        <v>929</v>
      </c>
      <c r="E57">
        <v>1071</v>
      </c>
      <c r="F57">
        <f t="shared" si="5"/>
        <v>2000</v>
      </c>
      <c r="G57">
        <f t="shared" si="1"/>
        <v>0.10204081632653061</v>
      </c>
      <c r="H57">
        <f t="shared" si="2"/>
        <v>196</v>
      </c>
      <c r="I57">
        <f t="shared" si="3"/>
        <v>1</v>
      </c>
      <c r="J57">
        <f t="shared" si="4"/>
        <v>0.46450000000000002</v>
      </c>
      <c r="L57">
        <v>69.7729396748136</v>
      </c>
      <c r="M57">
        <v>0.68830417168653701</v>
      </c>
    </row>
    <row r="58" spans="1:13" x14ac:dyDescent="0.25">
      <c r="A58">
        <v>14</v>
      </c>
      <c r="B58">
        <v>14</v>
      </c>
      <c r="C58">
        <v>24</v>
      </c>
      <c r="D58">
        <v>667</v>
      </c>
      <c r="E58">
        <v>1333</v>
      </c>
      <c r="F58">
        <f t="shared" si="5"/>
        <v>2000</v>
      </c>
      <c r="G58">
        <f t="shared" si="1"/>
        <v>0.12244897959183673</v>
      </c>
      <c r="H58">
        <f t="shared" si="2"/>
        <v>196</v>
      </c>
      <c r="I58">
        <f t="shared" si="3"/>
        <v>1</v>
      </c>
      <c r="J58">
        <f t="shared" si="4"/>
        <v>0.33350000000000002</v>
      </c>
      <c r="L58">
        <v>-8.0789295594381692</v>
      </c>
      <c r="M58">
        <v>-7.9582256008015301E-2</v>
      </c>
    </row>
    <row r="59" spans="1:13" x14ac:dyDescent="0.25">
      <c r="A59">
        <v>14</v>
      </c>
      <c r="B59">
        <v>14</v>
      </c>
      <c r="C59">
        <v>28</v>
      </c>
      <c r="D59">
        <v>407</v>
      </c>
      <c r="E59">
        <v>1593</v>
      </c>
      <c r="F59">
        <f t="shared" si="5"/>
        <v>2000</v>
      </c>
      <c r="G59">
        <f t="shared" si="1"/>
        <v>0.14285714285714285</v>
      </c>
      <c r="H59">
        <f t="shared" si="2"/>
        <v>196</v>
      </c>
      <c r="I59">
        <f t="shared" si="3"/>
        <v>1</v>
      </c>
      <c r="J59">
        <f t="shared" si="4"/>
        <v>0.20349999999999999</v>
      </c>
      <c r="L59">
        <v>-83.930798793690101</v>
      </c>
      <c r="M59">
        <v>-0.82697869282794301</v>
      </c>
    </row>
    <row r="60" spans="1:13" x14ac:dyDescent="0.25">
      <c r="A60">
        <v>14</v>
      </c>
      <c r="B60">
        <v>14</v>
      </c>
      <c r="C60">
        <v>32</v>
      </c>
      <c r="D60">
        <v>205</v>
      </c>
      <c r="E60">
        <v>1795</v>
      </c>
      <c r="F60">
        <f t="shared" si="5"/>
        <v>2000</v>
      </c>
      <c r="G60">
        <f t="shared" si="1"/>
        <v>0.16326530612244897</v>
      </c>
      <c r="H60">
        <f t="shared" si="2"/>
        <v>196</v>
      </c>
      <c r="I60">
        <f t="shared" si="3"/>
        <v>1</v>
      </c>
      <c r="J60">
        <f t="shared" si="4"/>
        <v>0.10249999999999999</v>
      </c>
      <c r="L60">
        <v>-101.78266802794199</v>
      </c>
      <c r="M60">
        <v>-1.00484705222712</v>
      </c>
    </row>
    <row r="61" spans="1:13" x14ac:dyDescent="0.25">
      <c r="A61">
        <v>45</v>
      </c>
      <c r="B61">
        <v>9</v>
      </c>
      <c r="C61">
        <v>32</v>
      </c>
      <c r="D61">
        <v>821</v>
      </c>
      <c r="E61">
        <v>1179</v>
      </c>
      <c r="F61">
        <f t="shared" si="5"/>
        <v>2000</v>
      </c>
      <c r="G61">
        <f t="shared" si="1"/>
        <v>7.9012345679012344E-2</v>
      </c>
      <c r="H61">
        <f t="shared" si="2"/>
        <v>405</v>
      </c>
      <c r="I61">
        <f t="shared" si="3"/>
        <v>0.2</v>
      </c>
      <c r="J61">
        <f t="shared" si="4"/>
        <v>0.41049999999999998</v>
      </c>
      <c r="L61">
        <v>-26.845398863476198</v>
      </c>
      <c r="M61">
        <v>-0.26557190428511801</v>
      </c>
    </row>
    <row r="62" spans="1:13" x14ac:dyDescent="0.25">
      <c r="A62">
        <v>45</v>
      </c>
      <c r="B62">
        <v>9</v>
      </c>
      <c r="C62">
        <v>40</v>
      </c>
      <c r="D62">
        <v>509</v>
      </c>
      <c r="E62">
        <v>1491</v>
      </c>
      <c r="F62">
        <f t="shared" si="5"/>
        <v>2000</v>
      </c>
      <c r="G62">
        <f t="shared" si="1"/>
        <v>9.8765432098765427E-2</v>
      </c>
      <c r="H62">
        <f t="shared" si="2"/>
        <v>405</v>
      </c>
      <c r="I62">
        <f t="shared" si="3"/>
        <v>0.2</v>
      </c>
      <c r="J62">
        <f t="shared" si="4"/>
        <v>0.2545</v>
      </c>
      <c r="L62">
        <v>-160.60819575193699</v>
      </c>
      <c r="M62">
        <v>-1.58322840409947</v>
      </c>
    </row>
    <row r="63" spans="1:13" x14ac:dyDescent="0.25">
      <c r="A63">
        <v>45</v>
      </c>
      <c r="B63">
        <v>9</v>
      </c>
      <c r="C63">
        <v>48</v>
      </c>
      <c r="D63">
        <v>277</v>
      </c>
      <c r="E63">
        <v>1723</v>
      </c>
      <c r="F63">
        <f t="shared" si="5"/>
        <v>2000</v>
      </c>
      <c r="G63">
        <f t="shared" si="1"/>
        <v>0.11851851851851852</v>
      </c>
      <c r="H63">
        <f t="shared" si="2"/>
        <v>405</v>
      </c>
      <c r="I63">
        <f t="shared" si="3"/>
        <v>0.2</v>
      </c>
      <c r="J63">
        <f t="shared" si="4"/>
        <v>0.13850000000000001</v>
      </c>
      <c r="L63">
        <v>-214.37099264039799</v>
      </c>
      <c r="M63">
        <v>-2.1091491573968599</v>
      </c>
    </row>
    <row r="64" spans="1:13" x14ac:dyDescent="0.25">
      <c r="A64">
        <v>45</v>
      </c>
      <c r="B64">
        <v>9</v>
      </c>
      <c r="C64">
        <v>56</v>
      </c>
      <c r="D64">
        <v>135</v>
      </c>
      <c r="E64">
        <v>1865</v>
      </c>
      <c r="F64">
        <f t="shared" si="5"/>
        <v>2000</v>
      </c>
      <c r="G64">
        <f t="shared" si="1"/>
        <v>0.13827160493827159</v>
      </c>
      <c r="H64">
        <f t="shared" si="2"/>
        <v>405</v>
      </c>
      <c r="I64">
        <f t="shared" si="3"/>
        <v>0.2</v>
      </c>
      <c r="J64">
        <f t="shared" si="4"/>
        <v>6.7500000000000004E-2</v>
      </c>
      <c r="L64">
        <v>-178.13378952885901</v>
      </c>
      <c r="M64">
        <v>-1.7520509997449201</v>
      </c>
    </row>
    <row r="65" spans="1:13" x14ac:dyDescent="0.25">
      <c r="A65">
        <v>45</v>
      </c>
      <c r="B65">
        <v>9</v>
      </c>
      <c r="C65">
        <v>64</v>
      </c>
      <c r="D65">
        <v>41</v>
      </c>
      <c r="E65">
        <v>1959</v>
      </c>
      <c r="F65">
        <f t="shared" si="5"/>
        <v>2000</v>
      </c>
      <c r="G65">
        <f t="shared" si="1"/>
        <v>0.15802469135802469</v>
      </c>
      <c r="H65">
        <f t="shared" si="2"/>
        <v>405</v>
      </c>
      <c r="I65">
        <f t="shared" si="3"/>
        <v>0.2</v>
      </c>
      <c r="J65">
        <f t="shared" si="4"/>
        <v>2.0500000000000001E-2</v>
      </c>
      <c r="L65">
        <v>-93.896586417320407</v>
      </c>
      <c r="M65">
        <v>-0.92470202442476102</v>
      </c>
    </row>
    <row r="66" spans="1:13" x14ac:dyDescent="0.25">
      <c r="A66">
        <v>45</v>
      </c>
      <c r="B66">
        <v>9</v>
      </c>
      <c r="C66">
        <v>72</v>
      </c>
      <c r="D66">
        <v>11</v>
      </c>
      <c r="E66">
        <v>1989</v>
      </c>
      <c r="F66">
        <f t="shared" si="5"/>
        <v>2000</v>
      </c>
      <c r="G66">
        <f t="shared" si="1"/>
        <v>0.17777777777777778</v>
      </c>
      <c r="H66">
        <f t="shared" si="2"/>
        <v>405</v>
      </c>
      <c r="I66">
        <f t="shared" si="3"/>
        <v>0.2</v>
      </c>
      <c r="J66">
        <f t="shared" si="4"/>
        <v>5.4999999999999997E-3</v>
      </c>
      <c r="L66">
        <v>54.340616694218703</v>
      </c>
      <c r="M66">
        <v>0.53669289046866897</v>
      </c>
    </row>
    <row r="67" spans="1:13" x14ac:dyDescent="0.25">
      <c r="A67">
        <v>32</v>
      </c>
      <c r="B67">
        <v>13</v>
      </c>
      <c r="C67">
        <v>32</v>
      </c>
      <c r="D67">
        <v>1053</v>
      </c>
      <c r="E67">
        <v>947</v>
      </c>
      <c r="F67">
        <f t="shared" si="5"/>
        <v>2000</v>
      </c>
      <c r="G67">
        <f t="shared" ref="G67:G130" si="6">C67/H67</f>
        <v>7.6923076923076927E-2</v>
      </c>
      <c r="H67">
        <f t="shared" ref="H67:H130" si="7">A67*B67</f>
        <v>416</v>
      </c>
      <c r="I67">
        <f t="shared" ref="I67:I130" si="8">B67/A67</f>
        <v>0.40625</v>
      </c>
      <c r="J67">
        <f t="shared" ref="J67:J130" si="9">D67/F67</f>
        <v>0.52649999999999997</v>
      </c>
      <c r="L67">
        <v>136.618834749245</v>
      </c>
      <c r="M67">
        <v>1.3469084219009999</v>
      </c>
    </row>
    <row r="68" spans="1:13" x14ac:dyDescent="0.25">
      <c r="A68">
        <v>32</v>
      </c>
      <c r="B68">
        <v>13</v>
      </c>
      <c r="C68">
        <v>40</v>
      </c>
      <c r="D68">
        <v>729</v>
      </c>
      <c r="E68">
        <v>1271</v>
      </c>
      <c r="F68">
        <f t="shared" si="5"/>
        <v>2000</v>
      </c>
      <c r="G68">
        <f t="shared" si="6"/>
        <v>9.6153846153846159E-2</v>
      </c>
      <c r="H68">
        <f t="shared" si="7"/>
        <v>416</v>
      </c>
      <c r="I68">
        <f t="shared" si="8"/>
        <v>0.40625</v>
      </c>
      <c r="J68">
        <f t="shared" si="9"/>
        <v>0.36449999999999999</v>
      </c>
      <c r="L68">
        <v>-13.8569651061079</v>
      </c>
      <c r="M68">
        <v>-0.136131480473901</v>
      </c>
    </row>
    <row r="69" spans="1:13" x14ac:dyDescent="0.25">
      <c r="A69">
        <v>32</v>
      </c>
      <c r="B69">
        <v>13</v>
      </c>
      <c r="C69">
        <v>48</v>
      </c>
      <c r="D69">
        <v>535</v>
      </c>
      <c r="E69">
        <v>1465</v>
      </c>
      <c r="F69">
        <f t="shared" si="5"/>
        <v>2000</v>
      </c>
      <c r="G69">
        <f t="shared" si="6"/>
        <v>0.11538461538461539</v>
      </c>
      <c r="H69">
        <f t="shared" si="7"/>
        <v>416</v>
      </c>
      <c r="I69">
        <f t="shared" si="8"/>
        <v>0.40625</v>
      </c>
      <c r="J69">
        <f t="shared" si="9"/>
        <v>0.26750000000000002</v>
      </c>
      <c r="L69">
        <v>-34.332764961460597</v>
      </c>
      <c r="M69">
        <v>-0.33660719968286701</v>
      </c>
    </row>
    <row r="70" spans="1:13" x14ac:dyDescent="0.25">
      <c r="A70">
        <v>32</v>
      </c>
      <c r="B70">
        <v>13</v>
      </c>
      <c r="C70">
        <v>56</v>
      </c>
      <c r="D70">
        <v>347</v>
      </c>
      <c r="E70">
        <v>1653</v>
      </c>
      <c r="F70">
        <f t="shared" si="5"/>
        <v>2000</v>
      </c>
      <c r="G70">
        <f t="shared" si="6"/>
        <v>0.13461538461538461</v>
      </c>
      <c r="H70">
        <f t="shared" si="7"/>
        <v>416</v>
      </c>
      <c r="I70">
        <f t="shared" si="8"/>
        <v>0.40625</v>
      </c>
      <c r="J70">
        <f t="shared" si="9"/>
        <v>0.17349999999999999</v>
      </c>
      <c r="L70">
        <v>-48.808564816813401</v>
      </c>
      <c r="M70">
        <v>-0.47828648324873502</v>
      </c>
    </row>
    <row r="71" spans="1:13" x14ac:dyDescent="0.25">
      <c r="A71">
        <v>32</v>
      </c>
      <c r="B71">
        <v>13</v>
      </c>
      <c r="C71">
        <v>64</v>
      </c>
      <c r="D71">
        <v>147</v>
      </c>
      <c r="E71">
        <v>1853</v>
      </c>
      <c r="F71">
        <f t="shared" si="5"/>
        <v>2000</v>
      </c>
      <c r="G71">
        <f t="shared" si="6"/>
        <v>0.15384615384615385</v>
      </c>
      <c r="H71">
        <f t="shared" si="7"/>
        <v>416</v>
      </c>
      <c r="I71">
        <f t="shared" si="8"/>
        <v>0.40625</v>
      </c>
      <c r="J71">
        <f t="shared" si="9"/>
        <v>7.3499999999999996E-2</v>
      </c>
      <c r="L71">
        <v>-75.284364672166006</v>
      </c>
      <c r="M71">
        <v>-0.73845761592063996</v>
      </c>
    </row>
    <row r="72" spans="1:13" x14ac:dyDescent="0.25">
      <c r="A72">
        <v>32</v>
      </c>
      <c r="B72">
        <v>13</v>
      </c>
      <c r="C72">
        <v>72</v>
      </c>
      <c r="D72">
        <v>58</v>
      </c>
      <c r="E72">
        <v>1942</v>
      </c>
      <c r="F72">
        <f t="shared" si="5"/>
        <v>2000</v>
      </c>
      <c r="G72">
        <f t="shared" si="6"/>
        <v>0.17307692307692307</v>
      </c>
      <c r="H72">
        <f t="shared" si="7"/>
        <v>416</v>
      </c>
      <c r="I72">
        <f t="shared" si="8"/>
        <v>0.40625</v>
      </c>
      <c r="J72">
        <f t="shared" si="9"/>
        <v>2.9000000000000001E-2</v>
      </c>
      <c r="L72">
        <v>9.2398354724812393</v>
      </c>
      <c r="M72">
        <v>9.0859192849210402E-2</v>
      </c>
    </row>
    <row r="73" spans="1:13" x14ac:dyDescent="0.25">
      <c r="A73">
        <v>26</v>
      </c>
      <c r="B73">
        <v>15</v>
      </c>
      <c r="C73">
        <v>32</v>
      </c>
      <c r="D73">
        <v>1053</v>
      </c>
      <c r="E73">
        <v>947</v>
      </c>
      <c r="F73">
        <f t="shared" si="5"/>
        <v>2000</v>
      </c>
      <c r="G73">
        <f t="shared" si="6"/>
        <v>8.2051282051282051E-2</v>
      </c>
      <c r="H73">
        <f t="shared" si="7"/>
        <v>390</v>
      </c>
      <c r="I73">
        <f t="shared" si="8"/>
        <v>0.57692307692307687</v>
      </c>
      <c r="J73">
        <f t="shared" si="9"/>
        <v>0.52649999999999997</v>
      </c>
      <c r="L73">
        <v>138.087601614275</v>
      </c>
      <c r="M73">
        <v>1.35846125793518</v>
      </c>
    </row>
    <row r="74" spans="1:13" x14ac:dyDescent="0.25">
      <c r="A74">
        <v>26</v>
      </c>
      <c r="B74">
        <v>15</v>
      </c>
      <c r="C74">
        <v>40</v>
      </c>
      <c r="D74">
        <v>784</v>
      </c>
      <c r="E74">
        <v>1216</v>
      </c>
      <c r="F74">
        <f t="shared" si="5"/>
        <v>2000</v>
      </c>
      <c r="G74">
        <f t="shared" si="6"/>
        <v>0.10256410256410256</v>
      </c>
      <c r="H74">
        <f t="shared" si="7"/>
        <v>390</v>
      </c>
      <c r="I74">
        <f t="shared" si="8"/>
        <v>0.57692307692307687</v>
      </c>
      <c r="J74">
        <f t="shared" si="9"/>
        <v>0.39200000000000002</v>
      </c>
      <c r="L74">
        <v>54.180081768565699</v>
      </c>
      <c r="M74">
        <v>0.53128969022364703</v>
      </c>
    </row>
    <row r="75" spans="1:13" x14ac:dyDescent="0.25">
      <c r="A75">
        <v>26</v>
      </c>
      <c r="B75">
        <v>15</v>
      </c>
      <c r="C75">
        <v>48</v>
      </c>
      <c r="D75">
        <v>522</v>
      </c>
      <c r="E75">
        <v>1478</v>
      </c>
      <c r="F75">
        <f t="shared" si="5"/>
        <v>2000</v>
      </c>
      <c r="G75">
        <f t="shared" si="6"/>
        <v>0.12307692307692308</v>
      </c>
      <c r="H75">
        <f t="shared" si="7"/>
        <v>390</v>
      </c>
      <c r="I75">
        <f t="shared" si="8"/>
        <v>0.57692307692307687</v>
      </c>
      <c r="J75">
        <f t="shared" si="9"/>
        <v>0.26100000000000001</v>
      </c>
      <c r="L75">
        <v>-22.727438077143699</v>
      </c>
      <c r="M75">
        <v>-0.22252985133754299</v>
      </c>
    </row>
    <row r="76" spans="1:13" x14ac:dyDescent="0.25">
      <c r="A76">
        <v>26</v>
      </c>
      <c r="B76">
        <v>15</v>
      </c>
      <c r="C76">
        <v>56</v>
      </c>
      <c r="D76">
        <v>300</v>
      </c>
      <c r="E76">
        <v>1700</v>
      </c>
      <c r="F76">
        <f t="shared" si="5"/>
        <v>2000</v>
      </c>
      <c r="G76">
        <f t="shared" si="6"/>
        <v>0.14358974358974358</v>
      </c>
      <c r="H76">
        <f t="shared" si="7"/>
        <v>390</v>
      </c>
      <c r="I76">
        <f t="shared" si="8"/>
        <v>0.57692307692307687</v>
      </c>
      <c r="J76">
        <f t="shared" si="9"/>
        <v>0.15</v>
      </c>
      <c r="L76">
        <v>-59.634957922853403</v>
      </c>
      <c r="M76">
        <v>-0.58401627754693197</v>
      </c>
    </row>
    <row r="77" spans="1:13" x14ac:dyDescent="0.25">
      <c r="A77">
        <v>26</v>
      </c>
      <c r="B77">
        <v>15</v>
      </c>
      <c r="C77">
        <v>64</v>
      </c>
      <c r="D77">
        <v>128</v>
      </c>
      <c r="E77">
        <v>1872</v>
      </c>
      <c r="F77">
        <f t="shared" si="5"/>
        <v>2000</v>
      </c>
      <c r="G77">
        <f t="shared" si="6"/>
        <v>0.1641025641025641</v>
      </c>
      <c r="H77">
        <f t="shared" si="7"/>
        <v>390</v>
      </c>
      <c r="I77">
        <f t="shared" si="8"/>
        <v>0.57692307692307687</v>
      </c>
      <c r="J77">
        <f t="shared" si="9"/>
        <v>6.4000000000000001E-2</v>
      </c>
      <c r="L77">
        <v>-46.542477768562797</v>
      </c>
      <c r="M77">
        <v>-0.45666826899485102</v>
      </c>
    </row>
    <row r="78" spans="1:13" x14ac:dyDescent="0.25">
      <c r="A78">
        <v>26</v>
      </c>
      <c r="B78">
        <v>15</v>
      </c>
      <c r="C78">
        <v>72</v>
      </c>
      <c r="D78">
        <v>36</v>
      </c>
      <c r="E78">
        <v>1964</v>
      </c>
      <c r="F78">
        <f t="shared" si="5"/>
        <v>2000</v>
      </c>
      <c r="G78">
        <f t="shared" si="6"/>
        <v>0.18461538461538463</v>
      </c>
      <c r="H78">
        <f t="shared" si="7"/>
        <v>390</v>
      </c>
      <c r="I78">
        <f t="shared" si="8"/>
        <v>0.57692307692307687</v>
      </c>
      <c r="J78">
        <f t="shared" si="9"/>
        <v>1.7999999999999999E-2</v>
      </c>
      <c r="L78">
        <v>46.550002385727701</v>
      </c>
      <c r="M78">
        <v>0.45840350360191301</v>
      </c>
    </row>
    <row r="79" spans="1:13" x14ac:dyDescent="0.25">
      <c r="A79">
        <v>22</v>
      </c>
      <c r="B79">
        <v>18</v>
      </c>
      <c r="C79">
        <v>32</v>
      </c>
      <c r="D79">
        <v>1134</v>
      </c>
      <c r="E79">
        <v>866</v>
      </c>
      <c r="F79">
        <f t="shared" si="5"/>
        <v>2000</v>
      </c>
      <c r="G79">
        <f t="shared" si="6"/>
        <v>8.0808080808080815E-2</v>
      </c>
      <c r="H79">
        <f t="shared" si="7"/>
        <v>396</v>
      </c>
      <c r="I79">
        <f t="shared" si="8"/>
        <v>0.81818181818181823</v>
      </c>
      <c r="J79">
        <f t="shared" si="9"/>
        <v>0.56699999999999995</v>
      </c>
      <c r="L79">
        <v>149.03080808234901</v>
      </c>
      <c r="M79">
        <v>1.4682869808068</v>
      </c>
    </row>
    <row r="80" spans="1:13" x14ac:dyDescent="0.25">
      <c r="A80">
        <v>22</v>
      </c>
      <c r="B80">
        <v>18</v>
      </c>
      <c r="C80">
        <v>40</v>
      </c>
      <c r="D80">
        <v>838</v>
      </c>
      <c r="E80">
        <v>1162</v>
      </c>
      <c r="F80">
        <f t="shared" si="5"/>
        <v>2000</v>
      </c>
      <c r="G80">
        <f t="shared" si="6"/>
        <v>0.10101010101010101</v>
      </c>
      <c r="H80">
        <f t="shared" si="7"/>
        <v>396</v>
      </c>
      <c r="I80">
        <f t="shared" si="8"/>
        <v>0.81818181818181823</v>
      </c>
      <c r="J80">
        <f t="shared" si="9"/>
        <v>0.41899999999999998</v>
      </c>
      <c r="L80">
        <v>35.3188567191498</v>
      </c>
      <c r="M80">
        <v>0.34685069667973401</v>
      </c>
    </row>
    <row r="81" spans="1:13" x14ac:dyDescent="0.25">
      <c r="A81">
        <v>22</v>
      </c>
      <c r="B81">
        <v>18</v>
      </c>
      <c r="C81">
        <v>48</v>
      </c>
      <c r="D81">
        <v>576</v>
      </c>
      <c r="E81">
        <v>1424</v>
      </c>
      <c r="F81">
        <f t="shared" si="5"/>
        <v>2000</v>
      </c>
      <c r="G81">
        <f t="shared" si="6"/>
        <v>0.12121212121212122</v>
      </c>
      <c r="H81">
        <f t="shared" si="7"/>
        <v>396</v>
      </c>
      <c r="I81">
        <f t="shared" si="8"/>
        <v>0.81818181818181823</v>
      </c>
      <c r="J81">
        <f t="shared" si="9"/>
        <v>0.28799999999999998</v>
      </c>
      <c r="L81">
        <v>-44.393094644048801</v>
      </c>
      <c r="M81">
        <v>-0.43529049285793497</v>
      </c>
    </row>
    <row r="82" spans="1:13" x14ac:dyDescent="0.25">
      <c r="A82">
        <v>22</v>
      </c>
      <c r="B82">
        <v>18</v>
      </c>
      <c r="C82">
        <v>56</v>
      </c>
      <c r="D82">
        <v>374</v>
      </c>
      <c r="E82">
        <v>1626</v>
      </c>
      <c r="F82">
        <f t="shared" si="5"/>
        <v>2000</v>
      </c>
      <c r="G82">
        <f t="shared" si="6"/>
        <v>0.14141414141414141</v>
      </c>
      <c r="H82">
        <f t="shared" si="7"/>
        <v>396</v>
      </c>
      <c r="I82">
        <f t="shared" si="8"/>
        <v>0.81818181818181823</v>
      </c>
      <c r="J82">
        <f t="shared" si="9"/>
        <v>0.187</v>
      </c>
      <c r="L82">
        <v>-64.105046007247694</v>
      </c>
      <c r="M82">
        <v>-0.62864268404316903</v>
      </c>
    </row>
    <row r="83" spans="1:13" x14ac:dyDescent="0.25">
      <c r="A83">
        <v>22</v>
      </c>
      <c r="B83">
        <v>18</v>
      </c>
      <c r="C83">
        <v>64</v>
      </c>
      <c r="D83">
        <v>157</v>
      </c>
      <c r="E83">
        <v>1843</v>
      </c>
      <c r="F83">
        <f t="shared" si="5"/>
        <v>2000</v>
      </c>
      <c r="G83">
        <f t="shared" si="6"/>
        <v>0.16161616161616163</v>
      </c>
      <c r="H83">
        <f t="shared" si="7"/>
        <v>396</v>
      </c>
      <c r="I83">
        <f t="shared" si="8"/>
        <v>0.81818181818181823</v>
      </c>
      <c r="J83">
        <f t="shared" si="9"/>
        <v>7.85E-2</v>
      </c>
      <c r="L83">
        <v>-98.816997370446302</v>
      </c>
      <c r="M83">
        <v>-0.97075968082425801</v>
      </c>
    </row>
    <row r="84" spans="1:13" x14ac:dyDescent="0.25">
      <c r="A84">
        <v>22</v>
      </c>
      <c r="B84">
        <v>18</v>
      </c>
      <c r="C84">
        <v>72</v>
      </c>
      <c r="D84">
        <v>45</v>
      </c>
      <c r="E84">
        <v>1955</v>
      </c>
      <c r="F84">
        <f t="shared" si="5"/>
        <v>2000</v>
      </c>
      <c r="G84">
        <f t="shared" si="6"/>
        <v>0.18181818181818182</v>
      </c>
      <c r="H84">
        <f t="shared" si="7"/>
        <v>396</v>
      </c>
      <c r="I84">
        <f t="shared" si="8"/>
        <v>0.81818181818181823</v>
      </c>
      <c r="J84">
        <f t="shared" si="9"/>
        <v>2.2499999999999999E-2</v>
      </c>
      <c r="L84">
        <v>-28.528948733645201</v>
      </c>
      <c r="M84">
        <v>-0.28123055566199001</v>
      </c>
    </row>
    <row r="85" spans="1:13" x14ac:dyDescent="0.25">
      <c r="A85">
        <v>20</v>
      </c>
      <c r="B85">
        <v>20</v>
      </c>
      <c r="C85">
        <v>32</v>
      </c>
      <c r="D85">
        <v>1156</v>
      </c>
      <c r="E85">
        <v>844</v>
      </c>
      <c r="F85">
        <f t="shared" si="5"/>
        <v>2000</v>
      </c>
      <c r="G85">
        <f t="shared" si="6"/>
        <v>0.08</v>
      </c>
      <c r="H85">
        <f t="shared" si="7"/>
        <v>400</v>
      </c>
      <c r="I85">
        <f t="shared" si="8"/>
        <v>1</v>
      </c>
      <c r="J85">
        <f t="shared" si="9"/>
        <v>0.57799999999999996</v>
      </c>
      <c r="L85">
        <v>119.3419437734</v>
      </c>
      <c r="M85">
        <v>1.17979821829467</v>
      </c>
    </row>
    <row r="86" spans="1:13" x14ac:dyDescent="0.25">
      <c r="A86">
        <v>20</v>
      </c>
      <c r="B86">
        <v>20</v>
      </c>
      <c r="C86">
        <v>40</v>
      </c>
      <c r="D86">
        <v>898</v>
      </c>
      <c r="E86">
        <v>1102</v>
      </c>
      <c r="F86">
        <f t="shared" si="5"/>
        <v>2000</v>
      </c>
      <c r="G86">
        <f t="shared" si="6"/>
        <v>0.1</v>
      </c>
      <c r="H86">
        <f t="shared" si="7"/>
        <v>400</v>
      </c>
      <c r="I86">
        <f t="shared" si="8"/>
        <v>1</v>
      </c>
      <c r="J86">
        <f t="shared" si="9"/>
        <v>0.44900000000000001</v>
      </c>
      <c r="L86">
        <v>41.807111923833403</v>
      </c>
      <c r="M86">
        <v>0.41196853557595198</v>
      </c>
    </row>
    <row r="87" spans="1:13" x14ac:dyDescent="0.25">
      <c r="A87">
        <v>20</v>
      </c>
      <c r="B87">
        <v>20</v>
      </c>
      <c r="C87">
        <v>48</v>
      </c>
      <c r="D87">
        <v>608</v>
      </c>
      <c r="E87">
        <v>1392</v>
      </c>
      <c r="F87">
        <f t="shared" si="5"/>
        <v>2000</v>
      </c>
      <c r="G87">
        <f t="shared" si="6"/>
        <v>0.12</v>
      </c>
      <c r="H87">
        <f t="shared" si="7"/>
        <v>400</v>
      </c>
      <c r="I87">
        <f t="shared" si="8"/>
        <v>1</v>
      </c>
      <c r="J87">
        <f t="shared" si="9"/>
        <v>0.30399999999999999</v>
      </c>
      <c r="L87">
        <v>-67.727719925733496</v>
      </c>
      <c r="M87">
        <v>-0.66634154799017398</v>
      </c>
    </row>
    <row r="88" spans="1:13" x14ac:dyDescent="0.25">
      <c r="A88">
        <v>20</v>
      </c>
      <c r="B88">
        <v>20</v>
      </c>
      <c r="C88">
        <v>56</v>
      </c>
      <c r="D88">
        <v>322</v>
      </c>
      <c r="E88">
        <v>1678</v>
      </c>
      <c r="F88">
        <f t="shared" si="5"/>
        <v>2000</v>
      </c>
      <c r="G88">
        <f t="shared" si="6"/>
        <v>0.14000000000000001</v>
      </c>
      <c r="H88">
        <f t="shared" si="7"/>
        <v>400</v>
      </c>
      <c r="I88">
        <f t="shared" si="8"/>
        <v>1</v>
      </c>
      <c r="J88">
        <f t="shared" si="9"/>
        <v>0.161</v>
      </c>
      <c r="L88">
        <v>-173.26255177530001</v>
      </c>
      <c r="M88">
        <v>-1.7047561375779401</v>
      </c>
    </row>
    <row r="89" spans="1:13" x14ac:dyDescent="0.25">
      <c r="A89">
        <v>20</v>
      </c>
      <c r="B89">
        <v>20</v>
      </c>
      <c r="C89">
        <v>64</v>
      </c>
      <c r="D89">
        <v>177</v>
      </c>
      <c r="E89">
        <v>1823</v>
      </c>
      <c r="F89">
        <f t="shared" si="5"/>
        <v>2000</v>
      </c>
      <c r="G89">
        <f t="shared" si="6"/>
        <v>0.16</v>
      </c>
      <c r="H89">
        <f t="shared" si="7"/>
        <v>400</v>
      </c>
      <c r="I89">
        <f t="shared" si="8"/>
        <v>1</v>
      </c>
      <c r="J89">
        <f t="shared" si="9"/>
        <v>8.8499999999999995E-2</v>
      </c>
      <c r="L89">
        <v>-137.797383624867</v>
      </c>
      <c r="M89">
        <v>-1.3581147734963701</v>
      </c>
    </row>
    <row r="90" spans="1:13" x14ac:dyDescent="0.25">
      <c r="A90">
        <v>20</v>
      </c>
      <c r="B90">
        <v>20</v>
      </c>
      <c r="C90">
        <v>72</v>
      </c>
      <c r="D90">
        <v>66</v>
      </c>
      <c r="E90">
        <v>1934</v>
      </c>
      <c r="F90">
        <f t="shared" si="5"/>
        <v>2000</v>
      </c>
      <c r="G90">
        <f t="shared" si="6"/>
        <v>0.18</v>
      </c>
      <c r="H90">
        <f t="shared" si="7"/>
        <v>400</v>
      </c>
      <c r="I90">
        <f t="shared" si="8"/>
        <v>1</v>
      </c>
      <c r="J90">
        <f t="shared" si="9"/>
        <v>3.3000000000000002E-2</v>
      </c>
      <c r="L90">
        <v>-68.332215474433895</v>
      </c>
      <c r="M90">
        <v>-0.675736010913217</v>
      </c>
    </row>
    <row r="91" spans="1:13" x14ac:dyDescent="0.25">
      <c r="A91">
        <v>63</v>
      </c>
      <c r="B91">
        <v>13</v>
      </c>
      <c r="C91">
        <v>64</v>
      </c>
      <c r="D91">
        <v>792</v>
      </c>
      <c r="E91">
        <v>1208</v>
      </c>
      <c r="F91">
        <f t="shared" si="5"/>
        <v>2000</v>
      </c>
      <c r="G91">
        <f t="shared" si="6"/>
        <v>7.8144078144078144E-2</v>
      </c>
      <c r="H91">
        <f t="shared" si="7"/>
        <v>819</v>
      </c>
      <c r="I91">
        <f t="shared" si="8"/>
        <v>0.20634920634920634</v>
      </c>
      <c r="J91">
        <f t="shared" si="9"/>
        <v>0.39600000000000002</v>
      </c>
      <c r="L91">
        <v>-21.716247934855801</v>
      </c>
      <c r="M91">
        <v>-0.21451889385929601</v>
      </c>
    </row>
    <row r="92" spans="1:13" x14ac:dyDescent="0.25">
      <c r="A92">
        <v>63</v>
      </c>
      <c r="B92">
        <v>13</v>
      </c>
      <c r="C92">
        <v>80</v>
      </c>
      <c r="D92">
        <v>600</v>
      </c>
      <c r="E92">
        <v>1400</v>
      </c>
      <c r="F92">
        <f t="shared" si="5"/>
        <v>2000</v>
      </c>
      <c r="G92">
        <f t="shared" si="6"/>
        <v>9.768009768009768E-2</v>
      </c>
      <c r="H92">
        <f t="shared" si="7"/>
        <v>819</v>
      </c>
      <c r="I92">
        <f t="shared" si="8"/>
        <v>0.20634920634920634</v>
      </c>
      <c r="J92">
        <f t="shared" si="9"/>
        <v>0.3</v>
      </c>
      <c r="L92">
        <v>-37.437695406960103</v>
      </c>
      <c r="M92">
        <v>-0.36852577735541397</v>
      </c>
    </row>
    <row r="93" spans="1:13" x14ac:dyDescent="0.25">
      <c r="A93">
        <v>63</v>
      </c>
      <c r="B93">
        <v>13</v>
      </c>
      <c r="C93">
        <v>96</v>
      </c>
      <c r="D93">
        <v>371</v>
      </c>
      <c r="E93">
        <v>1629</v>
      </c>
      <c r="F93">
        <f t="shared" si="5"/>
        <v>2000</v>
      </c>
      <c r="G93">
        <f t="shared" si="6"/>
        <v>0.11721611721611722</v>
      </c>
      <c r="H93">
        <f t="shared" si="7"/>
        <v>819</v>
      </c>
      <c r="I93">
        <f t="shared" si="8"/>
        <v>0.20634920634920634</v>
      </c>
      <c r="J93">
        <f t="shared" si="9"/>
        <v>0.1855</v>
      </c>
      <c r="L93">
        <v>-90.159142879064504</v>
      </c>
      <c r="M93">
        <v>-0.88579075555856102</v>
      </c>
    </row>
    <row r="94" spans="1:13" x14ac:dyDescent="0.25">
      <c r="A94">
        <v>63</v>
      </c>
      <c r="B94">
        <v>13</v>
      </c>
      <c r="C94">
        <v>112</v>
      </c>
      <c r="D94">
        <v>196</v>
      </c>
      <c r="E94">
        <v>1804</v>
      </c>
      <c r="F94">
        <f t="shared" si="5"/>
        <v>2000</v>
      </c>
      <c r="G94">
        <f t="shared" si="6"/>
        <v>0.13675213675213677</v>
      </c>
      <c r="H94">
        <f t="shared" si="7"/>
        <v>819</v>
      </c>
      <c r="I94">
        <f t="shared" si="8"/>
        <v>0.20634920634920634</v>
      </c>
      <c r="J94">
        <f t="shared" si="9"/>
        <v>9.8000000000000004E-2</v>
      </c>
      <c r="L94">
        <v>-88.880590351168706</v>
      </c>
      <c r="M94">
        <v>-0.87290630034755701</v>
      </c>
    </row>
    <row r="95" spans="1:13" x14ac:dyDescent="0.25">
      <c r="A95">
        <v>63</v>
      </c>
      <c r="B95">
        <v>13</v>
      </c>
      <c r="C95">
        <v>128</v>
      </c>
      <c r="D95">
        <v>60</v>
      </c>
      <c r="E95">
        <v>1940</v>
      </c>
      <c r="F95">
        <f t="shared" si="5"/>
        <v>2000</v>
      </c>
      <c r="G95">
        <f t="shared" si="6"/>
        <v>0.15628815628815629</v>
      </c>
      <c r="H95">
        <f t="shared" si="7"/>
        <v>819</v>
      </c>
      <c r="I95">
        <f t="shared" si="8"/>
        <v>0.20634920634920634</v>
      </c>
      <c r="J95">
        <f t="shared" si="9"/>
        <v>0.03</v>
      </c>
      <c r="L95">
        <v>-48.6020378232732</v>
      </c>
      <c r="M95">
        <v>-0.477891961899712</v>
      </c>
    </row>
    <row r="96" spans="1:13" x14ac:dyDescent="0.25">
      <c r="A96">
        <v>63</v>
      </c>
      <c r="B96">
        <v>13</v>
      </c>
      <c r="C96">
        <v>144</v>
      </c>
      <c r="D96">
        <v>16</v>
      </c>
      <c r="E96">
        <v>1984</v>
      </c>
      <c r="F96">
        <f t="shared" si="5"/>
        <v>2000</v>
      </c>
      <c r="G96">
        <f t="shared" si="6"/>
        <v>0.17582417582417584</v>
      </c>
      <c r="H96">
        <f t="shared" si="7"/>
        <v>819</v>
      </c>
      <c r="I96">
        <f t="shared" si="8"/>
        <v>0.20634920634920634</v>
      </c>
      <c r="J96">
        <f t="shared" si="9"/>
        <v>8.0000000000000002E-3</v>
      </c>
      <c r="L96">
        <v>83.676514704622704</v>
      </c>
      <c r="M96">
        <v>0.82503699151070498</v>
      </c>
    </row>
    <row r="97" spans="1:13" x14ac:dyDescent="0.25">
      <c r="A97">
        <v>45</v>
      </c>
      <c r="B97">
        <v>18</v>
      </c>
      <c r="C97">
        <v>64</v>
      </c>
      <c r="D97">
        <v>924</v>
      </c>
      <c r="E97">
        <v>1076</v>
      </c>
      <c r="F97">
        <f t="shared" si="5"/>
        <v>2000</v>
      </c>
      <c r="G97">
        <f t="shared" si="6"/>
        <v>7.9012345679012344E-2</v>
      </c>
      <c r="H97">
        <f t="shared" si="7"/>
        <v>810</v>
      </c>
      <c r="I97">
        <f t="shared" si="8"/>
        <v>0.4</v>
      </c>
      <c r="J97">
        <f t="shared" si="9"/>
        <v>0.46200000000000002</v>
      </c>
      <c r="L97">
        <v>69.437443759411195</v>
      </c>
      <c r="M97">
        <v>0.68336318839422305</v>
      </c>
    </row>
    <row r="98" spans="1:13" x14ac:dyDescent="0.25">
      <c r="A98">
        <v>45</v>
      </c>
      <c r="B98">
        <v>18</v>
      </c>
      <c r="C98">
        <v>80</v>
      </c>
      <c r="D98">
        <v>692</v>
      </c>
      <c r="E98">
        <v>1308</v>
      </c>
      <c r="F98">
        <f t="shared" si="5"/>
        <v>2000</v>
      </c>
      <c r="G98">
        <f t="shared" si="6"/>
        <v>9.8765432098765427E-2</v>
      </c>
      <c r="H98">
        <f t="shared" si="7"/>
        <v>810</v>
      </c>
      <c r="I98">
        <f t="shared" si="8"/>
        <v>0.4</v>
      </c>
      <c r="J98">
        <f t="shared" si="9"/>
        <v>0.34599999999999997</v>
      </c>
      <c r="L98">
        <v>15.674646870950101</v>
      </c>
      <c r="M98">
        <v>0.153740578681302</v>
      </c>
    </row>
    <row r="99" spans="1:13" x14ac:dyDescent="0.25">
      <c r="A99">
        <v>45</v>
      </c>
      <c r="B99">
        <v>18</v>
      </c>
      <c r="C99">
        <v>96</v>
      </c>
      <c r="D99">
        <v>469</v>
      </c>
      <c r="E99">
        <v>1531</v>
      </c>
      <c r="F99">
        <f t="shared" ref="F99:F163" si="10">D99+E99</f>
        <v>2000</v>
      </c>
      <c r="G99">
        <f t="shared" si="6"/>
        <v>0.11851851851851852</v>
      </c>
      <c r="H99">
        <f t="shared" si="7"/>
        <v>810</v>
      </c>
      <c r="I99">
        <f t="shared" si="8"/>
        <v>0.4</v>
      </c>
      <c r="J99">
        <f t="shared" si="9"/>
        <v>0.23449999999999999</v>
      </c>
      <c r="L99">
        <v>-29.088150017510799</v>
      </c>
      <c r="M99">
        <v>-0.28479599489509</v>
      </c>
    </row>
    <row r="100" spans="1:13" x14ac:dyDescent="0.25">
      <c r="A100">
        <v>45</v>
      </c>
      <c r="B100">
        <v>18</v>
      </c>
      <c r="C100">
        <v>112</v>
      </c>
      <c r="D100">
        <v>287</v>
      </c>
      <c r="E100">
        <v>1713</v>
      </c>
      <c r="F100">
        <f t="shared" si="10"/>
        <v>2000</v>
      </c>
      <c r="G100">
        <f t="shared" si="6"/>
        <v>0.13827160493827159</v>
      </c>
      <c r="H100">
        <f t="shared" si="7"/>
        <v>810</v>
      </c>
      <c r="I100">
        <f t="shared" si="8"/>
        <v>0.4</v>
      </c>
      <c r="J100">
        <f t="shared" si="9"/>
        <v>0.14349999999999999</v>
      </c>
      <c r="L100">
        <v>-32.850946905972002</v>
      </c>
      <c r="M100">
        <v>-0.321572915967969</v>
      </c>
    </row>
    <row r="101" spans="1:13" x14ac:dyDescent="0.25">
      <c r="A101">
        <v>45</v>
      </c>
      <c r="B101">
        <v>18</v>
      </c>
      <c r="C101">
        <v>128</v>
      </c>
      <c r="D101">
        <v>113</v>
      </c>
      <c r="E101">
        <v>1887</v>
      </c>
      <c r="F101">
        <f t="shared" si="10"/>
        <v>2000</v>
      </c>
      <c r="G101">
        <f t="shared" si="6"/>
        <v>0.15802469135802469</v>
      </c>
      <c r="H101">
        <f t="shared" si="7"/>
        <v>810</v>
      </c>
      <c r="I101">
        <f t="shared" si="8"/>
        <v>0.4</v>
      </c>
      <c r="J101">
        <f t="shared" si="9"/>
        <v>5.6500000000000002E-2</v>
      </c>
      <c r="L101">
        <v>-28.613743794432899</v>
      </c>
      <c r="M101">
        <v>-0.28048264697803899</v>
      </c>
    </row>
    <row r="102" spans="1:13" x14ac:dyDescent="0.25">
      <c r="A102">
        <v>45</v>
      </c>
      <c r="B102">
        <v>18</v>
      </c>
      <c r="C102">
        <v>144</v>
      </c>
      <c r="D102">
        <v>27</v>
      </c>
      <c r="E102">
        <v>1973</v>
      </c>
      <c r="F102">
        <f t="shared" si="10"/>
        <v>2000</v>
      </c>
      <c r="G102">
        <f t="shared" si="6"/>
        <v>0.17777777777777778</v>
      </c>
      <c r="H102">
        <f t="shared" si="7"/>
        <v>810</v>
      </c>
      <c r="I102">
        <f t="shared" si="8"/>
        <v>0.4</v>
      </c>
      <c r="J102">
        <f t="shared" si="9"/>
        <v>1.35E-2</v>
      </c>
      <c r="L102">
        <v>63.623459317106096</v>
      </c>
      <c r="M102">
        <v>0.62551825928819305</v>
      </c>
    </row>
    <row r="103" spans="1:13" x14ac:dyDescent="0.25">
      <c r="A103">
        <v>37</v>
      </c>
      <c r="B103">
        <v>22</v>
      </c>
      <c r="C103">
        <v>64</v>
      </c>
      <c r="D103">
        <v>975</v>
      </c>
      <c r="E103">
        <v>1025</v>
      </c>
      <c r="F103">
        <f t="shared" si="10"/>
        <v>2000</v>
      </c>
      <c r="G103">
        <f t="shared" si="6"/>
        <v>7.8624078624078622E-2</v>
      </c>
      <c r="H103">
        <f t="shared" si="7"/>
        <v>814</v>
      </c>
      <c r="I103">
        <f t="shared" si="8"/>
        <v>0.59459459459459463</v>
      </c>
      <c r="J103">
        <f t="shared" si="9"/>
        <v>0.48749999999999999</v>
      </c>
      <c r="L103">
        <v>69.387300730078096</v>
      </c>
      <c r="M103">
        <v>0.68203049061614096</v>
      </c>
    </row>
    <row r="104" spans="1:13" x14ac:dyDescent="0.25">
      <c r="A104">
        <v>37</v>
      </c>
      <c r="B104">
        <v>22</v>
      </c>
      <c r="C104">
        <v>80</v>
      </c>
      <c r="D104">
        <v>703</v>
      </c>
      <c r="E104">
        <v>1297</v>
      </c>
      <c r="F104">
        <f t="shared" si="10"/>
        <v>2000</v>
      </c>
      <c r="G104">
        <f t="shared" si="6"/>
        <v>9.8280098280098274E-2</v>
      </c>
      <c r="H104">
        <f t="shared" si="7"/>
        <v>814</v>
      </c>
      <c r="I104">
        <f t="shared" si="8"/>
        <v>0.59459459459459463</v>
      </c>
      <c r="J104">
        <f t="shared" si="9"/>
        <v>0.35149999999999998</v>
      </c>
      <c r="L104">
        <v>-25.251354650331599</v>
      </c>
      <c r="M104">
        <v>-0.24737972320563101</v>
      </c>
    </row>
    <row r="105" spans="1:13" x14ac:dyDescent="0.25">
      <c r="A105">
        <v>37</v>
      </c>
      <c r="B105">
        <v>22</v>
      </c>
      <c r="C105">
        <v>96</v>
      </c>
      <c r="D105">
        <v>527</v>
      </c>
      <c r="E105">
        <v>1473</v>
      </c>
      <c r="F105">
        <f t="shared" si="10"/>
        <v>2000</v>
      </c>
      <c r="G105">
        <f t="shared" si="6"/>
        <v>0.11793611793611794</v>
      </c>
      <c r="H105">
        <f t="shared" si="7"/>
        <v>814</v>
      </c>
      <c r="I105">
        <f t="shared" si="8"/>
        <v>0.59459459459459463</v>
      </c>
      <c r="J105">
        <f t="shared" si="9"/>
        <v>0.26350000000000001</v>
      </c>
      <c r="L105">
        <v>-23.890010030741099</v>
      </c>
      <c r="M105">
        <v>-0.233634494249957</v>
      </c>
    </row>
    <row r="106" spans="1:13" x14ac:dyDescent="0.25">
      <c r="A106">
        <v>37</v>
      </c>
      <c r="B106">
        <v>22</v>
      </c>
      <c r="C106">
        <v>112</v>
      </c>
      <c r="D106">
        <v>311</v>
      </c>
      <c r="E106">
        <v>1689</v>
      </c>
      <c r="F106">
        <f t="shared" si="10"/>
        <v>2000</v>
      </c>
      <c r="G106">
        <f t="shared" si="6"/>
        <v>0.13759213759213759</v>
      </c>
      <c r="H106">
        <f t="shared" si="7"/>
        <v>814</v>
      </c>
      <c r="I106">
        <f t="shared" si="8"/>
        <v>0.59459459459459463</v>
      </c>
      <c r="J106">
        <f t="shared" si="9"/>
        <v>0.1555</v>
      </c>
      <c r="L106">
        <v>-62.528665411150797</v>
      </c>
      <c r="M106">
        <v>-0.61139156895417301</v>
      </c>
    </row>
    <row r="107" spans="1:13" x14ac:dyDescent="0.25">
      <c r="A107">
        <v>37</v>
      </c>
      <c r="B107">
        <v>22</v>
      </c>
      <c r="C107">
        <v>128</v>
      </c>
      <c r="D107">
        <v>141</v>
      </c>
      <c r="E107">
        <v>1859</v>
      </c>
      <c r="F107">
        <f t="shared" si="10"/>
        <v>2000</v>
      </c>
      <c r="G107">
        <f t="shared" si="6"/>
        <v>0.15724815724815724</v>
      </c>
      <c r="H107">
        <f t="shared" si="7"/>
        <v>814</v>
      </c>
      <c r="I107">
        <f t="shared" si="8"/>
        <v>0.59459459459459463</v>
      </c>
      <c r="J107">
        <f t="shared" si="9"/>
        <v>7.0499999999999993E-2</v>
      </c>
      <c r="L107">
        <v>-55.1673207915604</v>
      </c>
      <c r="M107">
        <v>-0.540156394691089</v>
      </c>
    </row>
    <row r="108" spans="1:13" x14ac:dyDescent="0.25">
      <c r="A108">
        <v>37</v>
      </c>
      <c r="B108">
        <v>22</v>
      </c>
      <c r="C108">
        <v>144</v>
      </c>
      <c r="D108">
        <v>38</v>
      </c>
      <c r="E108">
        <v>1962</v>
      </c>
      <c r="F108">
        <f t="shared" si="10"/>
        <v>2000</v>
      </c>
      <c r="G108">
        <f t="shared" si="6"/>
        <v>0.1769041769041769</v>
      </c>
      <c r="H108">
        <f t="shared" si="7"/>
        <v>814</v>
      </c>
      <c r="I108">
        <f t="shared" si="8"/>
        <v>0.59459459459459463</v>
      </c>
      <c r="J108">
        <f t="shared" si="9"/>
        <v>1.9E-2</v>
      </c>
      <c r="K108" t="s">
        <v>40</v>
      </c>
      <c r="L108">
        <v>19.194023828029898</v>
      </c>
      <c r="M108">
        <v>0.188488261728263</v>
      </c>
    </row>
    <row r="109" spans="1:13" x14ac:dyDescent="0.25">
      <c r="A109">
        <v>32</v>
      </c>
      <c r="B109">
        <v>25</v>
      </c>
      <c r="C109">
        <v>64</v>
      </c>
      <c r="D109">
        <v>979</v>
      </c>
      <c r="E109">
        <v>1021</v>
      </c>
      <c r="F109">
        <f t="shared" si="10"/>
        <v>2000</v>
      </c>
      <c r="G109">
        <f t="shared" si="6"/>
        <v>0.08</v>
      </c>
      <c r="H109">
        <f t="shared" si="7"/>
        <v>800</v>
      </c>
      <c r="I109">
        <f t="shared" si="8"/>
        <v>0.78125</v>
      </c>
      <c r="J109">
        <f t="shared" si="9"/>
        <v>0.48949999999999999</v>
      </c>
      <c r="L109">
        <v>38.320326559934401</v>
      </c>
      <c r="M109">
        <v>0.37689293090769999</v>
      </c>
    </row>
    <row r="110" spans="1:13" x14ac:dyDescent="0.25">
      <c r="A110">
        <v>32</v>
      </c>
      <c r="B110">
        <v>25</v>
      </c>
      <c r="C110">
        <v>80</v>
      </c>
      <c r="D110">
        <v>735</v>
      </c>
      <c r="E110">
        <v>1265</v>
      </c>
      <c r="F110">
        <f t="shared" si="10"/>
        <v>2000</v>
      </c>
      <c r="G110">
        <f t="shared" si="6"/>
        <v>0.1</v>
      </c>
      <c r="H110">
        <f t="shared" si="7"/>
        <v>800</v>
      </c>
      <c r="I110">
        <f t="shared" si="8"/>
        <v>0.78125</v>
      </c>
      <c r="J110">
        <f t="shared" si="9"/>
        <v>0.36749999999999999</v>
      </c>
      <c r="L110">
        <v>-25.214505289632399</v>
      </c>
      <c r="M110">
        <v>-0.24719956732036699</v>
      </c>
    </row>
    <row r="111" spans="1:13" x14ac:dyDescent="0.25">
      <c r="A111">
        <v>32</v>
      </c>
      <c r="B111">
        <v>25</v>
      </c>
      <c r="C111">
        <v>96</v>
      </c>
      <c r="D111">
        <v>517</v>
      </c>
      <c r="E111">
        <v>1483</v>
      </c>
      <c r="F111">
        <f t="shared" si="10"/>
        <v>2000</v>
      </c>
      <c r="G111">
        <f t="shared" si="6"/>
        <v>0.12</v>
      </c>
      <c r="H111">
        <f t="shared" si="7"/>
        <v>800</v>
      </c>
      <c r="I111">
        <f t="shared" si="8"/>
        <v>0.78125</v>
      </c>
      <c r="J111">
        <f t="shared" si="9"/>
        <v>0.25850000000000001</v>
      </c>
      <c r="L111">
        <v>-62.749337139199298</v>
      </c>
      <c r="M111">
        <v>-0.61422130123343899</v>
      </c>
    </row>
    <row r="112" spans="1:13" x14ac:dyDescent="0.25">
      <c r="A112">
        <v>32</v>
      </c>
      <c r="B112">
        <v>25</v>
      </c>
      <c r="C112">
        <v>112</v>
      </c>
      <c r="D112">
        <v>305</v>
      </c>
      <c r="E112">
        <v>1695</v>
      </c>
      <c r="F112">
        <f t="shared" si="10"/>
        <v>2000</v>
      </c>
      <c r="G112">
        <f t="shared" si="6"/>
        <v>0.14000000000000001</v>
      </c>
      <c r="H112">
        <f t="shared" si="7"/>
        <v>800</v>
      </c>
      <c r="I112">
        <f t="shared" si="8"/>
        <v>0.78125</v>
      </c>
      <c r="J112">
        <f t="shared" si="9"/>
        <v>0.1525</v>
      </c>
      <c r="L112">
        <v>-94.284168988765899</v>
      </c>
      <c r="M112">
        <v>-0.92294610256378595</v>
      </c>
    </row>
    <row r="113" spans="1:13" x14ac:dyDescent="0.25">
      <c r="A113">
        <v>32</v>
      </c>
      <c r="B113">
        <v>25</v>
      </c>
      <c r="C113">
        <v>128</v>
      </c>
      <c r="D113">
        <v>145</v>
      </c>
      <c r="E113">
        <v>1855</v>
      </c>
      <c r="F113">
        <f t="shared" si="10"/>
        <v>2000</v>
      </c>
      <c r="G113">
        <f t="shared" si="6"/>
        <v>0.16</v>
      </c>
      <c r="H113">
        <f t="shared" si="7"/>
        <v>800</v>
      </c>
      <c r="I113">
        <f t="shared" si="8"/>
        <v>0.78125</v>
      </c>
      <c r="J113">
        <f t="shared" si="9"/>
        <v>7.2499999999999995E-2</v>
      </c>
      <c r="L113">
        <v>-73.819000838332798</v>
      </c>
      <c r="M113">
        <v>-0.72382090776386998</v>
      </c>
    </row>
    <row r="114" spans="1:13" x14ac:dyDescent="0.25">
      <c r="A114">
        <v>32</v>
      </c>
      <c r="B114">
        <v>25</v>
      </c>
      <c r="C114">
        <v>144</v>
      </c>
      <c r="D114">
        <v>36</v>
      </c>
      <c r="E114">
        <v>1964</v>
      </c>
      <c r="F114">
        <f t="shared" si="10"/>
        <v>2000</v>
      </c>
      <c r="G114">
        <f t="shared" si="6"/>
        <v>0.18</v>
      </c>
      <c r="H114">
        <f t="shared" si="7"/>
        <v>800</v>
      </c>
      <c r="I114">
        <f t="shared" si="8"/>
        <v>0.78125</v>
      </c>
      <c r="J114">
        <f t="shared" si="9"/>
        <v>1.7999999999999999E-2</v>
      </c>
      <c r="L114">
        <v>-2.3538326878996498</v>
      </c>
      <c r="M114">
        <v>-2.31565899940364E-2</v>
      </c>
    </row>
    <row r="115" spans="1:13" x14ac:dyDescent="0.25">
      <c r="A115">
        <v>28</v>
      </c>
      <c r="B115">
        <v>28</v>
      </c>
      <c r="C115">
        <v>64</v>
      </c>
      <c r="D115">
        <v>958</v>
      </c>
      <c r="E115">
        <v>1042</v>
      </c>
      <c r="F115">
        <f t="shared" si="10"/>
        <v>2000</v>
      </c>
      <c r="G115">
        <f t="shared" si="6"/>
        <v>8.1632653061224483E-2</v>
      </c>
      <c r="H115">
        <f t="shared" si="7"/>
        <v>784</v>
      </c>
      <c r="I115">
        <f t="shared" si="8"/>
        <v>1</v>
      </c>
      <c r="J115">
        <f t="shared" si="9"/>
        <v>0.47899999999999998</v>
      </c>
      <c r="L115">
        <v>-23.551645152456199</v>
      </c>
      <c r="M115">
        <v>-0.232425100266033</v>
      </c>
    </row>
    <row r="116" spans="1:13" x14ac:dyDescent="0.25">
      <c r="A116">
        <v>28</v>
      </c>
      <c r="B116">
        <v>28</v>
      </c>
      <c r="C116">
        <v>80</v>
      </c>
      <c r="D116">
        <v>728</v>
      </c>
      <c r="E116">
        <v>1272</v>
      </c>
      <c r="F116">
        <f t="shared" si="10"/>
        <v>2000</v>
      </c>
      <c r="G116">
        <f t="shared" si="6"/>
        <v>0.10204081632653061</v>
      </c>
      <c r="H116">
        <f t="shared" si="7"/>
        <v>784</v>
      </c>
      <c r="I116">
        <f t="shared" si="8"/>
        <v>1</v>
      </c>
      <c r="J116">
        <f t="shared" si="9"/>
        <v>0.36399999999999999</v>
      </c>
      <c r="L116">
        <v>-69.403514386707997</v>
      </c>
      <c r="M116">
        <v>-0.68282709081495596</v>
      </c>
    </row>
    <row r="117" spans="1:13" x14ac:dyDescent="0.25">
      <c r="A117">
        <v>28</v>
      </c>
      <c r="B117">
        <v>28</v>
      </c>
      <c r="C117">
        <v>96</v>
      </c>
      <c r="D117">
        <v>503</v>
      </c>
      <c r="E117">
        <v>1497</v>
      </c>
      <c r="F117">
        <f t="shared" si="10"/>
        <v>2000</v>
      </c>
      <c r="G117">
        <f t="shared" si="6"/>
        <v>0.12244897959183673</v>
      </c>
      <c r="H117">
        <f t="shared" si="7"/>
        <v>784</v>
      </c>
      <c r="I117">
        <f t="shared" si="8"/>
        <v>1</v>
      </c>
      <c r="J117">
        <f t="shared" si="9"/>
        <v>0.2515</v>
      </c>
      <c r="L117">
        <v>-110.25538362096</v>
      </c>
      <c r="M117">
        <v>-1.0832786962488701</v>
      </c>
    </row>
    <row r="118" spans="1:13" x14ac:dyDescent="0.25">
      <c r="A118">
        <v>28</v>
      </c>
      <c r="B118">
        <v>28</v>
      </c>
      <c r="C118">
        <v>112</v>
      </c>
      <c r="D118">
        <v>289</v>
      </c>
      <c r="E118">
        <v>1711</v>
      </c>
      <c r="F118">
        <f t="shared" si="10"/>
        <v>2000</v>
      </c>
      <c r="G118">
        <f t="shared" si="6"/>
        <v>0.14285714285714285</v>
      </c>
      <c r="H118">
        <f t="shared" si="7"/>
        <v>784</v>
      </c>
      <c r="I118">
        <f t="shared" si="8"/>
        <v>1</v>
      </c>
      <c r="J118">
        <f t="shared" si="9"/>
        <v>0.14449999999999999</v>
      </c>
      <c r="L118">
        <v>-140.10725285521201</v>
      </c>
      <c r="M118">
        <v>-1.3770500172642699</v>
      </c>
    </row>
    <row r="119" spans="1:13" x14ac:dyDescent="0.25">
      <c r="A119">
        <v>28</v>
      </c>
      <c r="B119">
        <v>28</v>
      </c>
      <c r="C119">
        <v>128</v>
      </c>
      <c r="D119">
        <v>125</v>
      </c>
      <c r="E119">
        <v>1875</v>
      </c>
      <c r="F119">
        <f t="shared" si="10"/>
        <v>2000</v>
      </c>
      <c r="G119">
        <f t="shared" si="6"/>
        <v>0.16326530612244897</v>
      </c>
      <c r="H119">
        <f t="shared" si="7"/>
        <v>784</v>
      </c>
      <c r="I119">
        <f t="shared" si="8"/>
        <v>1</v>
      </c>
      <c r="J119">
        <f t="shared" si="9"/>
        <v>6.25E-2</v>
      </c>
      <c r="L119">
        <v>-119.959122089464</v>
      </c>
      <c r="M119">
        <v>-1.18143593792381</v>
      </c>
    </row>
    <row r="120" spans="1:13" x14ac:dyDescent="0.25">
      <c r="A120">
        <v>28</v>
      </c>
      <c r="B120">
        <v>28</v>
      </c>
      <c r="C120">
        <v>144</v>
      </c>
      <c r="D120">
        <v>29</v>
      </c>
      <c r="E120">
        <v>1971</v>
      </c>
      <c r="F120">
        <f t="shared" si="10"/>
        <v>2000</v>
      </c>
      <c r="G120">
        <f t="shared" si="6"/>
        <v>0.18367346938775511</v>
      </c>
      <c r="H120">
        <f t="shared" si="7"/>
        <v>784</v>
      </c>
      <c r="I120">
        <f t="shared" si="8"/>
        <v>1</v>
      </c>
      <c r="J120">
        <f t="shared" si="9"/>
        <v>1.4500000000000001E-2</v>
      </c>
      <c r="L120">
        <v>-31.810991323715299</v>
      </c>
      <c r="M120">
        <v>-0.31447789751286997</v>
      </c>
    </row>
    <row r="121" spans="1:13" x14ac:dyDescent="0.25">
      <c r="A121">
        <v>77</v>
      </c>
      <c r="B121">
        <v>15</v>
      </c>
      <c r="C121">
        <v>96</v>
      </c>
      <c r="D121">
        <v>665</v>
      </c>
      <c r="E121">
        <v>1335</v>
      </c>
      <c r="F121">
        <f t="shared" si="10"/>
        <v>2000</v>
      </c>
      <c r="G121">
        <f t="shared" si="6"/>
        <v>8.3116883116883117E-2</v>
      </c>
      <c r="H121">
        <f t="shared" si="7"/>
        <v>1155</v>
      </c>
      <c r="I121">
        <f t="shared" si="8"/>
        <v>0.19480519480519481</v>
      </c>
      <c r="J121">
        <f t="shared" si="9"/>
        <v>0.33250000000000002</v>
      </c>
      <c r="L121">
        <v>-65.672021486805804</v>
      </c>
      <c r="M121">
        <v>-0.64831322456759799</v>
      </c>
    </row>
    <row r="122" spans="1:13" x14ac:dyDescent="0.25">
      <c r="A122">
        <v>77</v>
      </c>
      <c r="B122">
        <v>15</v>
      </c>
      <c r="C122">
        <v>120</v>
      </c>
      <c r="D122">
        <v>476</v>
      </c>
      <c r="E122">
        <v>1524</v>
      </c>
      <c r="F122">
        <f t="shared" si="10"/>
        <v>2000</v>
      </c>
      <c r="G122">
        <f t="shared" si="6"/>
        <v>0.1038961038961039</v>
      </c>
      <c r="H122">
        <f t="shared" si="7"/>
        <v>1155</v>
      </c>
      <c r="I122">
        <f t="shared" si="8"/>
        <v>0.19480519480519481</v>
      </c>
      <c r="J122">
        <f t="shared" si="9"/>
        <v>0.23799999999999999</v>
      </c>
      <c r="L122">
        <v>-67.175742888952996</v>
      </c>
      <c r="M122">
        <v>-0.66103975937506498</v>
      </c>
    </row>
    <row r="123" spans="1:13" x14ac:dyDescent="0.25">
      <c r="A123">
        <v>77</v>
      </c>
      <c r="B123">
        <v>15</v>
      </c>
      <c r="C123">
        <v>144</v>
      </c>
      <c r="D123">
        <v>337</v>
      </c>
      <c r="E123">
        <v>1663</v>
      </c>
      <c r="F123">
        <f t="shared" si="10"/>
        <v>2000</v>
      </c>
      <c r="G123">
        <f t="shared" si="6"/>
        <v>0.12467532467532468</v>
      </c>
      <c r="H123">
        <f t="shared" si="7"/>
        <v>1155</v>
      </c>
      <c r="I123">
        <f t="shared" si="8"/>
        <v>0.19480519480519481</v>
      </c>
      <c r="J123">
        <f t="shared" si="9"/>
        <v>0.16850000000000001</v>
      </c>
      <c r="L123">
        <v>-18.679464291100398</v>
      </c>
      <c r="M123">
        <v>-0.18355304294324401</v>
      </c>
    </row>
    <row r="124" spans="1:13" x14ac:dyDescent="0.25">
      <c r="A124">
        <v>77</v>
      </c>
      <c r="B124">
        <v>15</v>
      </c>
      <c r="C124">
        <v>168</v>
      </c>
      <c r="D124">
        <v>136</v>
      </c>
      <c r="E124">
        <v>1864</v>
      </c>
      <c r="F124">
        <f t="shared" si="10"/>
        <v>2000</v>
      </c>
      <c r="G124">
        <f t="shared" si="6"/>
        <v>0.14545454545454545</v>
      </c>
      <c r="H124">
        <f t="shared" si="7"/>
        <v>1155</v>
      </c>
      <c r="I124">
        <f t="shared" si="8"/>
        <v>0.19480519480519481</v>
      </c>
      <c r="J124">
        <f t="shared" si="9"/>
        <v>6.8000000000000005E-2</v>
      </c>
      <c r="L124">
        <v>-32.1831856932478</v>
      </c>
      <c r="M124">
        <v>-0.31635388076903997</v>
      </c>
    </row>
    <row r="125" spans="1:13" x14ac:dyDescent="0.25">
      <c r="A125">
        <v>77</v>
      </c>
      <c r="B125">
        <v>15</v>
      </c>
      <c r="C125">
        <v>192</v>
      </c>
      <c r="D125">
        <v>31</v>
      </c>
      <c r="E125">
        <v>1969</v>
      </c>
      <c r="F125">
        <f t="shared" si="10"/>
        <v>2000</v>
      </c>
      <c r="G125">
        <f t="shared" si="6"/>
        <v>0.16623376623376623</v>
      </c>
      <c r="H125">
        <f t="shared" si="7"/>
        <v>1155</v>
      </c>
      <c r="I125">
        <f t="shared" si="8"/>
        <v>0.19480519480519481</v>
      </c>
      <c r="J125">
        <f t="shared" si="9"/>
        <v>1.55E-2</v>
      </c>
      <c r="L125">
        <v>50.313092904605</v>
      </c>
      <c r="M125">
        <v>0.49560829599553102</v>
      </c>
    </row>
    <row r="126" spans="1:13" x14ac:dyDescent="0.25">
      <c r="A126">
        <v>77</v>
      </c>
      <c r="B126">
        <v>15</v>
      </c>
      <c r="C126">
        <v>216</v>
      </c>
      <c r="D126">
        <v>4</v>
      </c>
      <c r="E126">
        <v>1996</v>
      </c>
      <c r="F126">
        <f t="shared" si="10"/>
        <v>2000</v>
      </c>
      <c r="G126">
        <f t="shared" si="6"/>
        <v>0.18701298701298702</v>
      </c>
      <c r="H126">
        <f t="shared" si="7"/>
        <v>1155</v>
      </c>
      <c r="I126">
        <f t="shared" si="8"/>
        <v>0.19480519480519481</v>
      </c>
      <c r="J126">
        <f t="shared" si="9"/>
        <v>2E-3</v>
      </c>
      <c r="L126">
        <v>210.80937150245799</v>
      </c>
      <c r="M126">
        <v>2.0846688124100399</v>
      </c>
    </row>
    <row r="127" spans="1:13" x14ac:dyDescent="0.25">
      <c r="A127">
        <v>55</v>
      </c>
      <c r="B127">
        <v>22</v>
      </c>
      <c r="C127">
        <v>96</v>
      </c>
      <c r="D127">
        <v>818</v>
      </c>
      <c r="E127">
        <v>1182</v>
      </c>
      <c r="F127">
        <f t="shared" si="10"/>
        <v>2000</v>
      </c>
      <c r="G127">
        <f t="shared" si="6"/>
        <v>7.9338842975206617E-2</v>
      </c>
      <c r="H127">
        <f t="shared" si="7"/>
        <v>1210</v>
      </c>
      <c r="I127">
        <f t="shared" si="8"/>
        <v>0.4</v>
      </c>
      <c r="J127">
        <f t="shared" si="9"/>
        <v>0.40899999999999997</v>
      </c>
      <c r="L127">
        <v>8.4403472040831993</v>
      </c>
      <c r="M127">
        <v>8.3079437497861106E-2</v>
      </c>
    </row>
    <row r="128" spans="1:13" x14ac:dyDescent="0.25">
      <c r="A128">
        <v>55</v>
      </c>
      <c r="B128">
        <v>22</v>
      </c>
      <c r="C128">
        <v>120</v>
      </c>
      <c r="D128">
        <v>627</v>
      </c>
      <c r="E128">
        <v>1373</v>
      </c>
      <c r="F128">
        <f t="shared" si="10"/>
        <v>2000</v>
      </c>
      <c r="G128">
        <f t="shared" si="6"/>
        <v>9.9173553719008267E-2</v>
      </c>
      <c r="H128">
        <f t="shared" si="7"/>
        <v>1210</v>
      </c>
      <c r="I128">
        <f t="shared" si="8"/>
        <v>0.4</v>
      </c>
      <c r="J128">
        <f t="shared" si="9"/>
        <v>0.3135</v>
      </c>
      <c r="L128">
        <v>-3.5859323161483898</v>
      </c>
      <c r="M128">
        <v>-3.5180339290287001E-2</v>
      </c>
    </row>
    <row r="129" spans="1:13" x14ac:dyDescent="0.25">
      <c r="A129">
        <v>55</v>
      </c>
      <c r="B129">
        <v>22</v>
      </c>
      <c r="C129">
        <v>144</v>
      </c>
      <c r="D129">
        <v>440</v>
      </c>
      <c r="E129">
        <v>1560</v>
      </c>
      <c r="F129">
        <f t="shared" si="10"/>
        <v>2000</v>
      </c>
      <c r="G129">
        <f t="shared" si="6"/>
        <v>0.11900826446280992</v>
      </c>
      <c r="H129">
        <f t="shared" si="7"/>
        <v>1210</v>
      </c>
      <c r="I129">
        <f t="shared" si="8"/>
        <v>0.4</v>
      </c>
      <c r="J129">
        <f t="shared" si="9"/>
        <v>0.22</v>
      </c>
      <c r="K129">
        <v>11.32</v>
      </c>
      <c r="L129">
        <v>-11.612211836379901</v>
      </c>
      <c r="M129">
        <v>-0.11373062406682299</v>
      </c>
    </row>
    <row r="130" spans="1:13" x14ac:dyDescent="0.25">
      <c r="A130">
        <v>55</v>
      </c>
      <c r="B130">
        <v>22</v>
      </c>
      <c r="C130">
        <v>168</v>
      </c>
      <c r="D130">
        <v>257</v>
      </c>
      <c r="E130">
        <v>1743</v>
      </c>
      <c r="F130">
        <f t="shared" si="10"/>
        <v>2000</v>
      </c>
      <c r="G130">
        <f t="shared" si="6"/>
        <v>0.13884297520661157</v>
      </c>
      <c r="H130">
        <f t="shared" si="7"/>
        <v>1210</v>
      </c>
      <c r="I130">
        <f t="shared" si="8"/>
        <v>0.4</v>
      </c>
      <c r="J130">
        <f t="shared" si="9"/>
        <v>0.1285</v>
      </c>
      <c r="L130">
        <v>-15.6384913566115</v>
      </c>
      <c r="M130">
        <v>-0.153149161111341</v>
      </c>
    </row>
    <row r="131" spans="1:13" x14ac:dyDescent="0.25">
      <c r="A131">
        <v>55</v>
      </c>
      <c r="B131">
        <v>22</v>
      </c>
      <c r="C131">
        <v>192</v>
      </c>
      <c r="D131">
        <v>102</v>
      </c>
      <c r="E131">
        <v>1898</v>
      </c>
      <c r="F131">
        <f t="shared" si="10"/>
        <v>2000</v>
      </c>
      <c r="G131">
        <f t="shared" ref="G131:G194" si="11">C131/H131</f>
        <v>0.15867768595041323</v>
      </c>
      <c r="H131">
        <f t="shared" ref="H131:H194" si="12">A131*B131</f>
        <v>1210</v>
      </c>
      <c r="I131">
        <f t="shared" ref="I131:I194" si="13">B131/A131</f>
        <v>0.4</v>
      </c>
      <c r="J131">
        <f t="shared" ref="J131:J194" si="14">D131/F131</f>
        <v>5.0999999999999997E-2</v>
      </c>
      <c r="L131">
        <v>8.3352291231571201</v>
      </c>
      <c r="M131">
        <v>8.1749848261880795E-2</v>
      </c>
    </row>
    <row r="132" spans="1:13" x14ac:dyDescent="0.25">
      <c r="A132">
        <v>55</v>
      </c>
      <c r="B132">
        <v>22</v>
      </c>
      <c r="C132">
        <v>216</v>
      </c>
      <c r="D132">
        <v>15</v>
      </c>
      <c r="E132">
        <v>1985</v>
      </c>
      <c r="F132">
        <f t="shared" si="10"/>
        <v>2000</v>
      </c>
      <c r="G132">
        <f t="shared" si="11"/>
        <v>0.17851239669421487</v>
      </c>
      <c r="H132">
        <f t="shared" si="12"/>
        <v>1210</v>
      </c>
      <c r="I132">
        <f t="shared" si="13"/>
        <v>0.4</v>
      </c>
      <c r="J132">
        <f t="shared" si="14"/>
        <v>7.4999999999999997E-3</v>
      </c>
      <c r="L132">
        <v>100.308949602925</v>
      </c>
      <c r="M132">
        <v>0.98686406678108896</v>
      </c>
    </row>
    <row r="133" spans="1:13" x14ac:dyDescent="0.25">
      <c r="A133">
        <v>45</v>
      </c>
      <c r="B133">
        <v>27</v>
      </c>
      <c r="C133">
        <v>96</v>
      </c>
      <c r="D133">
        <v>856</v>
      </c>
      <c r="E133">
        <v>1144</v>
      </c>
      <c r="F133">
        <f t="shared" si="10"/>
        <v>2000</v>
      </c>
      <c r="G133">
        <f t="shared" si="11"/>
        <v>7.9012345679012344E-2</v>
      </c>
      <c r="H133">
        <f t="shared" si="12"/>
        <v>1215</v>
      </c>
      <c r="I133">
        <f t="shared" si="13"/>
        <v>0.6</v>
      </c>
      <c r="J133">
        <f t="shared" si="14"/>
        <v>0.42799999999999999</v>
      </c>
      <c r="L133">
        <v>-5.2797136177013</v>
      </c>
      <c r="M133">
        <v>-5.1905703083888297E-2</v>
      </c>
    </row>
    <row r="134" spans="1:13" x14ac:dyDescent="0.25">
      <c r="A134">
        <v>45</v>
      </c>
      <c r="B134">
        <v>27</v>
      </c>
      <c r="C134">
        <v>120</v>
      </c>
      <c r="D134">
        <v>652</v>
      </c>
      <c r="E134">
        <v>1348</v>
      </c>
      <c r="F134">
        <f t="shared" si="10"/>
        <v>2000</v>
      </c>
      <c r="G134">
        <f t="shared" si="11"/>
        <v>9.8765432098765427E-2</v>
      </c>
      <c r="H134">
        <f t="shared" si="12"/>
        <v>1215</v>
      </c>
      <c r="I134">
        <f t="shared" si="13"/>
        <v>0.6</v>
      </c>
      <c r="J134">
        <f t="shared" si="14"/>
        <v>0.32600000000000001</v>
      </c>
      <c r="L134">
        <v>-31.042510506162301</v>
      </c>
      <c r="M134">
        <v>-0.30419415410359302</v>
      </c>
    </row>
    <row r="135" spans="1:13" x14ac:dyDescent="0.25">
      <c r="A135">
        <v>45</v>
      </c>
      <c r="B135">
        <v>27</v>
      </c>
      <c r="C135">
        <v>144</v>
      </c>
      <c r="D135">
        <v>478</v>
      </c>
      <c r="E135">
        <v>1522</v>
      </c>
      <c r="F135">
        <f t="shared" si="10"/>
        <v>2000</v>
      </c>
      <c r="G135">
        <f t="shared" si="11"/>
        <v>0.11851851851851852</v>
      </c>
      <c r="H135">
        <f t="shared" si="12"/>
        <v>1215</v>
      </c>
      <c r="I135">
        <f t="shared" si="13"/>
        <v>0.6</v>
      </c>
      <c r="J135">
        <f t="shared" si="14"/>
        <v>0.23899999999999999</v>
      </c>
      <c r="L135">
        <v>-26.805307394623298</v>
      </c>
      <c r="M135">
        <v>-0.26223850360391199</v>
      </c>
    </row>
    <row r="136" spans="1:13" x14ac:dyDescent="0.25">
      <c r="A136">
        <v>45</v>
      </c>
      <c r="B136">
        <v>27</v>
      </c>
      <c r="C136">
        <v>168</v>
      </c>
      <c r="D136">
        <v>269</v>
      </c>
      <c r="E136">
        <v>1731</v>
      </c>
      <c r="F136">
        <f t="shared" si="10"/>
        <v>2000</v>
      </c>
      <c r="G136">
        <f t="shared" si="11"/>
        <v>0.13827160493827159</v>
      </c>
      <c r="H136">
        <f t="shared" si="12"/>
        <v>1215</v>
      </c>
      <c r="I136">
        <f t="shared" si="13"/>
        <v>0.6</v>
      </c>
      <c r="J136">
        <f t="shared" si="14"/>
        <v>0.13450000000000001</v>
      </c>
      <c r="L136">
        <v>-57.568104283084502</v>
      </c>
      <c r="M136">
        <v>-0.56315081631560204</v>
      </c>
    </row>
    <row r="137" spans="1:13" x14ac:dyDescent="0.25">
      <c r="A137">
        <v>45</v>
      </c>
      <c r="B137">
        <v>27</v>
      </c>
      <c r="C137">
        <v>192</v>
      </c>
      <c r="D137">
        <v>139</v>
      </c>
      <c r="E137">
        <v>1861</v>
      </c>
      <c r="F137">
        <f t="shared" si="10"/>
        <v>2000</v>
      </c>
      <c r="G137">
        <f t="shared" si="11"/>
        <v>0.15802469135802469</v>
      </c>
      <c r="H137">
        <f t="shared" si="12"/>
        <v>1215</v>
      </c>
      <c r="I137">
        <f t="shared" si="13"/>
        <v>0.6</v>
      </c>
      <c r="J137">
        <f t="shared" si="14"/>
        <v>6.9500000000000006E-2</v>
      </c>
      <c r="L137">
        <v>-9.3309011715454897</v>
      </c>
      <c r="M137">
        <v>-9.14152550386889E-2</v>
      </c>
    </row>
    <row r="138" spans="1:13" x14ac:dyDescent="0.25">
      <c r="A138">
        <v>45</v>
      </c>
      <c r="B138">
        <v>27</v>
      </c>
      <c r="C138">
        <v>216</v>
      </c>
      <c r="D138">
        <v>17</v>
      </c>
      <c r="E138">
        <v>1983</v>
      </c>
      <c r="F138">
        <f t="shared" si="10"/>
        <v>2000</v>
      </c>
      <c r="G138">
        <f t="shared" si="11"/>
        <v>0.17777777777777778</v>
      </c>
      <c r="H138">
        <f t="shared" si="12"/>
        <v>1215</v>
      </c>
      <c r="I138">
        <f t="shared" si="13"/>
        <v>0.6</v>
      </c>
      <c r="J138">
        <f t="shared" si="14"/>
        <v>8.5000000000000006E-3</v>
      </c>
      <c r="L138">
        <v>46.906301939993597</v>
      </c>
      <c r="M138">
        <v>0.46096712687411301</v>
      </c>
    </row>
    <row r="139" spans="1:13" x14ac:dyDescent="0.25">
      <c r="A139">
        <v>39</v>
      </c>
      <c r="B139">
        <v>31</v>
      </c>
      <c r="C139">
        <v>96</v>
      </c>
      <c r="D139">
        <v>917</v>
      </c>
      <c r="E139">
        <v>1083</v>
      </c>
      <c r="F139">
        <f t="shared" si="10"/>
        <v>2000</v>
      </c>
      <c r="G139">
        <f t="shared" si="11"/>
        <v>7.9404466501240695E-2</v>
      </c>
      <c r="H139">
        <f t="shared" si="12"/>
        <v>1209</v>
      </c>
      <c r="I139">
        <f t="shared" si="13"/>
        <v>0.79487179487179482</v>
      </c>
      <c r="J139">
        <f t="shared" si="14"/>
        <v>0.45850000000000002</v>
      </c>
      <c r="L139">
        <v>10.592034522414901</v>
      </c>
      <c r="M139">
        <v>0.104229591030921</v>
      </c>
    </row>
    <row r="140" spans="1:13" x14ac:dyDescent="0.25">
      <c r="A140">
        <v>39</v>
      </c>
      <c r="B140">
        <v>31</v>
      </c>
      <c r="C140">
        <v>120</v>
      </c>
      <c r="D140">
        <v>719</v>
      </c>
      <c r="E140">
        <v>1281</v>
      </c>
      <c r="F140">
        <f t="shared" si="10"/>
        <v>2000</v>
      </c>
      <c r="G140">
        <f t="shared" si="11"/>
        <v>9.9255583126550875E-2</v>
      </c>
      <c r="H140">
        <f t="shared" si="12"/>
        <v>1209</v>
      </c>
      <c r="I140">
        <f t="shared" si="13"/>
        <v>0.79487179487179482</v>
      </c>
      <c r="J140">
        <f t="shared" si="14"/>
        <v>0.35949999999999999</v>
      </c>
      <c r="L140">
        <v>-8.2862104895621105</v>
      </c>
      <c r="M140">
        <v>-8.1281093780458599E-2</v>
      </c>
    </row>
    <row r="141" spans="1:13" x14ac:dyDescent="0.25">
      <c r="A141">
        <v>39</v>
      </c>
      <c r="B141">
        <v>31</v>
      </c>
      <c r="C141">
        <v>144</v>
      </c>
      <c r="D141">
        <v>560</v>
      </c>
      <c r="E141">
        <v>1440</v>
      </c>
      <c r="F141">
        <f t="shared" si="10"/>
        <v>2000</v>
      </c>
      <c r="G141">
        <f t="shared" si="11"/>
        <v>0.11910669975186104</v>
      </c>
      <c r="H141">
        <f t="shared" si="12"/>
        <v>1209</v>
      </c>
      <c r="I141">
        <f t="shared" si="13"/>
        <v>0.79487179487179482</v>
      </c>
      <c r="J141">
        <f t="shared" si="14"/>
        <v>0.28000000000000003</v>
      </c>
      <c r="L141">
        <v>11.8355444984609</v>
      </c>
      <c r="M141">
        <v>0.115916156840829</v>
      </c>
    </row>
    <row r="142" spans="1:13" x14ac:dyDescent="0.25">
      <c r="A142">
        <v>39</v>
      </c>
      <c r="B142">
        <v>31</v>
      </c>
      <c r="C142">
        <v>168</v>
      </c>
      <c r="D142">
        <v>274</v>
      </c>
      <c r="E142">
        <v>1726</v>
      </c>
      <c r="F142">
        <f t="shared" si="10"/>
        <v>2000</v>
      </c>
      <c r="G142">
        <f t="shared" si="11"/>
        <v>0.13895781637717122</v>
      </c>
      <c r="H142">
        <f t="shared" si="12"/>
        <v>1209</v>
      </c>
      <c r="I142">
        <f t="shared" si="13"/>
        <v>0.79487179487179482</v>
      </c>
      <c r="J142">
        <f t="shared" si="14"/>
        <v>0.13700000000000001</v>
      </c>
      <c r="L142">
        <v>-95.042700513516095</v>
      </c>
      <c r="M142">
        <v>-0.93087280543106399</v>
      </c>
    </row>
    <row r="143" spans="1:13" x14ac:dyDescent="0.25">
      <c r="A143">
        <v>39</v>
      </c>
      <c r="B143">
        <v>31</v>
      </c>
      <c r="C143">
        <v>192</v>
      </c>
      <c r="D143">
        <v>127</v>
      </c>
      <c r="E143">
        <v>1873</v>
      </c>
      <c r="F143">
        <f t="shared" si="10"/>
        <v>2000</v>
      </c>
      <c r="G143">
        <f t="shared" si="11"/>
        <v>0.15880893300248139</v>
      </c>
      <c r="H143">
        <f t="shared" si="12"/>
        <v>1209</v>
      </c>
      <c r="I143">
        <f t="shared" si="13"/>
        <v>0.79487179487179482</v>
      </c>
      <c r="J143">
        <f t="shared" si="14"/>
        <v>6.3500000000000001E-2</v>
      </c>
      <c r="L143">
        <v>-62.920945525493103</v>
      </c>
      <c r="M143">
        <v>-0.61727189337614896</v>
      </c>
    </row>
    <row r="144" spans="1:13" x14ac:dyDescent="0.25">
      <c r="A144">
        <v>39</v>
      </c>
      <c r="B144">
        <v>31</v>
      </c>
      <c r="C144">
        <v>216</v>
      </c>
      <c r="D144">
        <v>27</v>
      </c>
      <c r="E144">
        <v>1973</v>
      </c>
      <c r="F144">
        <f t="shared" si="10"/>
        <v>2000</v>
      </c>
      <c r="G144">
        <f t="shared" si="11"/>
        <v>0.17866004962779156</v>
      </c>
      <c r="H144">
        <f t="shared" si="12"/>
        <v>1209</v>
      </c>
      <c r="I144">
        <f t="shared" si="13"/>
        <v>0.79487179487179482</v>
      </c>
      <c r="J144">
        <f t="shared" si="14"/>
        <v>1.35E-2</v>
      </c>
      <c r="L144">
        <v>16.2008094625299</v>
      </c>
      <c r="M144">
        <v>0.15945140342496</v>
      </c>
    </row>
    <row r="145" spans="1:13" x14ac:dyDescent="0.25">
      <c r="A145">
        <v>35</v>
      </c>
      <c r="B145">
        <v>35</v>
      </c>
      <c r="C145">
        <v>96</v>
      </c>
      <c r="D145">
        <v>947</v>
      </c>
      <c r="E145">
        <v>1053</v>
      </c>
      <c r="F145">
        <f t="shared" si="10"/>
        <v>2000</v>
      </c>
      <c r="G145">
        <f t="shared" si="11"/>
        <v>7.8367346938775506E-2</v>
      </c>
      <c r="H145">
        <f t="shared" si="12"/>
        <v>1225</v>
      </c>
      <c r="I145">
        <f t="shared" si="13"/>
        <v>1</v>
      </c>
      <c r="J145">
        <f t="shared" si="14"/>
        <v>0.47349999999999998</v>
      </c>
      <c r="L145">
        <v>-17.647686621117298</v>
      </c>
      <c r="M145">
        <v>-0.17432240511957001</v>
      </c>
    </row>
    <row r="146" spans="1:13" x14ac:dyDescent="0.25">
      <c r="A146">
        <v>35</v>
      </c>
      <c r="B146">
        <v>35</v>
      </c>
      <c r="C146">
        <v>120</v>
      </c>
      <c r="D146">
        <v>717</v>
      </c>
      <c r="E146">
        <v>1283</v>
      </c>
      <c r="F146">
        <f t="shared" si="10"/>
        <v>2000</v>
      </c>
      <c r="G146">
        <f t="shared" si="11"/>
        <v>9.7959183673469383E-2</v>
      </c>
      <c r="H146">
        <f t="shared" si="12"/>
        <v>1225</v>
      </c>
      <c r="I146">
        <f t="shared" si="13"/>
        <v>1</v>
      </c>
      <c r="J146">
        <f t="shared" si="14"/>
        <v>0.35849999999999999</v>
      </c>
      <c r="L146">
        <v>-70.865481085998994</v>
      </c>
      <c r="M146">
        <v>-0.69778004381294401</v>
      </c>
    </row>
    <row r="147" spans="1:13" x14ac:dyDescent="0.25">
      <c r="A147">
        <v>35</v>
      </c>
      <c r="B147">
        <v>35</v>
      </c>
      <c r="C147">
        <v>144</v>
      </c>
      <c r="D147">
        <v>486</v>
      </c>
      <c r="E147">
        <v>1514</v>
      </c>
      <c r="F147">
        <f t="shared" si="10"/>
        <v>2000</v>
      </c>
      <c r="G147">
        <f t="shared" si="11"/>
        <v>0.11755102040816326</v>
      </c>
      <c r="H147">
        <f t="shared" si="12"/>
        <v>1225</v>
      </c>
      <c r="I147">
        <f t="shared" si="13"/>
        <v>1</v>
      </c>
      <c r="J147">
        <f t="shared" si="14"/>
        <v>0.24299999999999999</v>
      </c>
      <c r="L147">
        <v>-125.083275550881</v>
      </c>
      <c r="M147">
        <v>-1.22967078892697</v>
      </c>
    </row>
    <row r="148" spans="1:13" x14ac:dyDescent="0.25">
      <c r="A148">
        <v>35</v>
      </c>
      <c r="B148">
        <v>35</v>
      </c>
      <c r="C148">
        <v>168</v>
      </c>
      <c r="D148">
        <v>336</v>
      </c>
      <c r="E148">
        <v>1664</v>
      </c>
      <c r="F148">
        <f t="shared" si="10"/>
        <v>2000</v>
      </c>
      <c r="G148">
        <f t="shared" si="11"/>
        <v>0.13714285714285715</v>
      </c>
      <c r="H148">
        <f t="shared" si="12"/>
        <v>1225</v>
      </c>
      <c r="I148">
        <f t="shared" si="13"/>
        <v>1</v>
      </c>
      <c r="J148">
        <f t="shared" si="14"/>
        <v>0.16800000000000001</v>
      </c>
      <c r="L148">
        <v>-98.301070015762406</v>
      </c>
      <c r="M148">
        <v>-0.96635016354888603</v>
      </c>
    </row>
    <row r="149" spans="1:13" x14ac:dyDescent="0.25">
      <c r="A149">
        <v>35</v>
      </c>
      <c r="B149">
        <v>35</v>
      </c>
      <c r="C149">
        <v>192</v>
      </c>
      <c r="D149">
        <v>166</v>
      </c>
      <c r="E149">
        <v>1834</v>
      </c>
      <c r="F149">
        <f t="shared" si="10"/>
        <v>2000</v>
      </c>
      <c r="G149">
        <f t="shared" si="11"/>
        <v>0.15673469387755101</v>
      </c>
      <c r="H149">
        <f t="shared" si="12"/>
        <v>1225</v>
      </c>
      <c r="I149">
        <f t="shared" si="13"/>
        <v>1</v>
      </c>
      <c r="J149">
        <f t="shared" si="14"/>
        <v>8.3000000000000004E-2</v>
      </c>
      <c r="L149">
        <v>-91.518864480644297</v>
      </c>
      <c r="M149">
        <v>-0.90106123828817997</v>
      </c>
    </row>
    <row r="150" spans="1:13" x14ac:dyDescent="0.25">
      <c r="A150">
        <v>35</v>
      </c>
      <c r="B150">
        <v>35</v>
      </c>
      <c r="C150">
        <v>216</v>
      </c>
      <c r="D150">
        <v>31</v>
      </c>
      <c r="E150">
        <v>1969</v>
      </c>
      <c r="F150">
        <f t="shared" si="10"/>
        <v>2000</v>
      </c>
      <c r="G150">
        <f t="shared" si="11"/>
        <v>0.1763265306122449</v>
      </c>
      <c r="H150">
        <f t="shared" si="12"/>
        <v>1225</v>
      </c>
      <c r="I150">
        <f t="shared" si="13"/>
        <v>1</v>
      </c>
      <c r="J150">
        <f t="shared" si="14"/>
        <v>1.55E-2</v>
      </c>
      <c r="L150">
        <v>-49.736658945526003</v>
      </c>
      <c r="M150">
        <v>-0.49121853403925603</v>
      </c>
    </row>
    <row r="151" spans="1:13" x14ac:dyDescent="0.25">
      <c r="A151">
        <v>89</v>
      </c>
      <c r="B151">
        <v>18</v>
      </c>
      <c r="C151">
        <v>128</v>
      </c>
      <c r="D151">
        <v>674</v>
      </c>
      <c r="E151">
        <v>1326</v>
      </c>
      <c r="F151">
        <f t="shared" si="10"/>
        <v>2000</v>
      </c>
      <c r="G151">
        <f t="shared" si="11"/>
        <v>7.990012484394507E-2</v>
      </c>
      <c r="H151">
        <f t="shared" si="12"/>
        <v>1602</v>
      </c>
      <c r="I151">
        <f t="shared" si="13"/>
        <v>0.20224719101123595</v>
      </c>
      <c r="J151">
        <f t="shared" si="14"/>
        <v>0.33700000000000002</v>
      </c>
      <c r="L151">
        <v>-40.533591622411002</v>
      </c>
      <c r="M151">
        <v>-0.40113419550669299</v>
      </c>
    </row>
    <row r="152" spans="1:13" x14ac:dyDescent="0.25">
      <c r="A152">
        <v>89</v>
      </c>
      <c r="B152">
        <v>18</v>
      </c>
      <c r="C152">
        <v>160</v>
      </c>
      <c r="D152">
        <v>535</v>
      </c>
      <c r="E152">
        <v>1465</v>
      </c>
      <c r="F152">
        <f t="shared" si="10"/>
        <v>2000</v>
      </c>
      <c r="G152">
        <f t="shared" si="11"/>
        <v>9.987515605493133E-2</v>
      </c>
      <c r="H152">
        <f t="shared" si="12"/>
        <v>1602</v>
      </c>
      <c r="I152">
        <f t="shared" si="13"/>
        <v>0.20224719101123595</v>
      </c>
      <c r="J152">
        <f t="shared" si="14"/>
        <v>0.26750000000000002</v>
      </c>
      <c r="L152">
        <v>0.70627669262830794</v>
      </c>
      <c r="M152">
        <v>6.9663982899194803E-3</v>
      </c>
    </row>
    <row r="153" spans="1:13" x14ac:dyDescent="0.25">
      <c r="A153">
        <v>89</v>
      </c>
      <c r="B153">
        <v>18</v>
      </c>
      <c r="C153">
        <v>192</v>
      </c>
      <c r="D153">
        <v>362</v>
      </c>
      <c r="E153">
        <v>1638</v>
      </c>
      <c r="F153">
        <f t="shared" si="10"/>
        <v>2000</v>
      </c>
      <c r="G153">
        <f t="shared" si="11"/>
        <v>0.1198501872659176</v>
      </c>
      <c r="H153">
        <f t="shared" si="12"/>
        <v>1602</v>
      </c>
      <c r="I153">
        <f t="shared" si="13"/>
        <v>0.20224719101123595</v>
      </c>
      <c r="J153">
        <f t="shared" si="14"/>
        <v>0.18099999999999999</v>
      </c>
      <c r="L153">
        <v>7.9461450076677203</v>
      </c>
      <c r="M153">
        <v>7.8246701333744395E-2</v>
      </c>
    </row>
    <row r="154" spans="1:13" x14ac:dyDescent="0.25">
      <c r="A154">
        <v>89</v>
      </c>
      <c r="B154">
        <v>18</v>
      </c>
      <c r="C154">
        <v>224</v>
      </c>
      <c r="D154">
        <v>214</v>
      </c>
      <c r="E154">
        <v>1786</v>
      </c>
      <c r="F154">
        <f t="shared" si="10"/>
        <v>2000</v>
      </c>
      <c r="G154">
        <f t="shared" si="11"/>
        <v>0.13982521847690388</v>
      </c>
      <c r="H154">
        <f t="shared" si="12"/>
        <v>1602</v>
      </c>
      <c r="I154">
        <f t="shared" si="13"/>
        <v>0.20224719101123595</v>
      </c>
      <c r="J154">
        <f t="shared" si="14"/>
        <v>0.107</v>
      </c>
      <c r="L154">
        <v>40.186013322707197</v>
      </c>
      <c r="M154">
        <v>0.39570428914914602</v>
      </c>
    </row>
    <row r="155" spans="1:13" x14ac:dyDescent="0.25">
      <c r="A155">
        <v>89</v>
      </c>
      <c r="B155">
        <v>18</v>
      </c>
      <c r="C155">
        <v>256</v>
      </c>
      <c r="D155">
        <v>57</v>
      </c>
      <c r="E155">
        <v>1943</v>
      </c>
      <c r="F155">
        <f t="shared" si="10"/>
        <v>2000</v>
      </c>
      <c r="G155">
        <f t="shared" si="11"/>
        <v>0.15980024968789014</v>
      </c>
      <c r="H155">
        <f t="shared" si="12"/>
        <v>1602</v>
      </c>
      <c r="I155">
        <f t="shared" si="13"/>
        <v>0.20224719101123595</v>
      </c>
      <c r="J155">
        <f t="shared" si="14"/>
        <v>2.8500000000000001E-2</v>
      </c>
      <c r="L155">
        <v>63.425881637746599</v>
      </c>
      <c r="M155">
        <v>0.62554513413488799</v>
      </c>
    </row>
    <row r="156" spans="1:13" x14ac:dyDescent="0.25">
      <c r="A156">
        <v>89</v>
      </c>
      <c r="B156">
        <v>18</v>
      </c>
      <c r="C156">
        <v>288</v>
      </c>
      <c r="D156">
        <v>5</v>
      </c>
      <c r="E156">
        <v>1995</v>
      </c>
      <c r="F156">
        <f t="shared" si="10"/>
        <v>2000</v>
      </c>
      <c r="G156">
        <f t="shared" si="11"/>
        <v>0.1797752808988764</v>
      </c>
      <c r="H156">
        <f t="shared" si="12"/>
        <v>1602</v>
      </c>
      <c r="I156">
        <f t="shared" si="13"/>
        <v>0.20224719101123595</v>
      </c>
      <c r="J156">
        <f t="shared" si="14"/>
        <v>2.5000000000000001E-3</v>
      </c>
      <c r="L156">
        <v>191.665749952786</v>
      </c>
      <c r="M156">
        <v>1.8964868812355899</v>
      </c>
    </row>
    <row r="157" spans="1:13" x14ac:dyDescent="0.25">
      <c r="A157">
        <v>63</v>
      </c>
      <c r="B157">
        <v>25</v>
      </c>
      <c r="C157">
        <v>128</v>
      </c>
      <c r="D157">
        <v>747</v>
      </c>
      <c r="E157">
        <v>1253</v>
      </c>
      <c r="F157">
        <f t="shared" si="10"/>
        <v>2000</v>
      </c>
      <c r="G157">
        <f t="shared" si="11"/>
        <v>8.126984126984127E-2</v>
      </c>
      <c r="H157">
        <f t="shared" si="12"/>
        <v>1575</v>
      </c>
      <c r="I157">
        <f t="shared" si="13"/>
        <v>0.3968253968253968</v>
      </c>
      <c r="J157">
        <f t="shared" si="14"/>
        <v>0.3735</v>
      </c>
      <c r="L157">
        <v>-5.9763602509333396</v>
      </c>
      <c r="M157">
        <v>-5.8904209918614697E-2</v>
      </c>
    </row>
    <row r="158" spans="1:13" x14ac:dyDescent="0.25">
      <c r="A158">
        <v>63</v>
      </c>
      <c r="B158">
        <v>25</v>
      </c>
      <c r="C158">
        <v>160</v>
      </c>
      <c r="D158">
        <v>507</v>
      </c>
      <c r="E158">
        <v>1493</v>
      </c>
      <c r="F158">
        <f t="shared" si="10"/>
        <v>2000</v>
      </c>
      <c r="G158">
        <f t="shared" si="11"/>
        <v>0.10158730158730159</v>
      </c>
      <c r="H158">
        <f t="shared" si="12"/>
        <v>1575</v>
      </c>
      <c r="I158">
        <f t="shared" si="13"/>
        <v>0.3968253968253968</v>
      </c>
      <c r="J158">
        <f t="shared" si="14"/>
        <v>0.2535</v>
      </c>
      <c r="L158">
        <v>-62.646665621921798</v>
      </c>
      <c r="M158">
        <v>-0.61550988674515505</v>
      </c>
    </row>
    <row r="159" spans="1:13" x14ac:dyDescent="0.25">
      <c r="A159">
        <v>63</v>
      </c>
      <c r="B159">
        <v>25</v>
      </c>
      <c r="C159">
        <v>192</v>
      </c>
      <c r="D159">
        <v>418</v>
      </c>
      <c r="E159">
        <v>1582</v>
      </c>
      <c r="F159">
        <f t="shared" si="10"/>
        <v>2000</v>
      </c>
      <c r="G159">
        <f t="shared" si="11"/>
        <v>0.1219047619047619</v>
      </c>
      <c r="H159">
        <f t="shared" si="12"/>
        <v>1575</v>
      </c>
      <c r="I159">
        <f t="shared" si="13"/>
        <v>0.3968253968253968</v>
      </c>
      <c r="J159">
        <f t="shared" si="14"/>
        <v>0.20899999999999999</v>
      </c>
      <c r="L159">
        <v>31.6830290070898</v>
      </c>
      <c r="M159">
        <v>0.310832717991255</v>
      </c>
    </row>
    <row r="160" spans="1:13" x14ac:dyDescent="0.25">
      <c r="A160">
        <v>63</v>
      </c>
      <c r="B160">
        <v>25</v>
      </c>
      <c r="C160">
        <v>224</v>
      </c>
      <c r="D160">
        <v>223</v>
      </c>
      <c r="E160">
        <v>1777</v>
      </c>
      <c r="F160">
        <f t="shared" si="10"/>
        <v>2000</v>
      </c>
      <c r="G160">
        <f t="shared" si="11"/>
        <v>0.14222222222222222</v>
      </c>
      <c r="H160">
        <f t="shared" si="12"/>
        <v>1575</v>
      </c>
      <c r="I160">
        <f t="shared" si="13"/>
        <v>0.3968253968253968</v>
      </c>
      <c r="J160">
        <f t="shared" si="14"/>
        <v>0.1115</v>
      </c>
      <c r="L160">
        <v>20.0127236361012</v>
      </c>
      <c r="M160">
        <v>0.19638042247925799</v>
      </c>
    </row>
    <row r="161" spans="1:13" x14ac:dyDescent="0.25">
      <c r="A161">
        <v>63</v>
      </c>
      <c r="B161">
        <v>25</v>
      </c>
      <c r="C161">
        <v>256</v>
      </c>
      <c r="D161">
        <v>75</v>
      </c>
      <c r="E161">
        <v>1925</v>
      </c>
      <c r="F161">
        <f t="shared" si="10"/>
        <v>2000</v>
      </c>
      <c r="G161">
        <f t="shared" si="11"/>
        <v>0.16253968253968254</v>
      </c>
      <c r="H161">
        <f t="shared" si="12"/>
        <v>1575</v>
      </c>
      <c r="I161">
        <f t="shared" si="13"/>
        <v>0.3968253968253968</v>
      </c>
      <c r="J161">
        <f t="shared" si="14"/>
        <v>3.7499999999999999E-2</v>
      </c>
      <c r="L161">
        <v>55.342418265112798</v>
      </c>
      <c r="M161">
        <v>0.54409159367433202</v>
      </c>
    </row>
    <row r="162" spans="1:13" x14ac:dyDescent="0.25">
      <c r="A162">
        <v>63</v>
      </c>
      <c r="B162">
        <v>25</v>
      </c>
      <c r="C162">
        <v>288</v>
      </c>
      <c r="D162">
        <v>10</v>
      </c>
      <c r="E162">
        <v>1990</v>
      </c>
      <c r="F162">
        <f t="shared" si="10"/>
        <v>2000</v>
      </c>
      <c r="G162">
        <f t="shared" si="11"/>
        <v>0.18285714285714286</v>
      </c>
      <c r="H162">
        <f t="shared" si="12"/>
        <v>1575</v>
      </c>
      <c r="I162">
        <f t="shared" si="13"/>
        <v>0.3968253968253968</v>
      </c>
      <c r="J162">
        <f t="shared" si="14"/>
        <v>5.0000000000000001E-3</v>
      </c>
      <c r="K162" s="5">
        <v>0.58958333333333335</v>
      </c>
      <c r="L162">
        <v>173.67211289412401</v>
      </c>
      <c r="M162">
        <v>1.7135790032384699</v>
      </c>
    </row>
    <row r="163" spans="1:13" x14ac:dyDescent="0.25">
      <c r="A163">
        <v>52</v>
      </c>
      <c r="B163">
        <v>31</v>
      </c>
      <c r="C163">
        <v>128</v>
      </c>
      <c r="D163">
        <v>834</v>
      </c>
      <c r="E163">
        <v>1166</v>
      </c>
      <c r="F163">
        <f t="shared" si="10"/>
        <v>2000</v>
      </c>
      <c r="G163">
        <f t="shared" si="11"/>
        <v>7.9404466501240695E-2</v>
      </c>
      <c r="H163">
        <f t="shared" si="12"/>
        <v>1612</v>
      </c>
      <c r="I163">
        <f t="shared" si="13"/>
        <v>0.59615384615384615</v>
      </c>
      <c r="J163">
        <f t="shared" si="14"/>
        <v>0.41699999999999998</v>
      </c>
      <c r="L163">
        <v>18.9479727931529</v>
      </c>
      <c r="M163">
        <v>0.18662348035381701</v>
      </c>
    </row>
    <row r="164" spans="1:13" x14ac:dyDescent="0.25">
      <c r="A164">
        <v>52</v>
      </c>
      <c r="B164">
        <v>31</v>
      </c>
      <c r="C164">
        <v>160</v>
      </c>
      <c r="D164">
        <v>615</v>
      </c>
      <c r="E164">
        <v>1385</v>
      </c>
      <c r="F164">
        <f t="shared" ref="F164:F211" si="15">D164+E164</f>
        <v>2000</v>
      </c>
      <c r="G164">
        <f t="shared" si="11"/>
        <v>9.9255583126550875E-2</v>
      </c>
      <c r="H164">
        <f t="shared" si="12"/>
        <v>1612</v>
      </c>
      <c r="I164">
        <f t="shared" si="13"/>
        <v>0.59615384615384615</v>
      </c>
      <c r="J164">
        <f t="shared" si="14"/>
        <v>0.3075</v>
      </c>
      <c r="L164">
        <v>-20.930272218824001</v>
      </c>
      <c r="M164">
        <v>-0.20549243930621899</v>
      </c>
    </row>
    <row r="165" spans="1:13" x14ac:dyDescent="0.25">
      <c r="A165">
        <v>52</v>
      </c>
      <c r="B165">
        <v>31</v>
      </c>
      <c r="C165">
        <v>192</v>
      </c>
      <c r="D165">
        <v>441</v>
      </c>
      <c r="E165">
        <v>1559</v>
      </c>
      <c r="F165">
        <f t="shared" si="15"/>
        <v>2000</v>
      </c>
      <c r="G165">
        <f t="shared" si="11"/>
        <v>0.11910669975186104</v>
      </c>
      <c r="H165">
        <f t="shared" si="12"/>
        <v>1612</v>
      </c>
      <c r="I165">
        <f t="shared" si="13"/>
        <v>0.59615384615384615</v>
      </c>
      <c r="J165">
        <f t="shared" si="14"/>
        <v>0.2205</v>
      </c>
      <c r="L165">
        <v>-15.808517230801</v>
      </c>
      <c r="M165">
        <v>-0.15496408170065701</v>
      </c>
    </row>
    <row r="166" spans="1:13" x14ac:dyDescent="0.25">
      <c r="A166">
        <v>52</v>
      </c>
      <c r="B166">
        <v>31</v>
      </c>
      <c r="C166">
        <v>224</v>
      </c>
      <c r="D166">
        <v>257</v>
      </c>
      <c r="E166">
        <v>1743</v>
      </c>
      <c r="F166">
        <f t="shared" si="15"/>
        <v>2000</v>
      </c>
      <c r="G166">
        <f t="shared" si="11"/>
        <v>0.13895781637717122</v>
      </c>
      <c r="H166">
        <f t="shared" si="12"/>
        <v>1612</v>
      </c>
      <c r="I166">
        <f t="shared" si="13"/>
        <v>0.59615384615384615</v>
      </c>
      <c r="J166">
        <f t="shared" si="14"/>
        <v>0.1285</v>
      </c>
      <c r="L166">
        <v>-20.686762242777998</v>
      </c>
      <c r="M166">
        <v>-0.20278989003813699</v>
      </c>
    </row>
    <row r="167" spans="1:13" x14ac:dyDescent="0.25">
      <c r="A167">
        <v>52</v>
      </c>
      <c r="B167">
        <v>31</v>
      </c>
      <c r="C167">
        <v>256</v>
      </c>
      <c r="D167">
        <v>101</v>
      </c>
      <c r="E167">
        <v>1899</v>
      </c>
      <c r="F167">
        <f t="shared" si="15"/>
        <v>2000</v>
      </c>
      <c r="G167">
        <f t="shared" si="11"/>
        <v>0.15880893300248139</v>
      </c>
      <c r="H167">
        <f t="shared" si="12"/>
        <v>1612</v>
      </c>
      <c r="I167">
        <f t="shared" si="13"/>
        <v>0.59615384615384615</v>
      </c>
      <c r="J167">
        <f t="shared" si="14"/>
        <v>5.0500000000000003E-2</v>
      </c>
      <c r="L167">
        <v>2.4349927452450002</v>
      </c>
      <c r="M167">
        <v>2.3908942933279401E-2</v>
      </c>
    </row>
    <row r="168" spans="1:13" x14ac:dyDescent="0.25">
      <c r="A168">
        <v>52</v>
      </c>
      <c r="B168">
        <v>31</v>
      </c>
      <c r="C168">
        <v>288</v>
      </c>
      <c r="D168">
        <v>19</v>
      </c>
      <c r="E168">
        <v>1981</v>
      </c>
      <c r="F168">
        <f t="shared" si="15"/>
        <v>2000</v>
      </c>
      <c r="G168">
        <f t="shared" si="11"/>
        <v>0.17866004962779156</v>
      </c>
      <c r="H168">
        <f t="shared" si="12"/>
        <v>1612</v>
      </c>
      <c r="I168">
        <f t="shared" si="13"/>
        <v>0.59615384615384615</v>
      </c>
      <c r="J168">
        <f t="shared" si="14"/>
        <v>9.4999999999999998E-3</v>
      </c>
      <c r="L168">
        <v>99.556747733267997</v>
      </c>
      <c r="M168">
        <v>0.98071820415890198</v>
      </c>
    </row>
    <row r="169" spans="1:13" x14ac:dyDescent="0.25">
      <c r="A169">
        <v>45</v>
      </c>
      <c r="B169">
        <v>36</v>
      </c>
      <c r="C169">
        <v>128</v>
      </c>
      <c r="D169">
        <v>896</v>
      </c>
      <c r="E169">
        <v>1104</v>
      </c>
      <c r="F169">
        <f t="shared" si="15"/>
        <v>2000</v>
      </c>
      <c r="G169">
        <f t="shared" si="11"/>
        <v>7.9012345679012344E-2</v>
      </c>
      <c r="H169">
        <f t="shared" si="12"/>
        <v>1620</v>
      </c>
      <c r="I169">
        <f t="shared" si="13"/>
        <v>0.8</v>
      </c>
      <c r="J169">
        <f t="shared" si="14"/>
        <v>0.44800000000000001</v>
      </c>
      <c r="L169">
        <v>28.003129005186</v>
      </c>
      <c r="M169">
        <v>0.27615194737849502</v>
      </c>
    </row>
    <row r="170" spans="1:13" x14ac:dyDescent="0.25">
      <c r="A170">
        <v>45</v>
      </c>
      <c r="B170">
        <v>36</v>
      </c>
      <c r="C170">
        <v>160</v>
      </c>
      <c r="D170">
        <v>658</v>
      </c>
      <c r="E170">
        <v>1342</v>
      </c>
      <c r="F170">
        <f t="shared" si="15"/>
        <v>2000</v>
      </c>
      <c r="G170">
        <f t="shared" si="11"/>
        <v>9.8765432098765427E-2</v>
      </c>
      <c r="H170">
        <f t="shared" si="12"/>
        <v>1620</v>
      </c>
      <c r="I170">
        <f t="shared" si="13"/>
        <v>0.8</v>
      </c>
      <c r="J170">
        <f t="shared" si="14"/>
        <v>0.32900000000000001</v>
      </c>
      <c r="L170">
        <v>-31.759667883275</v>
      </c>
      <c r="M170">
        <v>-0.312213624274845</v>
      </c>
    </row>
    <row r="171" spans="1:13" x14ac:dyDescent="0.25">
      <c r="A171">
        <v>45</v>
      </c>
      <c r="B171">
        <v>36</v>
      </c>
      <c r="C171">
        <v>192</v>
      </c>
      <c r="D171">
        <v>441</v>
      </c>
      <c r="E171">
        <v>1559</v>
      </c>
      <c r="F171">
        <f t="shared" si="15"/>
        <v>2000</v>
      </c>
      <c r="G171">
        <f t="shared" si="11"/>
        <v>0.11851851851851852</v>
      </c>
      <c r="H171">
        <f t="shared" si="12"/>
        <v>1620</v>
      </c>
      <c r="I171">
        <f t="shared" si="13"/>
        <v>0.8</v>
      </c>
      <c r="J171">
        <f t="shared" si="14"/>
        <v>0.2205</v>
      </c>
      <c r="L171">
        <v>-70.522464771735898</v>
      </c>
      <c r="M171">
        <v>-0.69220382376407896</v>
      </c>
    </row>
    <row r="172" spans="1:13" x14ac:dyDescent="0.25">
      <c r="A172">
        <v>45</v>
      </c>
      <c r="B172">
        <v>36</v>
      </c>
      <c r="C172">
        <v>224</v>
      </c>
      <c r="D172">
        <v>274</v>
      </c>
      <c r="E172">
        <v>1726</v>
      </c>
      <c r="F172">
        <f t="shared" si="15"/>
        <v>2000</v>
      </c>
      <c r="G172">
        <f t="shared" si="11"/>
        <v>0.13827160493827159</v>
      </c>
      <c r="H172">
        <f t="shared" si="12"/>
        <v>1620</v>
      </c>
      <c r="I172">
        <f t="shared" si="13"/>
        <v>0.8</v>
      </c>
      <c r="J172">
        <f t="shared" si="14"/>
        <v>0.13700000000000001</v>
      </c>
      <c r="L172">
        <v>-59.285261660197101</v>
      </c>
      <c r="M172">
        <v>-0.581933978487438</v>
      </c>
    </row>
    <row r="173" spans="1:13" x14ac:dyDescent="0.25">
      <c r="A173">
        <v>45</v>
      </c>
      <c r="B173">
        <v>36</v>
      </c>
      <c r="C173">
        <v>256</v>
      </c>
      <c r="D173">
        <v>123</v>
      </c>
      <c r="E173">
        <v>1877</v>
      </c>
      <c r="F173">
        <f t="shared" si="15"/>
        <v>2000</v>
      </c>
      <c r="G173">
        <f t="shared" si="11"/>
        <v>0.15802469135802469</v>
      </c>
      <c r="H173">
        <f t="shared" si="12"/>
        <v>1620</v>
      </c>
      <c r="I173">
        <f t="shared" si="13"/>
        <v>0.8</v>
      </c>
      <c r="J173">
        <f t="shared" si="14"/>
        <v>6.1499999999999999E-2</v>
      </c>
      <c r="L173">
        <v>-32.048058548658098</v>
      </c>
      <c r="M173">
        <v>-0.31509332966203402</v>
      </c>
    </row>
    <row r="174" spans="1:13" x14ac:dyDescent="0.25">
      <c r="A174">
        <v>45</v>
      </c>
      <c r="B174">
        <v>36</v>
      </c>
      <c r="C174">
        <v>288</v>
      </c>
      <c r="D174">
        <v>25</v>
      </c>
      <c r="E174">
        <v>1975</v>
      </c>
      <c r="F174">
        <f t="shared" si="15"/>
        <v>2000</v>
      </c>
      <c r="G174">
        <f t="shared" si="11"/>
        <v>0.17777777777777778</v>
      </c>
      <c r="H174">
        <f t="shared" si="12"/>
        <v>1620</v>
      </c>
      <c r="I174">
        <f t="shared" si="13"/>
        <v>0.8</v>
      </c>
      <c r="J174">
        <f t="shared" si="14"/>
        <v>1.2500000000000001E-2</v>
      </c>
      <c r="L174">
        <v>48.189144562880998</v>
      </c>
      <c r="M174">
        <v>0.475328731503252</v>
      </c>
    </row>
    <row r="175" spans="1:13" x14ac:dyDescent="0.25">
      <c r="A175">
        <v>40</v>
      </c>
      <c r="B175">
        <v>40</v>
      </c>
      <c r="C175">
        <v>128</v>
      </c>
      <c r="D175">
        <v>833</v>
      </c>
      <c r="E175">
        <v>1167</v>
      </c>
      <c r="F175">
        <f t="shared" si="15"/>
        <v>2000</v>
      </c>
      <c r="G175">
        <f t="shared" si="11"/>
        <v>0.08</v>
      </c>
      <c r="H175">
        <f t="shared" si="12"/>
        <v>1600</v>
      </c>
      <c r="I175">
        <f t="shared" si="13"/>
        <v>1</v>
      </c>
      <c r="J175">
        <f t="shared" si="14"/>
        <v>0.41649999999999998</v>
      </c>
      <c r="L175">
        <v>-77.487554311338002</v>
      </c>
      <c r="M175">
        <v>-0.76657996267347295</v>
      </c>
    </row>
    <row r="176" spans="1:13" x14ac:dyDescent="0.25">
      <c r="A176">
        <v>40</v>
      </c>
      <c r="B176">
        <v>40</v>
      </c>
      <c r="C176">
        <v>160</v>
      </c>
      <c r="D176">
        <v>614</v>
      </c>
      <c r="E176">
        <v>1386</v>
      </c>
      <c r="F176">
        <f t="shared" si="15"/>
        <v>2000</v>
      </c>
      <c r="G176">
        <f t="shared" si="11"/>
        <v>0.1</v>
      </c>
      <c r="H176">
        <f t="shared" si="12"/>
        <v>1600</v>
      </c>
      <c r="I176">
        <f t="shared" si="13"/>
        <v>1</v>
      </c>
      <c r="J176">
        <f t="shared" si="14"/>
        <v>0.307</v>
      </c>
      <c r="L176">
        <v>-116.022386160905</v>
      </c>
      <c r="M176">
        <v>-1.1443069859392201</v>
      </c>
    </row>
    <row r="177" spans="1:13" x14ac:dyDescent="0.25">
      <c r="A177">
        <v>40</v>
      </c>
      <c r="B177">
        <v>40</v>
      </c>
      <c r="C177">
        <v>192</v>
      </c>
      <c r="D177">
        <v>455</v>
      </c>
      <c r="E177">
        <v>1545</v>
      </c>
      <c r="F177">
        <f t="shared" si="15"/>
        <v>2000</v>
      </c>
      <c r="G177">
        <f t="shared" si="11"/>
        <v>0.12</v>
      </c>
      <c r="H177">
        <f t="shared" si="12"/>
        <v>1600</v>
      </c>
      <c r="I177">
        <f t="shared" si="13"/>
        <v>1</v>
      </c>
      <c r="J177">
        <f t="shared" si="14"/>
        <v>0.22750000000000001</v>
      </c>
      <c r="L177">
        <v>-94.557218010471701</v>
      </c>
      <c r="M177">
        <v>-0.93129776556718502</v>
      </c>
    </row>
    <row r="178" spans="1:13" x14ac:dyDescent="0.25">
      <c r="A178">
        <v>40</v>
      </c>
      <c r="B178">
        <v>40</v>
      </c>
      <c r="C178">
        <v>224</v>
      </c>
      <c r="D178">
        <v>267</v>
      </c>
      <c r="E178">
        <v>1733</v>
      </c>
      <c r="F178">
        <f t="shared" si="15"/>
        <v>2000</v>
      </c>
      <c r="G178">
        <f t="shared" si="11"/>
        <v>0.14000000000000001</v>
      </c>
      <c r="H178">
        <f t="shared" si="12"/>
        <v>1600</v>
      </c>
      <c r="I178">
        <f t="shared" si="13"/>
        <v>1</v>
      </c>
      <c r="J178">
        <f t="shared" si="14"/>
        <v>0.13350000000000001</v>
      </c>
      <c r="L178">
        <v>-102.092049860038</v>
      </c>
      <c r="M178">
        <v>-1.00575173413825</v>
      </c>
    </row>
    <row r="179" spans="1:13" x14ac:dyDescent="0.25">
      <c r="A179">
        <v>40</v>
      </c>
      <c r="B179">
        <v>40</v>
      </c>
      <c r="C179">
        <v>256</v>
      </c>
      <c r="D179">
        <v>110</v>
      </c>
      <c r="E179">
        <v>1890</v>
      </c>
      <c r="F179">
        <f t="shared" si="15"/>
        <v>2000</v>
      </c>
      <c r="G179">
        <f t="shared" si="11"/>
        <v>0.16</v>
      </c>
      <c r="H179">
        <f t="shared" si="12"/>
        <v>1600</v>
      </c>
      <c r="I179">
        <f t="shared" si="13"/>
        <v>1</v>
      </c>
      <c r="J179">
        <f t="shared" si="14"/>
        <v>5.5E-2</v>
      </c>
      <c r="L179">
        <v>-78.6268817096052</v>
      </c>
      <c r="M179">
        <v>-0.77604663067573498</v>
      </c>
    </row>
    <row r="180" spans="1:13" x14ac:dyDescent="0.25">
      <c r="A180">
        <v>40</v>
      </c>
      <c r="B180">
        <v>40</v>
      </c>
      <c r="C180">
        <v>288</v>
      </c>
      <c r="D180">
        <v>21</v>
      </c>
      <c r="E180">
        <v>1979</v>
      </c>
      <c r="F180">
        <f t="shared" si="15"/>
        <v>2000</v>
      </c>
      <c r="G180">
        <f t="shared" si="11"/>
        <v>0.18</v>
      </c>
      <c r="H180">
        <f t="shared" si="12"/>
        <v>1600</v>
      </c>
      <c r="I180">
        <f t="shared" si="13"/>
        <v>1</v>
      </c>
      <c r="J180">
        <f t="shared" si="14"/>
        <v>1.0500000000000001E-2</v>
      </c>
      <c r="L180">
        <v>12.8382864408279</v>
      </c>
      <c r="M180">
        <v>0.12716357739765399</v>
      </c>
    </row>
    <row r="181" spans="1:13" x14ac:dyDescent="0.25">
      <c r="A181">
        <v>100</v>
      </c>
      <c r="B181">
        <v>20</v>
      </c>
      <c r="C181">
        <v>160</v>
      </c>
      <c r="D181">
        <v>675</v>
      </c>
      <c r="E181">
        <v>1325</v>
      </c>
      <c r="F181">
        <f t="shared" si="15"/>
        <v>2000</v>
      </c>
      <c r="G181">
        <f t="shared" si="11"/>
        <v>0.08</v>
      </c>
      <c r="H181">
        <f t="shared" si="12"/>
        <v>2000</v>
      </c>
      <c r="I181">
        <f t="shared" si="13"/>
        <v>0.2</v>
      </c>
      <c r="J181">
        <f t="shared" si="14"/>
        <v>0.33750000000000002</v>
      </c>
      <c r="L181">
        <v>3.7680867544695502</v>
      </c>
      <c r="M181">
        <v>3.7424488559080898E-2</v>
      </c>
    </row>
    <row r="182" spans="1:13" x14ac:dyDescent="0.25">
      <c r="A182">
        <v>100</v>
      </c>
      <c r="B182">
        <v>20</v>
      </c>
      <c r="C182">
        <v>200</v>
      </c>
      <c r="D182">
        <v>467</v>
      </c>
      <c r="E182">
        <v>1533</v>
      </c>
      <c r="F182">
        <f t="shared" si="15"/>
        <v>2000</v>
      </c>
      <c r="G182">
        <f t="shared" si="11"/>
        <v>0.1</v>
      </c>
      <c r="H182">
        <f t="shared" si="12"/>
        <v>2000</v>
      </c>
      <c r="I182">
        <f t="shared" si="13"/>
        <v>0.2</v>
      </c>
      <c r="J182">
        <f t="shared" si="14"/>
        <v>0.23350000000000001</v>
      </c>
      <c r="L182">
        <v>-23.7667450950972</v>
      </c>
      <c r="M182">
        <v>-0.23527789572105401</v>
      </c>
    </row>
    <row r="183" spans="1:13" x14ac:dyDescent="0.25">
      <c r="A183">
        <v>100</v>
      </c>
      <c r="B183">
        <v>20</v>
      </c>
      <c r="C183">
        <v>240</v>
      </c>
      <c r="D183">
        <v>399</v>
      </c>
      <c r="E183">
        <v>1601</v>
      </c>
      <c r="F183">
        <f t="shared" si="15"/>
        <v>2000</v>
      </c>
      <c r="G183">
        <f t="shared" si="11"/>
        <v>0.12</v>
      </c>
      <c r="H183">
        <f t="shared" si="12"/>
        <v>2000</v>
      </c>
      <c r="I183">
        <f t="shared" si="13"/>
        <v>0.2</v>
      </c>
      <c r="J183">
        <f t="shared" si="14"/>
        <v>0.19950000000000001</v>
      </c>
      <c r="L183">
        <v>88.698423055335894</v>
      </c>
      <c r="M183">
        <v>0.87665323164434705</v>
      </c>
    </row>
    <row r="184" spans="1:13" x14ac:dyDescent="0.25">
      <c r="A184">
        <v>100</v>
      </c>
      <c r="B184">
        <v>20</v>
      </c>
      <c r="C184">
        <v>280</v>
      </c>
      <c r="D184">
        <v>225</v>
      </c>
      <c r="E184">
        <v>1775</v>
      </c>
      <c r="F184">
        <f t="shared" si="15"/>
        <v>2000</v>
      </c>
      <c r="G184">
        <f t="shared" si="11"/>
        <v>0.14000000000000001</v>
      </c>
      <c r="H184">
        <f t="shared" si="12"/>
        <v>2000</v>
      </c>
      <c r="I184">
        <f t="shared" si="13"/>
        <v>0.2</v>
      </c>
      <c r="J184">
        <f t="shared" si="14"/>
        <v>0.1125</v>
      </c>
      <c r="L184">
        <v>95.163591205769194</v>
      </c>
      <c r="M184">
        <v>0.94059008601227501</v>
      </c>
    </row>
    <row r="185" spans="1:13" x14ac:dyDescent="0.25">
      <c r="A185">
        <v>100</v>
      </c>
      <c r="B185">
        <v>20</v>
      </c>
      <c r="C185">
        <v>320</v>
      </c>
      <c r="D185">
        <v>61</v>
      </c>
      <c r="E185">
        <v>1939</v>
      </c>
      <c r="F185">
        <f t="shared" si="15"/>
        <v>2000</v>
      </c>
      <c r="G185">
        <f t="shared" si="11"/>
        <v>0.16</v>
      </c>
      <c r="H185">
        <f t="shared" si="12"/>
        <v>2000</v>
      </c>
      <c r="I185">
        <f t="shared" si="13"/>
        <v>0.2</v>
      </c>
      <c r="J185">
        <f t="shared" si="14"/>
        <v>3.0499999999999999E-2</v>
      </c>
      <c r="L185">
        <v>111.628759356202</v>
      </c>
      <c r="M185">
        <v>1.1051992876582599</v>
      </c>
    </row>
    <row r="186" spans="1:13" x14ac:dyDescent="0.25">
      <c r="A186">
        <v>100</v>
      </c>
      <c r="B186">
        <v>20</v>
      </c>
      <c r="C186">
        <v>360</v>
      </c>
      <c r="D186">
        <v>7</v>
      </c>
      <c r="E186">
        <v>1993</v>
      </c>
      <c r="F186">
        <f t="shared" si="15"/>
        <v>2000</v>
      </c>
      <c r="G186">
        <f t="shared" si="11"/>
        <v>0.18</v>
      </c>
      <c r="H186">
        <f t="shared" si="12"/>
        <v>2000</v>
      </c>
      <c r="I186">
        <f t="shared" si="13"/>
        <v>0.2</v>
      </c>
      <c r="J186">
        <f t="shared" si="14"/>
        <v>3.5000000000000001E-3</v>
      </c>
      <c r="L186">
        <v>238.093927506635</v>
      </c>
      <c r="M186">
        <v>2.3652244218182399</v>
      </c>
    </row>
    <row r="187" spans="1:13" x14ac:dyDescent="0.25">
      <c r="A187">
        <v>71</v>
      </c>
      <c r="B187">
        <v>28</v>
      </c>
      <c r="C187">
        <v>160</v>
      </c>
      <c r="D187">
        <v>694</v>
      </c>
      <c r="E187">
        <v>1306</v>
      </c>
      <c r="F187">
        <f t="shared" si="15"/>
        <v>2000</v>
      </c>
      <c r="G187">
        <f t="shared" si="11"/>
        <v>8.0482897384305835E-2</v>
      </c>
      <c r="H187">
        <f t="shared" si="12"/>
        <v>1988</v>
      </c>
      <c r="I187">
        <f t="shared" si="13"/>
        <v>0.39436619718309857</v>
      </c>
      <c r="J187">
        <f t="shared" si="14"/>
        <v>0.34699999999999998</v>
      </c>
      <c r="L187">
        <v>-22.0472881616686</v>
      </c>
      <c r="M187">
        <v>-0.21812556382916801</v>
      </c>
    </row>
    <row r="188" spans="1:13" x14ac:dyDescent="0.25">
      <c r="A188">
        <v>71</v>
      </c>
      <c r="B188">
        <v>28</v>
      </c>
      <c r="C188">
        <v>200</v>
      </c>
      <c r="D188">
        <v>558</v>
      </c>
      <c r="E188">
        <v>1442</v>
      </c>
      <c r="F188">
        <f t="shared" si="15"/>
        <v>2000</v>
      </c>
      <c r="G188">
        <f t="shared" si="11"/>
        <v>0.1006036217303823</v>
      </c>
      <c r="H188">
        <f t="shared" si="12"/>
        <v>1988</v>
      </c>
      <c r="I188">
        <f t="shared" si="13"/>
        <v>0.39436619718309857</v>
      </c>
      <c r="J188">
        <f t="shared" si="14"/>
        <v>0.27900000000000003</v>
      </c>
      <c r="L188">
        <v>23.5072069594917</v>
      </c>
      <c r="M188">
        <v>0.231834357462329</v>
      </c>
    </row>
    <row r="189" spans="1:13" x14ac:dyDescent="0.25">
      <c r="A189">
        <v>71</v>
      </c>
      <c r="B189">
        <v>28</v>
      </c>
      <c r="C189">
        <v>240</v>
      </c>
      <c r="D189">
        <v>396</v>
      </c>
      <c r="E189">
        <v>1604</v>
      </c>
      <c r="F189">
        <f t="shared" si="15"/>
        <v>2000</v>
      </c>
      <c r="G189">
        <f t="shared" si="11"/>
        <v>0.12072434607645875</v>
      </c>
      <c r="H189">
        <f t="shared" si="12"/>
        <v>1988</v>
      </c>
      <c r="I189">
        <f t="shared" si="13"/>
        <v>0.39436619718309857</v>
      </c>
      <c r="J189">
        <f t="shared" si="14"/>
        <v>0.19800000000000001</v>
      </c>
      <c r="L189">
        <v>43.061702080651699</v>
      </c>
      <c r="M189">
        <v>0.42405304956786699</v>
      </c>
    </row>
    <row r="190" spans="1:13" x14ac:dyDescent="0.25">
      <c r="A190">
        <v>71</v>
      </c>
      <c r="B190">
        <v>28</v>
      </c>
      <c r="C190">
        <v>280</v>
      </c>
      <c r="D190">
        <v>244</v>
      </c>
      <c r="E190">
        <v>1756</v>
      </c>
      <c r="F190">
        <f t="shared" si="15"/>
        <v>2000</v>
      </c>
      <c r="G190">
        <f t="shared" si="11"/>
        <v>0.14084507042253522</v>
      </c>
      <c r="H190">
        <f t="shared" si="12"/>
        <v>1988</v>
      </c>
      <c r="I190">
        <f t="shared" si="13"/>
        <v>0.39436619718309857</v>
      </c>
      <c r="J190">
        <f t="shared" si="14"/>
        <v>0.122</v>
      </c>
      <c r="L190">
        <v>72.616197201812</v>
      </c>
      <c r="M190">
        <v>0.71521251338305603</v>
      </c>
    </row>
    <row r="191" spans="1:13" x14ac:dyDescent="0.25">
      <c r="A191">
        <v>71</v>
      </c>
      <c r="B191">
        <v>28</v>
      </c>
      <c r="C191">
        <v>320</v>
      </c>
      <c r="D191">
        <v>95</v>
      </c>
      <c r="E191">
        <v>1905</v>
      </c>
      <c r="F191">
        <f t="shared" si="15"/>
        <v>2000</v>
      </c>
      <c r="G191">
        <f t="shared" si="11"/>
        <v>0.16096579476861167</v>
      </c>
      <c r="H191">
        <f t="shared" si="12"/>
        <v>1988</v>
      </c>
      <c r="I191">
        <f t="shared" si="13"/>
        <v>0.39436619718309857</v>
      </c>
      <c r="J191">
        <f t="shared" si="14"/>
        <v>4.7500000000000001E-2</v>
      </c>
      <c r="L191">
        <v>105.170692322972</v>
      </c>
      <c r="M191">
        <v>1.0377435318368999</v>
      </c>
    </row>
    <row r="192" spans="1:13" x14ac:dyDescent="0.25">
      <c r="A192">
        <v>71</v>
      </c>
      <c r="B192">
        <v>28</v>
      </c>
      <c r="C192">
        <v>360</v>
      </c>
      <c r="D192">
        <v>6</v>
      </c>
      <c r="E192">
        <v>1994</v>
      </c>
      <c r="F192">
        <f t="shared" si="15"/>
        <v>2000</v>
      </c>
      <c r="G192">
        <f t="shared" si="11"/>
        <v>0.18108651911468812</v>
      </c>
      <c r="H192">
        <f t="shared" si="12"/>
        <v>1988</v>
      </c>
      <c r="I192">
        <f t="shared" si="13"/>
        <v>0.39436619718309857</v>
      </c>
      <c r="J192">
        <f t="shared" si="14"/>
        <v>3.0000000000000001E-3</v>
      </c>
      <c r="L192">
        <v>197.72518744413199</v>
      </c>
      <c r="M192">
        <v>1.9578528498668599</v>
      </c>
    </row>
    <row r="193" spans="1:13" x14ac:dyDescent="0.25">
      <c r="A193">
        <v>58</v>
      </c>
      <c r="B193">
        <v>35</v>
      </c>
      <c r="C193">
        <v>160</v>
      </c>
      <c r="D193">
        <v>787</v>
      </c>
      <c r="E193">
        <v>1213</v>
      </c>
      <c r="F193">
        <f t="shared" si="15"/>
        <v>2000</v>
      </c>
      <c r="G193">
        <f t="shared" si="11"/>
        <v>7.8817733990147784E-2</v>
      </c>
      <c r="H193">
        <f t="shared" si="12"/>
        <v>2030</v>
      </c>
      <c r="I193">
        <f t="shared" si="13"/>
        <v>0.60344827586206895</v>
      </c>
      <c r="J193">
        <f t="shared" si="14"/>
        <v>0.39350000000000002</v>
      </c>
      <c r="L193">
        <v>8.8050591838341496</v>
      </c>
      <c r="M193">
        <v>8.7064457668300302E-2</v>
      </c>
    </row>
    <row r="194" spans="1:13" x14ac:dyDescent="0.25">
      <c r="A194">
        <v>58</v>
      </c>
      <c r="B194">
        <v>35</v>
      </c>
      <c r="C194">
        <v>200</v>
      </c>
      <c r="D194">
        <v>566</v>
      </c>
      <c r="E194">
        <v>1434</v>
      </c>
      <c r="F194">
        <f t="shared" si="15"/>
        <v>2000</v>
      </c>
      <c r="G194">
        <f t="shared" si="11"/>
        <v>9.8522167487684734E-2</v>
      </c>
      <c r="H194">
        <f t="shared" si="12"/>
        <v>2030</v>
      </c>
      <c r="I194">
        <f t="shared" si="13"/>
        <v>0.60344827586206895</v>
      </c>
      <c r="J194">
        <f t="shared" si="14"/>
        <v>0.28299999999999997</v>
      </c>
      <c r="L194">
        <v>-34.3967455940641</v>
      </c>
      <c r="M194">
        <v>-0.33903724942320901</v>
      </c>
    </row>
    <row r="195" spans="1:13" x14ac:dyDescent="0.25">
      <c r="A195">
        <v>58</v>
      </c>
      <c r="B195">
        <v>35</v>
      </c>
      <c r="C195">
        <v>240</v>
      </c>
      <c r="D195">
        <v>444</v>
      </c>
      <c r="E195">
        <v>1556</v>
      </c>
      <c r="F195">
        <f t="shared" si="15"/>
        <v>2000</v>
      </c>
      <c r="G195">
        <f t="shared" ref="G195:G211" si="16">C195/H195</f>
        <v>0.11822660098522167</v>
      </c>
      <c r="H195">
        <f t="shared" ref="H195:H211" si="17">A195*B195</f>
        <v>2030</v>
      </c>
      <c r="I195">
        <f t="shared" ref="I195:I211" si="18">B195/A195</f>
        <v>0.60344827586206895</v>
      </c>
      <c r="J195">
        <f t="shared" ref="J195:J211" si="19">D195/F195</f>
        <v>0.222</v>
      </c>
      <c r="L195">
        <v>21.401449628037401</v>
      </c>
      <c r="M195">
        <v>0.21061599184826199</v>
      </c>
    </row>
    <row r="196" spans="1:13" x14ac:dyDescent="0.25">
      <c r="A196">
        <v>58</v>
      </c>
      <c r="B196">
        <v>35</v>
      </c>
      <c r="C196">
        <v>280</v>
      </c>
      <c r="D196">
        <v>266</v>
      </c>
      <c r="E196">
        <v>1734</v>
      </c>
      <c r="F196">
        <f t="shared" si="15"/>
        <v>2000</v>
      </c>
      <c r="G196">
        <f t="shared" si="16"/>
        <v>0.13793103448275862</v>
      </c>
      <c r="H196">
        <f t="shared" si="17"/>
        <v>2030</v>
      </c>
      <c r="I196">
        <f t="shared" si="18"/>
        <v>0.60344827586206895</v>
      </c>
      <c r="J196">
        <f t="shared" si="19"/>
        <v>0.13300000000000001</v>
      </c>
      <c r="L196">
        <v>21.199644850139101</v>
      </c>
      <c r="M196">
        <v>0.208633931000961</v>
      </c>
    </row>
    <row r="197" spans="1:13" x14ac:dyDescent="0.25">
      <c r="A197">
        <v>58</v>
      </c>
      <c r="B197">
        <v>35</v>
      </c>
      <c r="C197">
        <v>320</v>
      </c>
      <c r="D197">
        <v>123</v>
      </c>
      <c r="E197">
        <v>1877</v>
      </c>
      <c r="F197">
        <f t="shared" si="15"/>
        <v>2000</v>
      </c>
      <c r="G197">
        <f t="shared" si="16"/>
        <v>0.15763546798029557</v>
      </c>
      <c r="H197">
        <f t="shared" si="17"/>
        <v>2030</v>
      </c>
      <c r="I197">
        <f t="shared" si="18"/>
        <v>0.60344827586206895</v>
      </c>
      <c r="J197">
        <f t="shared" si="19"/>
        <v>6.1499999999999999E-2</v>
      </c>
      <c r="L197">
        <v>55.997840072240898</v>
      </c>
      <c r="M197">
        <v>0.55198341061413203</v>
      </c>
    </row>
    <row r="198" spans="1:13" x14ac:dyDescent="0.25">
      <c r="A198">
        <v>58</v>
      </c>
      <c r="B198">
        <v>35</v>
      </c>
      <c r="C198">
        <v>360</v>
      </c>
      <c r="D198">
        <v>20</v>
      </c>
      <c r="E198">
        <v>1980</v>
      </c>
      <c r="F198">
        <f t="shared" si="15"/>
        <v>2000</v>
      </c>
      <c r="G198">
        <f t="shared" si="16"/>
        <v>0.17733990147783252</v>
      </c>
      <c r="H198">
        <f t="shared" si="17"/>
        <v>2030</v>
      </c>
      <c r="I198">
        <f t="shared" si="18"/>
        <v>0.60344827586206895</v>
      </c>
      <c r="J198">
        <f t="shared" si="19"/>
        <v>0.01</v>
      </c>
      <c r="L198">
        <v>130.796035294343</v>
      </c>
      <c r="M198">
        <v>1.2934350031772699</v>
      </c>
    </row>
    <row r="199" spans="1:13" x14ac:dyDescent="0.25">
      <c r="A199">
        <v>50</v>
      </c>
      <c r="B199">
        <v>40</v>
      </c>
      <c r="C199">
        <v>160</v>
      </c>
      <c r="D199">
        <v>819</v>
      </c>
      <c r="E199">
        <v>1181</v>
      </c>
      <c r="F199">
        <f t="shared" si="15"/>
        <v>2000</v>
      </c>
      <c r="G199">
        <f t="shared" si="16"/>
        <v>0.08</v>
      </c>
      <c r="H199">
        <f t="shared" si="17"/>
        <v>2000</v>
      </c>
      <c r="I199">
        <f t="shared" si="18"/>
        <v>0.8</v>
      </c>
      <c r="J199">
        <f t="shared" si="19"/>
        <v>0.40949999999999998</v>
      </c>
      <c r="L199">
        <v>-0.13101856607067899</v>
      </c>
      <c r="M199">
        <v>-1.2962331696241699E-3</v>
      </c>
    </row>
    <row r="200" spans="1:13" x14ac:dyDescent="0.25">
      <c r="A200">
        <v>50</v>
      </c>
      <c r="B200">
        <v>40</v>
      </c>
      <c r="C200">
        <v>200</v>
      </c>
      <c r="D200">
        <v>597</v>
      </c>
      <c r="E200">
        <v>1403</v>
      </c>
      <c r="F200">
        <f t="shared" si="15"/>
        <v>2000</v>
      </c>
      <c r="G200">
        <f t="shared" si="16"/>
        <v>0.1</v>
      </c>
      <c r="H200">
        <f t="shared" si="17"/>
        <v>2000</v>
      </c>
      <c r="I200">
        <f t="shared" si="18"/>
        <v>0.8</v>
      </c>
      <c r="J200">
        <f t="shared" si="19"/>
        <v>0.29849999999999999</v>
      </c>
      <c r="L200">
        <v>-41.6658504156375</v>
      </c>
      <c r="M200">
        <v>-0.41096346277742102</v>
      </c>
    </row>
    <row r="201" spans="1:13" x14ac:dyDescent="0.25">
      <c r="A201">
        <v>50</v>
      </c>
      <c r="B201">
        <v>40</v>
      </c>
      <c r="C201">
        <v>240</v>
      </c>
      <c r="D201">
        <v>427</v>
      </c>
      <c r="E201">
        <v>1573</v>
      </c>
      <c r="F201">
        <f t="shared" si="15"/>
        <v>2000</v>
      </c>
      <c r="G201">
        <f t="shared" si="16"/>
        <v>0.12</v>
      </c>
      <c r="H201">
        <f t="shared" si="17"/>
        <v>2000</v>
      </c>
      <c r="I201">
        <f t="shared" si="18"/>
        <v>0.8</v>
      </c>
      <c r="J201">
        <f t="shared" si="19"/>
        <v>0.2135</v>
      </c>
      <c r="L201">
        <v>-31.200682265204399</v>
      </c>
      <c r="M201">
        <v>-0.30731070793061799</v>
      </c>
    </row>
    <row r="202" spans="1:13" x14ac:dyDescent="0.25">
      <c r="A202">
        <v>50</v>
      </c>
      <c r="B202">
        <v>40</v>
      </c>
      <c r="C202">
        <v>280</v>
      </c>
      <c r="D202">
        <v>218</v>
      </c>
      <c r="E202">
        <v>1782</v>
      </c>
      <c r="F202">
        <f t="shared" si="15"/>
        <v>2000</v>
      </c>
      <c r="G202">
        <f t="shared" si="16"/>
        <v>0.14000000000000001</v>
      </c>
      <c r="H202">
        <f t="shared" si="17"/>
        <v>2000</v>
      </c>
      <c r="I202">
        <f t="shared" si="18"/>
        <v>0.8</v>
      </c>
      <c r="J202">
        <f t="shared" si="19"/>
        <v>0.109</v>
      </c>
      <c r="L202">
        <v>-59.735514114771</v>
      </c>
      <c r="M202">
        <v>-0.58850315009521104</v>
      </c>
    </row>
    <row r="203" spans="1:13" x14ac:dyDescent="0.25">
      <c r="A203">
        <v>50</v>
      </c>
      <c r="B203">
        <v>40</v>
      </c>
      <c r="C203">
        <v>320</v>
      </c>
      <c r="D203">
        <v>93</v>
      </c>
      <c r="E203">
        <v>1907</v>
      </c>
      <c r="F203">
        <f t="shared" si="15"/>
        <v>2000</v>
      </c>
      <c r="G203">
        <f t="shared" si="16"/>
        <v>0.16</v>
      </c>
      <c r="H203">
        <f t="shared" si="17"/>
        <v>2000</v>
      </c>
      <c r="I203">
        <f t="shared" si="18"/>
        <v>0.8</v>
      </c>
      <c r="J203">
        <f t="shared" si="19"/>
        <v>4.65E-2</v>
      </c>
      <c r="L203">
        <v>-4.2703459643379098</v>
      </c>
      <c r="M203">
        <v>-4.21497288880806E-2</v>
      </c>
    </row>
    <row r="204" spans="1:13" x14ac:dyDescent="0.25">
      <c r="A204">
        <v>50</v>
      </c>
      <c r="B204">
        <v>40</v>
      </c>
      <c r="C204">
        <v>360</v>
      </c>
      <c r="D204">
        <v>11</v>
      </c>
      <c r="E204">
        <v>1989</v>
      </c>
      <c r="F204">
        <f t="shared" si="15"/>
        <v>2000</v>
      </c>
      <c r="G204">
        <f t="shared" si="16"/>
        <v>0.18</v>
      </c>
      <c r="H204">
        <f t="shared" si="17"/>
        <v>2000</v>
      </c>
      <c r="I204">
        <f t="shared" si="18"/>
        <v>0.8</v>
      </c>
      <c r="J204">
        <f t="shared" si="19"/>
        <v>5.4999999999999997E-3</v>
      </c>
      <c r="L204">
        <v>94.194822186095195</v>
      </c>
      <c r="M204">
        <v>0.93302939933682705</v>
      </c>
    </row>
    <row r="205" spans="1:13" x14ac:dyDescent="0.25">
      <c r="A205">
        <v>45</v>
      </c>
      <c r="B205">
        <v>45</v>
      </c>
      <c r="C205">
        <v>160</v>
      </c>
      <c r="D205">
        <v>865</v>
      </c>
      <c r="E205">
        <v>1135</v>
      </c>
      <c r="F205">
        <f t="shared" si="15"/>
        <v>2000</v>
      </c>
      <c r="G205">
        <f t="shared" si="16"/>
        <v>7.9012345679012344E-2</v>
      </c>
      <c r="H205">
        <f t="shared" si="17"/>
        <v>2025</v>
      </c>
      <c r="I205">
        <f t="shared" si="18"/>
        <v>1</v>
      </c>
      <c r="J205">
        <f t="shared" si="19"/>
        <v>0.4325</v>
      </c>
      <c r="L205">
        <v>-9.7140283719265899</v>
      </c>
      <c r="M205">
        <v>-9.6494195601326396E-2</v>
      </c>
    </row>
    <row r="206" spans="1:13" x14ac:dyDescent="0.25">
      <c r="A206">
        <v>45</v>
      </c>
      <c r="B206">
        <v>45</v>
      </c>
      <c r="C206">
        <v>200</v>
      </c>
      <c r="D206">
        <v>611</v>
      </c>
      <c r="E206">
        <v>1389</v>
      </c>
      <c r="F206">
        <f t="shared" si="15"/>
        <v>2000</v>
      </c>
      <c r="G206">
        <f t="shared" si="16"/>
        <v>9.8765432098765427E-2</v>
      </c>
      <c r="H206">
        <f t="shared" si="17"/>
        <v>2025</v>
      </c>
      <c r="I206">
        <f t="shared" si="18"/>
        <v>1</v>
      </c>
      <c r="J206">
        <f t="shared" si="19"/>
        <v>0.30549999999999999</v>
      </c>
      <c r="L206">
        <v>-85.476825260387599</v>
      </c>
      <c r="M206">
        <v>-0.84648469905439405</v>
      </c>
    </row>
    <row r="207" spans="1:13" x14ac:dyDescent="0.25">
      <c r="A207">
        <v>45</v>
      </c>
      <c r="B207">
        <v>45</v>
      </c>
      <c r="C207">
        <v>240</v>
      </c>
      <c r="D207">
        <v>422</v>
      </c>
      <c r="E207">
        <v>1578</v>
      </c>
      <c r="F207">
        <f t="shared" si="15"/>
        <v>2000</v>
      </c>
      <c r="G207">
        <f t="shared" si="16"/>
        <v>0.11851851851851852</v>
      </c>
      <c r="H207">
        <f t="shared" si="17"/>
        <v>2025</v>
      </c>
      <c r="I207">
        <f t="shared" si="18"/>
        <v>1</v>
      </c>
      <c r="J207">
        <f t="shared" si="19"/>
        <v>0.21099999999999999</v>
      </c>
      <c r="L207">
        <v>-96.239622148848497</v>
      </c>
      <c r="M207">
        <v>-0.95169919560646299</v>
      </c>
    </row>
    <row r="208" spans="1:13" x14ac:dyDescent="0.25">
      <c r="A208">
        <v>45</v>
      </c>
      <c r="B208">
        <v>45</v>
      </c>
      <c r="C208">
        <v>280</v>
      </c>
      <c r="D208">
        <v>277</v>
      </c>
      <c r="E208">
        <v>1723</v>
      </c>
      <c r="F208">
        <f t="shared" si="15"/>
        <v>2000</v>
      </c>
      <c r="G208">
        <f t="shared" si="16"/>
        <v>0.13827160493827159</v>
      </c>
      <c r="H208">
        <f t="shared" si="17"/>
        <v>2025</v>
      </c>
      <c r="I208">
        <f t="shared" si="18"/>
        <v>1</v>
      </c>
      <c r="J208">
        <f t="shared" si="19"/>
        <v>0.13850000000000001</v>
      </c>
      <c r="L208">
        <v>-63.0024190373097</v>
      </c>
      <c r="M208">
        <v>-0.62312928873055895</v>
      </c>
    </row>
    <row r="209" spans="1:13" x14ac:dyDescent="0.25">
      <c r="A209">
        <v>45</v>
      </c>
      <c r="B209">
        <v>45</v>
      </c>
      <c r="C209">
        <v>320</v>
      </c>
      <c r="D209">
        <v>126</v>
      </c>
      <c r="E209">
        <v>1874</v>
      </c>
      <c r="F209">
        <f t="shared" si="15"/>
        <v>2000</v>
      </c>
      <c r="G209">
        <f t="shared" si="16"/>
        <v>0.15802469135802469</v>
      </c>
      <c r="H209">
        <f t="shared" si="17"/>
        <v>2025</v>
      </c>
      <c r="I209">
        <f t="shared" si="18"/>
        <v>1</v>
      </c>
      <c r="J209">
        <f t="shared" si="19"/>
        <v>6.3E-2</v>
      </c>
      <c r="L209">
        <v>-35.765215925770597</v>
      </c>
      <c r="M209">
        <v>-0.35437065307962501</v>
      </c>
    </row>
    <row r="210" spans="1:13" x14ac:dyDescent="0.25">
      <c r="A210">
        <v>45</v>
      </c>
      <c r="B210">
        <v>45</v>
      </c>
      <c r="C210">
        <v>360</v>
      </c>
      <c r="D210">
        <v>20</v>
      </c>
      <c r="E210">
        <v>1980</v>
      </c>
      <c r="F210">
        <f t="shared" si="15"/>
        <v>2000</v>
      </c>
      <c r="G210">
        <f t="shared" si="16"/>
        <v>0.17777777777777778</v>
      </c>
      <c r="H210">
        <f t="shared" si="17"/>
        <v>2025</v>
      </c>
      <c r="I210">
        <f t="shared" si="18"/>
        <v>1</v>
      </c>
      <c r="J210">
        <f t="shared" si="19"/>
        <v>0.01</v>
      </c>
      <c r="L210">
        <v>36.471987185768398</v>
      </c>
      <c r="M210">
        <v>0.362610727883178</v>
      </c>
    </row>
    <row r="211" spans="1:13" x14ac:dyDescent="0.25">
      <c r="A211">
        <v>110</v>
      </c>
      <c r="B211">
        <v>22</v>
      </c>
      <c r="C211">
        <v>192</v>
      </c>
      <c r="D211">
        <v>618</v>
      </c>
      <c r="E211">
        <v>1382</v>
      </c>
      <c r="F211">
        <f t="shared" si="15"/>
        <v>2000</v>
      </c>
      <c r="G211">
        <f t="shared" si="16"/>
        <v>7.9338842975206617E-2</v>
      </c>
      <c r="H211">
        <f t="shared" si="17"/>
        <v>2420</v>
      </c>
      <c r="I211">
        <f t="shared" si="18"/>
        <v>0.2</v>
      </c>
      <c r="J211">
        <f t="shared" si="19"/>
        <v>0.309</v>
      </c>
      <c r="L211">
        <v>-15.038028257847801</v>
      </c>
      <c r="M211">
        <v>-0.15021930178684201</v>
      </c>
    </row>
  </sheetData>
  <autoFilter ref="A1:M211" xr:uid="{3EBE7399-3670-4A1F-9C6B-C6613E1898F3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Simple Length Summary</vt:lpstr>
      <vt:lpstr>Simple Length</vt:lpstr>
      <vt:lpstr>Simple density</vt:lpstr>
      <vt:lpstr>Complex</vt:lpstr>
      <vt:lpstr>summarycomplex1</vt:lpstr>
      <vt:lpstr>summarycomplex2</vt:lpstr>
      <vt:lpstr>Complex mixture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2019-07-11T02:25:23Z</dcterms:modified>
</cp:coreProperties>
</file>