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Among Kota" sheetId="2" r:id="rId5"/>
    <sheet state="visible" name="Among Tani" sheetId="3" r:id="rId6"/>
    <sheet state="visible" name="Among Petugas" sheetId="4" r:id="rId7"/>
    <sheet state="visible" name="Among Warga" sheetId="5" r:id="rId8"/>
  </sheets>
  <definedNames>
    <definedName hidden="1" localSheetId="1" name="_xlnm._FilterDatabase">'Among Kota'!$E$1:$E$1039</definedName>
    <definedName hidden="1" localSheetId="2" name="_xlnm._FilterDatabase">'Among Tani'!$F$1:$F$1086</definedName>
    <definedName hidden="1" localSheetId="3" name="_xlnm._FilterDatabase">'Among Petugas'!$F$1:$F$1018</definedName>
    <definedName hidden="1" localSheetId="4" name="_xlnm._FilterDatabase">'Among Warga'!$F$1:$F$1019</definedName>
  </definedNames>
  <calcPr/>
</workbook>
</file>

<file path=xl/sharedStrings.xml><?xml version="1.0" encoding="utf-8"?>
<sst xmlns="http://schemas.openxmlformats.org/spreadsheetml/2006/main" count="1024" uniqueCount="374">
  <si>
    <t>#</t>
  </si>
  <si>
    <t>App</t>
  </si>
  <si>
    <t>Platform</t>
  </si>
  <si>
    <t>Total Test Case</t>
  </si>
  <si>
    <t>Pass</t>
  </si>
  <si>
    <t>Failed</t>
  </si>
  <si>
    <t>Not Tested</t>
  </si>
  <si>
    <t>Among Kota</t>
  </si>
  <si>
    <t>CMS</t>
  </si>
  <si>
    <t>Mobile</t>
  </si>
  <si>
    <t>Web</t>
  </si>
  <si>
    <t>Among Tani</t>
  </si>
  <si>
    <t>Among Warga</t>
  </si>
  <si>
    <t>Among Petugas</t>
  </si>
  <si>
    <t>Module</t>
  </si>
  <si>
    <t>Test Case</t>
  </si>
  <si>
    <t>Status</t>
  </si>
  <si>
    <t>Notes</t>
  </si>
  <si>
    <r>
      <t xml:space="preserve">Url : </t>
    </r>
    <r>
      <rPr>
        <color rgb="FF1155CC"/>
        <u/>
      </rPr>
      <t>http://amongkota-cms.batukota.go.id/</t>
    </r>
  </si>
  <si>
    <t>Login</t>
  </si>
  <si>
    <t>Login dengan credential valid</t>
  </si>
  <si>
    <t>PASS</t>
  </si>
  <si>
    <t>Username : admincmsak</t>
  </si>
  <si>
    <t>Login dengan credential tidak valid</t>
  </si>
  <si>
    <t>Password : admincmsak</t>
  </si>
  <si>
    <t>Add new content</t>
  </si>
  <si>
    <t>Insert data dengan data valid</t>
  </si>
  <si>
    <t>FAIL</t>
  </si>
  <si>
    <t>Loading terlalu lama</t>
  </si>
  <si>
    <t>Update content</t>
  </si>
  <si>
    <t>Update data dengan data valid</t>
  </si>
  <si>
    <t>Button update tidak bisa di klik</t>
  </si>
  <si>
    <t>Delete content</t>
  </si>
  <si>
    <t>Delete existing data</t>
  </si>
  <si>
    <t>Button delete tidak bisa di klik</t>
  </si>
  <si>
    <t>List Content</t>
  </si>
  <si>
    <t>Data bisa berhasil ditampilkan</t>
  </si>
  <si>
    <r>
      <t xml:space="preserve">Terdapat debugging data </t>
    </r>
    <r>
      <rPr>
        <color rgb="FF1155CC"/>
        <u/>
      </rPr>
      <t>https://prnt.sc/teumud</t>
    </r>
  </si>
  <si>
    <t>Search Content</t>
  </si>
  <si>
    <t>Pencarian data dengan kata kunci random</t>
  </si>
  <si>
    <t>Change Password</t>
  </si>
  <si>
    <t>NOT TESTED</t>
  </si>
  <si>
    <t>Home</t>
  </si>
  <si>
    <t>Menampilkan halaman beranda</t>
  </si>
  <si>
    <t>Menampilkan content berdasarkan filter kategori dan keyword pencarian</t>
  </si>
  <si>
    <r>
      <t xml:space="preserve">1. Filter kategori yang dapat dipilih hanya news
2. Filter kategori selain news dan event tertutup list content
</t>
    </r>
    <r>
      <rPr>
        <color rgb="FF1155CC"/>
        <u/>
      </rPr>
      <t>https://drive.google.com/drive/u/1/folders/1upSbqxnUdxPcpEGcDZRd_AJwtM8-aTsx</t>
    </r>
    <r>
      <t xml:space="preserve">
</t>
    </r>
  </si>
  <si>
    <t>Registrasi</t>
  </si>
  <si>
    <t>Registrasi dengan data valid</t>
  </si>
  <si>
    <r>
      <t xml:space="preserve">1. Icon masking password gagal tampil
</t>
    </r>
    <r>
      <rPr>
        <color rgb="FF1155CC"/>
        <u/>
      </rPr>
      <t>https://drive.google.com/drive/u/1/folders/1upSbqxnUdxPcpEGcDZRd_AJwtM8-aTsx</t>
    </r>
  </si>
  <si>
    <t>Registrasi dengan data tidak valid</t>
  </si>
  <si>
    <t>1. Tidak tampil alert ketika data inputan salah</t>
  </si>
  <si>
    <t>Login dengan data valid</t>
  </si>
  <si>
    <t>1. Icon masking password gagal tampil</t>
  </si>
  <si>
    <t>Login dengan data tidak valid</t>
  </si>
  <si>
    <t>Forgot Password</t>
  </si>
  <si>
    <t>Forgot password</t>
  </si>
  <si>
    <t>City News</t>
  </si>
  <si>
    <t>Menampilkan city news Batu</t>
  </si>
  <si>
    <r>
      <t xml:space="preserve">1. Gambar pada city news terpotong </t>
    </r>
    <r>
      <rPr>
        <color rgb="FF1155CC"/>
        <u/>
      </rPr>
      <t>https://drive.google.com/drive/u/1/folders/1upSbqxnUdxPcpEGcDZRd_AJwtM8-aTsx</t>
    </r>
    <r>
      <t xml:space="preserve">
2. Gambar tidak tampil pada city news </t>
    </r>
  </si>
  <si>
    <t>Filter kategori city news</t>
  </si>
  <si>
    <t>Share city news</t>
  </si>
  <si>
    <t>Event</t>
  </si>
  <si>
    <t>Menampilkan event</t>
  </si>
  <si>
    <r>
      <t xml:space="preserve">1. Gambar pada event terpotong
</t>
    </r>
    <r>
      <rPr>
        <color rgb="FF1155CC"/>
        <u/>
      </rPr>
      <t>https://drive.google.com/drive/u/1/folders/1upSbqxnUdxPcpEGcDZRd_AJwtM8-aTsx</t>
    </r>
  </si>
  <si>
    <t>Filter kategori event</t>
  </si>
  <si>
    <t>Filter waktu event</t>
  </si>
  <si>
    <t>Maps event</t>
  </si>
  <si>
    <t>Telepon event</t>
  </si>
  <si>
    <t>Share event</t>
  </si>
  <si>
    <t>Place Of interest</t>
  </si>
  <si>
    <t>Menampilkan place of interest</t>
  </si>
  <si>
    <r>
      <t xml:space="preserve">1. Gambar pada place of interest terpotong
</t>
    </r>
    <r>
      <rPr>
        <color rgb="FF1155CC"/>
        <u/>
      </rPr>
      <t>https://drive.google.com/drive/u/1/folders/1upSbqxnUdxPcpEGcDZRd_AJwtM8-aTsx</t>
    </r>
  </si>
  <si>
    <t>Filter kategori place of interest</t>
  </si>
  <si>
    <t>Maps place of interest</t>
  </si>
  <si>
    <t>Telepon place of interest</t>
  </si>
  <si>
    <t>Public transportation</t>
  </si>
  <si>
    <t>Menampilkan public transportation</t>
  </si>
  <si>
    <t xml:space="preserve">1. Gambar pada public transportation terpotong
</t>
  </si>
  <si>
    <t>Emergency contact</t>
  </si>
  <si>
    <t>Menampilkan emergency contact</t>
  </si>
  <si>
    <t>Maps emergency contact</t>
  </si>
  <si>
    <t>Telepon emergency contact</t>
  </si>
  <si>
    <t>Dispenduk Batu</t>
  </si>
  <si>
    <t>Menampilkan website dispendukcapil Kota Batu</t>
  </si>
  <si>
    <t>Logout</t>
  </si>
  <si>
    <t>1. Alert berhasil logout, tetapi masih terdapat tombol logout</t>
  </si>
  <si>
    <t>Homepage</t>
  </si>
  <si>
    <t>Latest News</t>
  </si>
  <si>
    <t>Event List</t>
  </si>
  <si>
    <t>Place of Interest</t>
  </si>
  <si>
    <t>News</t>
  </si>
  <si>
    <t>List data</t>
  </si>
  <si>
    <t>Loading Terlalu Lama</t>
  </si>
  <si>
    <t>Detail News</t>
  </si>
  <si>
    <r>
      <t xml:space="preserve">Sebaiknya menggunakan format tanggal indonesia </t>
    </r>
    <r>
      <rPr>
        <color rgb="FF1155CC"/>
        <u/>
      </rPr>
      <t>https://prnt.sc/tf2a2y</t>
    </r>
  </si>
  <si>
    <t>Link sebaikanya menggunakan slug, jangan random number</t>
  </si>
  <si>
    <t>Share on FB</t>
  </si>
  <si>
    <t>Share berita tidak menampilkan thumbnal</t>
  </si>
  <si>
    <t>Detail Event</t>
  </si>
  <si>
    <r>
      <t xml:space="preserve">Sebaiknya menggunakan format tanggal indonesia </t>
    </r>
    <r>
      <rPr>
        <color rgb="FF1155CC"/>
        <u/>
      </rPr>
      <t>https://prnt.sc/tf2bi0</t>
    </r>
  </si>
  <si>
    <t>Detail Place of Interest</t>
  </si>
  <si>
    <r>
      <t xml:space="preserve">Terdapat icon UL </t>
    </r>
    <r>
      <rPr>
        <color rgb="FF1155CC"/>
        <u/>
      </rPr>
      <t>https://prnt.sc/tf2cvu</t>
    </r>
  </si>
  <si>
    <r>
      <t xml:space="preserve">Disable Prev Next jika sudah tidak ada gambar lagi </t>
    </r>
    <r>
      <rPr>
        <color rgb="FF1155CC"/>
        <u/>
      </rPr>
      <t>https://prnt.sc/tf2d5m</t>
    </r>
  </si>
  <si>
    <t>Public Transport</t>
  </si>
  <si>
    <t>Detail Public Transport</t>
  </si>
  <si>
    <r>
      <t xml:space="preserve">Thumbnail rusak </t>
    </r>
    <r>
      <rPr>
        <color rgb="FF1155CC"/>
        <u/>
      </rPr>
      <t>https://prnt.sc/tf2drr</t>
    </r>
  </si>
  <si>
    <t>Emergency Contact</t>
  </si>
  <si>
    <t>Detail Emergency Contact</t>
  </si>
  <si>
    <t>Disdukcapil Website</t>
  </si>
  <si>
    <t>Redirect to Disdukcapil Website</t>
  </si>
  <si>
    <t xml:space="preserve">Search </t>
  </si>
  <si>
    <t>Pencarian data News</t>
  </si>
  <si>
    <t>Pencarian data Event</t>
  </si>
  <si>
    <t>Pencarian data Place of Interest</t>
  </si>
  <si>
    <t>Actor</t>
  </si>
  <si>
    <r>
      <t xml:space="preserve">Url : </t>
    </r>
    <r>
      <rPr>
        <color rgb="FF1155CC"/>
        <u/>
      </rPr>
      <t>http://amongtani-cms.batukota.go.id/</t>
    </r>
  </si>
  <si>
    <t>https://play.google.com/store/apps/details?id=com.ibm.batusmarterfarmer&amp;hl=in</t>
  </si>
  <si>
    <t>Admin</t>
  </si>
  <si>
    <t>Data berita</t>
  </si>
  <si>
    <t>Search berita</t>
  </si>
  <si>
    <t>Pagination berita</t>
  </si>
  <si>
    <t>List data berita</t>
  </si>
  <si>
    <r>
      <t xml:space="preserve">terdapat debuggin data </t>
    </r>
    <r>
      <rPr>
        <color rgb="FF1155CC"/>
        <u/>
      </rPr>
      <t>https://prnt.sc/teursy</t>
    </r>
  </si>
  <si>
    <t xml:space="preserve">Tambah berita </t>
  </si>
  <si>
    <r>
      <t xml:space="preserve">1. Gagal upload gambar </t>
    </r>
    <r>
      <rPr>
        <color rgb="FF1155CC"/>
        <u/>
      </rPr>
      <t xml:space="preserve">https://prnt.sc/tek5p8
</t>
    </r>
    <r>
      <t>2. Gagal submit tambah berita</t>
    </r>
  </si>
  <si>
    <t xml:space="preserve">Submit tambah berita dengan mengosongkan salah satu field data </t>
  </si>
  <si>
    <t>Terdapat alert untuk setiap field "harus diisi"</t>
  </si>
  <si>
    <t xml:space="preserve">Edit berita </t>
  </si>
  <si>
    <r>
      <t xml:space="preserve">Gagal submit edit berita </t>
    </r>
    <r>
      <rPr>
        <color rgb="FF1155CC"/>
        <u/>
      </rPr>
      <t>https://prnt.sc/tekbkf</t>
    </r>
  </si>
  <si>
    <t>Role Pembeli</t>
  </si>
  <si>
    <t>Hapus berita</t>
  </si>
  <si>
    <r>
      <t xml:space="preserve">Gagal hapus berita </t>
    </r>
    <r>
      <rPr>
        <color rgb="FF1155CC"/>
        <u/>
      </rPr>
      <t>https://prnt.sc/tekdzu</t>
    </r>
  </si>
  <si>
    <t>Username : pembelila</t>
  </si>
  <si>
    <t>Data diskusi</t>
  </si>
  <si>
    <t>Search diskusi</t>
  </si>
  <si>
    <t>Password : pembelila</t>
  </si>
  <si>
    <t>Pagination diskusi</t>
  </si>
  <si>
    <t>Role Petani</t>
  </si>
  <si>
    <t xml:space="preserve">Tambah diskusi </t>
  </si>
  <si>
    <r>
      <t xml:space="preserve">Gagal submit tambah diskusi </t>
    </r>
    <r>
      <rPr>
        <color rgb="FF1155CC"/>
        <u/>
      </rPr>
      <t>https://prnt.sc/tekf0h</t>
    </r>
  </si>
  <si>
    <t>Username : petanila</t>
  </si>
  <si>
    <t xml:space="preserve">Submit tambah diskusi dengan 
mengosongkan salah satu field data </t>
  </si>
  <si>
    <t>Password : petanila</t>
  </si>
  <si>
    <t>Edit diskusi</t>
  </si>
  <si>
    <r>
      <t xml:space="preserve">Terdapat pop up "Terjadi kesalahan"  </t>
    </r>
    <r>
      <rPr>
        <color rgb="FF1155CC"/>
        <u/>
      </rPr>
      <t>https://prnt.sc/tekifn</t>
    </r>
  </si>
  <si>
    <t>Role ahli tani</t>
  </si>
  <si>
    <t>Masukkan komentar</t>
  </si>
  <si>
    <r>
      <t xml:space="preserve">Gagal sumbit masukan komentar </t>
    </r>
    <r>
      <rPr>
        <color rgb="FF1155CC"/>
        <u/>
      </rPr>
      <t>https://prnt.sc/tekkbs</t>
    </r>
  </si>
  <si>
    <t>Username : ahlitanila</t>
  </si>
  <si>
    <t>Verifikasi diskusi</t>
  </si>
  <si>
    <t>Tidak ada pop up selesai verifikasi</t>
  </si>
  <si>
    <t>Password : ahlitanila</t>
  </si>
  <si>
    <t>Notifikasi</t>
  </si>
  <si>
    <t>Tambah Notifikasi</t>
  </si>
  <si>
    <t xml:space="preserve">Submit tambah notifikasi dengan mengosongkan salah satu field data </t>
  </si>
  <si>
    <t>Tanam</t>
  </si>
  <si>
    <t>Search tanam</t>
  </si>
  <si>
    <t>Pagination tanam</t>
  </si>
  <si>
    <t>Edit tanam</t>
  </si>
  <si>
    <r>
      <t xml:space="preserve">1. Terjadi kesalahan sehingga gagal submit edit tanam </t>
    </r>
    <r>
      <rPr>
        <color rgb="FF1155CC"/>
        <u/>
      </rPr>
      <t xml:space="preserve">https://prnt.sc/tekw5o
</t>
    </r>
    <r>
      <t xml:space="preserve">2. Ada  beberapa yang gambar tidak tampil </t>
    </r>
    <r>
      <rPr>
        <color rgb="FF000000"/>
      </rPr>
      <t xml:space="preserve"> </t>
    </r>
    <r>
      <rPr>
        <color rgb="FF1155CC"/>
        <u/>
      </rPr>
      <t>https://prnt.sc/tekwi8</t>
    </r>
  </si>
  <si>
    <t>Lahan</t>
  </si>
  <si>
    <t>List lahan berhasil ditampilkan</t>
  </si>
  <si>
    <t>Laoding terlalu lama</t>
  </si>
  <si>
    <t>Produk</t>
  </si>
  <si>
    <t>List produk berhasil ditampilkan</t>
  </si>
  <si>
    <r>
      <t xml:space="preserve">tidak ada data produk yang ditampilkan </t>
    </r>
    <r>
      <rPr>
        <color rgb="FF1155CC"/>
        <u/>
      </rPr>
      <t>https://prnt.sc/teuvso</t>
    </r>
    <r>
      <t>, tetapi ketika dilakuka pencarian data berhasil ditampilkan</t>
    </r>
  </si>
  <si>
    <t>Komoditas</t>
  </si>
  <si>
    <t>List komoditas berhasil ditampilkan</t>
  </si>
  <si>
    <t>Bisa dilakukan pencarian komoditas</t>
  </si>
  <si>
    <t>Update data komoditas</t>
  </si>
  <si>
    <r>
      <t xml:space="preserve">gagal melakukan update data komoditas </t>
    </r>
    <r>
      <rPr>
        <color rgb="FF1155CC"/>
        <u/>
      </rPr>
      <t>https://prnt.sc/teux2f</t>
    </r>
  </si>
  <si>
    <t>Tambah data komoditas</t>
  </si>
  <si>
    <r>
      <t xml:space="preserve">gagal menambahkan data komoditas </t>
    </r>
    <r>
      <rPr>
        <color rgb="FF1155CC"/>
        <u/>
      </rPr>
      <t>https://prnt.sc/teuxj1</t>
    </r>
  </si>
  <si>
    <t>Delete Komoditas</t>
  </si>
  <si>
    <t>Pemasok</t>
  </si>
  <si>
    <t xml:space="preserve">List pemasok berhasil ditampilkan </t>
  </si>
  <si>
    <t>Bisa melakukan pencarian data pemasok</t>
  </si>
  <si>
    <t>Update data pemasok</t>
  </si>
  <si>
    <t>https://prnt.sc/teuye1</t>
  </si>
  <si>
    <t>Tambah data pemasok</t>
  </si>
  <si>
    <t>https://prnt.sc/teuz9n</t>
  </si>
  <si>
    <t>Delete Pemasok</t>
  </si>
  <si>
    <t>Produsen</t>
  </si>
  <si>
    <t xml:space="preserve">List data </t>
  </si>
  <si>
    <t>Pencarian data</t>
  </si>
  <si>
    <t>Pagination</t>
  </si>
  <si>
    <t>Update data</t>
  </si>
  <si>
    <t>https://prnt.sc/tev09i</t>
  </si>
  <si>
    <t>Delete Data</t>
  </si>
  <si>
    <t>Tambah Data</t>
  </si>
  <si>
    <t>https://prnt.sc/tev0pm</t>
  </si>
  <si>
    <t>Pembeli</t>
  </si>
  <si>
    <t>Login dengan data yang benar</t>
  </si>
  <si>
    <t>Login dengan data yang salah</t>
  </si>
  <si>
    <t xml:space="preserve">
</t>
  </si>
  <si>
    <t>Login dengan mengosongkan salah satu field</t>
  </si>
  <si>
    <t>Tidak terdapat alert jika field kosong</t>
  </si>
  <si>
    <t>Dasboard</t>
  </si>
  <si>
    <t>Menampilkan semua barang</t>
  </si>
  <si>
    <t>Filter barang per kategori</t>
  </si>
  <si>
    <t>Tidak ada tampilan barang per kategori</t>
  </si>
  <si>
    <t>Barang</t>
  </si>
  <si>
    <t>Detail barang</t>
  </si>
  <si>
    <t>Memilih tombol telepon</t>
  </si>
  <si>
    <t>Memilih tombol alamat</t>
  </si>
  <si>
    <t>Menambahkan komentar</t>
  </si>
  <si>
    <t>Search</t>
  </si>
  <si>
    <t>Search barang</t>
  </si>
  <si>
    <t>Tidak menampilkan list pencarian barang</t>
  </si>
  <si>
    <t>Profil</t>
  </si>
  <si>
    <t>Menampilkan profil</t>
  </si>
  <si>
    <t>Ubah profil</t>
  </si>
  <si>
    <t>Loading lama</t>
  </si>
  <si>
    <t>Ubah kata sandi</t>
  </si>
  <si>
    <t xml:space="preserve">Pencarian </t>
  </si>
  <si>
    <t>Memasukkan inputan barang</t>
  </si>
  <si>
    <t>Petani</t>
  </si>
  <si>
    <t>Dashboard</t>
  </si>
  <si>
    <t>Terdapat informasi cuaca</t>
  </si>
  <si>
    <t>Tedapat section kanal berita</t>
  </si>
  <si>
    <t>Berita dan Artikel</t>
  </si>
  <si>
    <t>Filter data</t>
  </si>
  <si>
    <t>Informasi</t>
  </si>
  <si>
    <t>Detail data</t>
  </si>
  <si>
    <t>Menambahkan diskusi</t>
  </si>
  <si>
    <t>gagal submit data</t>
  </si>
  <si>
    <t>Mengganti checklist di panduan tanam</t>
  </si>
  <si>
    <t>klik checkbox dan muncul konfirmasi, ketika pilih "tidak" perintah tetap dijalankan, harusnya perintah tidak diekskusi</t>
  </si>
  <si>
    <t>Update tanam</t>
  </si>
  <si>
    <t>Gagal update data</t>
  </si>
  <si>
    <t>Tambah tanam</t>
  </si>
  <si>
    <t>Gagal submit data</t>
  </si>
  <si>
    <t>Delete data</t>
  </si>
  <si>
    <t>Lahanku</t>
  </si>
  <si>
    <t>Tambah data</t>
  </si>
  <si>
    <t>View on google map</t>
  </si>
  <si>
    <t>Produk / barang</t>
  </si>
  <si>
    <t>Submit komentar</t>
  </si>
  <si>
    <t>jika submit lebih dari komentar, value komentar yang lama akan mengikuti komentar yang baru</t>
  </si>
  <si>
    <t>Keluahan</t>
  </si>
  <si>
    <t>Komentar</t>
  </si>
  <si>
    <t>Hapus data</t>
  </si>
  <si>
    <t>Ahli Tani</t>
  </si>
  <si>
    <t>Terdapat list diskusi tani</t>
  </si>
  <si>
    <t>1. Loading gambar lama  
2. Gambar sebagian tidak tampil</t>
  </si>
  <si>
    <t>Diskusi</t>
  </si>
  <si>
    <t>Detail diskusi</t>
  </si>
  <si>
    <t>Tambah komentar</t>
  </si>
  <si>
    <t>Loading tambah komentar lama</t>
  </si>
  <si>
    <t>Tampilan komentar baru</t>
  </si>
  <si>
    <t>Tunggu kembali ke halaman utama baru tampil</t>
  </si>
  <si>
    <t>Username : petugasla</t>
  </si>
  <si>
    <t>Petugas</t>
  </si>
  <si>
    <t>Password : petugasla</t>
  </si>
  <si>
    <t>Tampilan status kerja</t>
  </si>
  <si>
    <t>Pilihan button status</t>
  </si>
  <si>
    <t>Tampilan tugas terbaru</t>
  </si>
  <si>
    <t>List tugas</t>
  </si>
  <si>
    <t>Tugas</t>
  </si>
  <si>
    <t>List tugas terbaru</t>
  </si>
  <si>
    <t>Detail tugas terbaru</t>
  </si>
  <si>
    <t>Loading lama, harus di refresh baru komentar  muncul</t>
  </si>
  <si>
    <t>View on Google maps</t>
  </si>
  <si>
    <t>Pilihan tolak dan terima</t>
  </si>
  <si>
    <t>Pilihan mulai kerja</t>
  </si>
  <si>
    <t>Status kerja berganti</t>
  </si>
  <si>
    <t>Upload foto sebagai bukti pekerjaan</t>
  </si>
  <si>
    <t xml:space="preserve">Tampilan foto </t>
  </si>
  <si>
    <t>Input laporan dengan data yang benar</t>
  </si>
  <si>
    <t xml:space="preserve">Tidak input laporan </t>
  </si>
  <si>
    <t>Tidak ada alert input laporan harus diisi</t>
  </si>
  <si>
    <t>Memilih button selesai kerja</t>
  </si>
  <si>
    <t>Loading lama dan Gagal mengupload laporan</t>
  </si>
  <si>
    <t>List tugas selesai</t>
  </si>
  <si>
    <t>Performa</t>
  </si>
  <si>
    <t>Tampilan ringkasan kinerja</t>
  </si>
  <si>
    <t>Tampilan proses kerja saat ini</t>
  </si>
  <si>
    <t>Tampilan profil akun pengguna</t>
  </si>
  <si>
    <t>Tampilan list tugas</t>
  </si>
  <si>
    <t>Ganti password</t>
  </si>
  <si>
    <t xml:space="preserve">Sub Module/Scenario </t>
  </si>
  <si>
    <t xml:space="preserve">Expected Result </t>
  </si>
  <si>
    <t xml:space="preserve">Login </t>
  </si>
  <si>
    <t xml:space="preserve">Login dengan username dan password </t>
  </si>
  <si>
    <t xml:space="preserve">Redirect Halaman Dashboard </t>
  </si>
  <si>
    <t>Username : wargakota</t>
  </si>
  <si>
    <t xml:space="preserve">Login dengan username salah password benar </t>
  </si>
  <si>
    <t xml:space="preserve">Error Message </t>
  </si>
  <si>
    <t>Password : wargakota</t>
  </si>
  <si>
    <t xml:space="preserve">Login dengan username benar password salah </t>
  </si>
  <si>
    <t xml:space="preserve">Login dengan username  dan password salah  </t>
  </si>
  <si>
    <t>Username : dispatcherla</t>
  </si>
  <si>
    <t xml:space="preserve">User tidak menginputkan username dan password </t>
  </si>
  <si>
    <t xml:space="preserve">Button Sign In Disabled </t>
  </si>
  <si>
    <t>Password : dispatcherla</t>
  </si>
  <si>
    <t xml:space="preserve">Dashboard </t>
  </si>
  <si>
    <t xml:space="preserve">List Data Request </t>
  </si>
  <si>
    <t xml:space="preserve">List Data + Foto Tampil </t>
  </si>
  <si>
    <t xml:space="preserve">Foto tidak tampil. </t>
  </si>
  <si>
    <t xml:space="preserve">Request List </t>
  </si>
  <si>
    <t xml:space="preserve">Detail Request </t>
  </si>
  <si>
    <t>http://amongwarga-dispatcher.batukota.go.id/</t>
  </si>
  <si>
    <t xml:space="preserve">Tambah Komentar Detail Request </t>
  </si>
  <si>
    <t xml:space="preserve">Komentar ditambah dan tampil </t>
  </si>
  <si>
    <t xml:space="preserve">Komentar tidak nambah dan tidak ada pesan error </t>
  </si>
  <si>
    <t xml:space="preserve">Button Up/Like (gatau namanya) </t>
  </si>
  <si>
    <t xml:space="preserve">Add Up/Like tertambah </t>
  </si>
  <si>
    <t xml:space="preserve">Preview Foto Di Detail Request </t>
  </si>
  <si>
    <t xml:space="preserve">Foto bisa di preview </t>
  </si>
  <si>
    <t xml:space="preserve">Lapor Insiden </t>
  </si>
  <si>
    <t xml:space="preserve">Take Foto </t>
  </si>
  <si>
    <t xml:space="preserve">Kamera bisa terbuka dan ambil 
gambar </t>
  </si>
  <si>
    <t xml:space="preserve">Tambah Laporan Insiden </t>
  </si>
  <si>
    <t xml:space="preserve">Laporan bisa nambah </t>
  </si>
  <si>
    <t xml:space="preserve">Tidak bisa menambah laporan insiden </t>
  </si>
  <si>
    <t xml:space="preserve">Input Lokasi langsung dari Map </t>
  </si>
  <si>
    <t xml:space="preserve">Lokasi bisa ditambahkan </t>
  </si>
  <si>
    <t xml:space="preserve">Belum ada fiturnya. Baru inputan biasa. </t>
  </si>
  <si>
    <t xml:space="preserve">Improvement </t>
  </si>
  <si>
    <t>Kategori</t>
  </si>
  <si>
    <t xml:space="preserve"> Foto/Icon Kategori tampil</t>
  </si>
  <si>
    <t xml:space="preserve">Tidak tampil foto/iconnya. </t>
  </si>
  <si>
    <t>List Insiden by category</t>
  </si>
  <si>
    <t>Gambar gagal di load</t>
  </si>
  <si>
    <t>Profile</t>
  </si>
  <si>
    <t>Menampilkan data profile</t>
  </si>
  <si>
    <t>Update Profile</t>
  </si>
  <si>
    <t xml:space="preserve">Profile Updated </t>
  </si>
  <si>
    <t>Tidak ada keterangan error</t>
  </si>
  <si>
    <t>Request</t>
  </si>
  <si>
    <t>Create request</t>
  </si>
  <si>
    <t>Gagal melakukan submit data</t>
  </si>
  <si>
    <t xml:space="preserve">Mobile </t>
  </si>
  <si>
    <t xml:space="preserve">Menu Help </t>
  </si>
  <si>
    <t xml:space="preserve">Informasi Menu Help Tampil </t>
  </si>
  <si>
    <t xml:space="preserve">Tampil Informasi </t>
  </si>
  <si>
    <t xml:space="preserve">Logout Aplikasi </t>
  </si>
  <si>
    <t xml:space="preserve">Logout </t>
  </si>
  <si>
    <t xml:space="preserve">Aplikasi Logout </t>
  </si>
  <si>
    <t>Register</t>
  </si>
  <si>
    <t>Input Data Register</t>
  </si>
  <si>
    <t xml:space="preserve">Bisa Register </t>
  </si>
  <si>
    <t xml:space="preserve">Message Gagal Register 
Error tidak informatif 
Validasi input juga tidak informatif 
Dapet E - Mail Verifikasi tapi buat login gabisa </t>
  </si>
  <si>
    <t>Citizen Request</t>
  </si>
  <si>
    <t>UI perlu dirapikan</t>
  </si>
  <si>
    <t>Delete citizen request</t>
  </si>
  <si>
    <t>Assign Citizen Requesr</t>
  </si>
  <si>
    <t>Comment</t>
  </si>
  <si>
    <t>Contact</t>
  </si>
  <si>
    <t>List Contact</t>
  </si>
  <si>
    <r>
      <t xml:space="preserve">Data tidak tampil </t>
    </r>
    <r>
      <rPr>
        <color rgb="FF1155CC"/>
        <u/>
      </rPr>
      <t>https://prnt.sc/tevcp0</t>
    </r>
  </si>
  <si>
    <t>Pencarian</t>
  </si>
  <si>
    <t>Auth</t>
  </si>
  <si>
    <t xml:space="preserve">Sistem Logout </t>
  </si>
  <si>
    <t xml:space="preserve">Web </t>
  </si>
  <si>
    <t xml:space="preserve">Icon/Interface </t>
  </si>
  <si>
    <t xml:space="preserve">Kategori Request Di Dashboard Di Click </t>
  </si>
  <si>
    <t xml:space="preserve">Tampil Informasi berdasarkan kategori </t>
  </si>
  <si>
    <t xml:space="preserve">Sorting Date </t>
  </si>
  <si>
    <t xml:space="preserve">Tampil Informasi berdasarkan sorting date </t>
  </si>
  <si>
    <t xml:space="preserve">Fungsional bisa, tapi data tidak muncul. (Atau 
memang tidak ada datanya). </t>
  </si>
  <si>
    <t xml:space="preserve">Filter Tampil Data </t>
  </si>
  <si>
    <t xml:space="preserve">Tampil Informasi berdasarkan filter </t>
  </si>
  <si>
    <t xml:space="preserve">Datanya tidak tampil </t>
  </si>
  <si>
    <t xml:space="preserve">Reset Password </t>
  </si>
  <si>
    <t xml:space="preserve">Fitur Button Back Dari Menu Reset 
Password </t>
  </si>
  <si>
    <t xml:space="preserve">Button berfungsi </t>
  </si>
  <si>
    <t xml:space="preserve">Belum ada fiturnya. (Improvement). </t>
  </si>
  <si>
    <t xml:space="preserve">Pagination </t>
  </si>
  <si>
    <t xml:space="preserve">Pagination Di Contacts  </t>
  </si>
  <si>
    <t xml:space="preserve">Bisa pindah halaman dan paginationnya 
berfungsi </t>
  </si>
  <si>
    <t>Sidebar</t>
  </si>
  <si>
    <t xml:space="preserve">Hide Anda Unhide Sidebar </t>
  </si>
  <si>
    <t xml:space="preserve">Sidebar bisa di hide/unhide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</si>
</sst>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9.0"/>
      <name val="Rubik"/>
    </font>
    <font>
      <sz val="9.0"/>
      <color theme="1"/>
      <name val="Rubik"/>
    </font>
    <font>
      <sz val="9.0"/>
      <color rgb="FF000000"/>
      <name val="Rubik"/>
    </font>
    <font>
      <color theme="1"/>
      <name val="Arial"/>
    </font>
    <font>
      <u/>
      <sz val="9.0"/>
      <color rgb="FF0000FF"/>
      <name val="Rubik"/>
    </font>
    <font>
      <u/>
      <sz val="9.0"/>
      <color rgb="FF0000FF"/>
      <name val="Rubik"/>
    </font>
    <font>
      <sz val="9.0"/>
      <color theme="1"/>
      <name val="Arial"/>
    </font>
    <font>
      <u/>
      <sz val="9.0"/>
      <color rgb="FF0000FF"/>
    </font>
    <font>
      <u/>
      <sz val="9.0"/>
      <color rgb="FF0000FF"/>
      <name val="Rubik"/>
    </font>
    <font>
      <u/>
      <color rgb="FF0000FF"/>
    </font>
    <font>
      <u/>
      <sz val="9.0"/>
      <color rgb="FF0000FF"/>
      <name val="Rubik"/>
    </font>
    <font>
      <u/>
      <sz val="9.0"/>
      <color rgb="FF0000FF"/>
      <name val="Rubik"/>
    </font>
    <font>
      <sz val="9.0"/>
      <color rgb="FF000000"/>
      <name val="Docs-Rubik"/>
    </font>
    <font>
      <u/>
      <color rgb="FF0000FF"/>
    </font>
    <font>
      <u/>
      <sz val="9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4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2" fontId="3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horizontal="left" readingOrder="0" vertical="center"/>
    </xf>
    <xf borderId="0" fillId="0" fontId="10" numFmtId="0" xfId="0" applyAlignment="1" applyFont="1">
      <alignment readingOrder="0"/>
    </xf>
    <xf borderId="1" fillId="0" fontId="2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0" fillId="3" fontId="13" numFmtId="0" xfId="0" applyAlignment="1" applyFill="1" applyFont="1">
      <alignment horizontal="left" readingOrder="0"/>
    </xf>
    <xf borderId="1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readingOrder="0"/>
    </xf>
    <xf borderId="0" fillId="0" fontId="4" numFmtId="0" xfId="0" applyAlignment="1" applyFont="1">
      <alignment vertical="center"/>
    </xf>
    <xf borderId="0" fillId="0" fontId="14" numFmtId="0" xfId="0" applyAlignment="1" applyFont="1">
      <alignment readingOrder="0" vertical="center"/>
    </xf>
    <xf borderId="1" fillId="4" fontId="7" numFmtId="0" xfId="0" applyAlignment="1" applyBorder="1" applyFill="1" applyFont="1">
      <alignment vertical="center"/>
    </xf>
    <xf borderId="1" fillId="4" fontId="2" numFmtId="0" xfId="0" applyAlignment="1" applyBorder="1" applyFont="1">
      <alignment readingOrder="0" vertical="center"/>
    </xf>
    <xf borderId="1" fillId="4" fontId="7" numFmtId="0" xfId="0" applyAlignment="1" applyBorder="1" applyFont="1">
      <alignment readingOrder="0" vertical="center"/>
    </xf>
    <xf borderId="1" fillId="0" fontId="15" numFmtId="0" xfId="0" applyAlignment="1" applyBorder="1" applyFont="1">
      <alignment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readingOrder="0" vertical="center"/>
    </xf>
    <xf borderId="3" fillId="0" fontId="7" numFmtId="0" xfId="0" applyAlignment="1" applyBorder="1" applyFont="1">
      <alignment vertical="center"/>
    </xf>
    <xf borderId="3" fillId="0" fontId="2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tf2d5m" TargetMode="External"/><Relationship Id="rId10" Type="http://schemas.openxmlformats.org/officeDocument/2006/relationships/hyperlink" Target="https://prnt.sc/tf2cvu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prnt.sc/tf2drr" TargetMode="External"/><Relationship Id="rId1" Type="http://schemas.openxmlformats.org/officeDocument/2006/relationships/hyperlink" Target="http://amongkota-cms.batukota.go.id/" TargetMode="External"/><Relationship Id="rId2" Type="http://schemas.openxmlformats.org/officeDocument/2006/relationships/hyperlink" Target="https://prnt.sc/teumud" TargetMode="External"/><Relationship Id="rId3" Type="http://schemas.openxmlformats.org/officeDocument/2006/relationships/hyperlink" Target="https://drive.google.com/drive/u/1/folders/1upSbqxnUdxPcpEGcDZRd_AJwtM8-aTsx" TargetMode="External"/><Relationship Id="rId4" Type="http://schemas.openxmlformats.org/officeDocument/2006/relationships/hyperlink" Target="https://drive.google.com/drive/u/1/folders/1upSbqxnUdxPcpEGcDZRd_AJwtM8-aTsx" TargetMode="External"/><Relationship Id="rId9" Type="http://schemas.openxmlformats.org/officeDocument/2006/relationships/hyperlink" Target="https://prnt.sc/tf2bi0" TargetMode="External"/><Relationship Id="rId5" Type="http://schemas.openxmlformats.org/officeDocument/2006/relationships/hyperlink" Target="https://drive.google.com/drive/u/1/folders/1upSbqxnUdxPcpEGcDZRd_AJwtM8-aTsx" TargetMode="External"/><Relationship Id="rId6" Type="http://schemas.openxmlformats.org/officeDocument/2006/relationships/hyperlink" Target="https://drive.google.com/drive/u/1/folders/1upSbqxnUdxPcpEGcDZRd_AJwtM8-aTsx" TargetMode="External"/><Relationship Id="rId7" Type="http://schemas.openxmlformats.org/officeDocument/2006/relationships/hyperlink" Target="https://drive.google.com/drive/u/1/folders/1upSbqxnUdxPcpEGcDZRd_AJwtM8-aTsx" TargetMode="External"/><Relationship Id="rId8" Type="http://schemas.openxmlformats.org/officeDocument/2006/relationships/hyperlink" Target="https://prnt.sc/tf2a2y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teuvso" TargetMode="External"/><Relationship Id="rId10" Type="http://schemas.openxmlformats.org/officeDocument/2006/relationships/hyperlink" Target="https://prnt.sc/tekw5o" TargetMode="External"/><Relationship Id="rId13" Type="http://schemas.openxmlformats.org/officeDocument/2006/relationships/hyperlink" Target="https://prnt.sc/teuxj1" TargetMode="External"/><Relationship Id="rId12" Type="http://schemas.openxmlformats.org/officeDocument/2006/relationships/hyperlink" Target="https://prnt.sc/teux2f" TargetMode="External"/><Relationship Id="rId1" Type="http://schemas.openxmlformats.org/officeDocument/2006/relationships/hyperlink" Target="http://amongtani-cms.batukota.go.id/" TargetMode="External"/><Relationship Id="rId2" Type="http://schemas.openxmlformats.org/officeDocument/2006/relationships/hyperlink" Target="https://play.google.com/store/apps/details?id=com.ibm.batusmarterfarmer&amp;hl=in" TargetMode="External"/><Relationship Id="rId3" Type="http://schemas.openxmlformats.org/officeDocument/2006/relationships/hyperlink" Target="https://prnt.sc/teursy" TargetMode="External"/><Relationship Id="rId4" Type="http://schemas.openxmlformats.org/officeDocument/2006/relationships/hyperlink" Target="https://prnt.sc/tek5p8" TargetMode="External"/><Relationship Id="rId9" Type="http://schemas.openxmlformats.org/officeDocument/2006/relationships/hyperlink" Target="https://prnt.sc/tekkbs" TargetMode="External"/><Relationship Id="rId15" Type="http://schemas.openxmlformats.org/officeDocument/2006/relationships/hyperlink" Target="https://prnt.sc/teuz9n" TargetMode="External"/><Relationship Id="rId14" Type="http://schemas.openxmlformats.org/officeDocument/2006/relationships/hyperlink" Target="https://prnt.sc/teuye1" TargetMode="External"/><Relationship Id="rId17" Type="http://schemas.openxmlformats.org/officeDocument/2006/relationships/hyperlink" Target="https://prnt.sc/tev0pm" TargetMode="External"/><Relationship Id="rId16" Type="http://schemas.openxmlformats.org/officeDocument/2006/relationships/hyperlink" Target="https://prnt.sc/tev09i" TargetMode="External"/><Relationship Id="rId5" Type="http://schemas.openxmlformats.org/officeDocument/2006/relationships/hyperlink" Target="https://prnt.sc/tekbkf" TargetMode="External"/><Relationship Id="rId6" Type="http://schemas.openxmlformats.org/officeDocument/2006/relationships/hyperlink" Target="https://prnt.sc/tekdzu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prnt.sc/tekf0h" TargetMode="External"/><Relationship Id="rId8" Type="http://schemas.openxmlformats.org/officeDocument/2006/relationships/hyperlink" Target="https://prnt.sc/tekif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amongwarga-dispatcher.batukota.go.id/" TargetMode="External"/><Relationship Id="rId2" Type="http://schemas.openxmlformats.org/officeDocument/2006/relationships/hyperlink" Target="https://prnt.sc/tevcp0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8.75" customHeight="1">
      <c r="A2" s="2">
        <v>1.0</v>
      </c>
      <c r="B2" s="3" t="s">
        <v>7</v>
      </c>
      <c r="C2" s="4" t="s">
        <v>8</v>
      </c>
      <c r="D2" s="5">
        <f t="shared" ref="D2:D9" si="1">sum(E2:G2)</f>
        <v>8</v>
      </c>
      <c r="E2" s="5">
        <f>COUNTIFS('Among Kota'!B2:B79,C2,'Among Kota'!E2:E79,"PASS")</f>
        <v>4</v>
      </c>
      <c r="F2" s="5">
        <f>COUNTIFS('Among Kota'!B2:B79,C2,'Among Kota'!E2:E79,"FAIL")</f>
        <v>3</v>
      </c>
      <c r="G2" s="5">
        <f>COUNTIFS('Among Kota'!B2:B79,C2,'Among Kota'!E2:E79,"NOT TESTED")</f>
        <v>1</v>
      </c>
    </row>
    <row r="3" ht="18.75" customHeight="1">
      <c r="A3" s="2">
        <v>2.0</v>
      </c>
      <c r="B3" s="3"/>
      <c r="C3" s="4" t="s">
        <v>9</v>
      </c>
      <c r="D3" s="5">
        <f t="shared" si="1"/>
        <v>26</v>
      </c>
      <c r="E3" s="5">
        <f>COUNTIFS('Among Kota'!B2:B79,C3,'Among Kota'!E2:E79,"PASS")</f>
        <v>23</v>
      </c>
      <c r="F3" s="5">
        <f>COUNTIFS('Among Kota'!B2:B79,C3,'Among Kota'!E2:E79,"FAIL")</f>
        <v>3</v>
      </c>
      <c r="G3" s="5">
        <f>COUNTIFS('Among Kota'!B2:B79,C3,'Among Kota'!E2:E79,"NOT TESTED")</f>
        <v>0</v>
      </c>
    </row>
    <row r="4" ht="18.75" customHeight="1">
      <c r="A4" s="2">
        <v>3.0</v>
      </c>
      <c r="B4" s="3"/>
      <c r="C4" s="4" t="s">
        <v>10</v>
      </c>
      <c r="D4" s="5">
        <f t="shared" si="1"/>
        <v>19</v>
      </c>
      <c r="E4" s="5">
        <f>COUNTIFS('Among Kota'!B2:B79,C4,'Among Kota'!E2:E79,"PASS")</f>
        <v>16</v>
      </c>
      <c r="F4" s="5">
        <f>COUNTIFS('Among Kota'!B2:B79,C4,'Among Kota'!E2:E79,"FAIL")</f>
        <v>3</v>
      </c>
      <c r="G4" s="5">
        <f>COUNTIFS('Among Kota'!B2:B79,C4,'Among Kota'!E2:E79,"NOT TESTED")</f>
        <v>0</v>
      </c>
    </row>
    <row r="5" ht="18.75" customHeight="1">
      <c r="A5" s="2">
        <v>4.0</v>
      </c>
      <c r="B5" s="3" t="s">
        <v>11</v>
      </c>
      <c r="C5" s="4" t="s">
        <v>8</v>
      </c>
      <c r="D5" s="5">
        <f t="shared" si="1"/>
        <v>37</v>
      </c>
      <c r="E5" s="5">
        <f>COUNTIFS('Among Tani'!C2:C100,C5,'Among Tani'!F2:F100,"PASS")</f>
        <v>17</v>
      </c>
      <c r="F5" s="5">
        <f>COUNTIFS('Among Tani'!C2:C100,C5,'Among Tani'!F2:F100,"FAIL")</f>
        <v>16</v>
      </c>
      <c r="G5" s="5">
        <f>COUNTIFS('Among Tani'!C2:C100,C5,'Among Tani'!F2:F100,"NOT TESTED")</f>
        <v>4</v>
      </c>
    </row>
    <row r="6" ht="18.75" customHeight="1">
      <c r="A6" s="2">
        <v>5.0</v>
      </c>
      <c r="B6" s="3"/>
      <c r="C6" s="4" t="s">
        <v>9</v>
      </c>
      <c r="D6" s="5">
        <f t="shared" si="1"/>
        <v>62</v>
      </c>
      <c r="E6" s="5">
        <f>COUNTIFS('Among Tani'!C2:C100,C6,'Among Tani'!F2:F100,"PASS")</f>
        <v>44</v>
      </c>
      <c r="F6" s="5">
        <f>COUNTIFS('Among Tani'!C2:C100,C6,'Among Tani'!F2:F100,"FAIL")</f>
        <v>13</v>
      </c>
      <c r="G6" s="5">
        <f>COUNTIFS('Among Tani'!C2:C100,C6,'Among Tani'!F2:F100,"NOT TESTED")</f>
        <v>5</v>
      </c>
    </row>
    <row r="7" ht="18.75" customHeight="1">
      <c r="A7" s="2">
        <v>6.0</v>
      </c>
      <c r="B7" s="3" t="s">
        <v>12</v>
      </c>
      <c r="C7" s="4" t="s">
        <v>10</v>
      </c>
      <c r="D7" s="5">
        <f t="shared" si="1"/>
        <v>10</v>
      </c>
      <c r="E7" s="5">
        <f>COUNTIFS('Among Warga'!B2:B74,C7,'Among Warga'!F2:F74,"PASS")</f>
        <v>4</v>
      </c>
      <c r="F7" s="5">
        <f>COUNTIFS('Among Warga'!B2:B74,C7,'Among Warga'!F2:F74,"FAIL")</f>
        <v>3</v>
      </c>
      <c r="G7" s="5">
        <f>COUNTIFS('Among Warga'!B2:B74,C7,'Among Warga'!F2:F74,"NOT TESTED")</f>
        <v>3</v>
      </c>
    </row>
    <row r="8" ht="18.75" customHeight="1">
      <c r="A8" s="2">
        <v>7.0</v>
      </c>
      <c r="B8" s="6"/>
      <c r="C8" s="4" t="s">
        <v>9</v>
      </c>
      <c r="D8" s="5">
        <f t="shared" si="1"/>
        <v>19</v>
      </c>
      <c r="E8" s="5">
        <f>COUNTIFS('Among Warga'!B2:B74,C8,'Among Warga'!F2:F74,"PASS")</f>
        <v>9</v>
      </c>
      <c r="F8" s="5">
        <f>COUNTIFS('Among Warga'!B2:B74,C8,'Among Warga'!F2:F74,"FAIL")</f>
        <v>10</v>
      </c>
      <c r="G8" s="5">
        <f>COUNTIFS('Among Warga'!B2:B74,C8,'Among Warga'!F2:F74,"NOT TESTED")</f>
        <v>0</v>
      </c>
    </row>
    <row r="9" ht="18.75" customHeight="1">
      <c r="A9" s="2">
        <v>8.0</v>
      </c>
      <c r="B9" s="3" t="s">
        <v>13</v>
      </c>
      <c r="C9" s="4" t="s">
        <v>9</v>
      </c>
      <c r="D9" s="5">
        <f t="shared" si="1"/>
        <v>32</v>
      </c>
      <c r="E9" s="5">
        <f>COUNTIFS('Among Petugas'!C2:C73,C9,'Among Petugas'!F2:F73,"PASS")</f>
        <v>22</v>
      </c>
      <c r="F9" s="5">
        <f>COUNTIFS('Among Warga'!B2:B74,C8,'Among Warga'!F2:F74,"FAIL")</f>
        <v>10</v>
      </c>
      <c r="G9" s="5">
        <f>COUNTIFS('Among Warga'!B2:B74,C8,'Among Warga'!F2:F74,"NOT TESTED")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  <col customWidth="1" min="4" max="4" width="37.29"/>
    <col customWidth="1" min="6" max="6" width="47.86"/>
    <col customWidth="1" min="8" max="8" width="35.57"/>
  </cols>
  <sheetData>
    <row r="1" ht="18.75" customHeight="1">
      <c r="A1" s="7" t="s">
        <v>0</v>
      </c>
      <c r="B1" s="7" t="s">
        <v>2</v>
      </c>
      <c r="C1" s="7" t="s">
        <v>14</v>
      </c>
      <c r="D1" s="7" t="s">
        <v>15</v>
      </c>
      <c r="E1" s="7" t="s">
        <v>16</v>
      </c>
      <c r="F1" s="7" t="s">
        <v>17</v>
      </c>
      <c r="G1" s="8"/>
      <c r="H1" s="9" t="s">
        <v>18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8.75" hidden="1" customHeight="1">
      <c r="A2" s="7">
        <v>1.0</v>
      </c>
      <c r="B2" s="11" t="s">
        <v>8</v>
      </c>
      <c r="C2" s="11" t="s">
        <v>19</v>
      </c>
      <c r="D2" s="12" t="s">
        <v>20</v>
      </c>
      <c r="E2" s="12" t="s">
        <v>21</v>
      </c>
      <c r="F2" s="11"/>
      <c r="G2" s="8"/>
      <c r="H2" s="13" t="s">
        <v>22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8.75" hidden="1" customHeight="1">
      <c r="A3" s="7">
        <v>2.0</v>
      </c>
      <c r="B3" s="11" t="s">
        <v>8</v>
      </c>
      <c r="C3" s="11"/>
      <c r="D3" s="12" t="s">
        <v>23</v>
      </c>
      <c r="E3" s="12" t="s">
        <v>21</v>
      </c>
      <c r="F3" s="11"/>
      <c r="G3" s="8"/>
      <c r="H3" s="13" t="s">
        <v>24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8.75" customHeight="1">
      <c r="A4" s="7">
        <v>3.0</v>
      </c>
      <c r="B4" s="11" t="s">
        <v>8</v>
      </c>
      <c r="C4" s="11" t="s">
        <v>25</v>
      </c>
      <c r="D4" s="12" t="s">
        <v>26</v>
      </c>
      <c r="E4" s="12" t="s">
        <v>27</v>
      </c>
      <c r="F4" s="12" t="s">
        <v>28</v>
      </c>
      <c r="G4" s="8"/>
      <c r="H4" s="8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8.75" customHeight="1">
      <c r="A5" s="7">
        <v>4.0</v>
      </c>
      <c r="B5" s="11" t="s">
        <v>8</v>
      </c>
      <c r="C5" s="11" t="s">
        <v>29</v>
      </c>
      <c r="D5" s="12" t="s">
        <v>30</v>
      </c>
      <c r="E5" s="12" t="s">
        <v>27</v>
      </c>
      <c r="F5" s="12" t="s">
        <v>31</v>
      </c>
      <c r="G5" s="8"/>
      <c r="H5" s="8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8.75" customHeight="1">
      <c r="A6" s="7">
        <v>5.0</v>
      </c>
      <c r="B6" s="11" t="s">
        <v>8</v>
      </c>
      <c r="C6" s="11" t="s">
        <v>32</v>
      </c>
      <c r="D6" s="12" t="s">
        <v>33</v>
      </c>
      <c r="E6" s="12" t="s">
        <v>27</v>
      </c>
      <c r="F6" s="12" t="s">
        <v>34</v>
      </c>
      <c r="G6" s="8"/>
      <c r="H6" s="8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8.75" hidden="1" customHeight="1">
      <c r="A7" s="7">
        <v>6.0</v>
      </c>
      <c r="B7" s="11" t="s">
        <v>8</v>
      </c>
      <c r="C7" s="11" t="s">
        <v>35</v>
      </c>
      <c r="D7" s="12" t="s">
        <v>36</v>
      </c>
      <c r="E7" s="12" t="s">
        <v>21</v>
      </c>
      <c r="F7" s="14" t="s">
        <v>37</v>
      </c>
      <c r="G7" s="8"/>
      <c r="H7" s="8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8.75" hidden="1" customHeight="1">
      <c r="A8" s="7">
        <v>7.0</v>
      </c>
      <c r="B8" s="11" t="s">
        <v>8</v>
      </c>
      <c r="C8" s="11" t="s">
        <v>38</v>
      </c>
      <c r="D8" s="12" t="s">
        <v>39</v>
      </c>
      <c r="E8" s="12" t="s">
        <v>21</v>
      </c>
      <c r="F8" s="11"/>
      <c r="G8" s="8"/>
      <c r="H8" s="8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8.75" customHeight="1">
      <c r="A9" s="7">
        <v>8.0</v>
      </c>
      <c r="B9" s="11" t="s">
        <v>8</v>
      </c>
      <c r="C9" s="11" t="s">
        <v>40</v>
      </c>
      <c r="D9" s="11"/>
      <c r="E9" s="12" t="s">
        <v>41</v>
      </c>
      <c r="F9" s="11"/>
      <c r="G9" s="8"/>
      <c r="H9" s="8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8.75" hidden="1" customHeight="1">
      <c r="A10" s="7">
        <v>9.0</v>
      </c>
      <c r="B10" s="11" t="s">
        <v>9</v>
      </c>
      <c r="C10" s="15" t="s">
        <v>42</v>
      </c>
      <c r="D10" s="15" t="s">
        <v>43</v>
      </c>
      <c r="E10" s="12" t="s">
        <v>21</v>
      </c>
      <c r="F10" s="12"/>
      <c r="G10" s="8"/>
      <c r="H10" s="8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7">
        <v>10.0</v>
      </c>
      <c r="B11" s="11" t="s">
        <v>9</v>
      </c>
      <c r="C11" s="15" t="s">
        <v>38</v>
      </c>
      <c r="D11" s="15" t="s">
        <v>44</v>
      </c>
      <c r="E11" s="12" t="s">
        <v>27</v>
      </c>
      <c r="F11" s="16" t="s">
        <v>45</v>
      </c>
      <c r="G11" s="8"/>
      <c r="H11" s="8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idden="1">
      <c r="A12" s="7">
        <v>11.0</v>
      </c>
      <c r="B12" s="11" t="s">
        <v>9</v>
      </c>
      <c r="C12" s="15" t="s">
        <v>46</v>
      </c>
      <c r="D12" s="15" t="s">
        <v>47</v>
      </c>
      <c r="E12" s="12" t="s">
        <v>21</v>
      </c>
      <c r="F12" s="16" t="s">
        <v>48</v>
      </c>
      <c r="G12" s="8"/>
      <c r="H12" s="8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8.75" customHeight="1">
      <c r="A13" s="7">
        <v>12.0</v>
      </c>
      <c r="B13" s="11" t="s">
        <v>9</v>
      </c>
      <c r="C13" s="17"/>
      <c r="D13" s="15" t="s">
        <v>49</v>
      </c>
      <c r="E13" s="12" t="s">
        <v>27</v>
      </c>
      <c r="F13" s="15" t="s">
        <v>50</v>
      </c>
      <c r="G13" s="8"/>
      <c r="H13" s="8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8.75" hidden="1" customHeight="1">
      <c r="A14" s="7">
        <v>13.0</v>
      </c>
      <c r="B14" s="11" t="s">
        <v>9</v>
      </c>
      <c r="C14" s="15" t="s">
        <v>19</v>
      </c>
      <c r="D14" s="15" t="s">
        <v>51</v>
      </c>
      <c r="E14" s="12" t="s">
        <v>21</v>
      </c>
      <c r="F14" s="15" t="s">
        <v>52</v>
      </c>
      <c r="G14" s="8"/>
      <c r="H14" s="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8.75" hidden="1" customHeight="1">
      <c r="A15" s="7">
        <v>14.0</v>
      </c>
      <c r="B15" s="11" t="s">
        <v>9</v>
      </c>
      <c r="C15" s="17"/>
      <c r="D15" s="15" t="s">
        <v>53</v>
      </c>
      <c r="E15" s="12" t="s">
        <v>21</v>
      </c>
      <c r="F15" s="17"/>
      <c r="G15" s="8"/>
      <c r="H15" s="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8.75" hidden="1" customHeight="1">
      <c r="A16" s="7">
        <v>15.0</v>
      </c>
      <c r="B16" s="11" t="s">
        <v>9</v>
      </c>
      <c r="C16" s="15" t="s">
        <v>54</v>
      </c>
      <c r="D16" s="15" t="s">
        <v>55</v>
      </c>
      <c r="E16" s="12" t="s">
        <v>21</v>
      </c>
      <c r="F16" s="17"/>
      <c r="G16" s="8"/>
      <c r="H16" s="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8.75" hidden="1" customHeight="1">
      <c r="A17" s="7">
        <v>16.0</v>
      </c>
      <c r="B17" s="11"/>
      <c r="C17" s="12"/>
      <c r="D17" s="12"/>
      <c r="E17" s="12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idden="1">
      <c r="A18" s="7">
        <v>17.0</v>
      </c>
      <c r="B18" s="11" t="s">
        <v>9</v>
      </c>
      <c r="C18" s="12" t="s">
        <v>56</v>
      </c>
      <c r="D18" s="12" t="s">
        <v>57</v>
      </c>
      <c r="E18" s="12" t="s">
        <v>21</v>
      </c>
      <c r="F18" s="14" t="s">
        <v>58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8.75" hidden="1" customHeight="1">
      <c r="A19" s="7">
        <v>18.0</v>
      </c>
      <c r="B19" s="11" t="s">
        <v>9</v>
      </c>
      <c r="C19" s="15"/>
      <c r="D19" s="15" t="s">
        <v>59</v>
      </c>
      <c r="E19" s="12" t="s">
        <v>21</v>
      </c>
      <c r="F19" s="1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8.75" hidden="1" customHeight="1">
      <c r="A20" s="7">
        <v>19.0</v>
      </c>
      <c r="B20" s="11" t="s">
        <v>9</v>
      </c>
      <c r="C20" s="15"/>
      <c r="D20" s="15" t="s">
        <v>60</v>
      </c>
      <c r="E20" s="12" t="s">
        <v>21</v>
      </c>
      <c r="F20" s="1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idden="1">
      <c r="A21" s="7">
        <v>20.0</v>
      </c>
      <c r="B21" s="11" t="s">
        <v>9</v>
      </c>
      <c r="C21" s="15" t="s">
        <v>61</v>
      </c>
      <c r="D21" s="15" t="s">
        <v>62</v>
      </c>
      <c r="E21" s="12" t="s">
        <v>21</v>
      </c>
      <c r="F21" s="14" t="s">
        <v>63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8.75" hidden="1" customHeight="1">
      <c r="A22" s="7">
        <v>21.0</v>
      </c>
      <c r="B22" s="11" t="s">
        <v>9</v>
      </c>
      <c r="C22" s="15"/>
      <c r="D22" s="15" t="s">
        <v>64</v>
      </c>
      <c r="E22" s="12" t="s">
        <v>21</v>
      </c>
      <c r="F22" s="17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8.75" hidden="1" customHeight="1">
      <c r="A23" s="7">
        <v>22.0</v>
      </c>
      <c r="B23" s="11" t="s">
        <v>9</v>
      </c>
      <c r="C23" s="15"/>
      <c r="D23" s="15" t="s">
        <v>65</v>
      </c>
      <c r="E23" s="12" t="s">
        <v>21</v>
      </c>
      <c r="F23" s="1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8.75" hidden="1" customHeight="1">
      <c r="A24" s="7">
        <v>23.0</v>
      </c>
      <c r="B24" s="11" t="s">
        <v>9</v>
      </c>
      <c r="C24" s="15"/>
      <c r="D24" s="15" t="s">
        <v>66</v>
      </c>
      <c r="E24" s="12" t="s">
        <v>21</v>
      </c>
      <c r="F24" s="1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8.75" hidden="1" customHeight="1">
      <c r="A25" s="7">
        <v>24.0</v>
      </c>
      <c r="B25" s="11" t="s">
        <v>9</v>
      </c>
      <c r="C25" s="15"/>
      <c r="D25" s="15" t="s">
        <v>67</v>
      </c>
      <c r="E25" s="12" t="s">
        <v>21</v>
      </c>
      <c r="F25" s="1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8.75" hidden="1" customHeight="1">
      <c r="A26" s="7">
        <v>25.0</v>
      </c>
      <c r="B26" s="11" t="s">
        <v>9</v>
      </c>
      <c r="C26" s="15"/>
      <c r="D26" s="15" t="s">
        <v>68</v>
      </c>
      <c r="E26" s="12" t="s">
        <v>21</v>
      </c>
      <c r="F26" s="1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idden="1">
      <c r="A27" s="7">
        <v>26.0</v>
      </c>
      <c r="B27" s="11" t="s">
        <v>9</v>
      </c>
      <c r="C27" s="15" t="s">
        <v>69</v>
      </c>
      <c r="D27" s="15" t="s">
        <v>70</v>
      </c>
      <c r="E27" s="12" t="s">
        <v>21</v>
      </c>
      <c r="F27" s="14" t="s">
        <v>71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8.75" hidden="1" customHeight="1">
      <c r="A28" s="7">
        <v>27.0</v>
      </c>
      <c r="B28" s="11" t="s">
        <v>9</v>
      </c>
      <c r="C28" s="15"/>
      <c r="D28" s="15" t="s">
        <v>72</v>
      </c>
      <c r="E28" s="12" t="s">
        <v>21</v>
      </c>
      <c r="F28" s="1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8.75" hidden="1" customHeight="1">
      <c r="A29" s="7">
        <v>28.0</v>
      </c>
      <c r="B29" s="11" t="s">
        <v>9</v>
      </c>
      <c r="C29" s="15"/>
      <c r="D29" s="15" t="s">
        <v>73</v>
      </c>
      <c r="E29" s="12" t="s">
        <v>21</v>
      </c>
      <c r="F29" s="1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8.75" hidden="1" customHeight="1">
      <c r="A30" s="7">
        <v>29.0</v>
      </c>
      <c r="B30" s="11" t="s">
        <v>9</v>
      </c>
      <c r="C30" s="15"/>
      <c r="D30" s="15" t="s">
        <v>74</v>
      </c>
      <c r="E30" s="12" t="s">
        <v>21</v>
      </c>
      <c r="F30" s="17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8.75" hidden="1" customHeight="1">
      <c r="A31" s="7">
        <v>30.0</v>
      </c>
      <c r="B31" s="11" t="s">
        <v>9</v>
      </c>
      <c r="C31" s="15" t="s">
        <v>75</v>
      </c>
      <c r="D31" s="15" t="s">
        <v>76</v>
      </c>
      <c r="E31" s="12" t="s">
        <v>21</v>
      </c>
      <c r="F31" s="12" t="s">
        <v>77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8.75" hidden="1" customHeight="1">
      <c r="A32" s="7">
        <v>31.0</v>
      </c>
      <c r="B32" s="11" t="s">
        <v>9</v>
      </c>
      <c r="C32" s="15" t="s">
        <v>78</v>
      </c>
      <c r="D32" s="15" t="s">
        <v>79</v>
      </c>
      <c r="E32" s="12" t="s">
        <v>21</v>
      </c>
      <c r="F32" s="17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8.75" hidden="1" customHeight="1">
      <c r="A33" s="7">
        <v>32.0</v>
      </c>
      <c r="B33" s="11" t="s">
        <v>9</v>
      </c>
      <c r="C33" s="15"/>
      <c r="D33" s="15" t="s">
        <v>80</v>
      </c>
      <c r="E33" s="12" t="s">
        <v>21</v>
      </c>
      <c r="F33" s="17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8.75" hidden="1" customHeight="1">
      <c r="A34" s="7">
        <v>33.0</v>
      </c>
      <c r="B34" s="11" t="s">
        <v>9</v>
      </c>
      <c r="C34" s="15"/>
      <c r="D34" s="15" t="s">
        <v>81</v>
      </c>
      <c r="E34" s="12" t="s">
        <v>21</v>
      </c>
      <c r="F34" s="17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8.75" hidden="1" customHeight="1">
      <c r="A35" s="7">
        <v>34.0</v>
      </c>
      <c r="B35" s="11" t="s">
        <v>9</v>
      </c>
      <c r="C35" s="15" t="s">
        <v>82</v>
      </c>
      <c r="D35" s="15" t="s">
        <v>83</v>
      </c>
      <c r="E35" s="12" t="s">
        <v>21</v>
      </c>
      <c r="F35" s="1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8.75" customHeight="1">
      <c r="A36" s="7">
        <v>35.0</v>
      </c>
      <c r="B36" s="11" t="s">
        <v>9</v>
      </c>
      <c r="C36" s="18" t="s">
        <v>84</v>
      </c>
      <c r="D36" s="18" t="s">
        <v>84</v>
      </c>
      <c r="E36" s="12" t="s">
        <v>27</v>
      </c>
      <c r="F36" s="18" t="s">
        <v>85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8.75" hidden="1" customHeight="1">
      <c r="A37" s="7">
        <v>36.0</v>
      </c>
      <c r="B37" s="12" t="s">
        <v>10</v>
      </c>
      <c r="C37" s="12" t="s">
        <v>86</v>
      </c>
      <c r="D37" s="12" t="s">
        <v>87</v>
      </c>
      <c r="E37" s="12" t="s">
        <v>21</v>
      </c>
      <c r="F37" s="1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8.75" hidden="1" customHeight="1">
      <c r="A38" s="7">
        <v>37.0</v>
      </c>
      <c r="B38" s="12" t="s">
        <v>10</v>
      </c>
      <c r="C38" s="11"/>
      <c r="D38" s="12" t="s">
        <v>88</v>
      </c>
      <c r="E38" s="12" t="s">
        <v>21</v>
      </c>
      <c r="F38" s="1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8.75" hidden="1" customHeight="1">
      <c r="A39" s="7">
        <v>38.0</v>
      </c>
      <c r="B39" s="12" t="s">
        <v>10</v>
      </c>
      <c r="C39" s="11"/>
      <c r="D39" s="12" t="s">
        <v>89</v>
      </c>
      <c r="E39" s="12" t="s">
        <v>21</v>
      </c>
      <c r="F39" s="1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8.75" hidden="1" customHeight="1">
      <c r="A40" s="7">
        <v>39.0</v>
      </c>
      <c r="B40" s="12" t="s">
        <v>10</v>
      </c>
      <c r="C40" s="12" t="s">
        <v>90</v>
      </c>
      <c r="D40" s="12" t="s">
        <v>91</v>
      </c>
      <c r="E40" s="12" t="s">
        <v>21</v>
      </c>
      <c r="F40" s="12" t="s">
        <v>92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8.75" hidden="1" customHeight="1">
      <c r="A41" s="7">
        <v>40.0</v>
      </c>
      <c r="B41" s="12" t="s">
        <v>10</v>
      </c>
      <c r="C41" s="11"/>
      <c r="D41" s="12" t="s">
        <v>93</v>
      </c>
      <c r="E41" s="12" t="s">
        <v>21</v>
      </c>
      <c r="F41" s="14" t="s">
        <v>94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8.75" hidden="1" customHeight="1">
      <c r="A42" s="7">
        <v>41.0</v>
      </c>
      <c r="B42" s="12" t="s">
        <v>10</v>
      </c>
      <c r="C42" s="11"/>
      <c r="D42" s="11"/>
      <c r="E42" s="11"/>
      <c r="F42" s="12" t="s">
        <v>95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8.75" customHeight="1">
      <c r="A43" s="7">
        <v>42.0</v>
      </c>
      <c r="B43" s="12" t="s">
        <v>10</v>
      </c>
      <c r="C43" s="11"/>
      <c r="D43" s="12" t="s">
        <v>96</v>
      </c>
      <c r="E43" s="12" t="s">
        <v>27</v>
      </c>
      <c r="F43" s="12" t="s">
        <v>97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8.75" hidden="1" customHeight="1">
      <c r="A44" s="7">
        <v>43.0</v>
      </c>
      <c r="B44" s="12" t="s">
        <v>10</v>
      </c>
      <c r="C44" s="12" t="s">
        <v>61</v>
      </c>
      <c r="D44" s="12" t="s">
        <v>91</v>
      </c>
      <c r="E44" s="12" t="s">
        <v>21</v>
      </c>
      <c r="F44" s="1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8.75" hidden="1" customHeight="1">
      <c r="A45" s="7">
        <v>44.0</v>
      </c>
      <c r="B45" s="12" t="s">
        <v>10</v>
      </c>
      <c r="C45" s="11"/>
      <c r="D45" s="12" t="s">
        <v>98</v>
      </c>
      <c r="E45" s="12" t="s">
        <v>21</v>
      </c>
      <c r="F45" s="14" t="s">
        <v>99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8.75" hidden="1" customHeight="1">
      <c r="A46" s="7">
        <v>45.0</v>
      </c>
      <c r="B46" s="12" t="s">
        <v>10</v>
      </c>
      <c r="C46" s="11"/>
      <c r="D46" s="12"/>
      <c r="E46" s="12"/>
      <c r="F46" s="12" t="s">
        <v>95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8.75" customHeight="1">
      <c r="A47" s="7">
        <v>46.0</v>
      </c>
      <c r="B47" s="12" t="s">
        <v>10</v>
      </c>
      <c r="C47" s="11"/>
      <c r="D47" s="12" t="s">
        <v>96</v>
      </c>
      <c r="E47" s="12" t="s">
        <v>27</v>
      </c>
      <c r="F47" s="12" t="s">
        <v>97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8.75" hidden="1" customHeight="1">
      <c r="A48" s="7">
        <v>47.0</v>
      </c>
      <c r="B48" s="12" t="s">
        <v>10</v>
      </c>
      <c r="C48" s="20" t="s">
        <v>89</v>
      </c>
      <c r="D48" s="12" t="s">
        <v>91</v>
      </c>
      <c r="E48" s="12" t="s">
        <v>21</v>
      </c>
      <c r="F48" s="1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8.75" hidden="1" customHeight="1">
      <c r="A49" s="7">
        <v>48.0</v>
      </c>
      <c r="B49" s="12" t="s">
        <v>10</v>
      </c>
      <c r="C49" s="11"/>
      <c r="D49" s="12" t="s">
        <v>100</v>
      </c>
      <c r="E49" s="12" t="s">
        <v>21</v>
      </c>
      <c r="F49" s="12" t="s">
        <v>95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8.75" hidden="1" customHeight="1">
      <c r="A50" s="7">
        <v>49.0</v>
      </c>
      <c r="B50" s="12" t="s">
        <v>10</v>
      </c>
      <c r="C50" s="11"/>
      <c r="D50" s="11"/>
      <c r="E50" s="11"/>
      <c r="F50" s="14" t="s">
        <v>101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8.75" hidden="1" customHeight="1">
      <c r="A51" s="7">
        <v>50.0</v>
      </c>
      <c r="B51" s="12" t="s">
        <v>10</v>
      </c>
      <c r="C51" s="11"/>
      <c r="D51" s="11"/>
      <c r="E51" s="11"/>
      <c r="F51" s="14" t="s">
        <v>102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8.75" hidden="1" customHeight="1">
      <c r="A52" s="7">
        <v>51.0</v>
      </c>
      <c r="B52" s="12" t="s">
        <v>10</v>
      </c>
      <c r="C52" s="12" t="s">
        <v>103</v>
      </c>
      <c r="D52" s="12" t="s">
        <v>91</v>
      </c>
      <c r="E52" s="12" t="s">
        <v>21</v>
      </c>
      <c r="F52" s="1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8.75" hidden="1" customHeight="1">
      <c r="A53" s="7">
        <v>52.0</v>
      </c>
      <c r="B53" s="12" t="s">
        <v>10</v>
      </c>
      <c r="C53" s="11"/>
      <c r="D53" s="12" t="s">
        <v>104</v>
      </c>
      <c r="E53" s="12" t="s">
        <v>21</v>
      </c>
      <c r="F53" s="14" t="s">
        <v>105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8.75" hidden="1" customHeight="1">
      <c r="A54" s="7">
        <v>53.0</v>
      </c>
      <c r="B54" s="12" t="s">
        <v>10</v>
      </c>
      <c r="C54" s="12" t="s">
        <v>106</v>
      </c>
      <c r="D54" s="12" t="s">
        <v>91</v>
      </c>
      <c r="E54" s="12" t="s">
        <v>21</v>
      </c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8.75" hidden="1" customHeight="1">
      <c r="A55" s="7">
        <v>54.0</v>
      </c>
      <c r="B55" s="12" t="s">
        <v>10</v>
      </c>
      <c r="C55" s="11"/>
      <c r="D55" s="12" t="s">
        <v>107</v>
      </c>
      <c r="E55" s="12" t="s">
        <v>21</v>
      </c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8.75" hidden="1" customHeight="1">
      <c r="A56" s="7">
        <v>55.0</v>
      </c>
      <c r="B56" s="12" t="s">
        <v>10</v>
      </c>
      <c r="C56" s="12" t="s">
        <v>108</v>
      </c>
      <c r="D56" s="12" t="s">
        <v>109</v>
      </c>
      <c r="E56" s="12" t="s">
        <v>21</v>
      </c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8.75" customHeight="1">
      <c r="A57" s="7">
        <v>56.0</v>
      </c>
      <c r="B57" s="12" t="s">
        <v>10</v>
      </c>
      <c r="C57" s="12" t="s">
        <v>110</v>
      </c>
      <c r="D57" s="12" t="s">
        <v>111</v>
      </c>
      <c r="E57" s="12" t="s">
        <v>27</v>
      </c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8.75" hidden="1" customHeight="1">
      <c r="A58" s="7">
        <v>57.0</v>
      </c>
      <c r="B58" s="12" t="s">
        <v>10</v>
      </c>
      <c r="C58" s="11"/>
      <c r="D58" s="12" t="s">
        <v>112</v>
      </c>
      <c r="E58" s="12" t="s">
        <v>21</v>
      </c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8.75" hidden="1" customHeight="1">
      <c r="A59" s="7">
        <v>58.0</v>
      </c>
      <c r="B59" s="12" t="s">
        <v>10</v>
      </c>
      <c r="C59" s="11"/>
      <c r="D59" s="12" t="s">
        <v>113</v>
      </c>
      <c r="E59" s="12" t="s">
        <v>21</v>
      </c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8.75" hidden="1" customHeight="1">
      <c r="A60" s="11"/>
      <c r="B60" s="12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8.75" hidden="1" customHeight="1">
      <c r="A61" s="11"/>
      <c r="B61" s="12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</sheetData>
  <autoFilter ref="$E$1:$E$1039">
    <filterColumn colId="0">
      <filters>
        <filter val="NOT TESTED"/>
        <filter val="FAIL"/>
      </filters>
    </filterColumn>
  </autoFilter>
  <dataValidations>
    <dataValidation type="list" allowBlank="1" sqref="E2:E61">
      <formula1>"NOT TESTED,PASS,FAIL"</formula1>
    </dataValidation>
  </dataValidations>
  <hyperlinks>
    <hyperlink r:id="rId1" ref="H1"/>
    <hyperlink r:id="rId2" ref="F7"/>
    <hyperlink r:id="rId3" ref="F11"/>
    <hyperlink r:id="rId4" ref="F12"/>
    <hyperlink r:id="rId5" ref="F18"/>
    <hyperlink r:id="rId6" ref="F21"/>
    <hyperlink r:id="rId7" ref="F27"/>
    <hyperlink r:id="rId8" ref="F41"/>
    <hyperlink r:id="rId9" ref="F45"/>
    <hyperlink r:id="rId10" ref="F50"/>
    <hyperlink r:id="rId11" ref="F51"/>
    <hyperlink r:id="rId12" ref="F53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3.57"/>
    <col customWidth="1" min="7" max="7" width="94.29"/>
    <col customWidth="1" min="9" max="9" width="35.14"/>
  </cols>
  <sheetData>
    <row r="1" ht="18.75" customHeight="1">
      <c r="A1" s="2" t="s">
        <v>0</v>
      </c>
      <c r="B1" s="2" t="s">
        <v>114</v>
      </c>
      <c r="C1" s="2" t="s">
        <v>2</v>
      </c>
      <c r="D1" s="2" t="s">
        <v>14</v>
      </c>
      <c r="E1" s="2" t="s">
        <v>15</v>
      </c>
      <c r="F1" s="2" t="s">
        <v>16</v>
      </c>
      <c r="G1" s="2" t="s">
        <v>17</v>
      </c>
      <c r="I1" s="21" t="s">
        <v>115</v>
      </c>
      <c r="J1" s="22" t="s">
        <v>116</v>
      </c>
    </row>
    <row r="2" ht="18.75" hidden="1" customHeight="1">
      <c r="A2" s="2">
        <v>1.0</v>
      </c>
      <c r="B2" s="4" t="s">
        <v>117</v>
      </c>
      <c r="C2" s="6" t="s">
        <v>8</v>
      </c>
      <c r="D2" s="6" t="s">
        <v>118</v>
      </c>
      <c r="E2" s="6" t="s">
        <v>119</v>
      </c>
      <c r="F2" s="4" t="s">
        <v>21</v>
      </c>
      <c r="G2" s="6"/>
      <c r="I2" s="23" t="s">
        <v>22</v>
      </c>
    </row>
    <row r="3" ht="18.75" hidden="1" customHeight="1">
      <c r="A3" s="2">
        <v>2.0</v>
      </c>
      <c r="B3" s="4" t="s">
        <v>117</v>
      </c>
      <c r="C3" s="6" t="s">
        <v>8</v>
      </c>
      <c r="D3" s="24"/>
      <c r="E3" s="4" t="s">
        <v>120</v>
      </c>
      <c r="F3" s="4" t="s">
        <v>21</v>
      </c>
      <c r="G3" s="25"/>
      <c r="I3" s="23" t="s">
        <v>24</v>
      </c>
    </row>
    <row r="4" ht="18.75" hidden="1" customHeight="1">
      <c r="A4" s="2">
        <v>3.0</v>
      </c>
      <c r="B4" s="4" t="s">
        <v>117</v>
      </c>
      <c r="C4" s="6" t="s">
        <v>8</v>
      </c>
      <c r="D4" s="6"/>
      <c r="E4" s="4" t="s">
        <v>121</v>
      </c>
      <c r="F4" s="4" t="s">
        <v>21</v>
      </c>
      <c r="G4" s="26" t="s">
        <v>122</v>
      </c>
    </row>
    <row r="5" ht="24.75" customHeight="1">
      <c r="A5" s="2">
        <v>4.0</v>
      </c>
      <c r="B5" s="4" t="s">
        <v>117</v>
      </c>
      <c r="C5" s="6" t="s">
        <v>8</v>
      </c>
      <c r="D5" s="6"/>
      <c r="E5" s="4" t="s">
        <v>123</v>
      </c>
      <c r="F5" s="4" t="s">
        <v>27</v>
      </c>
      <c r="G5" s="26" t="s">
        <v>124</v>
      </c>
    </row>
    <row r="6" ht="18.75" customHeight="1">
      <c r="A6" s="2">
        <v>5.0</v>
      </c>
      <c r="B6" s="4" t="s">
        <v>117</v>
      </c>
      <c r="C6" s="6" t="s">
        <v>8</v>
      </c>
      <c r="D6" s="6"/>
      <c r="E6" s="27" t="s">
        <v>125</v>
      </c>
      <c r="F6" s="4" t="s">
        <v>27</v>
      </c>
      <c r="G6" s="4" t="s">
        <v>126</v>
      </c>
      <c r="I6" s="28" t="s">
        <v>9</v>
      </c>
    </row>
    <row r="7" ht="18.75" customHeight="1">
      <c r="A7" s="2">
        <v>6.0</v>
      </c>
      <c r="B7" s="4" t="s">
        <v>117</v>
      </c>
      <c r="C7" s="6" t="s">
        <v>8</v>
      </c>
      <c r="D7" s="6"/>
      <c r="E7" s="4" t="s">
        <v>127</v>
      </c>
      <c r="F7" s="4" t="s">
        <v>27</v>
      </c>
      <c r="G7" s="26" t="s">
        <v>128</v>
      </c>
      <c r="I7" s="23" t="s">
        <v>129</v>
      </c>
    </row>
    <row r="8" ht="18.75" customHeight="1">
      <c r="A8" s="2">
        <v>7.0</v>
      </c>
      <c r="B8" s="4" t="s">
        <v>117</v>
      </c>
      <c r="C8" s="6" t="s">
        <v>8</v>
      </c>
      <c r="D8" s="6"/>
      <c r="E8" s="4" t="s">
        <v>130</v>
      </c>
      <c r="F8" s="4" t="s">
        <v>27</v>
      </c>
      <c r="G8" s="26" t="s">
        <v>131</v>
      </c>
      <c r="I8" s="23" t="s">
        <v>132</v>
      </c>
    </row>
    <row r="9" ht="18.75" hidden="1" customHeight="1">
      <c r="A9" s="2">
        <v>8.0</v>
      </c>
      <c r="B9" s="4" t="s">
        <v>117</v>
      </c>
      <c r="C9" s="6" t="s">
        <v>8</v>
      </c>
      <c r="D9" s="4" t="s">
        <v>133</v>
      </c>
      <c r="E9" s="4" t="s">
        <v>134</v>
      </c>
      <c r="F9" s="4" t="s">
        <v>21</v>
      </c>
      <c r="G9" s="6"/>
      <c r="I9" s="23" t="s">
        <v>135</v>
      </c>
    </row>
    <row r="10" ht="18.75" hidden="1" customHeight="1">
      <c r="A10" s="2">
        <v>9.0</v>
      </c>
      <c r="B10" s="4" t="s">
        <v>117</v>
      </c>
      <c r="C10" s="6" t="s">
        <v>8</v>
      </c>
      <c r="D10" s="6"/>
      <c r="E10" s="4" t="s">
        <v>136</v>
      </c>
      <c r="F10" s="4" t="s">
        <v>21</v>
      </c>
      <c r="G10" s="6"/>
      <c r="I10" s="23" t="s">
        <v>137</v>
      </c>
    </row>
    <row r="11" ht="18.75" customHeight="1">
      <c r="A11" s="2">
        <v>10.0</v>
      </c>
      <c r="B11" s="4" t="s">
        <v>117</v>
      </c>
      <c r="C11" s="6" t="s">
        <v>8</v>
      </c>
      <c r="D11" s="6"/>
      <c r="E11" s="4" t="s">
        <v>138</v>
      </c>
      <c r="F11" s="4" t="s">
        <v>27</v>
      </c>
      <c r="G11" s="26" t="s">
        <v>139</v>
      </c>
      <c r="I11" s="23" t="s">
        <v>140</v>
      </c>
    </row>
    <row r="12" ht="18.75" customHeight="1">
      <c r="A12" s="2">
        <v>11.0</v>
      </c>
      <c r="B12" s="4" t="s">
        <v>117</v>
      </c>
      <c r="C12" s="6" t="s">
        <v>8</v>
      </c>
      <c r="D12" s="6"/>
      <c r="E12" s="4" t="s">
        <v>141</v>
      </c>
      <c r="F12" s="4" t="s">
        <v>27</v>
      </c>
      <c r="G12" s="4" t="s">
        <v>126</v>
      </c>
      <c r="I12" s="23" t="s">
        <v>142</v>
      </c>
    </row>
    <row r="13" ht="18.75" hidden="1" customHeight="1">
      <c r="A13" s="2">
        <v>12.0</v>
      </c>
      <c r="B13" s="4" t="s">
        <v>117</v>
      </c>
      <c r="C13" s="6" t="s">
        <v>8</v>
      </c>
      <c r="D13" s="6"/>
      <c r="E13" s="4" t="s">
        <v>143</v>
      </c>
      <c r="F13" s="4" t="s">
        <v>21</v>
      </c>
      <c r="G13" s="26" t="s">
        <v>144</v>
      </c>
      <c r="I13" s="23" t="s">
        <v>145</v>
      </c>
    </row>
    <row r="14" ht="18.75" customHeight="1">
      <c r="A14" s="2">
        <v>13.0</v>
      </c>
      <c r="B14" s="4" t="s">
        <v>117</v>
      </c>
      <c r="C14" s="6" t="s">
        <v>8</v>
      </c>
      <c r="D14" s="6"/>
      <c r="E14" s="4" t="s">
        <v>146</v>
      </c>
      <c r="F14" s="4" t="s">
        <v>27</v>
      </c>
      <c r="G14" s="26" t="s">
        <v>147</v>
      </c>
      <c r="I14" s="23" t="s">
        <v>148</v>
      </c>
    </row>
    <row r="15" ht="18.75" hidden="1" customHeight="1">
      <c r="A15" s="2">
        <v>14.0</v>
      </c>
      <c r="B15" s="4" t="s">
        <v>117</v>
      </c>
      <c r="C15" s="6" t="s">
        <v>8</v>
      </c>
      <c r="D15" s="6"/>
      <c r="E15" s="4" t="s">
        <v>149</v>
      </c>
      <c r="F15" s="4" t="s">
        <v>21</v>
      </c>
      <c r="G15" s="4" t="s">
        <v>150</v>
      </c>
      <c r="I15" s="23" t="s">
        <v>151</v>
      </c>
    </row>
    <row r="16" ht="18.75" hidden="1" customHeight="1">
      <c r="A16" s="2">
        <v>15.0</v>
      </c>
      <c r="B16" s="4" t="s">
        <v>117</v>
      </c>
      <c r="C16" s="6" t="s">
        <v>8</v>
      </c>
      <c r="D16" s="4" t="s">
        <v>152</v>
      </c>
      <c r="E16" s="4" t="s">
        <v>153</v>
      </c>
      <c r="F16" s="4" t="s">
        <v>21</v>
      </c>
      <c r="G16" s="6"/>
    </row>
    <row r="17" ht="18.75" customHeight="1">
      <c r="A17" s="2">
        <v>16.0</v>
      </c>
      <c r="B17" s="4" t="s">
        <v>117</v>
      </c>
      <c r="C17" s="6" t="s">
        <v>8</v>
      </c>
      <c r="D17" s="6"/>
      <c r="E17" s="4" t="s">
        <v>154</v>
      </c>
      <c r="F17" s="4" t="s">
        <v>27</v>
      </c>
      <c r="G17" s="4" t="s">
        <v>126</v>
      </c>
    </row>
    <row r="18" ht="18.75" hidden="1" customHeight="1">
      <c r="A18" s="2">
        <v>17.0</v>
      </c>
      <c r="B18" s="4" t="s">
        <v>117</v>
      </c>
      <c r="C18" s="6" t="s">
        <v>8</v>
      </c>
      <c r="D18" s="4" t="s">
        <v>155</v>
      </c>
      <c r="E18" s="4" t="s">
        <v>156</v>
      </c>
      <c r="F18" s="4" t="s">
        <v>21</v>
      </c>
      <c r="G18" s="6"/>
    </row>
    <row r="19" ht="18.75" hidden="1" customHeight="1">
      <c r="A19" s="2">
        <v>18.0</v>
      </c>
      <c r="B19" s="4" t="s">
        <v>117</v>
      </c>
      <c r="C19" s="6" t="s">
        <v>8</v>
      </c>
      <c r="D19" s="6"/>
      <c r="E19" s="4" t="s">
        <v>157</v>
      </c>
      <c r="F19" s="4" t="s">
        <v>21</v>
      </c>
      <c r="G19" s="6"/>
    </row>
    <row r="20" ht="27.0" customHeight="1">
      <c r="A20" s="2">
        <v>19.0</v>
      </c>
      <c r="B20" s="4" t="s">
        <v>117</v>
      </c>
      <c r="C20" s="6" t="s">
        <v>8</v>
      </c>
      <c r="D20" s="6"/>
      <c r="E20" s="4" t="s">
        <v>158</v>
      </c>
      <c r="F20" s="4" t="s">
        <v>27</v>
      </c>
      <c r="G20" s="26" t="s">
        <v>159</v>
      </c>
    </row>
    <row r="21" ht="18.75" hidden="1" customHeight="1">
      <c r="A21" s="2">
        <v>20.0</v>
      </c>
      <c r="B21" s="4" t="s">
        <v>117</v>
      </c>
      <c r="C21" s="6" t="s">
        <v>8</v>
      </c>
      <c r="D21" s="4" t="s">
        <v>160</v>
      </c>
      <c r="E21" s="4" t="s">
        <v>161</v>
      </c>
      <c r="F21" s="4" t="s">
        <v>21</v>
      </c>
      <c r="G21" s="4" t="s">
        <v>162</v>
      </c>
    </row>
    <row r="22" ht="18.75" customHeight="1">
      <c r="A22" s="2">
        <v>21.0</v>
      </c>
      <c r="B22" s="4" t="s">
        <v>117</v>
      </c>
      <c r="C22" s="6" t="s">
        <v>8</v>
      </c>
      <c r="D22" s="4" t="s">
        <v>163</v>
      </c>
      <c r="E22" s="4" t="s">
        <v>164</v>
      </c>
      <c r="F22" s="4" t="s">
        <v>27</v>
      </c>
      <c r="G22" s="26" t="s">
        <v>165</v>
      </c>
    </row>
    <row r="23" ht="18.75" hidden="1" customHeight="1">
      <c r="A23" s="2">
        <v>22.0</v>
      </c>
      <c r="B23" s="4" t="s">
        <v>117</v>
      </c>
      <c r="C23" s="6" t="s">
        <v>8</v>
      </c>
      <c r="D23" s="4" t="s">
        <v>166</v>
      </c>
      <c r="E23" s="4" t="s">
        <v>167</v>
      </c>
      <c r="F23" s="4" t="s">
        <v>21</v>
      </c>
      <c r="G23" s="6"/>
    </row>
    <row r="24" ht="18.75" hidden="1" customHeight="1">
      <c r="A24" s="2">
        <v>23.0</v>
      </c>
      <c r="B24" s="4" t="s">
        <v>117</v>
      </c>
      <c r="C24" s="6" t="s">
        <v>8</v>
      </c>
      <c r="D24" s="6"/>
      <c r="E24" s="4" t="s">
        <v>168</v>
      </c>
      <c r="F24" s="4" t="s">
        <v>21</v>
      </c>
      <c r="G24" s="6"/>
    </row>
    <row r="25" ht="18.75" customHeight="1">
      <c r="A25" s="2">
        <v>24.0</v>
      </c>
      <c r="B25" s="4" t="s">
        <v>117</v>
      </c>
      <c r="C25" s="6" t="s">
        <v>8</v>
      </c>
      <c r="D25" s="6"/>
      <c r="E25" s="4" t="s">
        <v>169</v>
      </c>
      <c r="F25" s="4" t="s">
        <v>27</v>
      </c>
      <c r="G25" s="26" t="s">
        <v>170</v>
      </c>
    </row>
    <row r="26" ht="18.75" customHeight="1">
      <c r="A26" s="2">
        <v>25.0</v>
      </c>
      <c r="B26" s="4" t="s">
        <v>117</v>
      </c>
      <c r="C26" s="6" t="s">
        <v>8</v>
      </c>
      <c r="D26" s="6"/>
      <c r="E26" s="4" t="s">
        <v>171</v>
      </c>
      <c r="F26" s="4" t="s">
        <v>27</v>
      </c>
      <c r="G26" s="26" t="s">
        <v>172</v>
      </c>
    </row>
    <row r="27" ht="18.75" customHeight="1">
      <c r="A27" s="2">
        <v>26.0</v>
      </c>
      <c r="B27" s="4" t="s">
        <v>117</v>
      </c>
      <c r="C27" s="6" t="s">
        <v>8</v>
      </c>
      <c r="D27" s="4"/>
      <c r="E27" s="4" t="s">
        <v>173</v>
      </c>
      <c r="F27" s="4" t="s">
        <v>41</v>
      </c>
      <c r="G27" s="4"/>
    </row>
    <row r="28" ht="18.75" hidden="1" customHeight="1">
      <c r="A28" s="2">
        <v>27.0</v>
      </c>
      <c r="B28" s="4" t="s">
        <v>117</v>
      </c>
      <c r="C28" s="6" t="s">
        <v>8</v>
      </c>
      <c r="D28" s="4" t="s">
        <v>174</v>
      </c>
      <c r="E28" s="4" t="s">
        <v>175</v>
      </c>
      <c r="F28" s="4" t="s">
        <v>21</v>
      </c>
      <c r="G28" s="4"/>
    </row>
    <row r="29" ht="18.75" customHeight="1">
      <c r="A29" s="2">
        <v>28.0</v>
      </c>
      <c r="B29" s="4" t="s">
        <v>117</v>
      </c>
      <c r="C29" s="6" t="s">
        <v>8</v>
      </c>
      <c r="D29" s="4"/>
      <c r="E29" s="4" t="s">
        <v>176</v>
      </c>
      <c r="F29" s="4" t="s">
        <v>41</v>
      </c>
      <c r="G29" s="4"/>
    </row>
    <row r="30" ht="18.75" customHeight="1">
      <c r="A30" s="2">
        <v>29.0</v>
      </c>
      <c r="B30" s="4" t="s">
        <v>117</v>
      </c>
      <c r="C30" s="6" t="s">
        <v>8</v>
      </c>
      <c r="D30" s="4"/>
      <c r="E30" s="4" t="s">
        <v>177</v>
      </c>
      <c r="F30" s="4" t="s">
        <v>27</v>
      </c>
      <c r="G30" s="29" t="s">
        <v>178</v>
      </c>
    </row>
    <row r="31" ht="18.75" customHeight="1">
      <c r="A31" s="2">
        <v>30.0</v>
      </c>
      <c r="B31" s="4" t="s">
        <v>117</v>
      </c>
      <c r="C31" s="6" t="s">
        <v>8</v>
      </c>
      <c r="D31" s="4"/>
      <c r="E31" s="4" t="s">
        <v>179</v>
      </c>
      <c r="F31" s="4" t="s">
        <v>27</v>
      </c>
      <c r="G31" s="29" t="s">
        <v>180</v>
      </c>
    </row>
    <row r="32" ht="18.75" customHeight="1">
      <c r="A32" s="2">
        <v>31.0</v>
      </c>
      <c r="B32" s="4" t="s">
        <v>117</v>
      </c>
      <c r="C32" s="6" t="s">
        <v>8</v>
      </c>
      <c r="D32" s="4"/>
      <c r="E32" s="4" t="s">
        <v>181</v>
      </c>
      <c r="F32" s="4" t="s">
        <v>41</v>
      </c>
      <c r="G32" s="4"/>
    </row>
    <row r="33" ht="18.75" hidden="1" customHeight="1">
      <c r="A33" s="2">
        <v>32.0</v>
      </c>
      <c r="B33" s="4" t="s">
        <v>117</v>
      </c>
      <c r="C33" s="6" t="s">
        <v>8</v>
      </c>
      <c r="D33" s="4" t="s">
        <v>182</v>
      </c>
      <c r="E33" s="4" t="s">
        <v>183</v>
      </c>
      <c r="F33" s="4" t="s">
        <v>21</v>
      </c>
      <c r="G33" s="4"/>
    </row>
    <row r="34" ht="18.75" hidden="1" customHeight="1">
      <c r="A34" s="2">
        <v>33.0</v>
      </c>
      <c r="B34" s="4" t="s">
        <v>117</v>
      </c>
      <c r="C34" s="6" t="s">
        <v>8</v>
      </c>
      <c r="D34" s="4"/>
      <c r="E34" s="4" t="s">
        <v>184</v>
      </c>
      <c r="F34" s="4" t="s">
        <v>21</v>
      </c>
      <c r="G34" s="4"/>
    </row>
    <row r="35" ht="18.75" hidden="1" customHeight="1">
      <c r="A35" s="2">
        <v>34.0</v>
      </c>
      <c r="B35" s="4" t="s">
        <v>117</v>
      </c>
      <c r="C35" s="6" t="s">
        <v>8</v>
      </c>
      <c r="D35" s="4"/>
      <c r="E35" s="4" t="s">
        <v>185</v>
      </c>
      <c r="F35" s="4" t="s">
        <v>21</v>
      </c>
      <c r="G35" s="4"/>
    </row>
    <row r="36" ht="18.75" customHeight="1">
      <c r="A36" s="2">
        <v>35.0</v>
      </c>
      <c r="B36" s="4" t="s">
        <v>117</v>
      </c>
      <c r="C36" s="6" t="s">
        <v>8</v>
      </c>
      <c r="D36" s="4"/>
      <c r="E36" s="4" t="s">
        <v>186</v>
      </c>
      <c r="F36" s="4" t="s">
        <v>27</v>
      </c>
      <c r="G36" s="29" t="s">
        <v>187</v>
      </c>
    </row>
    <row r="37" ht="18.75" customHeight="1">
      <c r="A37" s="2">
        <v>36.0</v>
      </c>
      <c r="B37" s="4" t="s">
        <v>117</v>
      </c>
      <c r="C37" s="6" t="s">
        <v>8</v>
      </c>
      <c r="D37" s="4"/>
      <c r="E37" s="4" t="s">
        <v>188</v>
      </c>
      <c r="F37" s="4" t="s">
        <v>41</v>
      </c>
      <c r="G37" s="4"/>
    </row>
    <row r="38" ht="18.75" customHeight="1">
      <c r="A38" s="2">
        <v>37.0</v>
      </c>
      <c r="B38" s="4" t="s">
        <v>117</v>
      </c>
      <c r="C38" s="6" t="s">
        <v>8</v>
      </c>
      <c r="D38" s="4"/>
      <c r="E38" s="4" t="s">
        <v>189</v>
      </c>
      <c r="F38" s="4" t="s">
        <v>27</v>
      </c>
      <c r="G38" s="29" t="s">
        <v>190</v>
      </c>
    </row>
    <row r="39" ht="18.75" hidden="1" customHeight="1">
      <c r="A39" s="2">
        <v>38.0</v>
      </c>
      <c r="B39" s="4" t="s">
        <v>191</v>
      </c>
      <c r="C39" s="4" t="s">
        <v>9</v>
      </c>
      <c r="D39" s="4" t="s">
        <v>19</v>
      </c>
      <c r="E39" s="4" t="s">
        <v>192</v>
      </c>
      <c r="F39" s="4" t="s">
        <v>21</v>
      </c>
      <c r="G39" s="4"/>
    </row>
    <row r="40" ht="18.75" hidden="1" customHeight="1">
      <c r="A40" s="2">
        <v>39.0</v>
      </c>
      <c r="B40" s="4" t="s">
        <v>191</v>
      </c>
      <c r="C40" s="4" t="s">
        <v>9</v>
      </c>
      <c r="D40" s="6"/>
      <c r="E40" s="4" t="s">
        <v>193</v>
      </c>
      <c r="F40" s="4" t="s">
        <v>21</v>
      </c>
      <c r="G40" s="4" t="s">
        <v>194</v>
      </c>
    </row>
    <row r="41" ht="18.75" hidden="1" customHeight="1">
      <c r="A41" s="2">
        <v>40.0</v>
      </c>
      <c r="B41" s="4" t="s">
        <v>191</v>
      </c>
      <c r="C41" s="4" t="s">
        <v>9</v>
      </c>
      <c r="D41" s="6"/>
      <c r="E41" s="4" t="s">
        <v>195</v>
      </c>
      <c r="F41" s="4" t="s">
        <v>21</v>
      </c>
      <c r="G41" s="4" t="s">
        <v>196</v>
      </c>
    </row>
    <row r="42" ht="18.75" hidden="1" customHeight="1">
      <c r="A42" s="2">
        <v>41.0</v>
      </c>
      <c r="B42" s="4" t="s">
        <v>191</v>
      </c>
      <c r="C42" s="4" t="s">
        <v>9</v>
      </c>
      <c r="D42" s="4" t="s">
        <v>197</v>
      </c>
      <c r="E42" s="4" t="s">
        <v>198</v>
      </c>
      <c r="F42" s="4" t="s">
        <v>21</v>
      </c>
      <c r="G42" s="6"/>
    </row>
    <row r="43" ht="18.75" customHeight="1">
      <c r="A43" s="2">
        <v>42.0</v>
      </c>
      <c r="B43" s="4" t="s">
        <v>191</v>
      </c>
      <c r="C43" s="4" t="s">
        <v>9</v>
      </c>
      <c r="D43" s="6"/>
      <c r="E43" s="4" t="s">
        <v>199</v>
      </c>
      <c r="F43" s="4" t="s">
        <v>27</v>
      </c>
      <c r="G43" s="4" t="s">
        <v>200</v>
      </c>
    </row>
    <row r="44" ht="18.75" hidden="1" customHeight="1">
      <c r="A44" s="2">
        <v>43.0</v>
      </c>
      <c r="B44" s="4" t="s">
        <v>191</v>
      </c>
      <c r="C44" s="4" t="s">
        <v>9</v>
      </c>
      <c r="D44" s="4" t="s">
        <v>201</v>
      </c>
      <c r="E44" s="4" t="s">
        <v>202</v>
      </c>
      <c r="F44" s="4" t="s">
        <v>21</v>
      </c>
      <c r="G44" s="6"/>
    </row>
    <row r="45" ht="18.75" hidden="1" customHeight="1">
      <c r="A45" s="2">
        <v>44.0</v>
      </c>
      <c r="B45" s="4" t="s">
        <v>191</v>
      </c>
      <c r="C45" s="4" t="s">
        <v>9</v>
      </c>
      <c r="D45" s="6"/>
      <c r="E45" s="4" t="s">
        <v>203</v>
      </c>
      <c r="F45" s="4" t="s">
        <v>21</v>
      </c>
      <c r="G45" s="6"/>
    </row>
    <row r="46" ht="18.75" hidden="1" customHeight="1">
      <c r="A46" s="2">
        <v>45.0</v>
      </c>
      <c r="B46" s="4" t="s">
        <v>191</v>
      </c>
      <c r="C46" s="4" t="s">
        <v>9</v>
      </c>
      <c r="D46" s="6"/>
      <c r="E46" s="4" t="s">
        <v>204</v>
      </c>
      <c r="F46" s="4" t="s">
        <v>21</v>
      </c>
      <c r="G46" s="6"/>
    </row>
    <row r="47" ht="18.75" hidden="1" customHeight="1">
      <c r="A47" s="2">
        <v>46.0</v>
      </c>
      <c r="B47" s="4" t="s">
        <v>191</v>
      </c>
      <c r="C47" s="4" t="s">
        <v>9</v>
      </c>
      <c r="D47" s="6"/>
      <c r="E47" s="4" t="s">
        <v>205</v>
      </c>
      <c r="F47" s="4" t="s">
        <v>21</v>
      </c>
      <c r="G47" s="6"/>
    </row>
    <row r="48" ht="18.75" customHeight="1">
      <c r="A48" s="2">
        <v>47.0</v>
      </c>
      <c r="B48" s="4" t="s">
        <v>191</v>
      </c>
      <c r="C48" s="4" t="s">
        <v>9</v>
      </c>
      <c r="D48" s="4" t="s">
        <v>206</v>
      </c>
      <c r="E48" s="4" t="s">
        <v>207</v>
      </c>
      <c r="F48" s="4" t="s">
        <v>27</v>
      </c>
      <c r="G48" s="4" t="s">
        <v>208</v>
      </c>
    </row>
    <row r="49" ht="18.75" hidden="1" customHeight="1">
      <c r="A49" s="2">
        <v>48.0</v>
      </c>
      <c r="B49" s="4" t="s">
        <v>191</v>
      </c>
      <c r="C49" s="4" t="s">
        <v>9</v>
      </c>
      <c r="D49" s="4" t="s">
        <v>209</v>
      </c>
      <c r="E49" s="4" t="s">
        <v>210</v>
      </c>
      <c r="F49" s="4" t="s">
        <v>21</v>
      </c>
      <c r="G49" s="6"/>
    </row>
    <row r="50" ht="18.75" hidden="1" customHeight="1">
      <c r="A50" s="2">
        <v>49.0</v>
      </c>
      <c r="B50" s="4" t="s">
        <v>191</v>
      </c>
      <c r="C50" s="4" t="s">
        <v>9</v>
      </c>
      <c r="D50" s="4"/>
      <c r="E50" s="4" t="s">
        <v>211</v>
      </c>
      <c r="F50" s="4" t="s">
        <v>21</v>
      </c>
      <c r="G50" s="4" t="s">
        <v>212</v>
      </c>
    </row>
    <row r="51" ht="18.75" customHeight="1">
      <c r="A51" s="2">
        <v>50.0</v>
      </c>
      <c r="B51" s="4" t="s">
        <v>191</v>
      </c>
      <c r="C51" s="4" t="s">
        <v>9</v>
      </c>
      <c r="D51" s="4"/>
      <c r="E51" s="4" t="s">
        <v>213</v>
      </c>
      <c r="F51" s="4" t="s">
        <v>41</v>
      </c>
      <c r="G51" s="6"/>
    </row>
    <row r="52" ht="18.75" hidden="1" customHeight="1">
      <c r="A52" s="2">
        <v>51.0</v>
      </c>
      <c r="B52" s="4" t="s">
        <v>191</v>
      </c>
      <c r="C52" s="4" t="s">
        <v>9</v>
      </c>
      <c r="D52" s="4"/>
      <c r="E52" s="4" t="s">
        <v>84</v>
      </c>
      <c r="F52" s="4" t="s">
        <v>21</v>
      </c>
      <c r="G52" s="6"/>
    </row>
    <row r="53" ht="18.75" hidden="1" customHeight="1">
      <c r="A53" s="2">
        <v>52.0</v>
      </c>
      <c r="B53" s="4" t="s">
        <v>191</v>
      </c>
      <c r="C53" s="4" t="s">
        <v>9</v>
      </c>
      <c r="D53" s="4" t="s">
        <v>214</v>
      </c>
      <c r="E53" s="4" t="s">
        <v>215</v>
      </c>
      <c r="F53" s="4" t="s">
        <v>21</v>
      </c>
      <c r="G53" s="6"/>
    </row>
    <row r="54" ht="18.75" hidden="1" customHeight="1">
      <c r="A54" s="2">
        <v>53.0</v>
      </c>
      <c r="B54" s="4" t="s">
        <v>216</v>
      </c>
      <c r="C54" s="4" t="s">
        <v>9</v>
      </c>
      <c r="D54" s="4" t="s">
        <v>19</v>
      </c>
      <c r="E54" s="4" t="s">
        <v>192</v>
      </c>
      <c r="F54" s="4" t="s">
        <v>21</v>
      </c>
      <c r="G54" s="6"/>
    </row>
    <row r="55" ht="18.75" hidden="1" customHeight="1">
      <c r="A55" s="2">
        <v>54.0</v>
      </c>
      <c r="B55" s="4" t="s">
        <v>216</v>
      </c>
      <c r="C55" s="4" t="s">
        <v>9</v>
      </c>
      <c r="D55" s="4"/>
      <c r="E55" s="4" t="s">
        <v>193</v>
      </c>
      <c r="F55" s="4" t="s">
        <v>21</v>
      </c>
      <c r="G55" s="6"/>
    </row>
    <row r="56" ht="18.75" hidden="1" customHeight="1">
      <c r="A56" s="2">
        <v>55.0</v>
      </c>
      <c r="B56" s="4" t="s">
        <v>216</v>
      </c>
      <c r="C56" s="4" t="s">
        <v>9</v>
      </c>
      <c r="D56" s="4" t="s">
        <v>217</v>
      </c>
      <c r="E56" s="4" t="s">
        <v>218</v>
      </c>
      <c r="F56" s="4" t="s">
        <v>21</v>
      </c>
      <c r="G56" s="6"/>
    </row>
    <row r="57" ht="18.75" hidden="1" customHeight="1">
      <c r="A57" s="2">
        <v>56.0</v>
      </c>
      <c r="B57" s="4" t="s">
        <v>216</v>
      </c>
      <c r="C57" s="4" t="s">
        <v>9</v>
      </c>
      <c r="D57" s="4"/>
      <c r="E57" s="4" t="s">
        <v>219</v>
      </c>
      <c r="F57" s="4" t="s">
        <v>21</v>
      </c>
      <c r="G57" s="6"/>
    </row>
    <row r="58" ht="18.75" hidden="1" customHeight="1">
      <c r="A58" s="2">
        <v>57.0</v>
      </c>
      <c r="B58" s="4" t="s">
        <v>216</v>
      </c>
      <c r="C58" s="4" t="s">
        <v>9</v>
      </c>
      <c r="D58" s="4" t="s">
        <v>220</v>
      </c>
      <c r="E58" s="4" t="s">
        <v>91</v>
      </c>
      <c r="F58" s="4" t="s">
        <v>21</v>
      </c>
      <c r="G58" s="6"/>
    </row>
    <row r="59" ht="18.75" hidden="1" customHeight="1">
      <c r="A59" s="2">
        <v>58.0</v>
      </c>
      <c r="B59" s="4" t="s">
        <v>216</v>
      </c>
      <c r="C59" s="4" t="s">
        <v>9</v>
      </c>
      <c r="D59" s="4"/>
      <c r="E59" s="4" t="s">
        <v>221</v>
      </c>
      <c r="F59" s="4" t="s">
        <v>21</v>
      </c>
      <c r="G59" s="6"/>
    </row>
    <row r="60" ht="18.75" hidden="1" customHeight="1">
      <c r="A60" s="2">
        <v>59.0</v>
      </c>
      <c r="B60" s="4" t="s">
        <v>216</v>
      </c>
      <c r="C60" s="4" t="s">
        <v>9</v>
      </c>
      <c r="D60" s="4" t="s">
        <v>182</v>
      </c>
      <c r="E60" s="4" t="s">
        <v>91</v>
      </c>
      <c r="F60" s="4" t="s">
        <v>21</v>
      </c>
      <c r="G60" s="6"/>
    </row>
    <row r="61" ht="18.75" hidden="1" customHeight="1">
      <c r="A61" s="2">
        <v>60.0</v>
      </c>
      <c r="B61" s="4" t="s">
        <v>216</v>
      </c>
      <c r="C61" s="4" t="s">
        <v>9</v>
      </c>
      <c r="D61" s="4"/>
      <c r="E61" s="4" t="s">
        <v>221</v>
      </c>
      <c r="F61" s="4" t="s">
        <v>21</v>
      </c>
      <c r="G61" s="6"/>
    </row>
    <row r="62" ht="18.75" hidden="1" customHeight="1">
      <c r="A62" s="2">
        <v>61.0</v>
      </c>
      <c r="B62" s="4" t="s">
        <v>216</v>
      </c>
      <c r="C62" s="4" t="s">
        <v>9</v>
      </c>
      <c r="D62" s="4" t="s">
        <v>222</v>
      </c>
      <c r="E62" s="4" t="s">
        <v>91</v>
      </c>
      <c r="F62" s="4" t="s">
        <v>21</v>
      </c>
      <c r="G62" s="6"/>
    </row>
    <row r="63" ht="18.75" hidden="1" customHeight="1">
      <c r="A63" s="2">
        <v>62.0</v>
      </c>
      <c r="B63" s="4" t="s">
        <v>216</v>
      </c>
      <c r="C63" s="4" t="s">
        <v>9</v>
      </c>
      <c r="D63" s="4"/>
      <c r="E63" s="4" t="s">
        <v>221</v>
      </c>
      <c r="F63" s="4" t="s">
        <v>21</v>
      </c>
      <c r="G63" s="6"/>
    </row>
    <row r="64" ht="18.75" hidden="1" customHeight="1">
      <c r="A64" s="2">
        <v>63.0</v>
      </c>
      <c r="B64" s="4" t="s">
        <v>216</v>
      </c>
      <c r="C64" s="4" t="s">
        <v>9</v>
      </c>
      <c r="D64" s="4"/>
      <c r="E64" s="4" t="s">
        <v>223</v>
      </c>
      <c r="F64" s="4" t="s">
        <v>21</v>
      </c>
      <c r="G64" s="6"/>
    </row>
    <row r="65" ht="18.75" customHeight="1">
      <c r="A65" s="2">
        <v>64.0</v>
      </c>
      <c r="B65" s="4" t="s">
        <v>216</v>
      </c>
      <c r="C65" s="4" t="s">
        <v>9</v>
      </c>
      <c r="D65" s="4"/>
      <c r="E65" s="4" t="s">
        <v>224</v>
      </c>
      <c r="F65" s="4" t="s">
        <v>27</v>
      </c>
      <c r="G65" s="4" t="s">
        <v>225</v>
      </c>
    </row>
    <row r="66" ht="18.75" hidden="1" customHeight="1">
      <c r="A66" s="2">
        <v>65.0</v>
      </c>
      <c r="B66" s="4" t="s">
        <v>216</v>
      </c>
      <c r="C66" s="4" t="s">
        <v>9</v>
      </c>
      <c r="D66" s="4" t="s">
        <v>155</v>
      </c>
      <c r="E66" s="4" t="s">
        <v>91</v>
      </c>
      <c r="F66" s="4" t="s">
        <v>21</v>
      </c>
      <c r="G66" s="6"/>
    </row>
    <row r="67" ht="18.75" hidden="1" customHeight="1">
      <c r="A67" s="2">
        <v>66.0</v>
      </c>
      <c r="B67" s="4" t="s">
        <v>216</v>
      </c>
      <c r="C67" s="4" t="s">
        <v>9</v>
      </c>
      <c r="D67" s="4"/>
      <c r="E67" s="4" t="s">
        <v>221</v>
      </c>
      <c r="F67" s="4" t="s">
        <v>21</v>
      </c>
      <c r="G67" s="6"/>
    </row>
    <row r="68" ht="18.75" hidden="1" customHeight="1">
      <c r="A68" s="2">
        <v>67.0</v>
      </c>
      <c r="B68" s="4" t="s">
        <v>216</v>
      </c>
      <c r="C68" s="4" t="s">
        <v>9</v>
      </c>
      <c r="D68" s="4"/>
      <c r="E68" s="4" t="s">
        <v>223</v>
      </c>
      <c r="F68" s="4" t="s">
        <v>21</v>
      </c>
      <c r="G68" s="6"/>
    </row>
    <row r="69" ht="18.75" customHeight="1">
      <c r="A69" s="2">
        <v>68.0</v>
      </c>
      <c r="B69" s="4" t="s">
        <v>216</v>
      </c>
      <c r="C69" s="4" t="s">
        <v>9</v>
      </c>
      <c r="D69" s="4"/>
      <c r="E69" s="4" t="s">
        <v>226</v>
      </c>
      <c r="F69" s="4" t="s">
        <v>27</v>
      </c>
      <c r="G69" s="4" t="s">
        <v>227</v>
      </c>
    </row>
    <row r="70" ht="18.75" customHeight="1">
      <c r="A70" s="2">
        <v>69.0</v>
      </c>
      <c r="B70" s="4" t="s">
        <v>216</v>
      </c>
      <c r="C70" s="4" t="s">
        <v>9</v>
      </c>
      <c r="D70" s="4"/>
      <c r="E70" s="4" t="s">
        <v>228</v>
      </c>
      <c r="F70" s="4" t="s">
        <v>27</v>
      </c>
      <c r="G70" s="4" t="s">
        <v>229</v>
      </c>
    </row>
    <row r="71" ht="18.75" customHeight="1">
      <c r="A71" s="2">
        <v>70.0</v>
      </c>
      <c r="B71" s="4" t="s">
        <v>216</v>
      </c>
      <c r="C71" s="4" t="s">
        <v>9</v>
      </c>
      <c r="D71" s="4"/>
      <c r="E71" s="4" t="s">
        <v>230</v>
      </c>
      <c r="F71" s="4" t="s">
        <v>27</v>
      </c>
      <c r="G71" s="4" t="s">
        <v>231</v>
      </c>
    </row>
    <row r="72" ht="18.75" customHeight="1">
      <c r="A72" s="2">
        <v>71.0</v>
      </c>
      <c r="B72" s="4" t="s">
        <v>216</v>
      </c>
      <c r="C72" s="4" t="s">
        <v>9</v>
      </c>
      <c r="D72" s="4"/>
      <c r="E72" s="4" t="s">
        <v>232</v>
      </c>
      <c r="F72" s="4" t="s">
        <v>41</v>
      </c>
      <c r="G72" s="6"/>
    </row>
    <row r="73" ht="18.75" hidden="1" customHeight="1">
      <c r="A73" s="2">
        <v>72.0</v>
      </c>
      <c r="B73" s="4" t="s">
        <v>216</v>
      </c>
      <c r="C73" s="4" t="s">
        <v>9</v>
      </c>
      <c r="D73" s="4" t="s">
        <v>233</v>
      </c>
      <c r="E73" s="4" t="s">
        <v>91</v>
      </c>
      <c r="F73" s="4" t="s">
        <v>21</v>
      </c>
      <c r="G73" s="6"/>
    </row>
    <row r="74" ht="18.75" customHeight="1">
      <c r="A74" s="2">
        <v>73.0</v>
      </c>
      <c r="B74" s="4" t="s">
        <v>216</v>
      </c>
      <c r="C74" s="4" t="s">
        <v>9</v>
      </c>
      <c r="D74" s="4"/>
      <c r="E74" s="4" t="s">
        <v>186</v>
      </c>
      <c r="F74" s="4" t="s">
        <v>27</v>
      </c>
      <c r="G74" s="4" t="s">
        <v>231</v>
      </c>
    </row>
    <row r="75" ht="18.75" customHeight="1">
      <c r="A75" s="2">
        <v>74.0</v>
      </c>
      <c r="B75" s="4" t="s">
        <v>216</v>
      </c>
      <c r="C75" s="4" t="s">
        <v>9</v>
      </c>
      <c r="D75" s="4"/>
      <c r="E75" s="4" t="s">
        <v>234</v>
      </c>
      <c r="F75" s="4" t="s">
        <v>27</v>
      </c>
      <c r="G75" s="4" t="s">
        <v>231</v>
      </c>
    </row>
    <row r="76" ht="18.75" customHeight="1">
      <c r="A76" s="2">
        <v>75.0</v>
      </c>
      <c r="B76" s="4" t="s">
        <v>216</v>
      </c>
      <c r="C76" s="4" t="s">
        <v>9</v>
      </c>
      <c r="D76" s="4"/>
      <c r="E76" s="4" t="s">
        <v>232</v>
      </c>
      <c r="F76" s="4" t="s">
        <v>41</v>
      </c>
      <c r="G76" s="6"/>
    </row>
    <row r="77" ht="18.75" hidden="1" customHeight="1">
      <c r="A77" s="2">
        <v>76.0</v>
      </c>
      <c r="B77" s="4" t="s">
        <v>216</v>
      </c>
      <c r="C77" s="4" t="s">
        <v>9</v>
      </c>
      <c r="D77" s="4"/>
      <c r="E77" s="4" t="s">
        <v>235</v>
      </c>
      <c r="F77" s="4" t="s">
        <v>21</v>
      </c>
      <c r="G77" s="6"/>
    </row>
    <row r="78" ht="18.75" hidden="1" customHeight="1">
      <c r="A78" s="2">
        <v>77.0</v>
      </c>
      <c r="B78" s="4" t="s">
        <v>216</v>
      </c>
      <c r="C78" s="4" t="s">
        <v>9</v>
      </c>
      <c r="D78" s="4" t="s">
        <v>236</v>
      </c>
      <c r="E78" s="4" t="s">
        <v>91</v>
      </c>
      <c r="F78" s="4" t="s">
        <v>21</v>
      </c>
      <c r="G78" s="6"/>
    </row>
    <row r="79" ht="18.75" hidden="1" customHeight="1">
      <c r="A79" s="2">
        <v>78.0</v>
      </c>
      <c r="B79" s="4" t="s">
        <v>216</v>
      </c>
      <c r="C79" s="4" t="s">
        <v>9</v>
      </c>
      <c r="D79" s="4"/>
      <c r="E79" s="4" t="s">
        <v>221</v>
      </c>
      <c r="F79" s="4" t="s">
        <v>21</v>
      </c>
      <c r="G79" s="6"/>
    </row>
    <row r="80" ht="18.75" hidden="1" customHeight="1">
      <c r="A80" s="2">
        <v>79.0</v>
      </c>
      <c r="B80" s="4" t="s">
        <v>216</v>
      </c>
      <c r="C80" s="4" t="s">
        <v>9</v>
      </c>
      <c r="D80" s="4"/>
      <c r="E80" s="4" t="s">
        <v>223</v>
      </c>
      <c r="F80" s="4" t="s">
        <v>21</v>
      </c>
      <c r="G80" s="6"/>
    </row>
    <row r="81" ht="18.75" customHeight="1">
      <c r="A81" s="2">
        <v>80.0</v>
      </c>
      <c r="B81" s="4" t="s">
        <v>216</v>
      </c>
      <c r="C81" s="4" t="s">
        <v>9</v>
      </c>
      <c r="D81" s="4"/>
      <c r="E81" s="4" t="s">
        <v>237</v>
      </c>
      <c r="F81" s="4" t="s">
        <v>27</v>
      </c>
      <c r="G81" s="4" t="s">
        <v>238</v>
      </c>
    </row>
    <row r="82" ht="18.75" hidden="1" customHeight="1">
      <c r="A82" s="2">
        <v>81.0</v>
      </c>
      <c r="B82" s="4" t="s">
        <v>216</v>
      </c>
      <c r="C82" s="4" t="s">
        <v>9</v>
      </c>
      <c r="D82" s="4" t="s">
        <v>239</v>
      </c>
      <c r="E82" s="4" t="s">
        <v>223</v>
      </c>
      <c r="F82" s="4" t="s">
        <v>21</v>
      </c>
      <c r="G82" s="6"/>
    </row>
    <row r="83" ht="18.75" hidden="1" customHeight="1">
      <c r="A83" s="2">
        <v>82.0</v>
      </c>
      <c r="B83" s="4" t="s">
        <v>216</v>
      </c>
      <c r="C83" s="4" t="s">
        <v>9</v>
      </c>
      <c r="D83" s="4"/>
      <c r="E83" s="4" t="s">
        <v>91</v>
      </c>
      <c r="F83" s="4" t="s">
        <v>21</v>
      </c>
      <c r="G83" s="6"/>
    </row>
    <row r="84" ht="18.75" customHeight="1">
      <c r="A84" s="2">
        <v>83.0</v>
      </c>
      <c r="B84" s="4" t="s">
        <v>216</v>
      </c>
      <c r="C84" s="4" t="s">
        <v>9</v>
      </c>
      <c r="D84" s="4"/>
      <c r="E84" s="4" t="s">
        <v>240</v>
      </c>
      <c r="F84" s="4" t="s">
        <v>27</v>
      </c>
      <c r="G84" s="4" t="s">
        <v>238</v>
      </c>
    </row>
    <row r="85" ht="18.75" customHeight="1">
      <c r="A85" s="2">
        <v>84.0</v>
      </c>
      <c r="B85" s="4" t="s">
        <v>216</v>
      </c>
      <c r="C85" s="4" t="s">
        <v>9</v>
      </c>
      <c r="D85" s="4"/>
      <c r="E85" s="4" t="s">
        <v>241</v>
      </c>
      <c r="F85" s="4" t="s">
        <v>27</v>
      </c>
      <c r="G85" s="4" t="s">
        <v>212</v>
      </c>
    </row>
    <row r="86" ht="18.75" hidden="1" customHeight="1">
      <c r="A86" s="2">
        <v>85.0</v>
      </c>
      <c r="B86" s="4" t="s">
        <v>216</v>
      </c>
      <c r="C86" s="4" t="s">
        <v>9</v>
      </c>
      <c r="D86" s="4" t="s">
        <v>209</v>
      </c>
      <c r="E86" s="4" t="s">
        <v>210</v>
      </c>
      <c r="F86" s="4" t="s">
        <v>21</v>
      </c>
      <c r="G86" s="6"/>
    </row>
    <row r="87" ht="18.75" customHeight="1">
      <c r="A87" s="2">
        <v>86.0</v>
      </c>
      <c r="B87" s="4" t="s">
        <v>216</v>
      </c>
      <c r="C87" s="4" t="s">
        <v>9</v>
      </c>
      <c r="D87" s="4"/>
      <c r="E87" s="4" t="s">
        <v>211</v>
      </c>
      <c r="F87" s="4" t="s">
        <v>27</v>
      </c>
      <c r="G87" s="4" t="s">
        <v>212</v>
      </c>
    </row>
    <row r="88" ht="18.75" customHeight="1">
      <c r="A88" s="2">
        <v>87.0</v>
      </c>
      <c r="B88" s="4" t="s">
        <v>216</v>
      </c>
      <c r="C88" s="4" t="s">
        <v>9</v>
      </c>
      <c r="D88" s="4"/>
      <c r="E88" s="4" t="s">
        <v>213</v>
      </c>
      <c r="F88" s="4" t="s">
        <v>41</v>
      </c>
      <c r="G88" s="6"/>
    </row>
    <row r="89" ht="18.75" hidden="1" customHeight="1">
      <c r="A89" s="2">
        <v>88.0</v>
      </c>
      <c r="B89" s="4" t="s">
        <v>216</v>
      </c>
      <c r="C89" s="4" t="s">
        <v>9</v>
      </c>
      <c r="D89" s="4"/>
      <c r="E89" s="4" t="s">
        <v>84</v>
      </c>
      <c r="F89" s="4" t="s">
        <v>21</v>
      </c>
      <c r="G89" s="6"/>
    </row>
    <row r="90" ht="18.75" hidden="1" customHeight="1">
      <c r="A90" s="2">
        <v>89.0</v>
      </c>
      <c r="B90" s="4" t="s">
        <v>242</v>
      </c>
      <c r="C90" s="4" t="s">
        <v>9</v>
      </c>
      <c r="D90" s="4" t="s">
        <v>19</v>
      </c>
      <c r="E90" s="4" t="s">
        <v>192</v>
      </c>
      <c r="F90" s="4" t="s">
        <v>21</v>
      </c>
      <c r="G90" s="6"/>
    </row>
    <row r="91" ht="18.75" hidden="1" customHeight="1">
      <c r="A91" s="2">
        <v>90.0</v>
      </c>
      <c r="B91" s="4" t="s">
        <v>242</v>
      </c>
      <c r="C91" s="4" t="s">
        <v>9</v>
      </c>
      <c r="D91" s="4"/>
      <c r="E91" s="4" t="s">
        <v>193</v>
      </c>
      <c r="F91" s="4" t="s">
        <v>21</v>
      </c>
      <c r="G91" s="6"/>
    </row>
    <row r="92" ht="18.75" hidden="1" customHeight="1">
      <c r="A92" s="2">
        <v>91.0</v>
      </c>
      <c r="B92" s="4" t="s">
        <v>242</v>
      </c>
      <c r="C92" s="4" t="s">
        <v>9</v>
      </c>
      <c r="D92" s="4"/>
      <c r="E92" s="30" t="s">
        <v>195</v>
      </c>
      <c r="F92" s="4" t="s">
        <v>21</v>
      </c>
      <c r="G92" s="4" t="s">
        <v>196</v>
      </c>
    </row>
    <row r="93" ht="30.0" hidden="1" customHeight="1">
      <c r="A93" s="2">
        <v>92.0</v>
      </c>
      <c r="B93" s="4" t="s">
        <v>242</v>
      </c>
      <c r="C93" s="4" t="s">
        <v>9</v>
      </c>
      <c r="D93" s="4" t="s">
        <v>197</v>
      </c>
      <c r="E93" s="4" t="s">
        <v>243</v>
      </c>
      <c r="F93" s="4" t="s">
        <v>21</v>
      </c>
      <c r="G93" s="4" t="s">
        <v>244</v>
      </c>
    </row>
    <row r="94" ht="18.75" hidden="1" customHeight="1">
      <c r="A94" s="2">
        <v>93.0</v>
      </c>
      <c r="B94" s="4" t="s">
        <v>242</v>
      </c>
      <c r="C94" s="4" t="s">
        <v>9</v>
      </c>
      <c r="D94" s="4" t="s">
        <v>245</v>
      </c>
      <c r="E94" s="4" t="s">
        <v>246</v>
      </c>
      <c r="F94" s="4" t="s">
        <v>21</v>
      </c>
      <c r="G94" s="6"/>
    </row>
    <row r="95" ht="18.75" hidden="1" customHeight="1">
      <c r="A95" s="2">
        <v>94.0</v>
      </c>
      <c r="B95" s="4" t="s">
        <v>242</v>
      </c>
      <c r="C95" s="4" t="s">
        <v>9</v>
      </c>
      <c r="D95" s="4"/>
      <c r="E95" s="4" t="s">
        <v>247</v>
      </c>
      <c r="F95" s="4" t="s">
        <v>21</v>
      </c>
      <c r="G95" s="4" t="s">
        <v>248</v>
      </c>
    </row>
    <row r="96" ht="18.75" hidden="1" customHeight="1">
      <c r="A96" s="2">
        <v>95.0</v>
      </c>
      <c r="B96" s="4" t="s">
        <v>242</v>
      </c>
      <c r="C96" s="4" t="s">
        <v>9</v>
      </c>
      <c r="D96" s="4"/>
      <c r="E96" s="4" t="s">
        <v>249</v>
      </c>
      <c r="F96" s="4" t="s">
        <v>21</v>
      </c>
      <c r="G96" s="4" t="s">
        <v>250</v>
      </c>
    </row>
    <row r="97" ht="18.75" hidden="1" customHeight="1">
      <c r="A97" s="2">
        <v>96.0</v>
      </c>
      <c r="B97" s="4" t="s">
        <v>242</v>
      </c>
      <c r="C97" s="4" t="s">
        <v>9</v>
      </c>
      <c r="D97" s="4" t="s">
        <v>209</v>
      </c>
      <c r="E97" s="4" t="s">
        <v>210</v>
      </c>
      <c r="F97" s="4" t="s">
        <v>21</v>
      </c>
      <c r="G97" s="6"/>
    </row>
    <row r="98" ht="18.75" customHeight="1">
      <c r="A98" s="2">
        <v>97.0</v>
      </c>
      <c r="B98" s="4" t="s">
        <v>242</v>
      </c>
      <c r="C98" s="4" t="s">
        <v>9</v>
      </c>
      <c r="D98" s="4"/>
      <c r="E98" s="4" t="s">
        <v>211</v>
      </c>
      <c r="F98" s="4" t="s">
        <v>27</v>
      </c>
      <c r="G98" s="4" t="s">
        <v>212</v>
      </c>
    </row>
    <row r="99" ht="18.75" customHeight="1">
      <c r="A99" s="2">
        <v>98.0</v>
      </c>
      <c r="B99" s="4" t="s">
        <v>242</v>
      </c>
      <c r="C99" s="4" t="s">
        <v>9</v>
      </c>
      <c r="D99" s="4"/>
      <c r="E99" s="4" t="s">
        <v>213</v>
      </c>
      <c r="F99" s="4" t="s">
        <v>41</v>
      </c>
      <c r="G99" s="6"/>
    </row>
    <row r="100" ht="18.75" hidden="1" customHeight="1">
      <c r="A100" s="2">
        <v>99.0</v>
      </c>
      <c r="B100" s="4" t="s">
        <v>242</v>
      </c>
      <c r="C100" s="4" t="s">
        <v>9</v>
      </c>
      <c r="D100" s="4"/>
      <c r="E100" s="4" t="s">
        <v>84</v>
      </c>
      <c r="F100" s="4" t="s">
        <v>21</v>
      </c>
      <c r="G100" s="6"/>
    </row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</sheetData>
  <autoFilter ref="$F$1:$F$1086">
    <filterColumn colId="0">
      <filters>
        <filter val="NOT TESTED"/>
        <filter val="FAIL"/>
      </filters>
    </filterColumn>
  </autoFilter>
  <dataValidations>
    <dataValidation type="list" allowBlank="1" sqref="F2:F100">
      <formula1>"NOT TESTED,PASS,FAIL"</formula1>
    </dataValidation>
  </dataValidations>
  <hyperlinks>
    <hyperlink r:id="rId1" ref="I1"/>
    <hyperlink r:id="rId2" ref="J1"/>
    <hyperlink r:id="rId3" ref="G4"/>
    <hyperlink r:id="rId4" ref="G5"/>
    <hyperlink r:id="rId5" ref="G7"/>
    <hyperlink r:id="rId6" ref="G8"/>
    <hyperlink r:id="rId7" ref="G11"/>
    <hyperlink r:id="rId8" ref="G13"/>
    <hyperlink r:id="rId9" ref="G14"/>
    <hyperlink r:id="rId10" ref="G20"/>
    <hyperlink r:id="rId11" ref="G22"/>
    <hyperlink r:id="rId12" ref="G25"/>
    <hyperlink r:id="rId13" ref="G26"/>
    <hyperlink r:id="rId14" ref="G30"/>
    <hyperlink r:id="rId15" ref="G31"/>
    <hyperlink r:id="rId16" ref="G36"/>
    <hyperlink r:id="rId17" ref="G38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6.29"/>
    <col customWidth="1" min="6" max="6" width="15.43"/>
    <col customWidth="1" min="7" max="7" width="48.86"/>
    <col customWidth="1" min="9" max="9" width="22.14"/>
  </cols>
  <sheetData>
    <row r="1">
      <c r="A1" s="2" t="s">
        <v>0</v>
      </c>
      <c r="B1" s="2" t="s">
        <v>114</v>
      </c>
      <c r="C1" s="2" t="s">
        <v>2</v>
      </c>
      <c r="D1" s="2" t="s">
        <v>14</v>
      </c>
      <c r="E1" s="2" t="s">
        <v>15</v>
      </c>
      <c r="F1" s="2" t="s">
        <v>16</v>
      </c>
      <c r="G1" s="2" t="s">
        <v>17</v>
      </c>
      <c r="I1" s="23" t="s">
        <v>251</v>
      </c>
    </row>
    <row r="2" hidden="1">
      <c r="A2" s="2">
        <v>1.0</v>
      </c>
      <c r="B2" s="4" t="s">
        <v>252</v>
      </c>
      <c r="C2" s="4" t="s">
        <v>9</v>
      </c>
      <c r="D2" s="4" t="s">
        <v>19</v>
      </c>
      <c r="E2" s="31" t="s">
        <v>192</v>
      </c>
      <c r="F2" s="4" t="s">
        <v>21</v>
      </c>
      <c r="G2" s="6"/>
      <c r="I2" s="23" t="s">
        <v>253</v>
      </c>
    </row>
    <row r="3" hidden="1">
      <c r="A3" s="2">
        <v>2.0</v>
      </c>
      <c r="B3" s="4" t="s">
        <v>252</v>
      </c>
      <c r="C3" s="4" t="s">
        <v>9</v>
      </c>
      <c r="D3" s="24"/>
      <c r="E3" s="32" t="s">
        <v>193</v>
      </c>
      <c r="F3" s="4" t="s">
        <v>21</v>
      </c>
      <c r="G3" s="25"/>
    </row>
    <row r="4" hidden="1">
      <c r="A4" s="2">
        <v>3.0</v>
      </c>
      <c r="B4" s="4" t="s">
        <v>252</v>
      </c>
      <c r="C4" s="4" t="s">
        <v>9</v>
      </c>
      <c r="D4" s="4" t="s">
        <v>217</v>
      </c>
      <c r="E4" s="33" t="s">
        <v>254</v>
      </c>
      <c r="F4" s="4" t="s">
        <v>21</v>
      </c>
      <c r="G4" s="25"/>
    </row>
    <row r="5" hidden="1">
      <c r="A5" s="2">
        <v>4.0</v>
      </c>
      <c r="B5" s="4" t="s">
        <v>252</v>
      </c>
      <c r="C5" s="4" t="s">
        <v>9</v>
      </c>
      <c r="D5" s="6"/>
      <c r="E5" s="33" t="s">
        <v>255</v>
      </c>
      <c r="F5" s="4" t="s">
        <v>21</v>
      </c>
      <c r="G5" s="25"/>
    </row>
    <row r="6" hidden="1">
      <c r="A6" s="2">
        <v>5.0</v>
      </c>
      <c r="B6" s="4" t="s">
        <v>252</v>
      </c>
      <c r="C6" s="4" t="s">
        <v>9</v>
      </c>
      <c r="D6" s="6"/>
      <c r="E6" s="27" t="s">
        <v>256</v>
      </c>
      <c r="F6" s="4" t="s">
        <v>21</v>
      </c>
      <c r="G6" s="4"/>
    </row>
    <row r="7" hidden="1">
      <c r="A7" s="2">
        <v>6.0</v>
      </c>
      <c r="B7" s="4" t="s">
        <v>252</v>
      </c>
      <c r="C7" s="4" t="s">
        <v>9</v>
      </c>
      <c r="D7" s="6"/>
      <c r="E7" s="4" t="s">
        <v>257</v>
      </c>
      <c r="F7" s="4" t="s">
        <v>21</v>
      </c>
      <c r="G7" s="25"/>
    </row>
    <row r="8" hidden="1">
      <c r="A8" s="2">
        <v>7.0</v>
      </c>
      <c r="B8" s="4" t="s">
        <v>252</v>
      </c>
      <c r="C8" s="4" t="s">
        <v>9</v>
      </c>
      <c r="D8" s="4" t="s">
        <v>258</v>
      </c>
      <c r="E8" s="4" t="s">
        <v>259</v>
      </c>
      <c r="F8" s="4" t="s">
        <v>21</v>
      </c>
      <c r="G8" s="25"/>
    </row>
    <row r="9" hidden="1">
      <c r="A9" s="2">
        <v>8.0</v>
      </c>
      <c r="B9" s="4" t="s">
        <v>252</v>
      </c>
      <c r="C9" s="4" t="s">
        <v>9</v>
      </c>
      <c r="D9" s="6"/>
      <c r="E9" s="4" t="s">
        <v>260</v>
      </c>
      <c r="F9" s="4" t="s">
        <v>21</v>
      </c>
      <c r="G9" s="25"/>
    </row>
    <row r="10" hidden="1">
      <c r="A10" s="2">
        <v>9.0</v>
      </c>
      <c r="B10" s="4" t="s">
        <v>252</v>
      </c>
      <c r="C10" s="4" t="s">
        <v>9</v>
      </c>
      <c r="D10" s="6"/>
      <c r="E10" s="4" t="s">
        <v>247</v>
      </c>
      <c r="F10" s="4" t="s">
        <v>21</v>
      </c>
      <c r="G10" s="25" t="s">
        <v>261</v>
      </c>
    </row>
    <row r="11" hidden="1">
      <c r="A11" s="2">
        <v>10.0</v>
      </c>
      <c r="B11" s="4" t="s">
        <v>252</v>
      </c>
      <c r="C11" s="4" t="s">
        <v>9</v>
      </c>
      <c r="D11" s="6"/>
      <c r="E11" s="4" t="s">
        <v>262</v>
      </c>
      <c r="F11" s="4" t="s">
        <v>21</v>
      </c>
      <c r="G11" s="25"/>
    </row>
    <row r="12" hidden="1">
      <c r="A12" s="2">
        <v>11.0</v>
      </c>
      <c r="B12" s="4" t="s">
        <v>252</v>
      </c>
      <c r="C12" s="4" t="s">
        <v>9</v>
      </c>
      <c r="D12" s="6"/>
      <c r="E12" s="4" t="s">
        <v>263</v>
      </c>
      <c r="F12" s="4" t="s">
        <v>21</v>
      </c>
      <c r="G12" s="25" t="s">
        <v>212</v>
      </c>
    </row>
    <row r="13" hidden="1">
      <c r="A13" s="2">
        <v>12.0</v>
      </c>
      <c r="B13" s="4" t="s">
        <v>252</v>
      </c>
      <c r="C13" s="4" t="s">
        <v>9</v>
      </c>
      <c r="D13" s="4"/>
      <c r="E13" s="4" t="s">
        <v>264</v>
      </c>
      <c r="F13" s="4" t="s">
        <v>21</v>
      </c>
      <c r="G13" s="25" t="s">
        <v>265</v>
      </c>
    </row>
    <row r="14" hidden="1">
      <c r="A14" s="2">
        <v>13.0</v>
      </c>
      <c r="B14" s="4" t="s">
        <v>252</v>
      </c>
      <c r="C14" s="4" t="s">
        <v>9</v>
      </c>
      <c r="D14" s="4"/>
      <c r="E14" s="4" t="s">
        <v>266</v>
      </c>
      <c r="F14" s="4" t="s">
        <v>21</v>
      </c>
      <c r="G14" s="25"/>
    </row>
    <row r="15" hidden="1">
      <c r="A15" s="2">
        <v>14.0</v>
      </c>
      <c r="B15" s="4" t="s">
        <v>252</v>
      </c>
      <c r="C15" s="4" t="s">
        <v>9</v>
      </c>
      <c r="D15" s="4"/>
      <c r="E15" s="4" t="s">
        <v>267</v>
      </c>
      <c r="F15" s="4" t="s">
        <v>21</v>
      </c>
      <c r="G15" s="25"/>
    </row>
    <row r="16" hidden="1">
      <c r="A16" s="2">
        <v>15.0</v>
      </c>
      <c r="B16" s="4" t="s">
        <v>252</v>
      </c>
      <c r="C16" s="4" t="s">
        <v>9</v>
      </c>
      <c r="D16" s="4"/>
      <c r="E16" s="4" t="s">
        <v>268</v>
      </c>
      <c r="F16" s="4" t="s">
        <v>21</v>
      </c>
      <c r="G16" s="25"/>
    </row>
    <row r="17" hidden="1">
      <c r="A17" s="2">
        <v>16.0</v>
      </c>
      <c r="B17" s="4" t="s">
        <v>252</v>
      </c>
      <c r="C17" s="4" t="s">
        <v>9</v>
      </c>
      <c r="D17" s="4"/>
      <c r="E17" s="4" t="s">
        <v>269</v>
      </c>
      <c r="F17" s="4" t="s">
        <v>21</v>
      </c>
      <c r="G17" s="25" t="s">
        <v>270</v>
      </c>
    </row>
    <row r="18">
      <c r="A18" s="2">
        <v>17.0</v>
      </c>
      <c r="B18" s="4" t="s">
        <v>252</v>
      </c>
      <c r="C18" s="4" t="s">
        <v>9</v>
      </c>
      <c r="D18" s="4"/>
      <c r="E18" s="4" t="s">
        <v>271</v>
      </c>
      <c r="F18" s="4" t="s">
        <v>27</v>
      </c>
      <c r="G18" s="25" t="s">
        <v>272</v>
      </c>
    </row>
    <row r="19" hidden="1">
      <c r="A19" s="2">
        <v>18.0</v>
      </c>
      <c r="B19" s="4" t="s">
        <v>252</v>
      </c>
      <c r="C19" s="4" t="s">
        <v>9</v>
      </c>
      <c r="D19" s="4"/>
      <c r="E19" s="4" t="s">
        <v>273</v>
      </c>
      <c r="F19" s="4" t="s">
        <v>21</v>
      </c>
      <c r="G19" s="25"/>
    </row>
    <row r="20" hidden="1">
      <c r="A20" s="2">
        <v>19.0</v>
      </c>
      <c r="B20" s="4" t="s">
        <v>252</v>
      </c>
      <c r="C20" s="4" t="s">
        <v>9</v>
      </c>
      <c r="D20" s="4" t="s">
        <v>274</v>
      </c>
      <c r="E20" s="4" t="s">
        <v>275</v>
      </c>
      <c r="F20" s="4" t="s">
        <v>21</v>
      </c>
      <c r="G20" s="25"/>
    </row>
    <row r="21" hidden="1">
      <c r="A21" s="2">
        <v>20.0</v>
      </c>
      <c r="B21" s="4" t="s">
        <v>252</v>
      </c>
      <c r="C21" s="4" t="s">
        <v>9</v>
      </c>
      <c r="D21" s="6"/>
      <c r="E21" s="4" t="s">
        <v>276</v>
      </c>
      <c r="F21" s="4" t="s">
        <v>21</v>
      </c>
      <c r="G21" s="25"/>
    </row>
    <row r="22" hidden="1">
      <c r="A22" s="2">
        <v>21.0</v>
      </c>
      <c r="B22" s="4" t="s">
        <v>252</v>
      </c>
      <c r="C22" s="4" t="s">
        <v>9</v>
      </c>
      <c r="D22" s="4" t="s">
        <v>209</v>
      </c>
      <c r="E22" s="4" t="s">
        <v>277</v>
      </c>
      <c r="F22" s="4" t="s">
        <v>21</v>
      </c>
      <c r="G22" s="25"/>
    </row>
    <row r="23">
      <c r="A23" s="2">
        <v>22.0</v>
      </c>
      <c r="B23" s="4" t="s">
        <v>252</v>
      </c>
      <c r="C23" s="4" t="s">
        <v>9</v>
      </c>
      <c r="D23" s="6"/>
      <c r="E23" s="4" t="s">
        <v>211</v>
      </c>
      <c r="F23" s="4" t="s">
        <v>27</v>
      </c>
      <c r="G23" s="25" t="s">
        <v>212</v>
      </c>
    </row>
    <row r="24" hidden="1">
      <c r="A24" s="2">
        <v>23.0</v>
      </c>
      <c r="B24" s="4" t="s">
        <v>252</v>
      </c>
      <c r="C24" s="4" t="s">
        <v>9</v>
      </c>
      <c r="D24" s="6"/>
      <c r="E24" s="4" t="s">
        <v>278</v>
      </c>
      <c r="F24" s="4" t="s">
        <v>21</v>
      </c>
      <c r="G24" s="25"/>
    </row>
    <row r="25">
      <c r="A25" s="2">
        <v>24.0</v>
      </c>
      <c r="B25" s="4" t="s">
        <v>252</v>
      </c>
      <c r="C25" s="4" t="s">
        <v>9</v>
      </c>
      <c r="D25" s="6"/>
      <c r="E25" s="4" t="s">
        <v>279</v>
      </c>
      <c r="F25" s="4" t="s">
        <v>41</v>
      </c>
      <c r="G25" s="25"/>
    </row>
    <row r="26" hidden="1">
      <c r="A26" s="2">
        <v>25.0</v>
      </c>
      <c r="B26" s="4" t="s">
        <v>252</v>
      </c>
      <c r="C26" s="4" t="s">
        <v>9</v>
      </c>
      <c r="D26" s="6"/>
      <c r="E26" s="4" t="s">
        <v>84</v>
      </c>
      <c r="F26" s="4" t="s">
        <v>21</v>
      </c>
      <c r="G26" s="25"/>
    </row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</sheetData>
  <autoFilter ref="$F$1:$F$1018">
    <filterColumn colId="0">
      <filters>
        <filter val="NOT TESTED"/>
        <filter val="FAIL"/>
      </filters>
    </filterColumn>
  </autoFilter>
  <dataValidations>
    <dataValidation type="list" allowBlank="1" sqref="F2:F26">
      <formula1>"NOT TESTED,PASS,FAIL"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3" max="3" width="18.43"/>
    <col customWidth="1" min="4" max="4" width="40.43"/>
    <col customWidth="1" min="5" max="5" width="40.86"/>
    <col customWidth="1" min="7" max="7" width="38.86"/>
    <col customWidth="1" min="9" max="9" width="28.71"/>
  </cols>
  <sheetData>
    <row r="1" ht="18.75" customHeight="1">
      <c r="A1" s="2" t="s">
        <v>0</v>
      </c>
      <c r="B1" s="2" t="s">
        <v>2</v>
      </c>
      <c r="C1" s="2" t="s">
        <v>14</v>
      </c>
      <c r="D1" s="2" t="s">
        <v>280</v>
      </c>
      <c r="E1" s="2" t="s">
        <v>281</v>
      </c>
      <c r="F1" s="2" t="s">
        <v>16</v>
      </c>
      <c r="G1" s="2" t="s">
        <v>17</v>
      </c>
      <c r="H1" s="24"/>
      <c r="I1" s="23" t="s">
        <v>9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ht="18.75" hidden="1" customHeight="1">
      <c r="A2" s="2">
        <v>1.0</v>
      </c>
      <c r="B2" s="4" t="s">
        <v>9</v>
      </c>
      <c r="C2" s="4" t="s">
        <v>282</v>
      </c>
      <c r="D2" s="4" t="s">
        <v>283</v>
      </c>
      <c r="E2" s="4" t="s">
        <v>284</v>
      </c>
      <c r="F2" s="4" t="s">
        <v>21</v>
      </c>
      <c r="G2" s="4"/>
      <c r="H2" s="24"/>
      <c r="I2" s="23" t="s">
        <v>285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ht="18.75" hidden="1" customHeight="1">
      <c r="A3" s="2">
        <v>2.0</v>
      </c>
      <c r="B3" s="4" t="s">
        <v>9</v>
      </c>
      <c r="C3" s="4"/>
      <c r="D3" s="4" t="s">
        <v>286</v>
      </c>
      <c r="E3" s="4" t="s">
        <v>287</v>
      </c>
      <c r="F3" s="4" t="s">
        <v>21</v>
      </c>
      <c r="G3" s="6"/>
      <c r="H3" s="24"/>
      <c r="I3" s="23" t="s">
        <v>288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ht="18.75" hidden="1" customHeight="1">
      <c r="A4" s="2">
        <v>3.0</v>
      </c>
      <c r="B4" s="4" t="s">
        <v>9</v>
      </c>
      <c r="C4" s="4"/>
      <c r="D4" s="4" t="s">
        <v>289</v>
      </c>
      <c r="E4" s="4" t="s">
        <v>287</v>
      </c>
      <c r="F4" s="4" t="s">
        <v>21</v>
      </c>
      <c r="G4" s="24"/>
      <c r="H4" s="24"/>
      <c r="I4" s="23" t="s">
        <v>10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ht="18.75" hidden="1" customHeight="1">
      <c r="A5" s="2">
        <v>4.0</v>
      </c>
      <c r="B5" s="4" t="s">
        <v>9</v>
      </c>
      <c r="C5" s="4"/>
      <c r="D5" s="4" t="s">
        <v>290</v>
      </c>
      <c r="E5" s="4" t="s">
        <v>287</v>
      </c>
      <c r="F5" s="4" t="s">
        <v>21</v>
      </c>
      <c r="G5" s="24"/>
      <c r="H5" s="24"/>
      <c r="I5" s="23" t="s">
        <v>291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ht="18.75" hidden="1" customHeight="1">
      <c r="A6" s="2">
        <v>5.0</v>
      </c>
      <c r="B6" s="4" t="s">
        <v>9</v>
      </c>
      <c r="C6" s="4"/>
      <c r="D6" s="4" t="s">
        <v>292</v>
      </c>
      <c r="E6" s="4" t="s">
        <v>293</v>
      </c>
      <c r="F6" s="4" t="s">
        <v>21</v>
      </c>
      <c r="G6" s="24"/>
      <c r="H6" s="24"/>
      <c r="I6" s="23" t="s">
        <v>294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ht="18.75" customHeight="1">
      <c r="A7" s="2">
        <v>6.0</v>
      </c>
      <c r="B7" s="4" t="s">
        <v>9</v>
      </c>
      <c r="C7" s="4" t="s">
        <v>295</v>
      </c>
      <c r="D7" s="4" t="s">
        <v>296</v>
      </c>
      <c r="E7" s="4" t="s">
        <v>297</v>
      </c>
      <c r="F7" s="4" t="s">
        <v>27</v>
      </c>
      <c r="G7" s="18" t="s">
        <v>298</v>
      </c>
      <c r="H7" s="2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ht="18.75" customHeight="1">
      <c r="A8" s="2">
        <v>7.0</v>
      </c>
      <c r="B8" s="4" t="s">
        <v>9</v>
      </c>
      <c r="C8" s="4" t="s">
        <v>299</v>
      </c>
      <c r="D8" s="4" t="s">
        <v>300</v>
      </c>
      <c r="E8" s="4" t="s">
        <v>297</v>
      </c>
      <c r="F8" s="4" t="s">
        <v>27</v>
      </c>
      <c r="G8" s="18" t="s">
        <v>298</v>
      </c>
      <c r="H8" s="24"/>
      <c r="I8" s="35" t="s">
        <v>301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ht="18.75" customHeight="1">
      <c r="A9" s="2">
        <v>8.0</v>
      </c>
      <c r="B9" s="4" t="s">
        <v>9</v>
      </c>
      <c r="C9" s="4"/>
      <c r="D9" s="18" t="s">
        <v>302</v>
      </c>
      <c r="E9" s="18" t="s">
        <v>303</v>
      </c>
      <c r="F9" s="4" t="s">
        <v>27</v>
      </c>
      <c r="G9" s="18" t="s">
        <v>304</v>
      </c>
      <c r="H9" s="2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ht="18.75" hidden="1" customHeight="1">
      <c r="A10" s="2">
        <v>9.0</v>
      </c>
      <c r="B10" s="4" t="s">
        <v>9</v>
      </c>
      <c r="C10" s="24"/>
      <c r="D10" s="18" t="s">
        <v>305</v>
      </c>
      <c r="E10" s="18" t="s">
        <v>306</v>
      </c>
      <c r="F10" s="4" t="s">
        <v>21</v>
      </c>
      <c r="G10" s="24"/>
      <c r="H10" s="2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ht="18.75" hidden="1" customHeight="1">
      <c r="A11" s="2">
        <v>10.0</v>
      </c>
      <c r="B11" s="4" t="s">
        <v>9</v>
      </c>
      <c r="C11" s="24"/>
      <c r="D11" s="18" t="s">
        <v>307</v>
      </c>
      <c r="E11" s="18" t="s">
        <v>308</v>
      </c>
      <c r="F11" s="4" t="s">
        <v>21</v>
      </c>
      <c r="G11" s="24"/>
      <c r="H11" s="2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ht="33.75" hidden="1" customHeight="1">
      <c r="A12" s="2">
        <v>11.0</v>
      </c>
      <c r="B12" s="4" t="s">
        <v>9</v>
      </c>
      <c r="C12" s="18" t="s">
        <v>309</v>
      </c>
      <c r="D12" s="18" t="s">
        <v>310</v>
      </c>
      <c r="E12" s="18" t="s">
        <v>311</v>
      </c>
      <c r="F12" s="4" t="s">
        <v>21</v>
      </c>
      <c r="G12" s="24"/>
      <c r="H12" s="2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ht="18.75" customHeight="1">
      <c r="A13" s="2">
        <v>12.0</v>
      </c>
      <c r="B13" s="4" t="s">
        <v>9</v>
      </c>
      <c r="C13" s="24"/>
      <c r="D13" s="18" t="s">
        <v>312</v>
      </c>
      <c r="E13" s="18" t="s">
        <v>313</v>
      </c>
      <c r="F13" s="4" t="s">
        <v>27</v>
      </c>
      <c r="G13" s="18" t="s">
        <v>314</v>
      </c>
      <c r="H13" s="2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ht="18.75" customHeight="1">
      <c r="A14" s="2">
        <v>13.0</v>
      </c>
      <c r="B14" s="4" t="s">
        <v>9</v>
      </c>
      <c r="C14" s="24"/>
      <c r="D14" s="18" t="s">
        <v>315</v>
      </c>
      <c r="E14" s="18" t="s">
        <v>316</v>
      </c>
      <c r="F14" s="4" t="s">
        <v>27</v>
      </c>
      <c r="G14" s="18" t="s">
        <v>317</v>
      </c>
      <c r="H14" s="18" t="s">
        <v>318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ht="18.75" customHeight="1">
      <c r="A15" s="2">
        <v>14.0</v>
      </c>
      <c r="B15" s="4" t="s">
        <v>9</v>
      </c>
      <c r="C15" s="18" t="s">
        <v>319</v>
      </c>
      <c r="D15" s="18" t="s">
        <v>320</v>
      </c>
      <c r="E15" s="18" t="s">
        <v>320</v>
      </c>
      <c r="F15" s="4" t="s">
        <v>27</v>
      </c>
      <c r="G15" s="18" t="s">
        <v>321</v>
      </c>
      <c r="H15" s="2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ht="18.75" customHeight="1">
      <c r="A16" s="2">
        <v>15.0</v>
      </c>
      <c r="B16" s="4" t="s">
        <v>9</v>
      </c>
      <c r="C16" s="18"/>
      <c r="D16" s="18" t="s">
        <v>322</v>
      </c>
      <c r="E16" s="24"/>
      <c r="F16" s="4" t="s">
        <v>27</v>
      </c>
      <c r="G16" s="18" t="s">
        <v>323</v>
      </c>
      <c r="H16" s="2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ht="18.75" hidden="1" customHeight="1">
      <c r="A17" s="2">
        <v>16.0</v>
      </c>
      <c r="B17" s="4" t="s">
        <v>9</v>
      </c>
      <c r="C17" s="18" t="s">
        <v>324</v>
      </c>
      <c r="D17" s="18" t="s">
        <v>325</v>
      </c>
      <c r="E17" s="24"/>
      <c r="F17" s="4" t="s">
        <v>21</v>
      </c>
      <c r="G17" s="18"/>
      <c r="H17" s="2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ht="18.75" customHeight="1">
      <c r="A18" s="2">
        <v>17.0</v>
      </c>
      <c r="B18" s="4" t="s">
        <v>9</v>
      </c>
      <c r="C18" s="18"/>
      <c r="D18" s="18" t="s">
        <v>326</v>
      </c>
      <c r="E18" s="18" t="s">
        <v>327</v>
      </c>
      <c r="F18" s="4" t="s">
        <v>27</v>
      </c>
      <c r="G18" s="18" t="s">
        <v>328</v>
      </c>
      <c r="H18" s="2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ht="18.75" customHeight="1">
      <c r="A19" s="2">
        <v>18.0</v>
      </c>
      <c r="B19" s="4" t="s">
        <v>9</v>
      </c>
      <c r="C19" s="18" t="s">
        <v>329</v>
      </c>
      <c r="D19" s="18" t="s">
        <v>330</v>
      </c>
      <c r="E19" s="24"/>
      <c r="F19" s="4" t="s">
        <v>27</v>
      </c>
      <c r="G19" s="18" t="s">
        <v>331</v>
      </c>
      <c r="H19" s="2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ht="18.75" hidden="1" customHeight="1">
      <c r="A20" s="2">
        <v>19.0</v>
      </c>
      <c r="B20" s="4" t="s">
        <v>332</v>
      </c>
      <c r="C20" s="18" t="s">
        <v>333</v>
      </c>
      <c r="D20" s="18" t="s">
        <v>334</v>
      </c>
      <c r="E20" s="18" t="s">
        <v>335</v>
      </c>
      <c r="F20" s="4" t="s">
        <v>21</v>
      </c>
      <c r="G20" s="18"/>
      <c r="H20" s="2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ht="18.75" hidden="1" customHeight="1">
      <c r="A21" s="2"/>
      <c r="B21" s="4" t="s">
        <v>332</v>
      </c>
      <c r="C21" s="18" t="s">
        <v>336</v>
      </c>
      <c r="D21" s="18" t="s">
        <v>337</v>
      </c>
      <c r="E21" s="18" t="s">
        <v>338</v>
      </c>
      <c r="F21" s="4" t="s">
        <v>21</v>
      </c>
      <c r="G21" s="18"/>
      <c r="H21" s="2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ht="47.25" customHeight="1">
      <c r="A22" s="2"/>
      <c r="B22" s="4" t="s">
        <v>9</v>
      </c>
      <c r="C22" s="18" t="s">
        <v>339</v>
      </c>
      <c r="D22" s="18" t="s">
        <v>340</v>
      </c>
      <c r="E22" s="18" t="s">
        <v>341</v>
      </c>
      <c r="F22" s="4" t="s">
        <v>27</v>
      </c>
      <c r="G22" s="18" t="s">
        <v>342</v>
      </c>
      <c r="H22" s="2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ht="47.25" hidden="1" customHeight="1">
      <c r="A23" s="2"/>
      <c r="B23" s="4"/>
      <c r="C23" s="18"/>
      <c r="D23" s="18"/>
      <c r="E23" s="18"/>
      <c r="F23" s="4"/>
      <c r="G23" s="18"/>
      <c r="H23" s="2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ht="18.75" hidden="1" customHeight="1">
      <c r="A24" s="36"/>
      <c r="B24" s="37"/>
      <c r="C24" s="38"/>
      <c r="D24" s="38"/>
      <c r="E24" s="38"/>
      <c r="F24" s="37"/>
      <c r="G24" s="38"/>
      <c r="H24" s="36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ht="18.75" hidden="1" customHeight="1">
      <c r="A25" s="2">
        <v>20.0</v>
      </c>
      <c r="B25" s="18" t="s">
        <v>10</v>
      </c>
      <c r="C25" s="18" t="s">
        <v>343</v>
      </c>
      <c r="D25" s="24"/>
      <c r="E25" s="24"/>
      <c r="F25" s="4"/>
      <c r="G25" s="18" t="s">
        <v>344</v>
      </c>
      <c r="H25" s="2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ht="18.75" customHeight="1">
      <c r="A26" s="2">
        <v>21.0</v>
      </c>
      <c r="B26" s="18" t="s">
        <v>10</v>
      </c>
      <c r="C26" s="24"/>
      <c r="D26" s="18" t="s">
        <v>345</v>
      </c>
      <c r="E26" s="24"/>
      <c r="F26" s="4" t="s">
        <v>41</v>
      </c>
      <c r="G26" s="24"/>
      <c r="H26" s="2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ht="18.75" customHeight="1">
      <c r="A27" s="2">
        <v>22.0</v>
      </c>
      <c r="B27" s="18" t="s">
        <v>10</v>
      </c>
      <c r="C27" s="24"/>
      <c r="D27" s="18" t="s">
        <v>346</v>
      </c>
      <c r="E27" s="24"/>
      <c r="F27" s="4" t="s">
        <v>41</v>
      </c>
      <c r="G27" s="24"/>
      <c r="H27" s="2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ht="18.75" customHeight="1">
      <c r="A28" s="2">
        <v>23.0</v>
      </c>
      <c r="B28" s="18" t="s">
        <v>10</v>
      </c>
      <c r="C28" s="24"/>
      <c r="D28" s="18" t="s">
        <v>347</v>
      </c>
      <c r="E28" s="24"/>
      <c r="F28" s="4" t="s">
        <v>41</v>
      </c>
      <c r="G28" s="24"/>
      <c r="H28" s="2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ht="18.75" customHeight="1">
      <c r="A29" s="2">
        <v>24.0</v>
      </c>
      <c r="B29" s="18" t="s">
        <v>10</v>
      </c>
      <c r="C29" s="18" t="s">
        <v>348</v>
      </c>
      <c r="D29" s="18" t="s">
        <v>349</v>
      </c>
      <c r="E29" s="24"/>
      <c r="F29" s="4" t="s">
        <v>27</v>
      </c>
      <c r="G29" s="39" t="s">
        <v>350</v>
      </c>
      <c r="H29" s="2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ht="18.75" hidden="1" customHeight="1">
      <c r="A30" s="2">
        <v>25.0</v>
      </c>
      <c r="B30" s="18" t="s">
        <v>10</v>
      </c>
      <c r="C30" s="24"/>
      <c r="D30" s="18" t="s">
        <v>351</v>
      </c>
      <c r="E30" s="24"/>
      <c r="F30" s="4" t="s">
        <v>21</v>
      </c>
      <c r="G30" s="24"/>
      <c r="H30" s="2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ht="18.75" hidden="1" customHeight="1">
      <c r="A31" s="2">
        <v>26.0</v>
      </c>
      <c r="B31" s="18" t="s">
        <v>10</v>
      </c>
      <c r="C31" s="18" t="s">
        <v>352</v>
      </c>
      <c r="D31" s="18" t="s">
        <v>51</v>
      </c>
      <c r="E31" s="4"/>
      <c r="F31" s="4" t="s">
        <v>21</v>
      </c>
      <c r="G31" s="24"/>
      <c r="H31" s="2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ht="18.75" hidden="1" customHeight="1">
      <c r="A32" s="2">
        <v>27.0</v>
      </c>
      <c r="B32" s="18" t="s">
        <v>10</v>
      </c>
      <c r="C32" s="24"/>
      <c r="D32" s="18" t="s">
        <v>53</v>
      </c>
      <c r="E32" s="24"/>
      <c r="F32" s="4" t="s">
        <v>21</v>
      </c>
      <c r="G32" s="24"/>
      <c r="H32" s="2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ht="18.75" hidden="1" customHeight="1">
      <c r="A33" s="2">
        <v>28.0</v>
      </c>
      <c r="B33" s="18" t="s">
        <v>10</v>
      </c>
      <c r="C33" s="24"/>
      <c r="D33" s="18" t="s">
        <v>84</v>
      </c>
      <c r="E33" s="18" t="s">
        <v>353</v>
      </c>
      <c r="F33" s="4" t="s">
        <v>21</v>
      </c>
      <c r="G33" s="24"/>
      <c r="H33" s="2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ht="18.75" hidden="1" customHeight="1">
      <c r="A34" s="2">
        <v>29.0</v>
      </c>
      <c r="B34" s="18" t="s">
        <v>354</v>
      </c>
      <c r="C34" s="18" t="s">
        <v>355</v>
      </c>
      <c r="D34" s="24"/>
      <c r="E34" s="24"/>
      <c r="F34" s="4"/>
      <c r="G34" s="24"/>
      <c r="H34" s="2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ht="18.75" hidden="1" customHeight="1">
      <c r="A35" s="2">
        <v>30.0</v>
      </c>
      <c r="B35" s="18" t="s">
        <v>354</v>
      </c>
      <c r="C35" s="18" t="s">
        <v>295</v>
      </c>
      <c r="D35" s="18" t="s">
        <v>356</v>
      </c>
      <c r="E35" s="18" t="s">
        <v>357</v>
      </c>
      <c r="F35" s="4" t="s">
        <v>21</v>
      </c>
      <c r="G35" s="24"/>
      <c r="H35" s="2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ht="36.0" customHeight="1">
      <c r="A36" s="40">
        <v>31.0</v>
      </c>
      <c r="B36" s="41" t="s">
        <v>10</v>
      </c>
      <c r="C36" s="42"/>
      <c r="D36" s="41" t="s">
        <v>358</v>
      </c>
      <c r="E36" s="41" t="s">
        <v>359</v>
      </c>
      <c r="F36" s="43" t="s">
        <v>27</v>
      </c>
      <c r="G36" s="41" t="s">
        <v>360</v>
      </c>
      <c r="H36" s="42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>
      <c r="A37" s="18">
        <v>32.0</v>
      </c>
      <c r="B37" s="18" t="s">
        <v>10</v>
      </c>
      <c r="C37" s="18"/>
      <c r="D37" s="18" t="s">
        <v>361</v>
      </c>
      <c r="E37" s="18" t="s">
        <v>362</v>
      </c>
      <c r="F37" s="18" t="s">
        <v>27</v>
      </c>
      <c r="G37" s="18" t="s">
        <v>363</v>
      </c>
      <c r="H37" s="18"/>
    </row>
    <row r="38">
      <c r="A38" s="18">
        <v>33.0</v>
      </c>
      <c r="B38" s="18"/>
      <c r="C38" s="18" t="s">
        <v>364</v>
      </c>
      <c r="D38" s="18" t="s">
        <v>365</v>
      </c>
      <c r="E38" s="18" t="s">
        <v>366</v>
      </c>
      <c r="F38" s="18" t="s">
        <v>41</v>
      </c>
      <c r="G38" s="18" t="s">
        <v>367</v>
      </c>
      <c r="H38" s="18"/>
    </row>
    <row r="39" hidden="1">
      <c r="A39" s="18">
        <v>34.0</v>
      </c>
      <c r="B39" s="18"/>
      <c r="C39" s="18" t="s">
        <v>368</v>
      </c>
      <c r="D39" s="18" t="s">
        <v>369</v>
      </c>
      <c r="E39" s="18" t="s">
        <v>370</v>
      </c>
      <c r="F39" s="18" t="s">
        <v>21</v>
      </c>
      <c r="G39" s="18"/>
      <c r="H39" s="18"/>
    </row>
    <row r="40" hidden="1">
      <c r="A40" s="18">
        <v>35.0</v>
      </c>
      <c r="B40" s="18"/>
      <c r="C40" s="18" t="s">
        <v>371</v>
      </c>
      <c r="D40" s="18" t="s">
        <v>372</v>
      </c>
      <c r="E40" s="18" t="s">
        <v>373</v>
      </c>
      <c r="F40" s="18" t="s">
        <v>21</v>
      </c>
      <c r="G40" s="18"/>
      <c r="H40" s="18"/>
    </row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</sheetData>
  <autoFilter ref="$F$1:$F$1019">
    <filterColumn colId="0">
      <filters>
        <filter val="NOT TESTED"/>
        <filter val="FAIL"/>
      </filters>
    </filterColumn>
  </autoFilter>
  <dataValidations>
    <dataValidation type="list" allowBlank="1" sqref="F2:F40">
      <formula1>"NOT TESTED,PASS,FAIL"</formula1>
    </dataValidation>
  </dataValidations>
  <hyperlinks>
    <hyperlink r:id="rId1" ref="I8"/>
    <hyperlink r:id="rId2" ref="G29"/>
  </hyperlinks>
  <drawing r:id="rId3"/>
</worksheet>
</file>