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MainStream\0.ResearchBySection\C.动力学模型\参数优化\参数优化实现\并行化直曲线运行综合评价\"/>
    </mc:Choice>
  </mc:AlternateContent>
  <xr:revisionPtr revIDLastSave="0" documentId="13_ncr:1_{BA50B79A-64D8-42E5-BF46-0FE25ACC2997}" xr6:coauthVersionLast="47" xr6:coauthVersionMax="47" xr10:uidLastSave="{00000000-0000-0000-0000-000000000000}"/>
  <bookViews>
    <workbookView xWindow="51480" yWindow="-9720" windowWidth="21840" windowHeight="38040" xr2:uid="{47FD7D0E-5AC1-4F0E-856B-0AFE358672A9}"/>
  </bookViews>
  <sheets>
    <sheet name="Sheet1" sheetId="1" r:id="rId1"/>
    <sheet name="文件组织形式" sheetId="4" r:id="rId2"/>
    <sheet name="L1L2扫描结果-7维度评价" sheetId="6" r:id="rId3"/>
    <sheet name="原参数表备份" sheetId="3" r:id="rId4"/>
  </sheets>
  <definedNames>
    <definedName name="_xlnm._FilterDatabase" localSheetId="2" hidden="1">'L1L2扫描结果-7维度评价'!$A$1:$J$273</definedName>
    <definedName name="_xlnm._FilterDatabase" localSheetId="0" hidden="1">Sheet1!$A$1:$H$33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G16" i="1"/>
  <c r="G10" i="1"/>
  <c r="G11" i="1"/>
  <c r="G12" i="1"/>
  <c r="G13" i="1"/>
  <c r="G8" i="1"/>
  <c r="F10" i="1"/>
  <c r="F11" i="1"/>
  <c r="F12" i="1"/>
  <c r="F13" i="1"/>
  <c r="F8" i="1"/>
  <c r="G4" i="1"/>
  <c r="G6" i="1"/>
  <c r="F4" i="1"/>
  <c r="F6" i="1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<sst xmlns="http://schemas.openxmlformats.org/spreadsheetml/2006/main" count="198" uniqueCount="131">
  <si>
    <t>上限</t>
    <phoneticPr fontId="1" type="noConversion"/>
  </si>
  <si>
    <t>下限</t>
    <phoneticPr fontId="1" type="noConversion"/>
  </si>
  <si>
    <t>是否优化</t>
    <phoneticPr fontId="1" type="noConversion"/>
  </si>
  <si>
    <t>编号</t>
    <phoneticPr fontId="1" type="noConversion"/>
  </si>
  <si>
    <t xml:space="preserve"> $_TargetVelocity</t>
  </si>
  <si>
    <t xml:space="preserve"> $_sprCpz</t>
  </si>
  <si>
    <t xml:space="preserve"> $_Kpx</t>
  </si>
  <si>
    <t xml:space="preserve"> $_Kpy</t>
  </si>
  <si>
    <t xml:space="preserve"> $_Kpz</t>
  </si>
  <si>
    <t xml:space="preserve"> $_Cpz </t>
  </si>
  <si>
    <t xml:space="preserve"> $_Ksx </t>
  </si>
  <si>
    <t xml:space="preserve"> $_Ksy</t>
  </si>
  <si>
    <t xml:space="preserve"> $_Ksz</t>
  </si>
  <si>
    <t xml:space="preserve"> $_Csz</t>
  </si>
  <si>
    <t xml:space="preserve"> $_Kld</t>
  </si>
  <si>
    <t xml:space="preserve"> $_Cld</t>
  </si>
  <si>
    <t xml:space="preserve"> $_Kaar</t>
  </si>
  <si>
    <t xml:space="preserve"> $_Kstr</t>
  </si>
  <si>
    <t xml:space="preserve"> $_Chx</t>
  </si>
  <si>
    <t xml:space="preserve"> $_Mc</t>
  </si>
  <si>
    <t xml:space="preserve"> $_hc</t>
  </si>
  <si>
    <t xml:space="preserve"> $_Icx</t>
  </si>
  <si>
    <t xml:space="preserve"> $_Icy</t>
  </si>
  <si>
    <t xml:space="preserve"> $_Icz</t>
  </si>
  <si>
    <t xml:space="preserve"> $_Mt</t>
  </si>
  <si>
    <t xml:space="preserve"> $_ht</t>
  </si>
  <si>
    <t xml:space="preserve"> $_Itx</t>
  </si>
  <si>
    <t xml:space="preserve"> $_Ity</t>
  </si>
  <si>
    <t xml:space="preserve"> $_Itz</t>
  </si>
  <si>
    <t xml:space="preserve"> $_Mw</t>
  </si>
  <si>
    <t xml:space="preserve"> $_Iwx</t>
  </si>
  <si>
    <t xml:space="preserve"> $_Iwy</t>
  </si>
  <si>
    <t xml:space="preserve"> $_Iwz</t>
  </si>
  <si>
    <t xml:space="preserve"> $_Lx1</t>
  </si>
  <si>
    <t xml:space="preserve"> $_Lx2</t>
  </si>
  <si>
    <t xml:space="preserve"> $_Lx3</t>
  </si>
  <si>
    <t>参量项</t>
    <phoneticPr fontId="1" type="noConversion"/>
  </si>
  <si>
    <t>基准值</t>
    <phoneticPr fontId="1" type="noConversion"/>
  </si>
  <si>
    <t>定义</t>
    <phoneticPr fontId="1" type="noConversion"/>
  </si>
  <si>
    <t>车辆纵向运行速度</t>
    <phoneticPr fontId="1" type="noConversion"/>
  </si>
  <si>
    <t>构架侧横向定位间距</t>
    <phoneticPr fontId="1" type="noConversion"/>
  </si>
  <si>
    <t>轴桥侧横向定位间距</t>
    <phoneticPr fontId="1" type="noConversion"/>
  </si>
  <si>
    <t>纵向定位调整值，可为负数</t>
    <phoneticPr fontId="1" type="noConversion"/>
  </si>
  <si>
    <t>一系悬挂刚度-横向</t>
  </si>
  <si>
    <t>一系悬挂刚度-纵向</t>
  </si>
  <si>
    <t>一系悬挂阻尼-垂向</t>
  </si>
  <si>
    <t>一系悬挂刚度-垂向</t>
  </si>
  <si>
    <t>一系悬挂刚度-串联垂向阻尼</t>
  </si>
  <si>
    <t xml:space="preserve">二系悬挂刚度-纵向 </t>
  </si>
  <si>
    <t>二系悬挂刚度-横向</t>
  </si>
  <si>
    <t>二系悬挂刚度-垂向</t>
    <phoneticPr fontId="1" type="noConversion"/>
  </si>
  <si>
    <t>二系悬挂阻尼-垂向</t>
    <phoneticPr fontId="1" type="noConversion"/>
  </si>
  <si>
    <t>横向减振器刚度</t>
  </si>
  <si>
    <t>横向减振器阻尼</t>
  </si>
  <si>
    <t>抗侧滚扭杆侧滚角刚度</t>
  </si>
  <si>
    <t>牵引拉杆纵向刚度</t>
  </si>
  <si>
    <t>车体质量</t>
  </si>
  <si>
    <t>构架质量</t>
  </si>
  <si>
    <t>构架 质心垂向位置</t>
  </si>
  <si>
    <t>构架惯量-Ix</t>
    <phoneticPr fontId="1" type="noConversion"/>
  </si>
  <si>
    <t>构架惯量-Iz</t>
    <phoneticPr fontId="1" type="noConversion"/>
  </si>
  <si>
    <t>构架惯量-Iy</t>
    <phoneticPr fontId="1" type="noConversion"/>
  </si>
  <si>
    <t>轮对质量</t>
  </si>
  <si>
    <t>轮对惯量-Ix</t>
    <phoneticPr fontId="1" type="noConversion"/>
  </si>
  <si>
    <t>轮对惯量-Iy</t>
    <phoneticPr fontId="1" type="noConversion"/>
  </si>
  <si>
    <t>轮对惯量-Iz</t>
    <phoneticPr fontId="1" type="noConversion"/>
  </si>
  <si>
    <t>车体 质心垂向位置</t>
    <phoneticPr fontId="1" type="noConversion"/>
  </si>
  <si>
    <t>车体惯量-Ix</t>
    <phoneticPr fontId="1" type="noConversion"/>
  </si>
  <si>
    <t>车体惯量-Iy</t>
    <phoneticPr fontId="1" type="noConversion"/>
  </si>
  <si>
    <t>车体惯量-Iz</t>
    <phoneticPr fontId="1" type="noConversion"/>
  </si>
  <si>
    <t>抗蛇行减震器阻尼</t>
    <phoneticPr fontId="1" type="noConversion"/>
  </si>
  <si>
    <t>横向减振器刚度</t>
    <phoneticPr fontId="1" type="noConversion"/>
  </si>
  <si>
    <t>抗蛇行减振器阻尼</t>
    <phoneticPr fontId="1" type="noConversion"/>
  </si>
  <si>
    <r>
      <t>一系悬挂刚度-横向</t>
    </r>
    <r>
      <rPr>
        <b/>
        <sz val="12"/>
        <color theme="1"/>
        <rFont val="等线"/>
        <family val="3"/>
        <charset val="134"/>
        <scheme val="minor"/>
      </rPr>
      <t>，与3耦合</t>
    </r>
    <phoneticPr fontId="1" type="noConversion"/>
  </si>
  <si>
    <r>
      <t>二系悬挂刚度-横向</t>
    </r>
    <r>
      <rPr>
        <b/>
        <sz val="12"/>
        <color theme="1"/>
        <rFont val="等线"/>
        <family val="3"/>
        <charset val="134"/>
        <scheme val="minor"/>
      </rPr>
      <t>，与7耦合</t>
    </r>
    <phoneticPr fontId="1" type="noConversion"/>
  </si>
  <si>
    <t>config_opt.xlsx</t>
  </si>
  <si>
    <t>PrepareBatchFiles.py</t>
  </si>
  <si>
    <t>SweepL1xL2xL3x.py</t>
  </si>
  <si>
    <t>BatchTmp</t>
  </si>
  <si>
    <t>ChkPnt</t>
  </si>
  <si>
    <t>ref_files</t>
  </si>
  <si>
    <t>SbrExport_SPCKResult.qs</t>
    <phoneticPr fontId="1" type="noConversion"/>
  </si>
  <si>
    <t>STRPerf.py</t>
    <phoneticPr fontId="1" type="noConversion"/>
  </si>
  <si>
    <t>CURVEPerf.py</t>
    <phoneticPr fontId="1" type="noConversion"/>
  </si>
  <si>
    <t>FindCrticalVelocity.py</t>
    <phoneticPr fontId="1" type="noConversion"/>
  </si>
  <si>
    <t>subvars_OptBase.subvar</t>
    <phoneticPr fontId="1" type="noConversion"/>
  </si>
  <si>
    <t>Vehicle4WDB_RigidCRV300m_OptBase.spck</t>
  </si>
  <si>
    <t>Vehicle4WDB_RigidCriticalVel_OptBase.spck</t>
  </si>
  <si>
    <t>Result_RigidCriticalVel.spf</t>
  </si>
  <si>
    <t>Vehicle4WDB_IRWCRV300m_OptBase.spck</t>
  </si>
  <si>
    <r>
      <rPr>
        <sz val="11"/>
        <color theme="1"/>
        <rFont val="等线"/>
        <family val="2"/>
        <charset val="134"/>
      </rPr>
      <t>配置文件</t>
    </r>
    <phoneticPr fontId="1" type="noConversion"/>
  </si>
  <si>
    <r>
      <rPr>
        <sz val="11"/>
        <color theme="1"/>
        <rFont val="等线"/>
        <family val="2"/>
        <charset val="134"/>
      </rPr>
      <t>直线二分法查找临界速度</t>
    </r>
    <phoneticPr fontId="1" type="noConversion"/>
  </si>
  <si>
    <r>
      <rPr>
        <sz val="11"/>
        <color theme="1"/>
        <rFont val="等线"/>
        <family val="2"/>
        <charset val="134"/>
      </rPr>
      <t>曲线运行评价</t>
    </r>
    <phoneticPr fontId="1" type="noConversion"/>
  </si>
  <si>
    <r>
      <rPr>
        <sz val="11"/>
        <color theme="1"/>
        <rFont val="等线"/>
        <family val="2"/>
        <charset val="134"/>
      </rPr>
      <t>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运行前，将所需模型按</t>
    </r>
    <r>
      <rPr>
        <sz val="11"/>
        <color theme="1"/>
        <rFont val="Times New Roman"/>
        <family val="1"/>
      </rPr>
      <t>idx</t>
    </r>
    <r>
      <rPr>
        <sz val="11"/>
        <color theme="1"/>
        <rFont val="等线"/>
        <family val="2"/>
        <charset val="134"/>
      </rPr>
      <t>配置于临时文件夹</t>
    </r>
    <phoneticPr fontId="1" type="noConversion"/>
  </si>
  <si>
    <r>
      <rPr>
        <sz val="11"/>
        <color theme="1"/>
        <rFont val="等线"/>
        <family val="2"/>
        <charset val="134"/>
      </rPr>
      <t>参数化扫略</t>
    </r>
    <phoneticPr fontId="1" type="noConversion"/>
  </si>
  <si>
    <r>
      <rPr>
        <sz val="11"/>
        <color theme="1"/>
        <rFont val="等线"/>
        <family val="2"/>
        <charset val="134"/>
      </rPr>
      <t>直线运行评价</t>
    </r>
    <phoneticPr fontId="1" type="noConversion"/>
  </si>
  <si>
    <r>
      <rPr>
        <sz val="11"/>
        <color theme="1"/>
        <rFont val="等线"/>
        <family val="2"/>
        <charset val="134"/>
      </rPr>
      <t>脚本文件，将</t>
    </r>
    <r>
      <rPr>
        <sz val="11"/>
        <color theme="1"/>
        <rFont val="Times New Roman"/>
        <family val="1"/>
      </rPr>
      <t>sbr</t>
    </r>
    <r>
      <rPr>
        <sz val="11"/>
        <color theme="1"/>
        <rFont val="等线"/>
        <family val="2"/>
        <charset val="134"/>
      </rPr>
      <t>文件提取为</t>
    </r>
    <r>
      <rPr>
        <sz val="11"/>
        <color theme="1"/>
        <rFont val="Times New Roman"/>
        <family val="1"/>
      </rPr>
      <t>.dat</t>
    </r>
    <r>
      <rPr>
        <sz val="11"/>
        <color theme="1"/>
        <rFont val="等线"/>
        <family val="2"/>
        <charset val="134"/>
      </rPr>
      <t>可读文本数据文件</t>
    </r>
    <phoneticPr fontId="1" type="noConversion"/>
  </si>
  <si>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</t>
    </r>
    <r>
      <rPr>
        <sz val="11"/>
        <color theme="1"/>
        <rFont val="等线"/>
        <family val="2"/>
        <charset val="134"/>
      </rPr>
      <t>临界速度模型</t>
    </r>
    <phoneticPr fontId="1" type="noConversion"/>
  </si>
  <si>
    <r>
      <rPr>
        <sz val="11"/>
        <color theme="1"/>
        <rFont val="等线"/>
        <family val="2"/>
        <charset val="134"/>
      </rPr>
      <t>曲线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</si>
  <si>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曲线独立轮对差速控制</t>
    </r>
    <r>
      <rPr>
        <sz val="11"/>
        <color theme="1"/>
        <rFont val="Times New Roman"/>
        <family val="1"/>
      </rPr>
      <t xml:space="preserve">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</si>
  <si>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 xml:space="preserve">” AAR5 V80kmph </t>
    </r>
    <r>
      <rPr>
        <sz val="11"/>
        <color theme="1"/>
        <rFont val="等线"/>
        <family val="2"/>
        <charset val="134"/>
      </rPr>
      <t>典型地铁线路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等线"/>
        <family val="2"/>
        <charset val="134"/>
      </rPr>
      <t>平稳性评价模型</t>
    </r>
    <phoneticPr fontId="1" type="noConversion"/>
  </si>
  <si>
    <r>
      <t>SIMPACK</t>
    </r>
    <r>
      <rPr>
        <sz val="11"/>
        <color theme="1"/>
        <rFont val="等线"/>
        <family val="2"/>
        <charset val="134"/>
      </rPr>
      <t>模型共同参数文件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</si>
  <si>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</t>
    </r>
    <r>
      <rPr>
        <sz val="11"/>
        <color theme="1"/>
        <rFont val="等线"/>
        <family val="2"/>
        <charset val="134"/>
      </rPr>
      <t>临界速度模型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</si>
  <si>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曲线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</si>
  <si>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曲线独立轮对差速控制</t>
    </r>
    <r>
      <rPr>
        <sz val="11"/>
        <color theme="1"/>
        <rFont val="Times New Roman"/>
        <family val="1"/>
      </rPr>
      <t xml:space="preserve">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</si>
  <si>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典型地铁线路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等线"/>
        <family val="2"/>
        <charset val="134"/>
      </rPr>
      <t>平稳性评价</t>
    </r>
    <phoneticPr fontId="1" type="noConversion"/>
  </si>
  <si>
    <r>
      <rPr>
        <sz val="11"/>
        <color theme="1"/>
        <rFont val="等线"/>
        <family val="2"/>
        <charset val="134"/>
      </rPr>
      <t>计算过程中每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的模型临时目录</t>
    </r>
    <phoneticPr fontId="1" type="noConversion"/>
  </si>
  <si>
    <r>
      <rPr>
        <sz val="11"/>
        <color theme="1"/>
        <rFont val="等线"/>
        <family val="2"/>
        <charset val="134"/>
      </rPr>
      <t>计算过程中每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检查点的储存</t>
    </r>
    <phoneticPr fontId="1" type="noConversion"/>
  </si>
  <si>
    <r>
      <t>SIMPACK</t>
    </r>
    <r>
      <rPr>
        <sz val="11"/>
        <color theme="1"/>
        <rFont val="等线"/>
        <family val="2"/>
        <charset val="134"/>
      </rPr>
      <t>模型附加文件</t>
    </r>
    <phoneticPr fontId="1" type="noConversion"/>
  </si>
  <si>
    <r>
      <rPr>
        <b/>
        <sz val="11"/>
        <color theme="1"/>
        <rFont val="等线"/>
        <family val="2"/>
        <charset val="134"/>
      </rPr>
      <t>配置文件</t>
    </r>
    <phoneticPr fontId="1" type="noConversion"/>
  </si>
  <si>
    <r>
      <t>python</t>
    </r>
    <r>
      <rPr>
        <b/>
        <sz val="11"/>
        <color theme="1"/>
        <rFont val="等线"/>
        <family val="2"/>
        <charset val="134"/>
      </rPr>
      <t>文件</t>
    </r>
    <phoneticPr fontId="1" type="noConversion"/>
  </si>
  <si>
    <r>
      <rPr>
        <b/>
        <sz val="11"/>
        <color theme="1"/>
        <rFont val="等线"/>
        <family val="2"/>
        <charset val="134"/>
      </rPr>
      <t>仿真结果导出脚本</t>
    </r>
    <phoneticPr fontId="1" type="noConversion"/>
  </si>
  <si>
    <r>
      <t>SIMPACK</t>
    </r>
    <r>
      <rPr>
        <b/>
        <sz val="11"/>
        <color theme="1"/>
        <rFont val="等线"/>
        <family val="2"/>
        <charset val="134"/>
      </rPr>
      <t>文件</t>
    </r>
    <phoneticPr fontId="1" type="noConversion"/>
  </si>
  <si>
    <r>
      <rPr>
        <b/>
        <sz val="11"/>
        <color theme="1"/>
        <rFont val="等线"/>
        <family val="2"/>
        <charset val="134"/>
      </rPr>
      <t>参数文件</t>
    </r>
    <phoneticPr fontId="1" type="noConversion"/>
  </si>
  <si>
    <r>
      <rPr>
        <b/>
        <sz val="11"/>
        <color theme="1"/>
        <rFont val="等线"/>
        <family val="2"/>
        <charset val="134"/>
      </rPr>
      <t>后处理文件</t>
    </r>
    <phoneticPr fontId="1" type="noConversion"/>
  </si>
  <si>
    <r>
      <rPr>
        <b/>
        <sz val="11"/>
        <color theme="1"/>
        <rFont val="等线"/>
        <family val="2"/>
        <charset val="134"/>
      </rPr>
      <t>文件夹</t>
    </r>
    <phoneticPr fontId="1" type="noConversion"/>
  </si>
  <si>
    <t>Vehicle4WDB_RigidSTR80kmph_OptBase.spck</t>
  </si>
  <si>
    <t>Result_RigidCRV300m.spf</t>
    <phoneticPr fontId="1" type="noConversion"/>
  </si>
  <si>
    <t>Result_IRWCRV300m.spf</t>
    <phoneticPr fontId="1" type="noConversion"/>
  </si>
  <si>
    <t>Result_RigidSTR80kmph.spf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</si>
  <si>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</si>
  <si>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</si>
  <si>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</si>
  <si>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Sperling Z</t>
    <phoneticPr fontId="1" type="noConversion"/>
  </si>
  <si>
    <t>Sperling Y</t>
    <phoneticPr fontId="1" type="noConversion"/>
  </si>
  <si>
    <r>
      <rPr>
        <b/>
        <sz val="10"/>
        <color theme="1"/>
        <rFont val="等线"/>
        <family val="3"/>
        <charset val="134"/>
      </rPr>
      <t>临界速度</t>
    </r>
    <phoneticPr fontId="1" type="noConversion"/>
  </si>
  <si>
    <r>
      <rPr>
        <b/>
        <sz val="10"/>
        <color theme="1"/>
        <rFont val="等线"/>
        <family val="3"/>
        <charset val="134"/>
      </rPr>
      <t>刚性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等线"/>
        <family val="3"/>
        <charset val="134"/>
      </rPr>
      <t>磨耗数</t>
    </r>
    <phoneticPr fontId="1" type="noConversion"/>
  </si>
  <si>
    <r>
      <rPr>
        <b/>
        <sz val="10"/>
        <color theme="1"/>
        <rFont val="等线"/>
        <family val="3"/>
        <charset val="134"/>
      </rPr>
      <t>刚性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等线"/>
        <family val="3"/>
        <charset val="134"/>
      </rPr>
      <t>最大横移</t>
    </r>
    <phoneticPr fontId="1" type="noConversion"/>
  </si>
  <si>
    <r>
      <t>IRW-</t>
    </r>
    <r>
      <rPr>
        <b/>
        <sz val="10"/>
        <color theme="1"/>
        <rFont val="等线"/>
        <family val="3"/>
        <charset val="134"/>
      </rPr>
      <t>磨耗数</t>
    </r>
    <phoneticPr fontId="1" type="noConversion"/>
  </si>
  <si>
    <r>
      <t>IRW-</t>
    </r>
    <r>
      <rPr>
        <b/>
        <sz val="10"/>
        <color theme="1"/>
        <rFont val="等线"/>
        <family val="3"/>
        <charset val="134"/>
      </rPr>
      <t>最大横移</t>
    </r>
    <phoneticPr fontId="1" type="noConversion"/>
  </si>
  <si>
    <t>优化参量编号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</si>
</sst>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charset val="134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等线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176" fontId="4" fillId="12" borderId="1" xfId="0" applyNumberFormat="1" applyFont="1" applyFill="1" applyBorder="1" applyAlignment="1">
      <alignment horizontal="center" vertical="center"/>
    </xf>
    <xf numFmtId="176" fontId="4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4" fillId="13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4805555555555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'L1L2扫描结果-7维度评价'!$G$1</c:f>
              <c:strCache>
                <c:ptCount val="1"/>
                <c:pt idx="0">
                  <c:v>IRW-磨耗数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'L1L2扫描结果-7维度评价'!$G$2:$G$274</c:f>
              <c:numCache>
                <c:formatCode>General</c:formatCode>
                <c:ptCount val="22"/>
                <c:pt idx="0">
                  <c:v>796.29125999999997</c:v>
                </c:pt>
                <c:pt idx="1">
                  <c:v>802.61358600000005</c:v>
                </c:pt>
                <c:pt idx="2">
                  <c:v>808.49328600000001</c:v>
                </c:pt>
                <c:pt idx="3">
                  <c:v>816.37634300000002</c:v>
                </c:pt>
                <c:pt idx="4">
                  <c:v>823.09893799999998</c:v>
                </c:pt>
                <c:pt idx="5">
                  <c:v>829.11010699999997</c:v>
                </c:pt>
                <c:pt idx="6">
                  <c:v>837.98242200000004</c:v>
                </c:pt>
                <c:pt idx="7">
                  <c:v>843.30584699999997</c:v>
                </c:pt>
                <c:pt idx="8">
                  <c:v>847.67114300000003</c:v>
                </c:pt>
                <c:pt idx="9">
                  <c:v>850.20977800000003</c:v>
                </c:pt>
                <c:pt idx="10">
                  <c:v>857.15759300000002</c:v>
                </c:pt>
                <c:pt idx="11">
                  <c:v>859.799622</c:v>
                </c:pt>
                <c:pt idx="12">
                  <c:v>867.484375</c:v>
                </c:pt>
                <c:pt idx="13">
                  <c:v>870.95935099999997</c:v>
                </c:pt>
                <c:pt idx="14">
                  <c:v>873.46612500000003</c:v>
                </c:pt>
                <c:pt idx="15">
                  <c:v>880.82617200000004</c:v>
                </c:pt>
                <c:pt idx="16">
                  <c:v>881.62799099999995</c:v>
                </c:pt>
                <c:pt idx="17">
                  <c:v>883.37481700000001</c:v>
                </c:pt>
                <c:pt idx="18">
                  <c:v>891.18811000000005</c:v>
                </c:pt>
                <c:pt idx="19">
                  <c:v>892.25335700000005</c:v>
                </c:pt>
                <c:pt idx="20">
                  <c:v>900.35235599999999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2-412E-9B0F-2957F778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608207"/>
        <c:axId val="636606287"/>
      </c:lineChart>
      <c:catAx>
        <c:axId val="6366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606287"/>
        <c:crosses val="autoZero"/>
        <c:auto val="1"/>
        <c:lblAlgn val="ctr"/>
        <c:lblOffset val="100"/>
        <c:noMultiLvlLbl val="0"/>
      </c:catAx>
      <c:valAx>
        <c:axId val="6366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60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'L1L2扫描结果-7维度评价'!$H$1</c:f>
              <c:strCache>
                <c:ptCount val="1"/>
                <c:pt idx="0">
                  <c:v>IRW-最大横移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'L1L2扫描结果-7维度评价'!$H$2:$H$274</c:f>
              <c:numCache>
                <c:formatCode>General</c:formatCode>
                <c:ptCount val="22"/>
                <c:pt idx="0">
                  <c:v>8.8908961000000002E-3</c:v>
                </c:pt>
                <c:pt idx="1">
                  <c:v>8.8911419700000004E-3</c:v>
                </c:pt>
                <c:pt idx="2">
                  <c:v>8.8912304500000008E-3</c:v>
                </c:pt>
                <c:pt idx="3">
                  <c:v>8.8914176399999996E-3</c:v>
                </c:pt>
                <c:pt idx="4">
                  <c:v>8.8916867999999996E-3</c:v>
                </c:pt>
                <c:pt idx="5">
                  <c:v>8.8914819100000004E-3</c:v>
                </c:pt>
                <c:pt idx="6">
                  <c:v>8.8914884300000004E-3</c:v>
                </c:pt>
                <c:pt idx="7">
                  <c:v>8.8918060099999995E-3</c:v>
                </c:pt>
                <c:pt idx="8">
                  <c:v>8.8920341799999993E-3</c:v>
                </c:pt>
                <c:pt idx="9">
                  <c:v>8.8913012300000007E-3</c:v>
                </c:pt>
                <c:pt idx="10">
                  <c:v>8.8915135700000005E-3</c:v>
                </c:pt>
                <c:pt idx="11">
                  <c:v>8.8920500099999994E-3</c:v>
                </c:pt>
                <c:pt idx="12">
                  <c:v>8.8914651400000006E-3</c:v>
                </c:pt>
                <c:pt idx="13">
                  <c:v>8.8919382500000001E-3</c:v>
                </c:pt>
                <c:pt idx="14">
                  <c:v>8.8923787700000007E-3</c:v>
                </c:pt>
                <c:pt idx="15">
                  <c:v>8.8917920400000006E-3</c:v>
                </c:pt>
                <c:pt idx="16">
                  <c:v>8.8929645700000001E-3</c:v>
                </c:pt>
                <c:pt idx="17">
                  <c:v>8.89232662E-3</c:v>
                </c:pt>
                <c:pt idx="18">
                  <c:v>8.8923238200000008E-3</c:v>
                </c:pt>
                <c:pt idx="19">
                  <c:v>8.8927131100000004E-3</c:v>
                </c:pt>
                <c:pt idx="20">
                  <c:v>8.8925622400000005E-3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4-4883-AE35-6F8AB573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40111"/>
        <c:axId val="86639151"/>
      </c:lineChart>
      <c:catAx>
        <c:axId val="8664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39151"/>
        <c:crosses val="autoZero"/>
        <c:auto val="1"/>
        <c:lblAlgn val="ctr"/>
        <c:lblOffset val="100"/>
        <c:noMultiLvlLbl val="0"/>
      </c:catAx>
      <c:valAx>
        <c:axId val="866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4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'L1L2扫描结果-7维度评价'!$E$1</c:f>
              <c:strCache>
                <c:ptCount val="1"/>
                <c:pt idx="0">
                  <c:v>刚性-磨耗数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'L1L2扫描结果-7维度评价'!$E$2:$E$274</c:f>
              <c:numCache>
                <c:formatCode>General</c:formatCode>
                <c:ptCount val="22"/>
                <c:pt idx="0">
                  <c:v>680.97760000000005</c:v>
                </c:pt>
                <c:pt idx="1">
                  <c:v>697.74823000000004</c:v>
                </c:pt>
                <c:pt idx="2">
                  <c:v>723.41882299999997</c:v>
                </c:pt>
                <c:pt idx="3">
                  <c:v>743.26794400000006</c:v>
                </c:pt>
                <c:pt idx="4">
                  <c:v>761.87536599999999</c:v>
                </c:pt>
                <c:pt idx="5">
                  <c:v>784.34191899999996</c:v>
                </c:pt>
                <c:pt idx="6">
                  <c:v>804.98419200000001</c:v>
                </c:pt>
                <c:pt idx="7">
                  <c:v>820.61285399999997</c:v>
                </c:pt>
                <c:pt idx="8">
                  <c:v>827.18505900000002</c:v>
                </c:pt>
                <c:pt idx="9">
                  <c:v>842.42413299999998</c:v>
                </c:pt>
                <c:pt idx="10">
                  <c:v>860.32476799999995</c:v>
                </c:pt>
                <c:pt idx="11">
                  <c:v>869.509277</c:v>
                </c:pt>
                <c:pt idx="12">
                  <c:v>894.21227999999996</c:v>
                </c:pt>
                <c:pt idx="13">
                  <c:v>905.26208499999996</c:v>
                </c:pt>
                <c:pt idx="14">
                  <c:v>903.47479199999998</c:v>
                </c:pt>
                <c:pt idx="15">
                  <c:v>935.67474400000003</c:v>
                </c:pt>
                <c:pt idx="16">
                  <c:v>921.32989499999996</c:v>
                </c:pt>
                <c:pt idx="17">
                  <c:v>935.87268099999994</c:v>
                </c:pt>
                <c:pt idx="18">
                  <c:v>964.82922399999995</c:v>
                </c:pt>
                <c:pt idx="19">
                  <c:v>952.33862299999998</c:v>
                </c:pt>
                <c:pt idx="20">
                  <c:v>979.00762899999995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D-4762-92D4-616D40194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597695"/>
        <c:axId val="917599615"/>
      </c:lineChart>
      <c:catAx>
        <c:axId val="91759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599615"/>
        <c:crosses val="autoZero"/>
        <c:auto val="1"/>
        <c:lblAlgn val="ctr"/>
        <c:lblOffset val="100"/>
        <c:noMultiLvlLbl val="0"/>
      </c:catAx>
      <c:valAx>
        <c:axId val="9175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59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27077865266841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'L1L2扫描结果-7维度评价'!$F$1</c:f>
              <c:strCache>
                <c:ptCount val="1"/>
                <c:pt idx="0">
                  <c:v>刚性-最大横移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'L1L2扫描结果-7维度评价'!$F$2:$F$274</c:f>
              <c:numCache>
                <c:formatCode>General</c:formatCode>
                <c:ptCount val="22"/>
                <c:pt idx="0">
                  <c:v>8.7297558800000005E-3</c:v>
                </c:pt>
                <c:pt idx="1">
                  <c:v>8.7415929899999998E-3</c:v>
                </c:pt>
                <c:pt idx="2">
                  <c:v>8.7657663999999996E-3</c:v>
                </c:pt>
                <c:pt idx="3">
                  <c:v>8.7764877799999998E-3</c:v>
                </c:pt>
                <c:pt idx="4">
                  <c:v>8.7836487200000004E-3</c:v>
                </c:pt>
                <c:pt idx="5">
                  <c:v>8.8005848200000004E-3</c:v>
                </c:pt>
                <c:pt idx="6">
                  <c:v>8.8068805600000008E-3</c:v>
                </c:pt>
                <c:pt idx="7">
                  <c:v>8.8095273799999995E-3</c:v>
                </c:pt>
                <c:pt idx="8">
                  <c:v>8.8074495999999995E-3</c:v>
                </c:pt>
                <c:pt idx="9">
                  <c:v>8.8229309799999992E-3</c:v>
                </c:pt>
                <c:pt idx="10">
                  <c:v>8.8252769799999995E-3</c:v>
                </c:pt>
                <c:pt idx="11">
                  <c:v>8.8240476299999999E-3</c:v>
                </c:pt>
                <c:pt idx="12">
                  <c:v>8.8363513399999996E-3</c:v>
                </c:pt>
                <c:pt idx="13">
                  <c:v>8.8354349100000003E-3</c:v>
                </c:pt>
                <c:pt idx="14">
                  <c:v>8.8311629399999998E-3</c:v>
                </c:pt>
                <c:pt idx="15">
                  <c:v>8.8434210000000006E-3</c:v>
                </c:pt>
                <c:pt idx="16">
                  <c:v>8.8331075399999993E-3</c:v>
                </c:pt>
                <c:pt idx="17">
                  <c:v>8.8400607899999997E-3</c:v>
                </c:pt>
                <c:pt idx="18">
                  <c:v>8.8462000700000008E-3</c:v>
                </c:pt>
                <c:pt idx="19">
                  <c:v>8.8408458999999998E-3</c:v>
                </c:pt>
                <c:pt idx="20">
                  <c:v>8.8463174199999994E-3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0-43DA-BE66-7EDD0B06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76015"/>
        <c:axId val="83477455"/>
      </c:lineChart>
      <c:catAx>
        <c:axId val="8347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77455"/>
        <c:crosses val="autoZero"/>
        <c:auto val="1"/>
        <c:lblAlgn val="ctr"/>
        <c:lblOffset val="100"/>
        <c:noMultiLvlLbl val="0"/>
      </c:catAx>
      <c:valAx>
        <c:axId val="834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7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'L1L2扫描结果-7维度评价'!$G$1</c:f>
              <c:strCache>
                <c:ptCount val="1"/>
                <c:pt idx="0">
                  <c:v>IRW-磨耗数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'L1L2扫描结果-7维度评价'!$G$2:$G$273</c:f>
              <c:numCache>
                <c:formatCode>General</c:formatCode>
                <c:ptCount val="21"/>
                <c:pt idx="0">
                  <c:v>796.29125999999997</c:v>
                </c:pt>
                <c:pt idx="1">
                  <c:v>802.61358600000005</c:v>
                </c:pt>
                <c:pt idx="2">
                  <c:v>808.49328600000001</c:v>
                </c:pt>
                <c:pt idx="3">
                  <c:v>816.37634300000002</c:v>
                </c:pt>
                <c:pt idx="4">
                  <c:v>823.09893799999998</c:v>
                </c:pt>
                <c:pt idx="5">
                  <c:v>829.11010699999997</c:v>
                </c:pt>
                <c:pt idx="6">
                  <c:v>837.98242200000004</c:v>
                </c:pt>
                <c:pt idx="7">
                  <c:v>843.30584699999997</c:v>
                </c:pt>
                <c:pt idx="8">
                  <c:v>847.67114300000003</c:v>
                </c:pt>
                <c:pt idx="9">
                  <c:v>850.20977800000003</c:v>
                </c:pt>
                <c:pt idx="10">
                  <c:v>857.15759300000002</c:v>
                </c:pt>
                <c:pt idx="11">
                  <c:v>859.799622</c:v>
                </c:pt>
                <c:pt idx="12">
                  <c:v>867.484375</c:v>
                </c:pt>
                <c:pt idx="13">
                  <c:v>870.95935099999997</c:v>
                </c:pt>
                <c:pt idx="14">
                  <c:v>873.46612500000003</c:v>
                </c:pt>
                <c:pt idx="15">
                  <c:v>880.82617200000004</c:v>
                </c:pt>
                <c:pt idx="16">
                  <c:v>881.62799099999995</c:v>
                </c:pt>
                <c:pt idx="17">
                  <c:v>883.37481700000001</c:v>
                </c:pt>
                <c:pt idx="18">
                  <c:v>891.18811000000005</c:v>
                </c:pt>
                <c:pt idx="19">
                  <c:v>892.25335700000005</c:v>
                </c:pt>
                <c:pt idx="20">
                  <c:v>900.35235599999999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E-4FD7-8555-92449EF9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55343"/>
        <c:axId val="81052463"/>
      </c:lineChart>
      <c:catAx>
        <c:axId val="8105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52463"/>
        <c:crosses val="autoZero"/>
        <c:auto val="1"/>
        <c:lblAlgn val="ctr"/>
        <c:lblOffset val="100"/>
        <c:noMultiLvlLbl val="0"/>
      </c:catAx>
      <c:valAx>
        <c:axId val="810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5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'L1L2扫描结果-7维度评价'!$D$1</c:f>
              <c:strCache>
                <c:ptCount val="1"/>
                <c:pt idx="0">
                  <c:v>临界速度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'L1L2扫描结果-7维度评价'!$D$2:$D$273</c:f>
              <c:numCache>
                <c:formatCode>General</c:formatCode>
                <c:ptCount val="21"/>
                <c:pt idx="0">
                  <c:v>144.911024305556</c:v>
                </c:pt>
                <c:pt idx="1">
                  <c:v>149.793836805556</c:v>
                </c:pt>
                <c:pt idx="2">
                  <c:v>140.028211805556</c:v>
                </c:pt>
                <c:pt idx="3">
                  <c:v>146.538628472222</c:v>
                </c:pt>
                <c:pt idx="4">
                  <c:v>153.049045138889</c:v>
                </c:pt>
                <c:pt idx="5">
                  <c:v>143.283420138889</c:v>
                </c:pt>
                <c:pt idx="6">
                  <c:v>149.793836805556</c:v>
                </c:pt>
                <c:pt idx="7">
                  <c:v>154.676649305556</c:v>
                </c:pt>
                <c:pt idx="8">
                  <c:v>157.931857638889</c:v>
                </c:pt>
                <c:pt idx="9">
                  <c:v>144.911024305556</c:v>
                </c:pt>
                <c:pt idx="10">
                  <c:v>151.421440972222</c:v>
                </c:pt>
                <c:pt idx="11">
                  <c:v>156.304253472222</c:v>
                </c:pt>
                <c:pt idx="12">
                  <c:v>144.911024305556</c:v>
                </c:pt>
                <c:pt idx="13">
                  <c:v>151.421440972222</c:v>
                </c:pt>
                <c:pt idx="14">
                  <c:v>156.304253472222</c:v>
                </c:pt>
                <c:pt idx="15">
                  <c:v>146.538628472222</c:v>
                </c:pt>
                <c:pt idx="16">
                  <c:v>156.304253472222</c:v>
                </c:pt>
                <c:pt idx="17">
                  <c:v>153.049045138889</c:v>
                </c:pt>
                <c:pt idx="18">
                  <c:v>146.538628472222</c:v>
                </c:pt>
                <c:pt idx="19">
                  <c:v>151.421440972222</c:v>
                </c:pt>
                <c:pt idx="20">
                  <c:v>144.911024305556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4-45D2-9830-0A7F4B74C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77935"/>
        <c:axId val="83475535"/>
      </c:scatterChart>
      <c:valAx>
        <c:axId val="834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75535"/>
        <c:crosses val="autoZero"/>
        <c:crossBetween val="midCat"/>
      </c:valAx>
      <c:valAx>
        <c:axId val="834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'L1L2扫描结果-7维度评价'!$E$1</c:f>
              <c:strCache>
                <c:ptCount val="1"/>
                <c:pt idx="0">
                  <c:v>刚性-磨耗数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'L1L2扫描结果-7维度评价'!$E$2:$E$273</c:f>
              <c:numCache>
                <c:formatCode>General</c:formatCode>
                <c:ptCount val="21"/>
                <c:pt idx="0">
                  <c:v>680.97760000000005</c:v>
                </c:pt>
                <c:pt idx="1">
                  <c:v>697.74823000000004</c:v>
                </c:pt>
                <c:pt idx="2">
                  <c:v>723.41882299999997</c:v>
                </c:pt>
                <c:pt idx="3">
                  <c:v>743.26794400000006</c:v>
                </c:pt>
                <c:pt idx="4">
                  <c:v>761.87536599999999</c:v>
                </c:pt>
                <c:pt idx="5">
                  <c:v>784.34191899999996</c:v>
                </c:pt>
                <c:pt idx="6">
                  <c:v>804.98419200000001</c:v>
                </c:pt>
                <c:pt idx="7">
                  <c:v>820.61285399999997</c:v>
                </c:pt>
                <c:pt idx="8">
                  <c:v>827.18505900000002</c:v>
                </c:pt>
                <c:pt idx="9">
                  <c:v>842.42413299999998</c:v>
                </c:pt>
                <c:pt idx="10">
                  <c:v>860.32476799999995</c:v>
                </c:pt>
                <c:pt idx="11">
                  <c:v>869.509277</c:v>
                </c:pt>
                <c:pt idx="12">
                  <c:v>894.21227999999996</c:v>
                </c:pt>
                <c:pt idx="13">
                  <c:v>905.26208499999996</c:v>
                </c:pt>
                <c:pt idx="14">
                  <c:v>903.47479199999998</c:v>
                </c:pt>
                <c:pt idx="15">
                  <c:v>935.67474400000003</c:v>
                </c:pt>
                <c:pt idx="16">
                  <c:v>921.32989499999996</c:v>
                </c:pt>
                <c:pt idx="17">
                  <c:v>935.87268099999994</c:v>
                </c:pt>
                <c:pt idx="18">
                  <c:v>964.82922399999995</c:v>
                </c:pt>
                <c:pt idx="19">
                  <c:v>952.33862299999998</c:v>
                </c:pt>
                <c:pt idx="20">
                  <c:v>979.00762899999995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9-45E1-81DD-E4B5B899D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234063"/>
        <c:axId val="900227823"/>
      </c:lineChart>
      <c:catAx>
        <c:axId val="9002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227823"/>
        <c:crosses val="autoZero"/>
        <c:auto val="1"/>
        <c:lblAlgn val="ctr"/>
        <c:lblOffset val="100"/>
        <c:noMultiLvlLbl val="0"/>
      </c:catAx>
      <c:valAx>
        <c:axId val="90022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23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186522</xdr:colOff>
      <xdr:row>41</xdr:row>
      <xdr:rowOff>87924</xdr:rowOff>
    </xdr:from>
    <xdr:to>
      <xdr:col>23</xdr:col>
      <xdr:colOff>633046</xdr:colOff>
      <xdr:row>62</xdr:row>
      <xdr:rowOff>142563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B2A402-A494-97CE-55B0-274797231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253302</xdr:colOff>
      <xdr:row>40</xdr:row>
      <xdr:rowOff>70130</xdr:rowOff>
    </xdr:from>
    <xdr:to>
      <xdr:col>17</xdr:col>
      <xdr:colOff>11093</xdr:colOff>
      <xdr:row>64</xdr:row>
      <xdr:rowOff>122674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128EDB-A222-D494-3C6F-23E5E8484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281982</xdr:colOff>
      <xdr:row>8</xdr:row>
      <xdr:rowOff>127908</xdr:rowOff>
    </xdr:from>
    <xdr:to>
      <xdr:col>17</xdr:col>
      <xdr:colOff>43332</xdr:colOff>
      <xdr:row>32</xdr:row>
      <xdr:rowOff>176893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5FE047-EBF6-4510-AD91-B96B34AB5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242418</xdr:colOff>
      <xdr:row>8</xdr:row>
      <xdr:rowOff>122465</xdr:rowOff>
    </xdr:from>
    <xdr:to>
      <xdr:col>24</xdr:col>
      <xdr:colOff>3769</xdr:colOff>
      <xdr:row>39</xdr:row>
      <xdr:rowOff>171451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D400DE9-4069-2A8C-89D5-CC881DD89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98914</xdr:colOff>
      <xdr:row>274</xdr:row>
      <xdr:rowOff>134082</xdr:rowOff>
    </xdr:from>
    <xdr:to>
      <xdr:col>3</xdr:col>
      <xdr:colOff>1520337</xdr:colOff>
      <xdr:row>289</xdr:row>
      <xdr:rowOff>129686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2C9A8F4-181E-AA55-082F-C59C3F31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91587</xdr:colOff>
      <xdr:row>274</xdr:row>
      <xdr:rowOff>53487</xdr:rowOff>
    </xdr:from>
    <xdr:to>
      <xdr:col>9</xdr:col>
      <xdr:colOff>1513010</xdr:colOff>
      <xdr:row>289</xdr:row>
      <xdr:rowOff>49091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554F898-0926-805A-E651-3E3371035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98912</xdr:colOff>
      <xdr:row>274</xdr:row>
      <xdr:rowOff>178044</xdr:rowOff>
    </xdr:from>
    <xdr:to>
      <xdr:col>6</xdr:col>
      <xdr:colOff>1520335</xdr:colOff>
      <xdr:row>289</xdr:row>
      <xdr:rowOff>168519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AA38CC3-662C-27DE-186C-C7C997FBB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8952-3AAD-4FAF-8619-F57E70F2129B}">
  <dimension ref="A1:O204"/>
  <sheetViews>
    <sheetView tabSelected="1" zoomScale="130" zoomScaleNormal="130" workbookViewId="0">
      <selection activeCell="F4" sqref="F4"/>
    </sheetView>
  </sheetViews>
  <sheetFormatPr defaultRowHeight="15.75" x14ac:dyDescent="0.2"/>
  <cols>
    <col min="1" max="1" width="6.625" style="22" customWidth="1"/>
    <col min="2" max="2" width="17.125" style="18" customWidth="1"/>
    <col min="3" max="3" width="29.25" style="19" customWidth="1"/>
    <col min="4" max="4" width="9.875" style="10" customWidth="1"/>
    <col min="5" max="5" width="16.875" style="14" customWidth="1"/>
    <col min="6" max="6" width="26.25" style="4" customWidth="1"/>
    <col min="7" max="7" width="35" style="4" customWidth="1"/>
    <col min="8" max="8" width="23.125" style="47" customWidth="1"/>
  </cols>
  <sheetData>
    <row r="1" spans="1:15" ht="28.5" customHeight="1" x14ac:dyDescent="0.2">
      <c r="A1" s="20" t="s">
        <v>3</v>
      </c>
      <c r="B1" s="15" t="s">
        <v>36</v>
      </c>
      <c r="C1" s="15" t="s">
        <v>38</v>
      </c>
      <c r="D1" s="8" t="s">
        <v>2</v>
      </c>
      <c r="E1" s="11" t="s">
        <v>37</v>
      </c>
      <c r="F1" s="7" t="s">
        <v>1</v>
      </c>
      <c r="G1" s="7" t="s">
        <v>0</v>
      </c>
      <c r="H1" s="7" t="s">
        <v>130</v>
      </c>
      <c r="I1" s="45"/>
      <c r="J1" s="45"/>
      <c r="K1" s="45"/>
      <c r="L1" s="45"/>
      <c r="M1" s="45"/>
      <c r="N1" s="45"/>
      <c r="O1" s="45"/>
    </row>
    <row r="2" spans="1:15" x14ac:dyDescent="0.2">
      <c r="A2" s="21">
        <v>1</v>
      </c>
      <c r="B2" s="16" t="s">
        <v>4</v>
      </c>
      <c r="C2" s="17" t="s">
        <v>39</v>
      </c>
      <c r="D2" s="9">
        <v>0</v>
      </c>
      <c r="E2" s="12">
        <v>120</v>
      </c>
      <c r="F2" s="42"/>
      <c r="G2" s="42"/>
      <c r="H2" s="42"/>
    </row>
    <row r="3" spans="1:15" x14ac:dyDescent="0.2">
      <c r="A3" s="21">
        <v>2</v>
      </c>
      <c r="B3" s="16" t="s">
        <v>5</v>
      </c>
      <c r="C3" s="17" t="s">
        <v>45</v>
      </c>
      <c r="D3" s="9">
        <v>1</v>
      </c>
      <c r="E3" s="12">
        <v>10000</v>
      </c>
      <c r="F3" s="43">
        <f>E3*0.2</f>
        <v>2000</v>
      </c>
      <c r="G3" s="43">
        <f>E3*5</f>
        <v>50000</v>
      </c>
      <c r="H3" s="46">
        <v>1</v>
      </c>
    </row>
    <row r="4" spans="1:15" x14ac:dyDescent="0.2">
      <c r="A4" s="21">
        <v>3</v>
      </c>
      <c r="B4" s="16" t="s">
        <v>6</v>
      </c>
      <c r="C4" s="17" t="s">
        <v>44</v>
      </c>
      <c r="D4" s="9">
        <v>1</v>
      </c>
      <c r="E4" s="12">
        <v>800000</v>
      </c>
      <c r="F4" s="43">
        <f t="shared" ref="F4:F6" si="0">E4*0.2</f>
        <v>160000</v>
      </c>
      <c r="G4" s="43">
        <f t="shared" ref="G4:G6" si="1">E4*5</f>
        <v>4000000</v>
      </c>
      <c r="H4" s="46">
        <v>2</v>
      </c>
    </row>
    <row r="5" spans="1:15" x14ac:dyDescent="0.2">
      <c r="A5" s="21">
        <v>4</v>
      </c>
      <c r="B5" s="16" t="s">
        <v>7</v>
      </c>
      <c r="C5" s="17" t="s">
        <v>73</v>
      </c>
      <c r="D5" s="9">
        <v>0</v>
      </c>
      <c r="E5" s="12">
        <v>800000</v>
      </c>
      <c r="F5" s="42"/>
      <c r="G5" s="42"/>
      <c r="H5" s="42"/>
    </row>
    <row r="6" spans="1:15" x14ac:dyDescent="0.2">
      <c r="A6" s="21">
        <v>5</v>
      </c>
      <c r="B6" s="16" t="s">
        <v>8</v>
      </c>
      <c r="C6" s="17" t="s">
        <v>46</v>
      </c>
      <c r="D6" s="9">
        <v>1</v>
      </c>
      <c r="E6" s="12">
        <v>600000</v>
      </c>
      <c r="F6" s="43">
        <f t="shared" si="0"/>
        <v>120000</v>
      </c>
      <c r="G6" s="43">
        <f t="shared" si="1"/>
        <v>3000000</v>
      </c>
      <c r="H6" s="46">
        <v>3</v>
      </c>
    </row>
    <row r="7" spans="1:15" x14ac:dyDescent="0.2">
      <c r="A7" s="21">
        <v>6</v>
      </c>
      <c r="B7" s="16" t="s">
        <v>9</v>
      </c>
      <c r="C7" s="17" t="s">
        <v>47</v>
      </c>
      <c r="D7" s="9">
        <v>0</v>
      </c>
      <c r="E7" s="12">
        <v>5000000</v>
      </c>
      <c r="F7" s="42"/>
      <c r="G7" s="42"/>
      <c r="H7" s="42"/>
    </row>
    <row r="8" spans="1:15" x14ac:dyDescent="0.2">
      <c r="A8" s="21">
        <v>7</v>
      </c>
      <c r="B8" s="16" t="s">
        <v>10</v>
      </c>
      <c r="C8" s="17" t="s">
        <v>48</v>
      </c>
      <c r="D8" s="9">
        <v>1</v>
      </c>
      <c r="E8" s="12">
        <v>120000</v>
      </c>
      <c r="F8" s="43">
        <f>E8*0.2</f>
        <v>24000</v>
      </c>
      <c r="G8" s="43">
        <f>E8*5</f>
        <v>600000</v>
      </c>
      <c r="H8" s="46">
        <v>4</v>
      </c>
    </row>
    <row r="9" spans="1:15" x14ac:dyDescent="0.2">
      <c r="A9" s="21">
        <v>8</v>
      </c>
      <c r="B9" s="16" t="s">
        <v>11</v>
      </c>
      <c r="C9" s="17" t="s">
        <v>74</v>
      </c>
      <c r="D9" s="9">
        <v>0</v>
      </c>
      <c r="E9" s="12">
        <v>120000</v>
      </c>
      <c r="F9" s="42"/>
      <c r="G9" s="42"/>
      <c r="H9" s="42"/>
    </row>
    <row r="10" spans="1:15" x14ac:dyDescent="0.2">
      <c r="A10" s="21">
        <v>9</v>
      </c>
      <c r="B10" s="16" t="s">
        <v>12</v>
      </c>
      <c r="C10" s="17" t="s">
        <v>50</v>
      </c>
      <c r="D10" s="9">
        <v>1</v>
      </c>
      <c r="E10" s="12">
        <v>150000</v>
      </c>
      <c r="F10" s="43">
        <f t="shared" ref="F10:F13" si="2">E10*0.2</f>
        <v>30000</v>
      </c>
      <c r="G10" s="43">
        <f t="shared" ref="G10:G13" si="3">E10*5</f>
        <v>750000</v>
      </c>
      <c r="H10" s="46">
        <v>5</v>
      </c>
    </row>
    <row r="11" spans="1:15" x14ac:dyDescent="0.2">
      <c r="A11" s="21">
        <v>10</v>
      </c>
      <c r="B11" s="16" t="s">
        <v>13</v>
      </c>
      <c r="C11" s="17" t="s">
        <v>51</v>
      </c>
      <c r="D11" s="9">
        <v>1</v>
      </c>
      <c r="E11" s="12">
        <v>20000</v>
      </c>
      <c r="F11" s="43">
        <f t="shared" si="2"/>
        <v>4000</v>
      </c>
      <c r="G11" s="43">
        <f t="shared" si="3"/>
        <v>100000</v>
      </c>
      <c r="H11" s="46">
        <v>6</v>
      </c>
    </row>
    <row r="12" spans="1:15" x14ac:dyDescent="0.2">
      <c r="A12" s="21">
        <v>11</v>
      </c>
      <c r="B12" s="16" t="s">
        <v>14</v>
      </c>
      <c r="C12" s="17" t="s">
        <v>71</v>
      </c>
      <c r="D12" s="9">
        <v>1</v>
      </c>
      <c r="E12" s="12">
        <v>8000000</v>
      </c>
      <c r="F12" s="43">
        <f t="shared" si="2"/>
        <v>1600000</v>
      </c>
      <c r="G12" s="43">
        <f t="shared" si="3"/>
        <v>40000000</v>
      </c>
      <c r="H12" s="46">
        <v>7</v>
      </c>
    </row>
    <row r="13" spans="1:15" x14ac:dyDescent="0.2">
      <c r="A13" s="21">
        <v>12</v>
      </c>
      <c r="B13" s="16" t="s">
        <v>15</v>
      </c>
      <c r="C13" s="17" t="s">
        <v>53</v>
      </c>
      <c r="D13" s="9">
        <v>1</v>
      </c>
      <c r="E13" s="12">
        <v>50000</v>
      </c>
      <c r="F13" s="43">
        <f t="shared" si="2"/>
        <v>10000</v>
      </c>
      <c r="G13" s="43">
        <f t="shared" si="3"/>
        <v>250000</v>
      </c>
      <c r="H13" s="46">
        <v>8</v>
      </c>
    </row>
    <row r="14" spans="1:15" x14ac:dyDescent="0.2">
      <c r="A14" s="21">
        <v>13</v>
      </c>
      <c r="B14" s="16" t="s">
        <v>16</v>
      </c>
      <c r="C14" s="17" t="s">
        <v>54</v>
      </c>
      <c r="D14" s="9">
        <v>0</v>
      </c>
      <c r="E14" s="12">
        <v>2500000</v>
      </c>
      <c r="F14" s="42"/>
      <c r="G14" s="42"/>
      <c r="H14" s="42"/>
    </row>
    <row r="15" spans="1:15" x14ac:dyDescent="0.2">
      <c r="A15" s="21">
        <v>14</v>
      </c>
      <c r="B15" s="16" t="s">
        <v>17</v>
      </c>
      <c r="C15" s="17" t="s">
        <v>55</v>
      </c>
      <c r="D15" s="9">
        <v>0</v>
      </c>
      <c r="E15" s="12">
        <v>20000000</v>
      </c>
      <c r="F15" s="42"/>
      <c r="G15" s="42"/>
      <c r="H15" s="42"/>
    </row>
    <row r="16" spans="1:15" x14ac:dyDescent="0.2">
      <c r="A16" s="21">
        <v>15</v>
      </c>
      <c r="B16" s="16" t="s">
        <v>18</v>
      </c>
      <c r="C16" s="17" t="s">
        <v>72</v>
      </c>
      <c r="D16" s="9">
        <v>1</v>
      </c>
      <c r="E16" s="12">
        <v>600000</v>
      </c>
      <c r="F16" s="43">
        <v>100</v>
      </c>
      <c r="G16" s="43">
        <f>E16*5</f>
        <v>3000000</v>
      </c>
      <c r="H16" s="46">
        <v>9</v>
      </c>
    </row>
    <row r="17" spans="1:8" x14ac:dyDescent="0.2">
      <c r="A17" s="21">
        <v>16</v>
      </c>
      <c r="B17" s="16" t="s">
        <v>19</v>
      </c>
      <c r="C17" s="17" t="s">
        <v>56</v>
      </c>
      <c r="D17" s="9">
        <v>0</v>
      </c>
      <c r="E17" s="12">
        <v>25000</v>
      </c>
      <c r="F17" s="42"/>
      <c r="G17" s="42"/>
      <c r="H17" s="42"/>
    </row>
    <row r="18" spans="1:8" x14ac:dyDescent="0.2">
      <c r="A18" s="21">
        <v>17</v>
      </c>
      <c r="B18" s="16" t="s">
        <v>20</v>
      </c>
      <c r="C18" s="17" t="s">
        <v>66</v>
      </c>
      <c r="D18" s="9">
        <v>0</v>
      </c>
      <c r="E18" s="13">
        <v>-1.8</v>
      </c>
      <c r="F18" s="42"/>
      <c r="G18" s="42"/>
      <c r="H18" s="42"/>
    </row>
    <row r="19" spans="1:8" x14ac:dyDescent="0.2">
      <c r="A19" s="21">
        <v>18</v>
      </c>
      <c r="B19" s="16" t="s">
        <v>21</v>
      </c>
      <c r="C19" s="17" t="s">
        <v>67</v>
      </c>
      <c r="D19" s="9">
        <v>0</v>
      </c>
      <c r="E19" s="12">
        <v>50000</v>
      </c>
      <c r="F19" s="42"/>
      <c r="G19" s="42"/>
      <c r="H19" s="42"/>
    </row>
    <row r="20" spans="1:8" x14ac:dyDescent="0.2">
      <c r="A20" s="21">
        <v>19</v>
      </c>
      <c r="B20" s="16" t="s">
        <v>22</v>
      </c>
      <c r="C20" s="17" t="s">
        <v>68</v>
      </c>
      <c r="D20" s="9">
        <v>0</v>
      </c>
      <c r="E20" s="12">
        <v>1200000</v>
      </c>
      <c r="F20" s="42"/>
      <c r="G20" s="42"/>
      <c r="H20" s="42"/>
    </row>
    <row r="21" spans="1:8" x14ac:dyDescent="0.2">
      <c r="A21" s="21">
        <v>20</v>
      </c>
      <c r="B21" s="16" t="s">
        <v>23</v>
      </c>
      <c r="C21" s="17" t="s">
        <v>69</v>
      </c>
      <c r="D21" s="9">
        <v>0</v>
      </c>
      <c r="E21" s="12">
        <v>1200000</v>
      </c>
      <c r="F21" s="42"/>
      <c r="G21" s="42"/>
      <c r="H21" s="42"/>
    </row>
    <row r="22" spans="1:8" x14ac:dyDescent="0.2">
      <c r="A22" s="21">
        <v>21</v>
      </c>
      <c r="B22" s="16" t="s">
        <v>24</v>
      </c>
      <c r="C22" s="17" t="s">
        <v>57</v>
      </c>
      <c r="D22" s="9">
        <v>0</v>
      </c>
      <c r="E22" s="12">
        <v>5000</v>
      </c>
      <c r="F22" s="42"/>
      <c r="G22" s="42"/>
      <c r="H22" s="42"/>
    </row>
    <row r="23" spans="1:8" x14ac:dyDescent="0.2">
      <c r="A23" s="21">
        <v>22</v>
      </c>
      <c r="B23" s="16" t="s">
        <v>25</v>
      </c>
      <c r="C23" s="17" t="s">
        <v>58</v>
      </c>
      <c r="D23" s="9">
        <v>0</v>
      </c>
      <c r="E23" s="12">
        <v>0</v>
      </c>
      <c r="F23" s="42"/>
      <c r="G23" s="42"/>
      <c r="H23" s="42"/>
    </row>
    <row r="24" spans="1:8" x14ac:dyDescent="0.2">
      <c r="A24" s="21">
        <v>23</v>
      </c>
      <c r="B24" s="16" t="s">
        <v>26</v>
      </c>
      <c r="C24" s="17" t="s">
        <v>59</v>
      </c>
      <c r="D24" s="9">
        <v>0</v>
      </c>
      <c r="E24" s="12">
        <v>2000</v>
      </c>
      <c r="F24" s="42"/>
      <c r="G24" s="42"/>
      <c r="H24" s="42"/>
    </row>
    <row r="25" spans="1:8" x14ac:dyDescent="0.2">
      <c r="A25" s="21">
        <v>24</v>
      </c>
      <c r="B25" s="16" t="s">
        <v>27</v>
      </c>
      <c r="C25" s="17" t="s">
        <v>61</v>
      </c>
      <c r="D25" s="9">
        <v>0</v>
      </c>
      <c r="E25" s="12">
        <v>3000</v>
      </c>
      <c r="F25" s="42"/>
      <c r="G25" s="42"/>
      <c r="H25" s="42"/>
    </row>
    <row r="26" spans="1:8" x14ac:dyDescent="0.2">
      <c r="A26" s="21">
        <v>25</v>
      </c>
      <c r="B26" s="16" t="s">
        <v>28</v>
      </c>
      <c r="C26" s="17" t="s">
        <v>60</v>
      </c>
      <c r="D26" s="9">
        <v>0</v>
      </c>
      <c r="E26" s="12">
        <v>5000</v>
      </c>
      <c r="F26" s="42"/>
      <c r="G26" s="42"/>
      <c r="H26" s="42"/>
    </row>
    <row r="27" spans="1:8" x14ac:dyDescent="0.2">
      <c r="A27" s="21">
        <v>26</v>
      </c>
      <c r="B27" s="16" t="s">
        <v>29</v>
      </c>
      <c r="C27" s="17" t="s">
        <v>62</v>
      </c>
      <c r="D27" s="9">
        <v>0</v>
      </c>
      <c r="E27" s="12">
        <v>1000</v>
      </c>
      <c r="F27" s="42"/>
      <c r="G27" s="42"/>
      <c r="H27" s="42"/>
    </row>
    <row r="28" spans="1:8" x14ac:dyDescent="0.2">
      <c r="A28" s="21">
        <v>27</v>
      </c>
      <c r="B28" s="16" t="s">
        <v>30</v>
      </c>
      <c r="C28" s="17" t="s">
        <v>63</v>
      </c>
      <c r="D28" s="9">
        <v>0</v>
      </c>
      <c r="E28" s="12">
        <v>560</v>
      </c>
      <c r="F28" s="42"/>
      <c r="G28" s="42"/>
      <c r="H28" s="42"/>
    </row>
    <row r="29" spans="1:8" x14ac:dyDescent="0.2">
      <c r="A29" s="21">
        <v>28</v>
      </c>
      <c r="B29" s="16" t="s">
        <v>31</v>
      </c>
      <c r="C29" s="17" t="s">
        <v>64</v>
      </c>
      <c r="D29" s="9">
        <v>0</v>
      </c>
      <c r="E29" s="12">
        <v>100</v>
      </c>
      <c r="F29" s="42"/>
      <c r="G29" s="42"/>
      <c r="H29" s="42"/>
    </row>
    <row r="30" spans="1:8" x14ac:dyDescent="0.2">
      <c r="A30" s="21">
        <v>29</v>
      </c>
      <c r="B30" s="16" t="s">
        <v>32</v>
      </c>
      <c r="C30" s="17" t="s">
        <v>65</v>
      </c>
      <c r="D30" s="9">
        <v>0</v>
      </c>
      <c r="E30" s="12">
        <v>560</v>
      </c>
      <c r="F30" s="42"/>
      <c r="G30" s="42"/>
      <c r="H30" s="42"/>
    </row>
    <row r="31" spans="1:8" x14ac:dyDescent="0.2">
      <c r="A31" s="21">
        <v>30</v>
      </c>
      <c r="B31" s="16" t="s">
        <v>33</v>
      </c>
      <c r="C31" s="17" t="s">
        <v>40</v>
      </c>
      <c r="D31" s="9">
        <v>1</v>
      </c>
      <c r="E31" s="12">
        <v>0.2</v>
      </c>
      <c r="F31" s="44">
        <v>0</v>
      </c>
      <c r="G31" s="44">
        <v>0.64</v>
      </c>
      <c r="H31" s="46">
        <v>10</v>
      </c>
    </row>
    <row r="32" spans="1:8" x14ac:dyDescent="0.2">
      <c r="A32" s="21">
        <v>31</v>
      </c>
      <c r="B32" s="16" t="s">
        <v>34</v>
      </c>
      <c r="C32" s="17" t="s">
        <v>41</v>
      </c>
      <c r="D32" s="9">
        <v>1</v>
      </c>
      <c r="E32" s="12">
        <v>0.57999999999999996</v>
      </c>
      <c r="F32" s="44">
        <v>0</v>
      </c>
      <c r="G32" s="44">
        <v>0.64</v>
      </c>
      <c r="H32" s="46">
        <v>11</v>
      </c>
    </row>
    <row r="33" spans="1:8" x14ac:dyDescent="0.2">
      <c r="A33" s="21">
        <v>32</v>
      </c>
      <c r="B33" s="16" t="s">
        <v>35</v>
      </c>
      <c r="C33" s="17" t="s">
        <v>42</v>
      </c>
      <c r="D33" s="9">
        <v>1</v>
      </c>
      <c r="E33" s="12">
        <v>0</v>
      </c>
      <c r="F33" s="44">
        <v>-0.6</v>
      </c>
      <c r="G33" s="44">
        <v>0.4</v>
      </c>
      <c r="H33" s="46">
        <v>12</v>
      </c>
    </row>
    <row r="34" spans="1:8" x14ac:dyDescent="0.2">
      <c r="A34" s="4"/>
      <c r="B34" s="4"/>
      <c r="C34" s="4"/>
      <c r="D34" s="4"/>
      <c r="E34" s="4"/>
    </row>
    <row r="35" spans="1:8" x14ac:dyDescent="0.2">
      <c r="A35" s="4"/>
      <c r="B35" s="4"/>
      <c r="C35" s="4"/>
      <c r="D35" s="4"/>
      <c r="E35" s="4"/>
    </row>
    <row r="36" spans="1:8" x14ac:dyDescent="0.2">
      <c r="A36" s="4"/>
      <c r="B36" s="4"/>
      <c r="C36" s="4"/>
      <c r="D36" s="4"/>
      <c r="E36" s="4"/>
    </row>
    <row r="37" spans="1:8" x14ac:dyDescent="0.2">
      <c r="A37" s="4"/>
      <c r="B37" s="4"/>
      <c r="C37" s="4"/>
      <c r="D37" s="4"/>
      <c r="E37" s="4"/>
    </row>
    <row r="38" spans="1:8" x14ac:dyDescent="0.2">
      <c r="A38" s="4"/>
      <c r="B38" s="4"/>
      <c r="C38" s="4"/>
      <c r="D38" s="4"/>
      <c r="E38" s="4"/>
    </row>
    <row r="39" spans="1:8" x14ac:dyDescent="0.2">
      <c r="A39" s="4"/>
      <c r="B39" s="4"/>
      <c r="C39" s="4"/>
      <c r="D39" s="4"/>
      <c r="E39" s="4"/>
    </row>
    <row r="40" spans="1:8" x14ac:dyDescent="0.2">
      <c r="A40" s="4"/>
      <c r="B40" s="4"/>
      <c r="C40" s="4"/>
      <c r="D40" s="4"/>
      <c r="E40" s="4"/>
    </row>
    <row r="41" spans="1:8" x14ac:dyDescent="0.2">
      <c r="A41" s="4"/>
      <c r="B41" s="4"/>
      <c r="C41" s="4"/>
      <c r="D41" s="4"/>
      <c r="E41" s="4"/>
    </row>
    <row r="42" spans="1:8" x14ac:dyDescent="0.2">
      <c r="A42" s="4"/>
      <c r="B42" s="4"/>
      <c r="C42" s="4"/>
      <c r="D42" s="4"/>
      <c r="E42" s="4"/>
    </row>
    <row r="43" spans="1:8" x14ac:dyDescent="0.2">
      <c r="A43" s="4"/>
      <c r="B43" s="4"/>
      <c r="C43" s="4"/>
      <c r="D43" s="4"/>
      <c r="E43" s="4"/>
    </row>
    <row r="44" spans="1:8" x14ac:dyDescent="0.2">
      <c r="A44" s="4"/>
      <c r="B44" s="4"/>
      <c r="C44" s="4"/>
      <c r="D44" s="4"/>
      <c r="E44" s="4"/>
    </row>
    <row r="45" spans="1:8" x14ac:dyDescent="0.2">
      <c r="A45" s="4"/>
      <c r="B45" s="4"/>
      <c r="C45" s="4"/>
      <c r="D45" s="4"/>
      <c r="E45" s="4"/>
    </row>
    <row r="46" spans="1:8" x14ac:dyDescent="0.2">
      <c r="A46" s="4"/>
      <c r="B46" s="4"/>
      <c r="C46" s="4"/>
      <c r="D46" s="4"/>
      <c r="E46" s="4"/>
    </row>
    <row r="47" spans="1:8" x14ac:dyDescent="0.2">
      <c r="A47" s="4"/>
      <c r="B47" s="4"/>
      <c r="C47" s="4"/>
      <c r="D47" s="4"/>
      <c r="E47" s="4"/>
    </row>
    <row r="48" spans="1:8" x14ac:dyDescent="0.2">
      <c r="A48" s="4"/>
      <c r="B48" s="4"/>
      <c r="C48" s="4"/>
      <c r="D48" s="4"/>
      <c r="E48" s="4"/>
    </row>
    <row r="49" spans="1:5" x14ac:dyDescent="0.2">
      <c r="A49" s="4"/>
      <c r="B49" s="4"/>
      <c r="C49" s="4"/>
      <c r="D49" s="4"/>
      <c r="E49" s="4"/>
    </row>
    <row r="50" spans="1:5" x14ac:dyDescent="0.2">
      <c r="A50" s="4"/>
      <c r="B50" s="4"/>
      <c r="C50" s="4"/>
      <c r="D50" s="4"/>
      <c r="E50" s="4"/>
    </row>
    <row r="51" spans="1:5" x14ac:dyDescent="0.2">
      <c r="A51" s="4"/>
      <c r="B51" s="4"/>
      <c r="C51" s="4"/>
      <c r="D51" s="4"/>
      <c r="E51" s="4"/>
    </row>
    <row r="52" spans="1:5" x14ac:dyDescent="0.2">
      <c r="A52" s="4"/>
      <c r="B52" s="4"/>
      <c r="C52" s="4"/>
      <c r="D52" s="4"/>
      <c r="E52" s="4"/>
    </row>
    <row r="53" spans="1:5" x14ac:dyDescent="0.2">
      <c r="A53" s="4"/>
      <c r="B53" s="4"/>
      <c r="C53" s="4"/>
      <c r="D53" s="4"/>
      <c r="E53" s="4"/>
    </row>
    <row r="54" spans="1:5" x14ac:dyDescent="0.2">
      <c r="A54" s="4"/>
      <c r="B54" s="4"/>
      <c r="C54" s="4"/>
      <c r="D54" s="4"/>
      <c r="E54" s="4"/>
    </row>
    <row r="55" spans="1:5" x14ac:dyDescent="0.2">
      <c r="A55" s="4"/>
      <c r="B55" s="4"/>
      <c r="C55" s="4"/>
      <c r="D55" s="4"/>
      <c r="E55" s="4"/>
    </row>
    <row r="56" spans="1:5" x14ac:dyDescent="0.2">
      <c r="A56" s="4"/>
      <c r="B56" s="4"/>
      <c r="C56" s="4"/>
      <c r="D56" s="4"/>
      <c r="E56" s="4"/>
    </row>
    <row r="57" spans="1:5" x14ac:dyDescent="0.2">
      <c r="A57" s="4"/>
      <c r="B57" s="4"/>
      <c r="C57" s="4"/>
      <c r="D57" s="4"/>
      <c r="E57" s="4"/>
    </row>
    <row r="58" spans="1:5" x14ac:dyDescent="0.2">
      <c r="A58" s="4"/>
      <c r="B58" s="4"/>
      <c r="C58" s="4"/>
      <c r="D58" s="4"/>
      <c r="E58" s="4"/>
    </row>
    <row r="59" spans="1:5" x14ac:dyDescent="0.2">
      <c r="A59" s="4"/>
      <c r="B59" s="4"/>
      <c r="C59" s="4"/>
      <c r="D59" s="4"/>
      <c r="E59" s="4"/>
    </row>
    <row r="60" spans="1:5" x14ac:dyDescent="0.2">
      <c r="A60" s="4"/>
      <c r="B60" s="4"/>
      <c r="C60" s="4"/>
      <c r="D60" s="4"/>
      <c r="E60" s="4"/>
    </row>
    <row r="61" spans="1:5" x14ac:dyDescent="0.2">
      <c r="A61" s="4"/>
      <c r="B61" s="4"/>
      <c r="C61" s="4"/>
      <c r="D61" s="4"/>
      <c r="E61" s="4"/>
    </row>
    <row r="62" spans="1:5" x14ac:dyDescent="0.2">
      <c r="A62" s="4"/>
      <c r="B62" s="4"/>
      <c r="C62" s="4"/>
      <c r="D62" s="4"/>
      <c r="E62" s="4"/>
    </row>
    <row r="63" spans="1:5" x14ac:dyDescent="0.2">
      <c r="A63" s="4"/>
      <c r="B63" s="4"/>
      <c r="C63" s="4"/>
      <c r="D63" s="4"/>
      <c r="E63" s="4"/>
    </row>
    <row r="64" spans="1:5" x14ac:dyDescent="0.2">
      <c r="A64" s="4"/>
      <c r="B64" s="4"/>
      <c r="C64" s="4"/>
      <c r="D64" s="4"/>
      <c r="E64" s="4"/>
    </row>
    <row r="65" spans="1:5" x14ac:dyDescent="0.2">
      <c r="A65" s="4"/>
      <c r="B65" s="4"/>
      <c r="C65" s="4"/>
      <c r="D65" s="4"/>
      <c r="E65" s="4"/>
    </row>
    <row r="66" spans="1:5" x14ac:dyDescent="0.2">
      <c r="A66" s="4"/>
      <c r="B66" s="4"/>
      <c r="C66" s="4"/>
      <c r="D66" s="4"/>
      <c r="E66" s="4"/>
    </row>
    <row r="67" spans="1:5" x14ac:dyDescent="0.2">
      <c r="A67" s="4"/>
      <c r="B67" s="4"/>
      <c r="C67" s="4"/>
      <c r="D67" s="4"/>
      <c r="E67" s="4"/>
    </row>
    <row r="68" spans="1:5" x14ac:dyDescent="0.2">
      <c r="A68" s="4"/>
      <c r="B68" s="4"/>
      <c r="C68" s="4"/>
      <c r="D68" s="4"/>
      <c r="E68" s="4"/>
    </row>
    <row r="69" spans="1:5" x14ac:dyDescent="0.2">
      <c r="A69" s="4"/>
      <c r="B69" s="4"/>
      <c r="C69" s="4"/>
      <c r="D69" s="4"/>
      <c r="E69" s="4"/>
    </row>
    <row r="70" spans="1:5" x14ac:dyDescent="0.2">
      <c r="A70" s="4"/>
      <c r="B70" s="4"/>
      <c r="C70" s="4"/>
      <c r="D70" s="4"/>
      <c r="E70" s="4"/>
    </row>
    <row r="71" spans="1:5" x14ac:dyDescent="0.2">
      <c r="A71" s="4"/>
      <c r="B71" s="4"/>
      <c r="C71" s="4"/>
      <c r="D71" s="4"/>
      <c r="E71" s="4"/>
    </row>
    <row r="72" spans="1:5" x14ac:dyDescent="0.2">
      <c r="A72" s="4"/>
      <c r="B72" s="4"/>
      <c r="C72" s="4"/>
      <c r="D72" s="4"/>
      <c r="E72" s="4"/>
    </row>
    <row r="73" spans="1:5" x14ac:dyDescent="0.2">
      <c r="A73" s="4"/>
      <c r="B73" s="4"/>
      <c r="C73" s="4"/>
      <c r="D73" s="4"/>
      <c r="E73" s="4"/>
    </row>
    <row r="74" spans="1:5" x14ac:dyDescent="0.2">
      <c r="A74" s="4"/>
      <c r="B74" s="4"/>
      <c r="C74" s="4"/>
      <c r="D74" s="4"/>
      <c r="E74" s="4"/>
    </row>
    <row r="75" spans="1:5" x14ac:dyDescent="0.2">
      <c r="A75" s="4"/>
      <c r="B75" s="4"/>
      <c r="C75" s="4"/>
      <c r="D75" s="4"/>
      <c r="E75" s="4"/>
    </row>
    <row r="76" spans="1:5" x14ac:dyDescent="0.2">
      <c r="A76" s="4"/>
      <c r="B76" s="4"/>
      <c r="C76" s="4"/>
      <c r="D76" s="4"/>
      <c r="E76" s="4"/>
    </row>
    <row r="77" spans="1:5" x14ac:dyDescent="0.2">
      <c r="A77" s="4"/>
      <c r="B77" s="4"/>
      <c r="C77" s="4"/>
      <c r="D77" s="4"/>
      <c r="E77" s="4"/>
    </row>
    <row r="78" spans="1:5" x14ac:dyDescent="0.2">
      <c r="A78" s="4"/>
      <c r="B78" s="4"/>
      <c r="C78" s="4"/>
      <c r="D78" s="4"/>
      <c r="E78" s="4"/>
    </row>
    <row r="79" spans="1:5" x14ac:dyDescent="0.2">
      <c r="A79" s="4"/>
      <c r="B79" s="4"/>
      <c r="C79" s="4"/>
      <c r="D79" s="4"/>
      <c r="E79" s="4"/>
    </row>
    <row r="80" spans="1:5" x14ac:dyDescent="0.2">
      <c r="A80" s="4"/>
      <c r="B80" s="4"/>
      <c r="C80" s="4"/>
      <c r="D80" s="4"/>
      <c r="E80" s="4"/>
    </row>
    <row r="81" spans="1:5" x14ac:dyDescent="0.2">
      <c r="A81" s="4"/>
      <c r="B81" s="4"/>
      <c r="C81" s="4"/>
      <c r="D81" s="4"/>
      <c r="E81" s="4"/>
    </row>
    <row r="82" spans="1:5" x14ac:dyDescent="0.2">
      <c r="A82" s="4"/>
      <c r="B82" s="4"/>
      <c r="C82" s="4"/>
      <c r="D82" s="4"/>
      <c r="E82" s="4"/>
    </row>
    <row r="83" spans="1:5" x14ac:dyDescent="0.2">
      <c r="A83" s="4"/>
      <c r="B83" s="4"/>
      <c r="C83" s="4"/>
      <c r="D83" s="4"/>
      <c r="E83" s="4"/>
    </row>
    <row r="84" spans="1:5" x14ac:dyDescent="0.2">
      <c r="A84" s="4"/>
      <c r="B84" s="4"/>
      <c r="C84" s="4"/>
      <c r="D84" s="4"/>
      <c r="E84" s="4"/>
    </row>
    <row r="85" spans="1:5" x14ac:dyDescent="0.2">
      <c r="A85" s="4"/>
      <c r="B85" s="4"/>
      <c r="C85" s="4"/>
      <c r="D85" s="4"/>
      <c r="E85" s="4"/>
    </row>
    <row r="86" spans="1:5" x14ac:dyDescent="0.2">
      <c r="A86" s="4"/>
      <c r="B86" s="4"/>
      <c r="C86" s="4"/>
      <c r="D86" s="4"/>
      <c r="E86" s="4"/>
    </row>
    <row r="87" spans="1:5" x14ac:dyDescent="0.2">
      <c r="A87" s="4"/>
      <c r="B87" s="4"/>
      <c r="C87" s="4"/>
      <c r="D87" s="4"/>
      <c r="E87" s="4"/>
    </row>
    <row r="88" spans="1:5" x14ac:dyDescent="0.2">
      <c r="A88" s="4"/>
      <c r="B88" s="4"/>
      <c r="C88" s="4"/>
      <c r="D88" s="4"/>
      <c r="E88" s="4"/>
    </row>
    <row r="89" spans="1:5" x14ac:dyDescent="0.2">
      <c r="A89" s="4"/>
      <c r="B89" s="4"/>
      <c r="C89" s="4"/>
      <c r="D89" s="4"/>
      <c r="E89" s="4"/>
    </row>
    <row r="90" spans="1:5" x14ac:dyDescent="0.2">
      <c r="A90" s="4"/>
      <c r="B90" s="4"/>
      <c r="C90" s="4"/>
      <c r="D90" s="4"/>
      <c r="E90" s="4"/>
    </row>
    <row r="91" spans="1:5" x14ac:dyDescent="0.2">
      <c r="A91" s="4"/>
      <c r="B91" s="4"/>
      <c r="C91" s="4"/>
      <c r="D91" s="4"/>
      <c r="E91" s="4"/>
    </row>
    <row r="92" spans="1:5" x14ac:dyDescent="0.2">
      <c r="A92" s="4"/>
      <c r="B92" s="4"/>
      <c r="C92" s="4"/>
      <c r="D92" s="4"/>
      <c r="E92" s="4"/>
    </row>
    <row r="93" spans="1:5" x14ac:dyDescent="0.2">
      <c r="A93" s="4"/>
      <c r="B93" s="4"/>
      <c r="C93" s="4"/>
      <c r="D93" s="4"/>
      <c r="E93" s="4"/>
    </row>
    <row r="94" spans="1:5" x14ac:dyDescent="0.2">
      <c r="A94" s="4"/>
      <c r="B94" s="4"/>
      <c r="C94" s="4"/>
      <c r="D94" s="4"/>
      <c r="E94" s="4"/>
    </row>
    <row r="95" spans="1:5" x14ac:dyDescent="0.2">
      <c r="A95" s="4"/>
      <c r="B95" s="4"/>
      <c r="C95" s="4"/>
      <c r="D95" s="4"/>
      <c r="E95" s="4"/>
    </row>
    <row r="96" spans="1:5" x14ac:dyDescent="0.2">
      <c r="A96" s="4"/>
      <c r="B96" s="4"/>
      <c r="C96" s="4"/>
      <c r="D96" s="4"/>
      <c r="E96" s="4"/>
    </row>
    <row r="97" spans="1:5" x14ac:dyDescent="0.2">
      <c r="A97" s="4"/>
      <c r="B97" s="4"/>
      <c r="C97" s="4"/>
      <c r="D97" s="4"/>
      <c r="E97" s="4"/>
    </row>
    <row r="98" spans="1:5" x14ac:dyDescent="0.2">
      <c r="A98" s="4"/>
      <c r="B98" s="4"/>
      <c r="C98" s="4"/>
      <c r="D98" s="4"/>
      <c r="E98" s="4"/>
    </row>
    <row r="99" spans="1:5" x14ac:dyDescent="0.2">
      <c r="A99" s="4"/>
      <c r="B99" s="4"/>
      <c r="C99" s="4"/>
      <c r="D99" s="4"/>
      <c r="E99" s="4"/>
    </row>
    <row r="100" spans="1:5" x14ac:dyDescent="0.2">
      <c r="A100" s="4"/>
      <c r="B100" s="4"/>
      <c r="C100" s="4"/>
      <c r="D100" s="4"/>
      <c r="E100" s="4"/>
    </row>
    <row r="101" spans="1:5" x14ac:dyDescent="0.2">
      <c r="A101" s="4"/>
      <c r="B101" s="4"/>
      <c r="C101" s="4"/>
      <c r="D101" s="4"/>
      <c r="E101" s="4"/>
    </row>
    <row r="102" spans="1:5" x14ac:dyDescent="0.2">
      <c r="A102" s="4"/>
      <c r="B102" s="4"/>
      <c r="C102" s="4"/>
      <c r="D102" s="4"/>
      <c r="E102" s="4"/>
    </row>
    <row r="103" spans="1:5" x14ac:dyDescent="0.2">
      <c r="A103" s="4"/>
      <c r="B103" s="4"/>
      <c r="C103" s="4"/>
      <c r="D103" s="4"/>
      <c r="E103" s="4"/>
    </row>
    <row r="104" spans="1:5" x14ac:dyDescent="0.2">
      <c r="A104" s="4"/>
      <c r="B104" s="4"/>
      <c r="C104" s="4"/>
      <c r="D104" s="4"/>
      <c r="E104" s="4"/>
    </row>
    <row r="105" spans="1:5" x14ac:dyDescent="0.2">
      <c r="A105" s="4"/>
      <c r="B105" s="4"/>
      <c r="C105" s="4"/>
      <c r="D105" s="4"/>
      <c r="E105" s="4"/>
    </row>
    <row r="106" spans="1:5" x14ac:dyDescent="0.2">
      <c r="A106" s="4"/>
      <c r="B106" s="4"/>
      <c r="C106" s="4"/>
      <c r="D106" s="4"/>
      <c r="E106" s="4"/>
    </row>
    <row r="107" spans="1:5" x14ac:dyDescent="0.2">
      <c r="A107" s="4"/>
      <c r="B107" s="4"/>
      <c r="C107" s="4"/>
      <c r="D107" s="4"/>
      <c r="E107" s="4"/>
    </row>
    <row r="108" spans="1:5" x14ac:dyDescent="0.2">
      <c r="A108" s="4"/>
      <c r="B108" s="4"/>
      <c r="C108" s="4"/>
      <c r="D108" s="4"/>
      <c r="E108" s="4"/>
    </row>
    <row r="109" spans="1:5" x14ac:dyDescent="0.2">
      <c r="A109" s="4"/>
      <c r="B109" s="4"/>
      <c r="C109" s="4"/>
      <c r="D109" s="4"/>
      <c r="E109" s="4"/>
    </row>
    <row r="110" spans="1:5" x14ac:dyDescent="0.2">
      <c r="A110" s="4"/>
      <c r="B110" s="4"/>
      <c r="C110" s="4"/>
      <c r="D110" s="4"/>
      <c r="E110" s="4"/>
    </row>
    <row r="111" spans="1:5" x14ac:dyDescent="0.2">
      <c r="A111" s="4"/>
      <c r="B111" s="4"/>
      <c r="C111" s="4"/>
      <c r="D111" s="4"/>
      <c r="E111" s="4"/>
    </row>
    <row r="112" spans="1:5" x14ac:dyDescent="0.2">
      <c r="A112" s="4"/>
      <c r="B112" s="4"/>
      <c r="C112" s="4"/>
      <c r="D112" s="4"/>
      <c r="E112" s="4"/>
    </row>
    <row r="113" spans="1:5" x14ac:dyDescent="0.2">
      <c r="A113" s="4"/>
      <c r="B113" s="4"/>
      <c r="C113" s="4"/>
      <c r="D113" s="4"/>
      <c r="E113" s="4"/>
    </row>
    <row r="114" spans="1:5" x14ac:dyDescent="0.2">
      <c r="A114" s="4"/>
      <c r="B114" s="4"/>
      <c r="C114" s="4"/>
      <c r="D114" s="4"/>
      <c r="E114" s="4"/>
    </row>
    <row r="115" spans="1:5" x14ac:dyDescent="0.2">
      <c r="A115" s="4"/>
      <c r="B115" s="4"/>
      <c r="C115" s="4"/>
      <c r="D115" s="4"/>
      <c r="E115" s="4"/>
    </row>
    <row r="116" spans="1:5" x14ac:dyDescent="0.2">
      <c r="A116" s="4"/>
      <c r="B116" s="4"/>
      <c r="C116" s="4"/>
      <c r="D116" s="4"/>
      <c r="E116" s="4"/>
    </row>
    <row r="117" spans="1:5" x14ac:dyDescent="0.2">
      <c r="A117" s="4"/>
      <c r="B117" s="4"/>
      <c r="C117" s="4"/>
      <c r="D117" s="4"/>
      <c r="E117" s="4"/>
    </row>
    <row r="118" spans="1:5" x14ac:dyDescent="0.2">
      <c r="A118" s="4"/>
      <c r="B118" s="4"/>
      <c r="C118" s="4"/>
      <c r="D118" s="4"/>
      <c r="E118" s="4"/>
    </row>
    <row r="119" spans="1:5" x14ac:dyDescent="0.2">
      <c r="A119" s="4"/>
      <c r="B119" s="4"/>
      <c r="C119" s="4"/>
      <c r="D119" s="4"/>
      <c r="E119" s="4"/>
    </row>
    <row r="120" spans="1:5" x14ac:dyDescent="0.2">
      <c r="A120" s="4"/>
      <c r="B120" s="4"/>
      <c r="C120" s="4"/>
      <c r="D120" s="4"/>
      <c r="E120" s="4"/>
    </row>
    <row r="121" spans="1:5" x14ac:dyDescent="0.2">
      <c r="A121" s="4"/>
      <c r="B121" s="4"/>
      <c r="C121" s="4"/>
      <c r="D121" s="4"/>
      <c r="E121" s="4"/>
    </row>
    <row r="122" spans="1:5" x14ac:dyDescent="0.2">
      <c r="A122" s="4"/>
      <c r="B122" s="4"/>
      <c r="C122" s="4"/>
      <c r="D122" s="4"/>
      <c r="E122" s="4"/>
    </row>
    <row r="123" spans="1:5" x14ac:dyDescent="0.2">
      <c r="A123" s="4"/>
      <c r="B123" s="4"/>
      <c r="C123" s="4"/>
      <c r="D123" s="4"/>
      <c r="E123" s="4"/>
    </row>
    <row r="124" spans="1:5" x14ac:dyDescent="0.2">
      <c r="A124" s="4"/>
      <c r="B124" s="4"/>
      <c r="C124" s="4"/>
      <c r="D124" s="4"/>
      <c r="E124" s="4"/>
    </row>
    <row r="125" spans="1:5" x14ac:dyDescent="0.2">
      <c r="A125" s="4"/>
      <c r="B125" s="4"/>
      <c r="C125" s="4"/>
      <c r="D125" s="4"/>
      <c r="E125" s="4"/>
    </row>
    <row r="126" spans="1:5" x14ac:dyDescent="0.2">
      <c r="A126" s="4"/>
      <c r="B126" s="4"/>
      <c r="C126" s="4"/>
      <c r="D126" s="4"/>
      <c r="E126" s="4"/>
    </row>
    <row r="127" spans="1:5" x14ac:dyDescent="0.2">
      <c r="A127" s="4"/>
      <c r="B127" s="4"/>
      <c r="C127" s="4"/>
      <c r="D127" s="4"/>
      <c r="E127" s="4"/>
    </row>
    <row r="128" spans="1:5" x14ac:dyDescent="0.2">
      <c r="A128" s="4"/>
      <c r="B128" s="4"/>
      <c r="C128" s="4"/>
      <c r="D128" s="4"/>
      <c r="E128" s="4"/>
    </row>
    <row r="129" spans="1:5" x14ac:dyDescent="0.2">
      <c r="A129" s="4"/>
      <c r="B129" s="4"/>
      <c r="C129" s="4"/>
      <c r="D129" s="4"/>
      <c r="E129" s="4"/>
    </row>
    <row r="130" spans="1:5" x14ac:dyDescent="0.2">
      <c r="A130" s="4"/>
      <c r="B130" s="4"/>
      <c r="C130" s="4"/>
      <c r="D130" s="4"/>
      <c r="E130" s="4"/>
    </row>
    <row r="131" spans="1:5" x14ac:dyDescent="0.2">
      <c r="A131" s="4"/>
      <c r="B131" s="4"/>
      <c r="C131" s="4"/>
      <c r="D131" s="4"/>
      <c r="E131" s="4"/>
    </row>
    <row r="132" spans="1:5" x14ac:dyDescent="0.2">
      <c r="A132" s="4"/>
      <c r="B132" s="4"/>
      <c r="C132" s="4"/>
      <c r="D132" s="4"/>
      <c r="E132" s="4"/>
    </row>
    <row r="133" spans="1:5" x14ac:dyDescent="0.2">
      <c r="A133" s="4"/>
      <c r="B133" s="4"/>
      <c r="C133" s="4"/>
      <c r="D133" s="4"/>
      <c r="E133" s="4"/>
    </row>
    <row r="134" spans="1:5" x14ac:dyDescent="0.2">
      <c r="A134" s="4"/>
      <c r="B134" s="4"/>
      <c r="C134" s="4"/>
      <c r="D134" s="4"/>
      <c r="E134" s="4"/>
    </row>
    <row r="135" spans="1:5" x14ac:dyDescent="0.2">
      <c r="A135" s="4"/>
      <c r="B135" s="4"/>
      <c r="C135" s="4"/>
      <c r="D135" s="4"/>
      <c r="E135" s="4"/>
    </row>
    <row r="136" spans="1:5" x14ac:dyDescent="0.2">
      <c r="A136" s="4"/>
      <c r="B136" s="4"/>
      <c r="C136" s="4"/>
      <c r="D136" s="4"/>
      <c r="E136" s="4"/>
    </row>
    <row r="137" spans="1:5" x14ac:dyDescent="0.2">
      <c r="A137" s="4"/>
      <c r="B137" s="4"/>
      <c r="C137" s="4"/>
      <c r="D137" s="4"/>
      <c r="E137" s="4"/>
    </row>
    <row r="138" spans="1:5" x14ac:dyDescent="0.2">
      <c r="A138" s="4"/>
      <c r="B138" s="4"/>
      <c r="C138" s="4"/>
      <c r="D138" s="4"/>
      <c r="E138" s="4"/>
    </row>
    <row r="139" spans="1:5" x14ac:dyDescent="0.2">
      <c r="A139" s="4"/>
      <c r="B139" s="4"/>
      <c r="C139" s="4"/>
      <c r="D139" s="4"/>
      <c r="E139" s="4"/>
    </row>
    <row r="140" spans="1:5" x14ac:dyDescent="0.2">
      <c r="A140" s="4"/>
      <c r="B140" s="4"/>
      <c r="C140" s="4"/>
      <c r="D140" s="4"/>
      <c r="E140" s="4"/>
    </row>
    <row r="141" spans="1:5" x14ac:dyDescent="0.2">
      <c r="A141" s="4"/>
      <c r="B141" s="4"/>
      <c r="C141" s="4"/>
      <c r="D141" s="4"/>
      <c r="E141" s="4"/>
    </row>
    <row r="142" spans="1:5" x14ac:dyDescent="0.2">
      <c r="A142" s="4"/>
      <c r="B142" s="4"/>
      <c r="C142" s="4"/>
      <c r="D142" s="4"/>
      <c r="E142" s="4"/>
    </row>
    <row r="143" spans="1:5" x14ac:dyDescent="0.2">
      <c r="A143" s="4"/>
      <c r="B143" s="4"/>
      <c r="C143" s="4"/>
      <c r="D143" s="4"/>
      <c r="E143" s="4"/>
    </row>
    <row r="144" spans="1:5" x14ac:dyDescent="0.2">
      <c r="A144" s="4"/>
      <c r="B144" s="4"/>
      <c r="C144" s="4"/>
      <c r="D144" s="4"/>
      <c r="E144" s="4"/>
    </row>
    <row r="145" spans="1:5" x14ac:dyDescent="0.2">
      <c r="A145" s="4"/>
      <c r="B145" s="4"/>
      <c r="C145" s="4"/>
      <c r="D145" s="4"/>
      <c r="E145" s="4"/>
    </row>
    <row r="146" spans="1:5" x14ac:dyDescent="0.2">
      <c r="A146" s="4"/>
      <c r="B146" s="4"/>
      <c r="C146" s="4"/>
      <c r="D146" s="4"/>
      <c r="E146" s="4"/>
    </row>
    <row r="147" spans="1:5" x14ac:dyDescent="0.2">
      <c r="A147" s="4"/>
      <c r="B147" s="4"/>
      <c r="C147" s="4"/>
      <c r="D147" s="4"/>
      <c r="E147" s="4"/>
    </row>
    <row r="148" spans="1:5" x14ac:dyDescent="0.2">
      <c r="A148" s="4"/>
      <c r="B148" s="4"/>
      <c r="C148" s="4"/>
      <c r="D148" s="4"/>
      <c r="E148" s="4"/>
    </row>
    <row r="149" spans="1:5" x14ac:dyDescent="0.2">
      <c r="A149" s="4"/>
      <c r="B149" s="4"/>
      <c r="C149" s="4"/>
      <c r="D149" s="4"/>
      <c r="E149" s="4"/>
    </row>
    <row r="150" spans="1:5" x14ac:dyDescent="0.2">
      <c r="A150" s="4"/>
      <c r="B150" s="4"/>
      <c r="C150" s="4"/>
      <c r="D150" s="4"/>
      <c r="E150" s="4"/>
    </row>
    <row r="151" spans="1:5" x14ac:dyDescent="0.2">
      <c r="A151" s="4"/>
      <c r="B151" s="4"/>
      <c r="C151" s="4"/>
      <c r="D151" s="4"/>
      <c r="E151" s="4"/>
    </row>
    <row r="152" spans="1:5" x14ac:dyDescent="0.2">
      <c r="A152" s="4"/>
      <c r="B152" s="4"/>
      <c r="C152" s="4"/>
      <c r="D152" s="4"/>
      <c r="E152" s="4"/>
    </row>
    <row r="153" spans="1:5" x14ac:dyDescent="0.2">
      <c r="A153" s="4"/>
      <c r="B153" s="4"/>
      <c r="C153" s="4"/>
      <c r="D153" s="4"/>
      <c r="E153" s="4"/>
    </row>
    <row r="154" spans="1:5" x14ac:dyDescent="0.2">
      <c r="A154" s="4"/>
      <c r="B154" s="4"/>
      <c r="C154" s="4"/>
      <c r="D154" s="4"/>
      <c r="E154" s="4"/>
    </row>
    <row r="155" spans="1:5" x14ac:dyDescent="0.2">
      <c r="A155" s="4"/>
      <c r="B155" s="4"/>
      <c r="C155" s="4"/>
      <c r="D155" s="4"/>
      <c r="E155" s="4"/>
    </row>
    <row r="156" spans="1:5" x14ac:dyDescent="0.2">
      <c r="A156" s="4"/>
      <c r="B156" s="4"/>
      <c r="C156" s="4"/>
      <c r="D156" s="4"/>
      <c r="E156" s="4"/>
    </row>
    <row r="157" spans="1:5" x14ac:dyDescent="0.2">
      <c r="A157" s="4"/>
      <c r="B157" s="4"/>
      <c r="C157" s="4"/>
      <c r="D157" s="4"/>
      <c r="E157" s="4"/>
    </row>
    <row r="158" spans="1:5" x14ac:dyDescent="0.2">
      <c r="A158" s="4"/>
      <c r="B158" s="4"/>
      <c r="C158" s="4"/>
      <c r="D158" s="4"/>
      <c r="E158" s="4"/>
    </row>
    <row r="159" spans="1:5" x14ac:dyDescent="0.2">
      <c r="A159" s="4"/>
      <c r="B159" s="4"/>
      <c r="C159" s="4"/>
      <c r="D159" s="4"/>
      <c r="E159" s="4"/>
    </row>
    <row r="160" spans="1:5" x14ac:dyDescent="0.2">
      <c r="A160" s="4"/>
      <c r="B160" s="4"/>
      <c r="C160" s="4"/>
      <c r="D160" s="4"/>
      <c r="E160" s="4"/>
    </row>
    <row r="161" spans="1:5" x14ac:dyDescent="0.2">
      <c r="A161" s="4"/>
      <c r="B161" s="4"/>
      <c r="C161" s="4"/>
      <c r="D161" s="4"/>
      <c r="E161" s="4"/>
    </row>
    <row r="162" spans="1:5" x14ac:dyDescent="0.2">
      <c r="A162" s="4"/>
      <c r="B162" s="4"/>
      <c r="C162" s="4"/>
      <c r="D162" s="4"/>
      <c r="E162" s="4"/>
    </row>
    <row r="163" spans="1:5" x14ac:dyDescent="0.2">
      <c r="A163" s="4"/>
      <c r="B163" s="4"/>
      <c r="C163" s="4"/>
      <c r="D163" s="4"/>
      <c r="E163" s="4"/>
    </row>
    <row r="164" spans="1:5" x14ac:dyDescent="0.2">
      <c r="A164" s="4"/>
      <c r="B164" s="4"/>
      <c r="C164" s="4"/>
      <c r="D164" s="4"/>
      <c r="E164" s="4"/>
    </row>
    <row r="165" spans="1:5" x14ac:dyDescent="0.2">
      <c r="A165" s="4"/>
      <c r="B165" s="4"/>
      <c r="C165" s="4"/>
      <c r="D165" s="4"/>
      <c r="E165" s="4"/>
    </row>
    <row r="166" spans="1:5" x14ac:dyDescent="0.2">
      <c r="A166" s="4"/>
      <c r="B166" s="4"/>
      <c r="C166" s="4"/>
      <c r="D166" s="4"/>
      <c r="E166" s="4"/>
    </row>
    <row r="167" spans="1:5" x14ac:dyDescent="0.2">
      <c r="A167" s="4"/>
      <c r="B167" s="4"/>
      <c r="C167" s="4"/>
      <c r="D167" s="4"/>
      <c r="E167" s="4"/>
    </row>
    <row r="168" spans="1:5" x14ac:dyDescent="0.2">
      <c r="A168" s="4"/>
      <c r="B168" s="4"/>
      <c r="C168" s="4"/>
      <c r="D168" s="4"/>
      <c r="E168" s="4"/>
    </row>
    <row r="169" spans="1:5" x14ac:dyDescent="0.2">
      <c r="A169" s="4"/>
      <c r="B169" s="4"/>
      <c r="C169" s="4"/>
      <c r="D169" s="4"/>
      <c r="E169" s="4"/>
    </row>
    <row r="170" spans="1:5" x14ac:dyDescent="0.2">
      <c r="A170" s="4"/>
      <c r="B170" s="4"/>
      <c r="C170" s="4"/>
      <c r="D170" s="4"/>
      <c r="E170" s="4"/>
    </row>
    <row r="171" spans="1:5" x14ac:dyDescent="0.2">
      <c r="A171" s="4"/>
      <c r="B171" s="4"/>
      <c r="C171" s="4"/>
      <c r="D171" s="4"/>
      <c r="E171" s="4"/>
    </row>
    <row r="172" spans="1:5" x14ac:dyDescent="0.2">
      <c r="A172" s="4"/>
      <c r="B172" s="4"/>
      <c r="C172" s="4"/>
      <c r="D172" s="4"/>
      <c r="E172" s="4"/>
    </row>
    <row r="173" spans="1:5" x14ac:dyDescent="0.2">
      <c r="A173" s="4"/>
      <c r="B173" s="4"/>
      <c r="C173" s="4"/>
      <c r="D173" s="4"/>
      <c r="E173" s="4"/>
    </row>
    <row r="174" spans="1:5" x14ac:dyDescent="0.2">
      <c r="A174" s="4"/>
      <c r="B174" s="4"/>
      <c r="C174" s="4"/>
      <c r="D174" s="4"/>
      <c r="E174" s="4"/>
    </row>
    <row r="175" spans="1:5" x14ac:dyDescent="0.2">
      <c r="A175" s="4"/>
      <c r="B175" s="4"/>
      <c r="C175" s="4"/>
      <c r="D175" s="4"/>
      <c r="E175" s="4"/>
    </row>
    <row r="176" spans="1:5" x14ac:dyDescent="0.2">
      <c r="A176" s="4"/>
      <c r="B176" s="4"/>
      <c r="C176" s="4"/>
      <c r="D176" s="4"/>
      <c r="E176" s="4"/>
    </row>
    <row r="177" spans="1:5" x14ac:dyDescent="0.2">
      <c r="A177" s="4"/>
      <c r="B177" s="4"/>
      <c r="C177" s="4"/>
      <c r="D177" s="4"/>
      <c r="E177" s="4"/>
    </row>
    <row r="178" spans="1:5" x14ac:dyDescent="0.2">
      <c r="A178" s="4"/>
      <c r="B178" s="4"/>
      <c r="C178" s="4"/>
      <c r="D178" s="4"/>
      <c r="E178" s="4"/>
    </row>
    <row r="179" spans="1:5" x14ac:dyDescent="0.2">
      <c r="A179" s="4"/>
      <c r="B179" s="4"/>
      <c r="C179" s="4"/>
      <c r="D179" s="4"/>
      <c r="E179" s="4"/>
    </row>
    <row r="180" spans="1:5" x14ac:dyDescent="0.2">
      <c r="A180" s="4"/>
      <c r="B180" s="4"/>
      <c r="C180" s="4"/>
      <c r="D180" s="4"/>
      <c r="E180" s="4"/>
    </row>
    <row r="181" spans="1:5" x14ac:dyDescent="0.2">
      <c r="A181" s="4"/>
      <c r="B181" s="4"/>
      <c r="C181" s="4"/>
      <c r="D181" s="4"/>
      <c r="E181" s="4"/>
    </row>
    <row r="182" spans="1:5" x14ac:dyDescent="0.2">
      <c r="A182" s="4"/>
      <c r="B182" s="4"/>
      <c r="C182" s="4"/>
      <c r="D182" s="4"/>
      <c r="E182" s="4"/>
    </row>
    <row r="183" spans="1:5" x14ac:dyDescent="0.2">
      <c r="A183" s="4"/>
      <c r="B183" s="4"/>
      <c r="C183" s="4"/>
      <c r="D183" s="4"/>
      <c r="E183" s="4"/>
    </row>
    <row r="184" spans="1:5" x14ac:dyDescent="0.2">
      <c r="A184" s="4"/>
      <c r="B184" s="4"/>
      <c r="C184" s="4"/>
      <c r="D184" s="4"/>
      <c r="E184" s="4"/>
    </row>
    <row r="185" spans="1:5" x14ac:dyDescent="0.2">
      <c r="A185" s="4"/>
      <c r="B185" s="4"/>
      <c r="C185" s="4"/>
      <c r="D185" s="4"/>
      <c r="E185" s="4"/>
    </row>
    <row r="186" spans="1:5" x14ac:dyDescent="0.2">
      <c r="A186" s="4"/>
      <c r="B186" s="4"/>
      <c r="C186" s="4"/>
      <c r="D186" s="4"/>
      <c r="E186" s="4"/>
    </row>
    <row r="187" spans="1:5" x14ac:dyDescent="0.2">
      <c r="A187" s="4"/>
      <c r="B187" s="4"/>
      <c r="C187" s="4"/>
      <c r="D187" s="4"/>
      <c r="E187" s="4"/>
    </row>
    <row r="188" spans="1:5" x14ac:dyDescent="0.2">
      <c r="A188" s="4"/>
      <c r="B188" s="4"/>
      <c r="C188" s="4"/>
      <c r="D188" s="4"/>
      <c r="E188" s="4"/>
    </row>
    <row r="189" spans="1:5" x14ac:dyDescent="0.2">
      <c r="A189" s="4"/>
      <c r="B189" s="4"/>
      <c r="C189" s="4"/>
      <c r="D189" s="4"/>
      <c r="E189" s="4"/>
    </row>
    <row r="190" spans="1:5" x14ac:dyDescent="0.2">
      <c r="A190" s="4"/>
      <c r="B190" s="4"/>
      <c r="C190" s="4"/>
      <c r="D190" s="4"/>
      <c r="E190" s="4"/>
    </row>
    <row r="191" spans="1:5" x14ac:dyDescent="0.2">
      <c r="A191" s="4"/>
      <c r="B191" s="4"/>
      <c r="C191" s="4"/>
      <c r="D191" s="4"/>
      <c r="E191" s="4"/>
    </row>
    <row r="192" spans="1:5" x14ac:dyDescent="0.2">
      <c r="A192" s="4"/>
      <c r="B192" s="4"/>
      <c r="C192" s="4"/>
      <c r="D192" s="4"/>
      <c r="E192" s="4"/>
    </row>
    <row r="193" spans="1:5" x14ac:dyDescent="0.2">
      <c r="A193" s="4"/>
      <c r="B193" s="4"/>
      <c r="C193" s="4"/>
      <c r="D193" s="4"/>
      <c r="E193" s="4"/>
    </row>
    <row r="194" spans="1:5" x14ac:dyDescent="0.2">
      <c r="A194" s="4"/>
      <c r="B194" s="4"/>
      <c r="C194" s="4"/>
      <c r="D194" s="4"/>
      <c r="E194" s="4"/>
    </row>
    <row r="195" spans="1:5" x14ac:dyDescent="0.2">
      <c r="A195" s="4"/>
      <c r="B195" s="4"/>
      <c r="C195" s="4"/>
      <c r="D195" s="4"/>
      <c r="E195" s="4"/>
    </row>
    <row r="196" spans="1:5" x14ac:dyDescent="0.2">
      <c r="A196" s="4"/>
      <c r="B196" s="4"/>
      <c r="C196" s="4"/>
      <c r="D196" s="4"/>
      <c r="E196" s="4"/>
    </row>
    <row r="197" spans="1:5" x14ac:dyDescent="0.2">
      <c r="A197" s="4"/>
      <c r="B197" s="4"/>
      <c r="C197" s="4"/>
      <c r="D197" s="4"/>
      <c r="E197" s="4"/>
    </row>
    <row r="198" spans="1:5" x14ac:dyDescent="0.2">
      <c r="A198" s="4"/>
      <c r="B198" s="4"/>
      <c r="C198" s="4"/>
      <c r="D198" s="4"/>
      <c r="E198" s="4"/>
    </row>
    <row r="199" spans="1:5" x14ac:dyDescent="0.2">
      <c r="A199" s="4"/>
      <c r="B199" s="4"/>
      <c r="C199" s="4"/>
      <c r="D199" s="4"/>
      <c r="E199" s="4"/>
    </row>
    <row r="200" spans="1:5" x14ac:dyDescent="0.2">
      <c r="A200" s="4"/>
      <c r="B200" s="4"/>
      <c r="C200" s="4"/>
      <c r="D200" s="4"/>
      <c r="E200" s="4"/>
    </row>
    <row r="201" spans="1:5" x14ac:dyDescent="0.2">
      <c r="A201" s="4"/>
      <c r="B201" s="4"/>
      <c r="C201" s="4"/>
      <c r="D201" s="4"/>
      <c r="E201" s="4"/>
    </row>
    <row r="202" spans="1:5" x14ac:dyDescent="0.2">
      <c r="A202" s="4"/>
      <c r="B202" s="4"/>
      <c r="C202" s="4"/>
      <c r="D202" s="4"/>
      <c r="E202" s="4"/>
    </row>
    <row r="203" spans="1:5" x14ac:dyDescent="0.2">
      <c r="A203" s="4"/>
      <c r="B203" s="4"/>
      <c r="C203" s="4"/>
      <c r="D203" s="4"/>
      <c r="E203" s="4"/>
    </row>
    <row r="204" spans="1:5" x14ac:dyDescent="0.2">
      <c r="A204" s="4"/>
      <c r="B204" s="4"/>
      <c r="C204" s="4"/>
      <c r="D204" s="4"/>
      <c r="E20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5ADE-8D35-4794-92EF-F2701B489055}">
  <dimension ref="A1:D20"/>
  <sheetViews>
    <sheetView zoomScale="160" zoomScaleNormal="160" workbookViewId="0"/>
  </sheetViews>
  <sheetFormatPr defaultRowHeight="14.25" x14ac:dyDescent="0.2"/>
  <cols>
    <col min="1" max="1" width="6.625" style="1" customWidth="1"/>
    <col min="2" max="2" width="18.75" style="29" customWidth="1"/>
    <col min="3" max="3" width="44.25" style="1" customWidth="1"/>
    <col min="4" max="4" width="56.875" style="1" customWidth="1"/>
  </cols>
  <sheetData>
    <row r="1" spans="1:4" ht="15" x14ac:dyDescent="0.2">
      <c r="A1" s="34"/>
      <c r="B1" s="35"/>
      <c r="C1" s="34"/>
      <c r="D1" s="34"/>
    </row>
    <row r="2" spans="1:4" ht="18" customHeight="1" x14ac:dyDescent="0.2">
      <c r="A2" s="23">
        <v>1</v>
      </c>
      <c r="B2" s="26" t="s">
        <v>109</v>
      </c>
      <c r="C2" s="23" t="s">
        <v>75</v>
      </c>
      <c r="D2" s="23" t="s">
        <v>90</v>
      </c>
    </row>
    <row r="3" spans="1:4" ht="18" customHeight="1" x14ac:dyDescent="0.2">
      <c r="A3" s="30">
        <v>2</v>
      </c>
      <c r="B3" s="41" t="s">
        <v>110</v>
      </c>
      <c r="C3" s="30" t="s">
        <v>84</v>
      </c>
      <c r="D3" s="30" t="s">
        <v>91</v>
      </c>
    </row>
    <row r="4" spans="1:4" ht="18" customHeight="1" x14ac:dyDescent="0.2">
      <c r="A4" s="30">
        <v>3</v>
      </c>
      <c r="B4" s="41"/>
      <c r="C4" s="30" t="s">
        <v>83</v>
      </c>
      <c r="D4" s="30" t="s">
        <v>92</v>
      </c>
    </row>
    <row r="5" spans="1:4" ht="18" customHeight="1" x14ac:dyDescent="0.2">
      <c r="A5" s="30">
        <v>4</v>
      </c>
      <c r="B5" s="41"/>
      <c r="C5" s="30" t="s">
        <v>76</v>
      </c>
      <c r="D5" s="30" t="s">
        <v>93</v>
      </c>
    </row>
    <row r="6" spans="1:4" ht="18" customHeight="1" x14ac:dyDescent="0.2">
      <c r="A6" s="30">
        <v>5</v>
      </c>
      <c r="B6" s="41"/>
      <c r="C6" s="30" t="s">
        <v>77</v>
      </c>
      <c r="D6" s="30" t="s">
        <v>94</v>
      </c>
    </row>
    <row r="7" spans="1:4" ht="18" customHeight="1" x14ac:dyDescent="0.2">
      <c r="A7" s="30">
        <v>6</v>
      </c>
      <c r="B7" s="41"/>
      <c r="C7" s="30" t="s">
        <v>82</v>
      </c>
      <c r="D7" s="30" t="s">
        <v>95</v>
      </c>
    </row>
    <row r="8" spans="1:4" ht="18" customHeight="1" x14ac:dyDescent="0.2">
      <c r="A8" s="24">
        <v>7</v>
      </c>
      <c r="B8" s="27" t="s">
        <v>111</v>
      </c>
      <c r="C8" s="24" t="s">
        <v>81</v>
      </c>
      <c r="D8" s="24" t="s">
        <v>96</v>
      </c>
    </row>
    <row r="9" spans="1:4" ht="18" customHeight="1" x14ac:dyDescent="0.2">
      <c r="A9" s="31">
        <v>8</v>
      </c>
      <c r="B9" s="40" t="s">
        <v>112</v>
      </c>
      <c r="C9" s="31" t="s">
        <v>87</v>
      </c>
      <c r="D9" s="31" t="s">
        <v>97</v>
      </c>
    </row>
    <row r="10" spans="1:4" ht="18" customHeight="1" x14ac:dyDescent="0.2">
      <c r="A10" s="31">
        <v>9</v>
      </c>
      <c r="B10" s="40"/>
      <c r="C10" s="31" t="s">
        <v>86</v>
      </c>
      <c r="D10" s="31" t="s">
        <v>98</v>
      </c>
    </row>
    <row r="11" spans="1:4" ht="18" customHeight="1" x14ac:dyDescent="0.2">
      <c r="A11" s="31">
        <v>10</v>
      </c>
      <c r="B11" s="40"/>
      <c r="C11" s="31" t="s">
        <v>89</v>
      </c>
      <c r="D11" s="31" t="s">
        <v>99</v>
      </c>
    </row>
    <row r="12" spans="1:4" ht="18" customHeight="1" x14ac:dyDescent="0.2">
      <c r="A12" s="31">
        <v>11</v>
      </c>
      <c r="B12" s="40"/>
      <c r="C12" s="31" t="s">
        <v>116</v>
      </c>
      <c r="D12" s="31" t="s">
        <v>100</v>
      </c>
    </row>
    <row r="13" spans="1:4" ht="18" customHeight="1" x14ac:dyDescent="0.2">
      <c r="A13" s="25">
        <v>12</v>
      </c>
      <c r="B13" s="28" t="s">
        <v>113</v>
      </c>
      <c r="C13" s="25" t="s">
        <v>85</v>
      </c>
      <c r="D13" s="25" t="s">
        <v>101</v>
      </c>
    </row>
    <row r="14" spans="1:4" ht="18" customHeight="1" x14ac:dyDescent="0.2">
      <c r="A14" s="32">
        <v>13</v>
      </c>
      <c r="B14" s="39" t="s">
        <v>114</v>
      </c>
      <c r="C14" s="32" t="s">
        <v>88</v>
      </c>
      <c r="D14" s="31" t="s">
        <v>102</v>
      </c>
    </row>
    <row r="15" spans="1:4" ht="18" customHeight="1" x14ac:dyDescent="0.2">
      <c r="A15" s="32">
        <v>14</v>
      </c>
      <c r="B15" s="39"/>
      <c r="C15" s="32" t="s">
        <v>117</v>
      </c>
      <c r="D15" s="31" t="s">
        <v>103</v>
      </c>
    </row>
    <row r="16" spans="1:4" ht="18" customHeight="1" x14ac:dyDescent="0.2">
      <c r="A16" s="32">
        <v>15</v>
      </c>
      <c r="B16" s="39"/>
      <c r="C16" s="32" t="s">
        <v>118</v>
      </c>
      <c r="D16" s="31" t="s">
        <v>104</v>
      </c>
    </row>
    <row r="17" spans="1:4" ht="18" customHeight="1" x14ac:dyDescent="0.2">
      <c r="A17" s="32">
        <v>16</v>
      </c>
      <c r="B17" s="39"/>
      <c r="C17" s="32" t="s">
        <v>119</v>
      </c>
      <c r="D17" s="31" t="s">
        <v>105</v>
      </c>
    </row>
    <row r="18" spans="1:4" ht="18" customHeight="1" x14ac:dyDescent="0.2">
      <c r="A18" s="33">
        <v>17</v>
      </c>
      <c r="B18" s="38" t="s">
        <v>115</v>
      </c>
      <c r="C18" s="33" t="s">
        <v>78</v>
      </c>
      <c r="D18" s="33" t="s">
        <v>106</v>
      </c>
    </row>
    <row r="19" spans="1:4" ht="18" customHeight="1" x14ac:dyDescent="0.2">
      <c r="A19" s="33">
        <v>18</v>
      </c>
      <c r="B19" s="38"/>
      <c r="C19" s="33" t="s">
        <v>79</v>
      </c>
      <c r="D19" s="33" t="s">
        <v>107</v>
      </c>
    </row>
    <row r="20" spans="1:4" ht="18" customHeight="1" x14ac:dyDescent="0.2">
      <c r="A20" s="33">
        <v>19</v>
      </c>
      <c r="B20" s="38"/>
      <c r="C20" s="33" t="s">
        <v>80</v>
      </c>
      <c r="D20" s="33" t="s">
        <v>108</v>
      </c>
    </row>
  </sheetData>
  <mergeCells count="4">
    <mergeCell ref="B18:B20"/>
    <mergeCell ref="B14:B17"/>
    <mergeCell ref="B9:B12"/>
    <mergeCell ref="B3:B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C3DF9-0DE2-4073-BC0A-7B883371C956}">
  <sheetPr filterMode="1"/>
  <dimension ref="A1:J273"/>
  <sheetViews>
    <sheetView zoomScale="130" zoomScaleNormal="130" workbookViewId="0">
      <selection activeCell="M252" sqref="M252"/>
    </sheetView>
  </sheetViews>
  <sheetFormatPr defaultRowHeight="14.25" x14ac:dyDescent="0.2"/>
  <cols>
    <col min="1" max="2" width="20.625" customWidth="1"/>
    <col min="3" max="3" width="20.625" hidden="1" customWidth="1"/>
    <col min="4" max="10" width="20.625" customWidth="1"/>
  </cols>
  <sheetData>
    <row r="1" spans="1:10" x14ac:dyDescent="0.2">
      <c r="A1" s="36" t="s">
        <v>120</v>
      </c>
      <c r="B1" s="36" t="s">
        <v>121</v>
      </c>
      <c r="C1" s="36" t="s">
        <v>122</v>
      </c>
      <c r="D1" s="36" t="s">
        <v>125</v>
      </c>
      <c r="E1" s="36" t="s">
        <v>126</v>
      </c>
      <c r="F1" s="36" t="s">
        <v>127</v>
      </c>
      <c r="G1" s="36" t="s">
        <v>128</v>
      </c>
      <c r="H1" s="36" t="s">
        <v>129</v>
      </c>
      <c r="I1" s="36" t="s">
        <v>124</v>
      </c>
      <c r="J1" s="36" t="s">
        <v>123</v>
      </c>
    </row>
    <row r="2" spans="1:10" hidden="1" x14ac:dyDescent="0.2">
      <c r="A2" s="37">
        <v>0</v>
      </c>
      <c r="B2" s="37">
        <v>0</v>
      </c>
      <c r="C2" s="37">
        <v>0</v>
      </c>
      <c r="D2" s="37">
        <v>35.8615451388889</v>
      </c>
      <c r="E2" s="37">
        <v>280.88085899999999</v>
      </c>
      <c r="F2" s="37">
        <v>5.6921536999999999E-3</v>
      </c>
      <c r="G2" s="37">
        <v>194.82096899999999</v>
      </c>
      <c r="H2" s="37">
        <v>8.4402924400000003E-3</v>
      </c>
      <c r="I2" s="37">
        <v>3.3290741399999999</v>
      </c>
      <c r="J2" s="37">
        <v>2.1704387700000001</v>
      </c>
    </row>
    <row r="3" spans="1:10" hidden="1" x14ac:dyDescent="0.2">
      <c r="A3" s="37">
        <v>0</v>
      </c>
      <c r="B3" s="37">
        <v>0.04</v>
      </c>
      <c r="C3" s="37">
        <v>0</v>
      </c>
      <c r="D3" s="37">
        <v>35.8615451388889</v>
      </c>
      <c r="E3" s="37">
        <v>267.45388800000001</v>
      </c>
      <c r="F3" s="37">
        <v>5.7035288800000002E-3</v>
      </c>
      <c r="G3" s="37">
        <v>215.70159899999999</v>
      </c>
      <c r="H3" s="37">
        <v>8.5252728299999997E-3</v>
      </c>
      <c r="I3" s="37">
        <v>3.2648825600000002</v>
      </c>
      <c r="J3" s="37">
        <v>2.1634013699999999</v>
      </c>
    </row>
    <row r="4" spans="1:10" hidden="1" x14ac:dyDescent="0.2">
      <c r="A4" s="37">
        <v>0</v>
      </c>
      <c r="B4" s="37">
        <v>0.08</v>
      </c>
      <c r="C4" s="37">
        <v>0</v>
      </c>
      <c r="D4" s="37">
        <v>40.7443576388889</v>
      </c>
      <c r="E4" s="37">
        <v>246.82647700000001</v>
      </c>
      <c r="F4" s="37">
        <v>5.7510356399999999E-3</v>
      </c>
      <c r="G4" s="37">
        <v>280.41018700000001</v>
      </c>
      <c r="H4" s="37">
        <v>8.6699360999999992E-3</v>
      </c>
      <c r="I4" s="37">
        <v>3.1538844099999999</v>
      </c>
      <c r="J4" s="37">
        <v>2.1734414100000001</v>
      </c>
    </row>
    <row r="5" spans="1:10" hidden="1" x14ac:dyDescent="0.2">
      <c r="A5" s="37">
        <v>0</v>
      </c>
      <c r="B5" s="37">
        <v>0.12</v>
      </c>
      <c r="C5" s="37">
        <v>0</v>
      </c>
      <c r="D5" s="37">
        <v>47.2547743055556</v>
      </c>
      <c r="E5" s="37">
        <v>243.738586</v>
      </c>
      <c r="F5" s="37">
        <v>5.8291759300000004E-3</v>
      </c>
      <c r="G5" s="37">
        <v>371.88235500000002</v>
      </c>
      <c r="H5" s="37">
        <v>8.7666772300000004E-3</v>
      </c>
      <c r="I5" s="37">
        <v>2.9979934699999999</v>
      </c>
      <c r="J5" s="37">
        <v>2.16208577</v>
      </c>
    </row>
    <row r="6" spans="1:10" hidden="1" x14ac:dyDescent="0.2">
      <c r="A6" s="37">
        <v>0</v>
      </c>
      <c r="B6" s="37">
        <v>0.16</v>
      </c>
      <c r="C6" s="37">
        <v>0</v>
      </c>
      <c r="D6" s="37">
        <v>55.3927951388889</v>
      </c>
      <c r="E6" s="37">
        <v>236.65597500000001</v>
      </c>
      <c r="F6" s="37">
        <v>5.9061539399999996E-3</v>
      </c>
      <c r="G6" s="37">
        <v>446.49972500000001</v>
      </c>
      <c r="H6" s="37">
        <v>8.8156703900000005E-3</v>
      </c>
      <c r="I6" s="37">
        <v>2.81091142</v>
      </c>
      <c r="J6" s="37">
        <v>2.1733839499999998</v>
      </c>
    </row>
    <row r="7" spans="1:10" hidden="1" x14ac:dyDescent="0.2">
      <c r="A7" s="37">
        <v>0</v>
      </c>
      <c r="B7" s="37">
        <v>0.2</v>
      </c>
      <c r="C7" s="37">
        <v>0</v>
      </c>
      <c r="D7" s="37">
        <v>65.1584201388889</v>
      </c>
      <c r="E7" s="37">
        <v>242.75912500000001</v>
      </c>
      <c r="F7" s="37">
        <v>5.9762746100000003E-3</v>
      </c>
      <c r="G7" s="37">
        <v>501.19519000000003</v>
      </c>
      <c r="H7" s="37">
        <v>8.8397441399999995E-3</v>
      </c>
      <c r="I7" s="37">
        <v>2.72115755</v>
      </c>
      <c r="J7" s="37">
        <v>2.1937592000000001</v>
      </c>
    </row>
    <row r="8" spans="1:10" hidden="1" x14ac:dyDescent="0.2">
      <c r="A8" s="37">
        <v>0.64</v>
      </c>
      <c r="B8" s="37">
        <v>0.24</v>
      </c>
      <c r="C8" s="37">
        <v>0</v>
      </c>
      <c r="D8" s="37">
        <v>73.2964409722222</v>
      </c>
      <c r="E8" s="37">
        <v>233.015457</v>
      </c>
      <c r="F8" s="37">
        <v>6.1626378399999996E-3</v>
      </c>
      <c r="G8" s="37">
        <v>414.30777</v>
      </c>
      <c r="H8" s="37">
        <v>8.8487556200000008E-3</v>
      </c>
      <c r="I8" s="37">
        <v>2.75632191</v>
      </c>
      <c r="J8" s="37">
        <v>2.20096135</v>
      </c>
    </row>
    <row r="9" spans="1:10" hidden="1" x14ac:dyDescent="0.2">
      <c r="A9" s="37">
        <v>0.6</v>
      </c>
      <c r="B9" s="37">
        <v>0.24</v>
      </c>
      <c r="C9" s="37">
        <v>0</v>
      </c>
      <c r="D9" s="37">
        <v>73.2964409722222</v>
      </c>
      <c r="E9" s="37">
        <v>236.013901</v>
      </c>
      <c r="F9" s="37">
        <v>6.2469118300000001E-3</v>
      </c>
      <c r="G9" s="37">
        <v>446.22757000000001</v>
      </c>
      <c r="H9" s="37">
        <v>8.8641326900000001E-3</v>
      </c>
      <c r="I9" s="37">
        <v>2.7406623400000001</v>
      </c>
      <c r="J9" s="37">
        <v>2.2011067899999999</v>
      </c>
    </row>
    <row r="10" spans="1:10" hidden="1" x14ac:dyDescent="0.2">
      <c r="A10" s="37">
        <v>0.56000000000000005</v>
      </c>
      <c r="B10" s="37">
        <v>0.24</v>
      </c>
      <c r="C10" s="37">
        <v>0</v>
      </c>
      <c r="D10" s="37">
        <v>74.9240451388889</v>
      </c>
      <c r="E10" s="37">
        <v>242.50769</v>
      </c>
      <c r="F10" s="37">
        <v>6.3566435100000001E-3</v>
      </c>
      <c r="G10" s="37">
        <v>480.04217499999999</v>
      </c>
      <c r="H10" s="37">
        <v>8.8760042600000005E-3</v>
      </c>
      <c r="I10" s="37">
        <v>2.7257275600000002</v>
      </c>
      <c r="J10" s="37">
        <v>2.2007815800000001</v>
      </c>
    </row>
    <row r="11" spans="1:10" hidden="1" x14ac:dyDescent="0.2">
      <c r="A11" s="37">
        <v>0.64</v>
      </c>
      <c r="B11" s="37">
        <v>0.28000000000000003</v>
      </c>
      <c r="C11" s="37">
        <v>0</v>
      </c>
      <c r="D11" s="37">
        <v>83.0620659722222</v>
      </c>
      <c r="E11" s="37">
        <v>262.69198599999999</v>
      </c>
      <c r="F11" s="37">
        <v>6.5306997900000004E-3</v>
      </c>
      <c r="G11" s="37">
        <v>515.75256300000001</v>
      </c>
      <c r="H11" s="37">
        <v>8.8825961600000006E-3</v>
      </c>
      <c r="I11" s="37">
        <v>2.7167389399999999</v>
      </c>
      <c r="J11" s="37">
        <v>2.2159826800000002</v>
      </c>
    </row>
    <row r="12" spans="1:10" hidden="1" x14ac:dyDescent="0.2">
      <c r="A12" s="37">
        <v>0.52</v>
      </c>
      <c r="B12" s="37">
        <v>0.24</v>
      </c>
      <c r="C12" s="37">
        <v>0</v>
      </c>
      <c r="D12" s="37">
        <v>76.5516493055556</v>
      </c>
      <c r="E12" s="37">
        <v>247.975922</v>
      </c>
      <c r="F12" s="37">
        <v>6.5042772300000001E-3</v>
      </c>
      <c r="G12" s="37">
        <v>515.81634499999996</v>
      </c>
      <c r="H12" s="37">
        <v>8.8847605500000006E-3</v>
      </c>
      <c r="I12" s="37">
        <v>2.7116737400000002</v>
      </c>
      <c r="J12" s="37">
        <v>2.2001416699999998</v>
      </c>
    </row>
    <row r="13" spans="1:10" hidden="1" x14ac:dyDescent="0.2">
      <c r="A13" s="37">
        <v>0</v>
      </c>
      <c r="B13" s="37">
        <v>0.24</v>
      </c>
      <c r="C13" s="37">
        <v>0</v>
      </c>
      <c r="D13" s="37">
        <v>74.9240451388889</v>
      </c>
      <c r="E13" s="37">
        <v>262.81372099999999</v>
      </c>
      <c r="F13" s="37">
        <v>6.0450122699999996E-3</v>
      </c>
      <c r="G13" s="37">
        <v>538.72601299999997</v>
      </c>
      <c r="H13" s="37">
        <v>8.8523980200000008E-3</v>
      </c>
      <c r="I13" s="37">
        <v>2.67358422</v>
      </c>
      <c r="J13" s="37">
        <v>2.20828319</v>
      </c>
    </row>
    <row r="14" spans="1:10" hidden="1" x14ac:dyDescent="0.2">
      <c r="A14" s="37">
        <v>0.6</v>
      </c>
      <c r="B14" s="37">
        <v>0.28000000000000003</v>
      </c>
      <c r="C14" s="37">
        <v>0</v>
      </c>
      <c r="D14" s="37">
        <v>84.6896701388889</v>
      </c>
      <c r="E14" s="37">
        <v>267.52298000000002</v>
      </c>
      <c r="F14" s="37">
        <v>6.6934633099999998E-3</v>
      </c>
      <c r="G14" s="37">
        <v>550.83660899999995</v>
      </c>
      <c r="H14" s="37">
        <v>8.8892933E-3</v>
      </c>
      <c r="I14" s="37">
        <v>2.7012481699999999</v>
      </c>
      <c r="J14" s="37">
        <v>2.2142202900000001</v>
      </c>
    </row>
    <row r="15" spans="1:10" hidden="1" x14ac:dyDescent="0.2">
      <c r="A15" s="37">
        <v>0.48</v>
      </c>
      <c r="B15" s="37">
        <v>0.24</v>
      </c>
      <c r="C15" s="37">
        <v>0</v>
      </c>
      <c r="D15" s="37">
        <v>76.5516493055556</v>
      </c>
      <c r="E15" s="37">
        <v>266.71511800000002</v>
      </c>
      <c r="F15" s="37">
        <v>6.7014275099999999E-3</v>
      </c>
      <c r="G15" s="37">
        <v>552.63891599999999</v>
      </c>
      <c r="H15" s="37">
        <v>8.8901780499999992E-3</v>
      </c>
      <c r="I15" s="37">
        <v>2.69869161</v>
      </c>
      <c r="J15" s="37">
        <v>2.1993505999999998</v>
      </c>
    </row>
    <row r="16" spans="1:10" hidden="1" x14ac:dyDescent="0.2">
      <c r="A16" s="37">
        <v>0</v>
      </c>
      <c r="B16" s="37">
        <v>0.28000000000000003</v>
      </c>
      <c r="C16" s="37">
        <v>0</v>
      </c>
      <c r="D16" s="37">
        <v>84.6896701388889</v>
      </c>
      <c r="E16" s="37">
        <v>288.749664</v>
      </c>
      <c r="F16" s="37">
        <v>6.1445934700000001E-3</v>
      </c>
      <c r="G16" s="37">
        <v>564.52105700000004</v>
      </c>
      <c r="H16" s="37">
        <v>8.8596642000000007E-3</v>
      </c>
      <c r="I16" s="37">
        <v>2.6492869899999998</v>
      </c>
      <c r="J16" s="37">
        <v>2.21669173</v>
      </c>
    </row>
    <row r="17" spans="1:10" hidden="1" x14ac:dyDescent="0.2">
      <c r="A17" s="37">
        <v>0.04</v>
      </c>
      <c r="B17" s="37">
        <v>0.24</v>
      </c>
      <c r="C17" s="37">
        <v>0</v>
      </c>
      <c r="D17" s="37">
        <v>74.9240451388889</v>
      </c>
      <c r="E17" s="37">
        <v>267.66735799999998</v>
      </c>
      <c r="F17" s="37">
        <v>6.3828360300000001E-3</v>
      </c>
      <c r="G17" s="37">
        <v>572.41687000000002</v>
      </c>
      <c r="H17" s="37">
        <v>8.8689038500000001E-3</v>
      </c>
      <c r="I17" s="37">
        <v>2.6657486000000001</v>
      </c>
      <c r="J17" s="37">
        <v>2.2050995800000002</v>
      </c>
    </row>
    <row r="18" spans="1:10" hidden="1" x14ac:dyDescent="0.2">
      <c r="A18" s="37">
        <v>0.04</v>
      </c>
      <c r="B18" s="37">
        <v>0</v>
      </c>
      <c r="C18" s="37">
        <v>0</v>
      </c>
      <c r="D18" s="37">
        <v>35.8615451388889</v>
      </c>
      <c r="E18" s="37">
        <v>283.710938</v>
      </c>
      <c r="F18" s="37">
        <v>5.6876167699999999E-3</v>
      </c>
      <c r="G18" s="37">
        <v>194.809067</v>
      </c>
      <c r="H18" s="37">
        <v>8.4308832899999998E-3</v>
      </c>
      <c r="I18" s="37">
        <v>3.3290796299999998</v>
      </c>
      <c r="J18" s="37">
        <v>2.1706740899999999</v>
      </c>
    </row>
    <row r="19" spans="1:10" hidden="1" x14ac:dyDescent="0.2">
      <c r="A19" s="37">
        <v>0.04</v>
      </c>
      <c r="B19" s="37">
        <v>0.04</v>
      </c>
      <c r="C19" s="37">
        <v>0</v>
      </c>
      <c r="D19" s="37">
        <v>35.8615451388889</v>
      </c>
      <c r="E19" s="37">
        <v>265.863586</v>
      </c>
      <c r="F19" s="37">
        <v>5.7295090499999996E-3</v>
      </c>
      <c r="G19" s="37">
        <v>217.037476</v>
      </c>
      <c r="H19" s="37">
        <v>8.5605839300000007E-3</v>
      </c>
      <c r="I19" s="37">
        <v>3.26741481</v>
      </c>
      <c r="J19" s="37">
        <v>2.1632480599999999</v>
      </c>
    </row>
    <row r="20" spans="1:10" hidden="1" x14ac:dyDescent="0.2">
      <c r="A20" s="37">
        <v>0.04</v>
      </c>
      <c r="B20" s="37">
        <v>0.08</v>
      </c>
      <c r="C20" s="37">
        <v>0</v>
      </c>
      <c r="D20" s="37">
        <v>40.7443576388889</v>
      </c>
      <c r="E20" s="37">
        <v>245.318893</v>
      </c>
      <c r="F20" s="37">
        <v>5.8225849600000001E-3</v>
      </c>
      <c r="G20" s="37">
        <v>287.26681500000001</v>
      </c>
      <c r="H20" s="37">
        <v>8.7188733699999996E-3</v>
      </c>
      <c r="I20" s="37">
        <v>3.1540067199999999</v>
      </c>
      <c r="J20" s="37">
        <v>2.1730391999999998</v>
      </c>
    </row>
    <row r="21" spans="1:10" hidden="1" x14ac:dyDescent="0.2">
      <c r="A21" s="37">
        <v>0.04</v>
      </c>
      <c r="B21" s="37">
        <v>0.12</v>
      </c>
      <c r="C21" s="37">
        <v>0</v>
      </c>
      <c r="D21" s="37">
        <v>47.2547743055556</v>
      </c>
      <c r="E21" s="37">
        <v>234.94369499999999</v>
      </c>
      <c r="F21" s="37">
        <v>5.95490541E-3</v>
      </c>
      <c r="G21" s="37">
        <v>393.21261600000003</v>
      </c>
      <c r="H21" s="37">
        <v>8.8090710300000007E-3</v>
      </c>
      <c r="I21" s="37">
        <v>2.9976203400000001</v>
      </c>
      <c r="J21" s="37">
        <v>2.1614718399999999</v>
      </c>
    </row>
    <row r="22" spans="1:10" hidden="1" x14ac:dyDescent="0.2">
      <c r="A22" s="37">
        <v>0.04</v>
      </c>
      <c r="B22" s="37">
        <v>0.16</v>
      </c>
      <c r="C22" s="37">
        <v>0</v>
      </c>
      <c r="D22" s="37">
        <v>55.3927951388889</v>
      </c>
      <c r="E22" s="37">
        <v>234.19302400000001</v>
      </c>
      <c r="F22" s="37">
        <v>6.0898335699999997E-3</v>
      </c>
      <c r="G22" s="37">
        <v>480.19320699999997</v>
      </c>
      <c r="H22" s="37">
        <v>8.8461926200000002E-3</v>
      </c>
      <c r="I22" s="37">
        <v>2.80796885</v>
      </c>
      <c r="J22" s="37">
        <v>2.17185044</v>
      </c>
    </row>
    <row r="23" spans="1:10" hidden="1" x14ac:dyDescent="0.2">
      <c r="A23" s="37">
        <v>0.04</v>
      </c>
      <c r="B23" s="37">
        <v>0.2</v>
      </c>
      <c r="C23" s="37">
        <v>0</v>
      </c>
      <c r="D23" s="37">
        <v>66.7860243055556</v>
      </c>
      <c r="E23" s="37">
        <v>248.60110499999999</v>
      </c>
      <c r="F23" s="37">
        <v>6.2384875500000004E-3</v>
      </c>
      <c r="G23" s="37">
        <v>536.28491199999996</v>
      </c>
      <c r="H23" s="37">
        <v>8.8615016999999997E-3</v>
      </c>
      <c r="I23" s="37">
        <v>2.7159838700000001</v>
      </c>
      <c r="J23" s="37">
        <v>2.19135189</v>
      </c>
    </row>
    <row r="24" spans="1:10" hidden="1" x14ac:dyDescent="0.2">
      <c r="A24" s="37">
        <v>0</v>
      </c>
      <c r="B24" s="37">
        <v>0.32</v>
      </c>
      <c r="C24" s="37">
        <v>0</v>
      </c>
      <c r="D24" s="37">
        <v>94.4552951388889</v>
      </c>
      <c r="E24" s="37">
        <v>319.36029100000002</v>
      </c>
      <c r="F24" s="37">
        <v>6.2718410000000002E-3</v>
      </c>
      <c r="G24" s="37">
        <v>582.00414999999998</v>
      </c>
      <c r="H24" s="37">
        <v>8.8643487500000007E-3</v>
      </c>
      <c r="I24" s="37">
        <v>2.6432311500000001</v>
      </c>
      <c r="J24" s="37">
        <v>2.2235858400000001</v>
      </c>
    </row>
    <row r="25" spans="1:10" hidden="1" x14ac:dyDescent="0.2">
      <c r="A25" s="37">
        <v>0.56000000000000005</v>
      </c>
      <c r="B25" s="37">
        <v>0.28000000000000003</v>
      </c>
      <c r="C25" s="37">
        <v>0</v>
      </c>
      <c r="D25" s="37">
        <v>86.3172743055556</v>
      </c>
      <c r="E25" s="37">
        <v>283.64752199999998</v>
      </c>
      <c r="F25" s="37">
        <v>6.9020604699999996E-3</v>
      </c>
      <c r="G25" s="37">
        <v>586.47241199999996</v>
      </c>
      <c r="H25" s="37">
        <v>8.8929915800000005E-3</v>
      </c>
      <c r="I25" s="37">
        <v>2.6858687400000001</v>
      </c>
      <c r="J25" s="37">
        <v>2.2120573499999998</v>
      </c>
    </row>
    <row r="26" spans="1:10" hidden="1" x14ac:dyDescent="0.2">
      <c r="A26" s="37">
        <v>0.44</v>
      </c>
      <c r="B26" s="37">
        <v>0.24</v>
      </c>
      <c r="C26" s="37">
        <v>0</v>
      </c>
      <c r="D26" s="37">
        <v>78.1792534722222</v>
      </c>
      <c r="E26" s="37">
        <v>284.03793300000001</v>
      </c>
      <c r="F26" s="37">
        <v>6.9574904600000001E-3</v>
      </c>
      <c r="G26" s="37">
        <v>588.08398399999999</v>
      </c>
      <c r="H26" s="37">
        <v>8.8928090399999996E-3</v>
      </c>
      <c r="I26" s="37">
        <v>2.6870052800000002</v>
      </c>
      <c r="J26" s="37">
        <v>2.1985197099999998</v>
      </c>
    </row>
    <row r="27" spans="1:10" hidden="1" x14ac:dyDescent="0.2">
      <c r="A27" s="37">
        <v>0</v>
      </c>
      <c r="B27" s="37">
        <v>0.36</v>
      </c>
      <c r="C27" s="37">
        <v>0</v>
      </c>
      <c r="D27" s="37">
        <v>109.103732638889</v>
      </c>
      <c r="E27" s="37">
        <v>350.020081</v>
      </c>
      <c r="F27" s="37">
        <v>6.3718021800000003E-3</v>
      </c>
      <c r="G27" s="37">
        <v>594.94146699999999</v>
      </c>
      <c r="H27" s="37">
        <v>8.8675180500000002E-3</v>
      </c>
      <c r="I27" s="37">
        <v>2.6531047800000001</v>
      </c>
      <c r="J27" s="37">
        <v>2.2297043799999998</v>
      </c>
    </row>
    <row r="28" spans="1:10" hidden="1" x14ac:dyDescent="0.2">
      <c r="A28" s="37">
        <v>0.04</v>
      </c>
      <c r="B28" s="37">
        <v>0.28000000000000003</v>
      </c>
      <c r="C28" s="37">
        <v>0</v>
      </c>
      <c r="D28" s="37">
        <v>86.3172743055556</v>
      </c>
      <c r="E28" s="37">
        <v>294.58371</v>
      </c>
      <c r="F28" s="37">
        <v>6.54381188E-3</v>
      </c>
      <c r="G28" s="37">
        <v>596.122253</v>
      </c>
      <c r="H28" s="37">
        <v>8.8729951500000001E-3</v>
      </c>
      <c r="I28" s="37">
        <v>2.6382114900000002</v>
      </c>
      <c r="J28" s="37">
        <v>2.2125446800000002</v>
      </c>
    </row>
    <row r="29" spans="1:10" hidden="1" x14ac:dyDescent="0.2">
      <c r="A29" s="37">
        <v>0</v>
      </c>
      <c r="B29" s="37">
        <v>0.4</v>
      </c>
      <c r="C29" s="37">
        <v>0</v>
      </c>
      <c r="D29" s="37">
        <v>117.241753472222</v>
      </c>
      <c r="E29" s="37">
        <v>373.26904300000001</v>
      </c>
      <c r="F29" s="37">
        <v>6.5184873500000002E-3</v>
      </c>
      <c r="G29" s="37">
        <v>604.33343500000001</v>
      </c>
      <c r="H29" s="37">
        <v>8.8697671900000007E-3</v>
      </c>
      <c r="I29" s="37">
        <v>2.67089891</v>
      </c>
      <c r="J29" s="37">
        <v>2.2351646399999998</v>
      </c>
    </row>
    <row r="30" spans="1:10" hidden="1" x14ac:dyDescent="0.2">
      <c r="A30" s="37">
        <v>0.08</v>
      </c>
      <c r="B30" s="37">
        <v>0.24</v>
      </c>
      <c r="C30" s="37">
        <v>0</v>
      </c>
      <c r="D30" s="37">
        <v>76.5516493055556</v>
      </c>
      <c r="E30" s="37">
        <v>289.37228399999998</v>
      </c>
      <c r="F30" s="37">
        <v>6.8348352799999998E-3</v>
      </c>
      <c r="G30" s="37">
        <v>608.629456</v>
      </c>
      <c r="H30" s="37">
        <v>8.8787991600000008E-3</v>
      </c>
      <c r="I30" s="37">
        <v>2.6597166099999998</v>
      </c>
      <c r="J30" s="37">
        <v>2.2024314399999998</v>
      </c>
    </row>
    <row r="31" spans="1:10" hidden="1" x14ac:dyDescent="0.2">
      <c r="A31" s="37">
        <v>0.64</v>
      </c>
      <c r="B31" s="37">
        <v>0.32</v>
      </c>
      <c r="C31" s="37">
        <v>0</v>
      </c>
      <c r="D31" s="37">
        <v>118.869357638889</v>
      </c>
      <c r="E31" s="37">
        <v>300.45391799999999</v>
      </c>
      <c r="F31" s="37">
        <v>7.0465416599999999E-3</v>
      </c>
      <c r="G31" s="37">
        <v>611.10382100000004</v>
      </c>
      <c r="H31" s="37">
        <v>8.8946763399999993E-3</v>
      </c>
      <c r="I31" s="37">
        <v>2.6967763900000001</v>
      </c>
      <c r="J31" s="37">
        <v>2.22586584</v>
      </c>
    </row>
    <row r="32" spans="1:10" hidden="1" x14ac:dyDescent="0.2">
      <c r="A32" s="37">
        <v>0</v>
      </c>
      <c r="B32" s="37">
        <v>0.44</v>
      </c>
      <c r="C32" s="37">
        <v>0</v>
      </c>
      <c r="D32" s="37">
        <v>122.124565972222</v>
      </c>
      <c r="E32" s="37">
        <v>396.944366</v>
      </c>
      <c r="F32" s="37">
        <v>6.6381613700000003E-3</v>
      </c>
      <c r="G32" s="37">
        <v>611.61035200000003</v>
      </c>
      <c r="H32" s="37">
        <v>8.8714407799999999E-3</v>
      </c>
      <c r="I32" s="37">
        <v>2.6901745799999999</v>
      </c>
      <c r="J32" s="37">
        <v>2.2383272600000002</v>
      </c>
    </row>
    <row r="33" spans="1:10" hidden="1" x14ac:dyDescent="0.2">
      <c r="A33" s="37">
        <v>0.04</v>
      </c>
      <c r="B33" s="37">
        <v>0.32</v>
      </c>
      <c r="C33" s="37">
        <v>0</v>
      </c>
      <c r="D33" s="37">
        <v>97.7105034722222</v>
      </c>
      <c r="E33" s="37">
        <v>325.31634500000001</v>
      </c>
      <c r="F33" s="37">
        <v>6.6820411000000001E-3</v>
      </c>
      <c r="G33" s="37">
        <v>612.26904300000001</v>
      </c>
      <c r="H33" s="37">
        <v>8.8754203200000006E-3</v>
      </c>
      <c r="I33" s="37">
        <v>2.6287426900000002</v>
      </c>
      <c r="J33" s="37">
        <v>2.21790171</v>
      </c>
    </row>
    <row r="34" spans="1:10" hidden="1" x14ac:dyDescent="0.2">
      <c r="A34" s="37">
        <v>0.08</v>
      </c>
      <c r="B34" s="37">
        <v>0</v>
      </c>
      <c r="C34" s="37">
        <v>0</v>
      </c>
      <c r="D34" s="37">
        <v>35.8615451388889</v>
      </c>
      <c r="E34" s="37">
        <v>284.22283900000002</v>
      </c>
      <c r="F34" s="37">
        <v>5.6752948999999999E-3</v>
      </c>
      <c r="G34" s="37">
        <v>194.154877</v>
      </c>
      <c r="H34" s="37">
        <v>8.4056481700000001E-3</v>
      </c>
      <c r="I34" s="37">
        <v>3.3289878399999999</v>
      </c>
      <c r="J34" s="37">
        <v>2.1704530700000002</v>
      </c>
    </row>
    <row r="35" spans="1:10" hidden="1" x14ac:dyDescent="0.2">
      <c r="A35" s="37">
        <v>0.08</v>
      </c>
      <c r="B35" s="37">
        <v>0.04</v>
      </c>
      <c r="C35" s="37">
        <v>0</v>
      </c>
      <c r="D35" s="37">
        <v>35.8615451388889</v>
      </c>
      <c r="E35" s="37">
        <v>266.12948599999999</v>
      </c>
      <c r="F35" s="37">
        <v>5.7412143799999999E-3</v>
      </c>
      <c r="G35" s="37">
        <v>218.796539</v>
      </c>
      <c r="H35" s="37">
        <v>8.5741253600000004E-3</v>
      </c>
      <c r="I35" s="37">
        <v>3.26894712</v>
      </c>
      <c r="J35" s="37">
        <v>2.1626761000000001</v>
      </c>
    </row>
    <row r="36" spans="1:10" hidden="1" x14ac:dyDescent="0.2">
      <c r="A36" s="37">
        <v>0.08</v>
      </c>
      <c r="B36" s="37">
        <v>0.08</v>
      </c>
      <c r="C36" s="37">
        <v>0</v>
      </c>
      <c r="D36" s="37">
        <v>40.7443576388889</v>
      </c>
      <c r="E36" s="37">
        <v>247.84110999999999</v>
      </c>
      <c r="F36" s="37">
        <v>5.8713615899999997E-3</v>
      </c>
      <c r="G36" s="37">
        <v>292.25186200000002</v>
      </c>
      <c r="H36" s="37">
        <v>8.7486431E-3</v>
      </c>
      <c r="I36" s="37">
        <v>3.1542966400000001</v>
      </c>
      <c r="J36" s="37">
        <v>2.1727180499999998</v>
      </c>
    </row>
    <row r="37" spans="1:10" hidden="1" x14ac:dyDescent="0.2">
      <c r="A37" s="37">
        <v>0.08</v>
      </c>
      <c r="B37" s="37">
        <v>0.12</v>
      </c>
      <c r="C37" s="37">
        <v>0</v>
      </c>
      <c r="D37" s="37">
        <v>47.2547743055556</v>
      </c>
      <c r="E37" s="37">
        <v>236.46284499999999</v>
      </c>
      <c r="F37" s="37">
        <v>6.0586910700000003E-3</v>
      </c>
      <c r="G37" s="37">
        <v>404.76513699999998</v>
      </c>
      <c r="H37" s="37">
        <v>8.8348435199999999E-3</v>
      </c>
      <c r="I37" s="37">
        <v>2.9987607000000001</v>
      </c>
      <c r="J37" s="37">
        <v>2.1608324099999998</v>
      </c>
    </row>
    <row r="38" spans="1:10" hidden="1" x14ac:dyDescent="0.2">
      <c r="A38" s="37">
        <v>0.08</v>
      </c>
      <c r="B38" s="37">
        <v>0.16</v>
      </c>
      <c r="C38" s="37">
        <v>0</v>
      </c>
      <c r="D38" s="37">
        <v>55.3927951388889</v>
      </c>
      <c r="E38" s="37">
        <v>242.81024199999999</v>
      </c>
      <c r="F38" s="37">
        <v>6.2857815100000004E-3</v>
      </c>
      <c r="G38" s="37">
        <v>509.605255</v>
      </c>
      <c r="H38" s="37">
        <v>8.8638654000000004E-3</v>
      </c>
      <c r="I38" s="37">
        <v>2.80643201</v>
      </c>
      <c r="J38" s="37">
        <v>2.1705658400000001</v>
      </c>
    </row>
    <row r="39" spans="1:10" hidden="1" x14ac:dyDescent="0.2">
      <c r="A39" s="37">
        <v>0.08</v>
      </c>
      <c r="B39" s="37">
        <v>0.2</v>
      </c>
      <c r="C39" s="37">
        <v>0</v>
      </c>
      <c r="D39" s="37">
        <v>66.7860243055556</v>
      </c>
      <c r="E39" s="37">
        <v>261.74822999999998</v>
      </c>
      <c r="F39" s="37">
        <v>6.5548275600000004E-3</v>
      </c>
      <c r="G39" s="37">
        <v>572.70202600000005</v>
      </c>
      <c r="H39" s="37">
        <v>8.8744657099999995E-3</v>
      </c>
      <c r="I39" s="37">
        <v>2.7124221300000002</v>
      </c>
      <c r="J39" s="37">
        <v>2.18932247</v>
      </c>
    </row>
    <row r="40" spans="1:10" hidden="1" x14ac:dyDescent="0.2">
      <c r="A40" s="37">
        <v>0</v>
      </c>
      <c r="B40" s="37">
        <v>0.48</v>
      </c>
      <c r="C40" s="37">
        <v>0</v>
      </c>
      <c r="D40" s="37">
        <v>122.124565972222</v>
      </c>
      <c r="E40" s="37">
        <v>416.55660999999998</v>
      </c>
      <c r="F40" s="37">
        <v>6.7292866300000002E-3</v>
      </c>
      <c r="G40" s="37">
        <v>617.25598100000002</v>
      </c>
      <c r="H40" s="37">
        <v>8.8727017899999996E-3</v>
      </c>
      <c r="I40" s="37">
        <v>2.7097027300000001</v>
      </c>
      <c r="J40" s="37">
        <v>2.23976636</v>
      </c>
    </row>
    <row r="41" spans="1:10" hidden="1" x14ac:dyDescent="0.2">
      <c r="A41" s="37">
        <v>0.4</v>
      </c>
      <c r="B41" s="37">
        <v>0.24</v>
      </c>
      <c r="C41" s="37">
        <v>0</v>
      </c>
      <c r="D41" s="37">
        <v>78.1792534722222</v>
      </c>
      <c r="E41" s="37">
        <v>315.07150300000001</v>
      </c>
      <c r="F41" s="37">
        <v>7.2794244600000004E-3</v>
      </c>
      <c r="G41" s="37">
        <v>620.88287400000002</v>
      </c>
      <c r="H41" s="37">
        <v>8.8940123099999994E-3</v>
      </c>
      <c r="I41" s="37">
        <v>2.67682004</v>
      </c>
      <c r="J41" s="37">
        <v>2.1976954900000001</v>
      </c>
    </row>
    <row r="42" spans="1:10" hidden="1" x14ac:dyDescent="0.2">
      <c r="A42" s="37">
        <v>0.52</v>
      </c>
      <c r="B42" s="37">
        <v>0.28000000000000003</v>
      </c>
      <c r="C42" s="37">
        <v>0</v>
      </c>
      <c r="D42" s="37">
        <v>87.9448784722222</v>
      </c>
      <c r="E42" s="37">
        <v>305.78894000000003</v>
      </c>
      <c r="F42" s="37">
        <v>7.1726888400000001E-3</v>
      </c>
      <c r="G42" s="37">
        <v>621.48925799999995</v>
      </c>
      <c r="H42" s="37">
        <v>8.8948812300000003E-3</v>
      </c>
      <c r="I42" s="37">
        <v>2.6712386600000002</v>
      </c>
      <c r="J42" s="37">
        <v>2.2096831799999999</v>
      </c>
    </row>
    <row r="43" spans="1:10" hidden="1" x14ac:dyDescent="0.2">
      <c r="A43" s="37">
        <v>0</v>
      </c>
      <c r="B43" s="37">
        <v>0.52</v>
      </c>
      <c r="C43" s="37">
        <v>0</v>
      </c>
      <c r="D43" s="37">
        <v>118.869357638889</v>
      </c>
      <c r="E43" s="37">
        <v>430.92120399999999</v>
      </c>
      <c r="F43" s="37">
        <v>6.7924265700000002E-3</v>
      </c>
      <c r="G43" s="37">
        <v>621.514771</v>
      </c>
      <c r="H43" s="37">
        <v>8.8736806100000003E-3</v>
      </c>
      <c r="I43" s="37">
        <v>2.73322558</v>
      </c>
      <c r="J43" s="37">
        <v>2.2420299099999998</v>
      </c>
    </row>
    <row r="44" spans="1:10" hidden="1" x14ac:dyDescent="0.2">
      <c r="A44" s="37">
        <v>0.04</v>
      </c>
      <c r="B44" s="37">
        <v>0.36</v>
      </c>
      <c r="C44" s="37">
        <v>0</v>
      </c>
      <c r="D44" s="37">
        <v>110.731336805556</v>
      </c>
      <c r="E44" s="37">
        <v>352.56802399999998</v>
      </c>
      <c r="F44" s="37">
        <v>6.7641548799999996E-3</v>
      </c>
      <c r="G44" s="37">
        <v>622.89263900000003</v>
      </c>
      <c r="H44" s="37">
        <v>8.8770473399999994E-3</v>
      </c>
      <c r="I44" s="37">
        <v>2.63423133</v>
      </c>
      <c r="J44" s="37">
        <v>2.2217989</v>
      </c>
    </row>
    <row r="45" spans="1:10" hidden="1" x14ac:dyDescent="0.2">
      <c r="A45" s="37">
        <v>0</v>
      </c>
      <c r="B45" s="37">
        <v>0.56000000000000005</v>
      </c>
      <c r="C45" s="37">
        <v>0</v>
      </c>
      <c r="D45" s="37">
        <v>113.986545138889</v>
      </c>
      <c r="E45" s="37">
        <v>445.96905500000003</v>
      </c>
      <c r="F45" s="37">
        <v>6.8357875599999998E-3</v>
      </c>
      <c r="G45" s="37">
        <v>624.84033199999999</v>
      </c>
      <c r="H45" s="37">
        <v>8.8744498799999995E-3</v>
      </c>
      <c r="I45" s="37">
        <v>2.7600882100000002</v>
      </c>
      <c r="J45" s="37">
        <v>2.2448575499999999</v>
      </c>
    </row>
    <row r="46" spans="1:10" hidden="1" x14ac:dyDescent="0.2">
      <c r="A46" s="37">
        <v>0</v>
      </c>
      <c r="B46" s="37">
        <v>0.6</v>
      </c>
      <c r="C46" s="37">
        <v>0</v>
      </c>
      <c r="D46" s="37">
        <v>109.103732638889</v>
      </c>
      <c r="E46" s="37">
        <v>457.08874500000002</v>
      </c>
      <c r="F46" s="37">
        <v>6.8683223799999998E-3</v>
      </c>
      <c r="G46" s="37">
        <v>627.49548300000004</v>
      </c>
      <c r="H46" s="37">
        <v>8.8750617600000005E-3</v>
      </c>
      <c r="I46" s="37">
        <v>2.78706312</v>
      </c>
      <c r="J46" s="37">
        <v>2.2461135400000001</v>
      </c>
    </row>
    <row r="47" spans="1:10" hidden="1" x14ac:dyDescent="0.2">
      <c r="A47" s="37">
        <v>0.08</v>
      </c>
      <c r="B47" s="37">
        <v>0.28000000000000003</v>
      </c>
      <c r="C47" s="37">
        <v>0</v>
      </c>
      <c r="D47" s="37">
        <v>87.9448784722222</v>
      </c>
      <c r="E47" s="37">
        <v>318.05816700000003</v>
      </c>
      <c r="F47" s="37">
        <v>7.06073269E-3</v>
      </c>
      <c r="G47" s="37">
        <v>629.65063499999997</v>
      </c>
      <c r="H47" s="37">
        <v>8.8808685500000005E-3</v>
      </c>
      <c r="I47" s="37">
        <v>2.6289935099999999</v>
      </c>
      <c r="J47" s="37">
        <v>2.2089703100000002</v>
      </c>
    </row>
    <row r="48" spans="1:10" hidden="1" x14ac:dyDescent="0.2">
      <c r="A48" s="37">
        <v>0.04</v>
      </c>
      <c r="B48" s="37">
        <v>0.4</v>
      </c>
      <c r="C48" s="37">
        <v>0</v>
      </c>
      <c r="D48" s="37">
        <v>122.124565972222</v>
      </c>
      <c r="E48" s="37">
        <v>378.34896900000001</v>
      </c>
      <c r="F48" s="37">
        <v>6.81911688E-3</v>
      </c>
      <c r="G48" s="37">
        <v>630.12487799999997</v>
      </c>
      <c r="H48" s="37">
        <v>8.8781518899999998E-3</v>
      </c>
      <c r="I48" s="37">
        <v>2.64666033</v>
      </c>
      <c r="J48" s="37">
        <v>2.2237784899999999</v>
      </c>
    </row>
    <row r="49" spans="1:10" hidden="1" x14ac:dyDescent="0.2">
      <c r="A49" s="37">
        <v>0.04</v>
      </c>
      <c r="B49" s="37">
        <v>0.44</v>
      </c>
      <c r="C49" s="37">
        <v>0</v>
      </c>
      <c r="D49" s="37">
        <v>128.634982638889</v>
      </c>
      <c r="E49" s="37">
        <v>397.74368299999998</v>
      </c>
      <c r="F49" s="37">
        <v>6.8491152500000001E-3</v>
      </c>
      <c r="G49" s="37">
        <v>635.35980199999995</v>
      </c>
      <c r="H49" s="37">
        <v>8.8789379199999997E-3</v>
      </c>
      <c r="I49" s="37">
        <v>2.66111422</v>
      </c>
      <c r="J49" s="37">
        <v>2.22384</v>
      </c>
    </row>
    <row r="50" spans="1:10" hidden="1" x14ac:dyDescent="0.2">
      <c r="A50" s="37">
        <v>0.12</v>
      </c>
      <c r="B50" s="37">
        <v>0</v>
      </c>
      <c r="C50" s="37">
        <v>0</v>
      </c>
      <c r="D50" s="37">
        <v>35.8615451388889</v>
      </c>
      <c r="E50" s="37">
        <v>287.91326900000001</v>
      </c>
      <c r="F50" s="37">
        <v>5.6585106099999996E-3</v>
      </c>
      <c r="G50" s="37">
        <v>193.014343</v>
      </c>
      <c r="H50" s="37">
        <v>8.3716670100000001E-3</v>
      </c>
      <c r="I50" s="37">
        <v>3.3289372899999998</v>
      </c>
      <c r="J50" s="37">
        <v>2.1703469800000001</v>
      </c>
    </row>
    <row r="51" spans="1:10" hidden="1" x14ac:dyDescent="0.2">
      <c r="A51" s="37">
        <v>0.12</v>
      </c>
      <c r="B51" s="37">
        <v>0.04</v>
      </c>
      <c r="C51" s="37">
        <v>0</v>
      </c>
      <c r="D51" s="37">
        <v>35.8615451388889</v>
      </c>
      <c r="E51" s="37">
        <v>268.957672</v>
      </c>
      <c r="F51" s="37">
        <v>5.7397284500000003E-3</v>
      </c>
      <c r="G51" s="37">
        <v>216.50662199999999</v>
      </c>
      <c r="H51" s="37">
        <v>8.5674496400000005E-3</v>
      </c>
      <c r="I51" s="37">
        <v>3.26937985</v>
      </c>
      <c r="J51" s="37">
        <v>2.1621773200000001</v>
      </c>
    </row>
    <row r="52" spans="1:10" hidden="1" x14ac:dyDescent="0.2">
      <c r="A52" s="37">
        <v>0.12</v>
      </c>
      <c r="B52" s="37">
        <v>0.08</v>
      </c>
      <c r="C52" s="37">
        <v>0</v>
      </c>
      <c r="D52" s="37">
        <v>40.7443576388889</v>
      </c>
      <c r="E52" s="37">
        <v>251.68040500000001</v>
      </c>
      <c r="F52" s="37">
        <v>5.89153171E-3</v>
      </c>
      <c r="G52" s="37">
        <v>291.66589399999998</v>
      </c>
      <c r="H52" s="37">
        <v>8.7594874199999999E-3</v>
      </c>
      <c r="I52" s="37">
        <v>3.1548545400000001</v>
      </c>
      <c r="J52" s="37">
        <v>2.1725769000000001</v>
      </c>
    </row>
    <row r="53" spans="1:10" hidden="1" x14ac:dyDescent="0.2">
      <c r="A53" s="37">
        <v>0.12</v>
      </c>
      <c r="B53" s="37">
        <v>0.12</v>
      </c>
      <c r="C53" s="37">
        <v>0</v>
      </c>
      <c r="D53" s="37">
        <v>47.2547743055556</v>
      </c>
      <c r="E53" s="37">
        <v>238.566666</v>
      </c>
      <c r="F53" s="37">
        <v>6.12326525E-3</v>
      </c>
      <c r="G53" s="37">
        <v>407.89883400000002</v>
      </c>
      <c r="H53" s="37">
        <v>8.8481539899999996E-3</v>
      </c>
      <c r="I53" s="37">
        <v>3.00108767</v>
      </c>
      <c r="J53" s="37">
        <v>2.16031671</v>
      </c>
    </row>
    <row r="54" spans="1:10" hidden="1" x14ac:dyDescent="0.2">
      <c r="A54" s="37">
        <v>0.12</v>
      </c>
      <c r="B54" s="37">
        <v>0.16</v>
      </c>
      <c r="C54" s="37">
        <v>0</v>
      </c>
      <c r="D54" s="37">
        <v>57.0203993055556</v>
      </c>
      <c r="E54" s="37">
        <v>251.867279</v>
      </c>
      <c r="F54" s="37">
        <v>6.4594373099999998E-3</v>
      </c>
      <c r="G54" s="37">
        <v>523.72906499999999</v>
      </c>
      <c r="H54" s="37">
        <v>8.8741891099999998E-3</v>
      </c>
      <c r="I54" s="37">
        <v>2.8062286400000001</v>
      </c>
      <c r="J54" s="37">
        <v>2.1694965399999999</v>
      </c>
    </row>
    <row r="55" spans="1:10" hidden="1" x14ac:dyDescent="0.2">
      <c r="A55" s="37">
        <v>0.12</v>
      </c>
      <c r="B55" s="37">
        <v>0.2</v>
      </c>
      <c r="C55" s="37">
        <v>0</v>
      </c>
      <c r="D55" s="37">
        <v>66.7860243055556</v>
      </c>
      <c r="E55" s="37">
        <v>287.20730600000002</v>
      </c>
      <c r="F55" s="37">
        <v>6.9062849500000001E-3</v>
      </c>
      <c r="G55" s="37">
        <v>603.37145999999996</v>
      </c>
      <c r="H55" s="37">
        <v>8.8816955700000005E-3</v>
      </c>
      <c r="I55" s="37">
        <v>2.7104215599999999</v>
      </c>
      <c r="J55" s="37">
        <v>2.1876709499999998</v>
      </c>
    </row>
    <row r="56" spans="1:10" hidden="1" x14ac:dyDescent="0.2">
      <c r="A56" s="37">
        <v>0.04</v>
      </c>
      <c r="B56" s="37">
        <v>0.48</v>
      </c>
      <c r="C56" s="37">
        <v>0</v>
      </c>
      <c r="D56" s="37">
        <v>128.634982638889</v>
      </c>
      <c r="E56" s="37">
        <v>417.87838699999998</v>
      </c>
      <c r="F56" s="37">
        <v>6.8641351499999998E-3</v>
      </c>
      <c r="G56" s="37">
        <v>639.40368699999999</v>
      </c>
      <c r="H56" s="37">
        <v>8.8794827500000006E-3</v>
      </c>
      <c r="I56" s="37">
        <v>2.6770913599999999</v>
      </c>
      <c r="J56" s="37">
        <v>2.2223646600000002</v>
      </c>
    </row>
    <row r="57" spans="1:10" hidden="1" x14ac:dyDescent="0.2">
      <c r="A57" s="37">
        <v>0.04</v>
      </c>
      <c r="B57" s="37">
        <v>0.52</v>
      </c>
      <c r="C57" s="37">
        <v>0</v>
      </c>
      <c r="D57" s="37">
        <v>123.752170138889</v>
      </c>
      <c r="E57" s="37">
        <v>432.61673000000002</v>
      </c>
      <c r="F57" s="37">
        <v>6.8735540800000001E-3</v>
      </c>
      <c r="G57" s="37">
        <v>642.11627199999998</v>
      </c>
      <c r="H57" s="37">
        <v>8.8798720400000003E-3</v>
      </c>
      <c r="I57" s="37">
        <v>2.6981341799999998</v>
      </c>
      <c r="J57" s="37">
        <v>2.2215833699999998</v>
      </c>
    </row>
    <row r="58" spans="1:10" hidden="1" x14ac:dyDescent="0.2">
      <c r="A58" s="37">
        <v>0.08</v>
      </c>
      <c r="B58" s="37">
        <v>0.32</v>
      </c>
      <c r="C58" s="37">
        <v>0</v>
      </c>
      <c r="D58" s="37">
        <v>118.869357638889</v>
      </c>
      <c r="E58" s="37">
        <v>347.49185199999999</v>
      </c>
      <c r="F58" s="37">
        <v>7.1830847299999999E-3</v>
      </c>
      <c r="G58" s="37">
        <v>643.239014</v>
      </c>
      <c r="H58" s="37">
        <v>8.8820187400000007E-3</v>
      </c>
      <c r="I58" s="37">
        <v>2.6163864100000001</v>
      </c>
      <c r="J58" s="37">
        <v>2.21283984</v>
      </c>
    </row>
    <row r="59" spans="1:10" hidden="1" x14ac:dyDescent="0.2">
      <c r="A59" s="37">
        <v>0.12</v>
      </c>
      <c r="B59" s="37">
        <v>0.24</v>
      </c>
      <c r="C59" s="37">
        <v>0</v>
      </c>
      <c r="D59" s="37">
        <v>78.1792534722222</v>
      </c>
      <c r="E59" s="37">
        <v>331.07327299999997</v>
      </c>
      <c r="F59" s="37">
        <v>7.3659415400000004E-3</v>
      </c>
      <c r="G59" s="37">
        <v>643.82488999999998</v>
      </c>
      <c r="H59" s="37">
        <v>8.8842362199999993E-3</v>
      </c>
      <c r="I59" s="37">
        <v>2.6554110099999999</v>
      </c>
      <c r="J59" s="37">
        <v>2.2003285899999998</v>
      </c>
    </row>
    <row r="60" spans="1:10" hidden="1" x14ac:dyDescent="0.2">
      <c r="A60" s="37">
        <v>0.04</v>
      </c>
      <c r="B60" s="37">
        <v>0.56000000000000005</v>
      </c>
      <c r="C60" s="37">
        <v>0</v>
      </c>
      <c r="D60" s="37">
        <v>118.869357638889</v>
      </c>
      <c r="E60" s="37">
        <v>446.499146</v>
      </c>
      <c r="F60" s="37">
        <v>6.8801525000000002E-3</v>
      </c>
      <c r="G60" s="37">
        <v>644.28375200000005</v>
      </c>
      <c r="H60" s="37">
        <v>8.8801793800000004E-3</v>
      </c>
      <c r="I60" s="37">
        <v>2.7217030499999999</v>
      </c>
      <c r="J60" s="37">
        <v>2.2210471599999999</v>
      </c>
    </row>
    <row r="61" spans="1:10" hidden="1" x14ac:dyDescent="0.2">
      <c r="A61" s="37">
        <v>0.6</v>
      </c>
      <c r="B61" s="37">
        <v>0.32</v>
      </c>
      <c r="C61" s="37">
        <v>0</v>
      </c>
      <c r="D61" s="37">
        <v>118.869357638889</v>
      </c>
      <c r="E61" s="37">
        <v>324.49145499999997</v>
      </c>
      <c r="F61" s="37">
        <v>7.31977494E-3</v>
      </c>
      <c r="G61" s="37">
        <v>644.82629399999996</v>
      </c>
      <c r="H61" s="37">
        <v>8.8961068500000001E-3</v>
      </c>
      <c r="I61" s="37">
        <v>2.6793730299999998</v>
      </c>
      <c r="J61" s="37">
        <v>2.2218623200000001</v>
      </c>
    </row>
    <row r="62" spans="1:10" hidden="1" x14ac:dyDescent="0.2">
      <c r="A62" s="37">
        <v>0.04</v>
      </c>
      <c r="B62" s="37">
        <v>0.6</v>
      </c>
      <c r="C62" s="37">
        <v>0</v>
      </c>
      <c r="D62" s="37">
        <v>109.103732638889</v>
      </c>
      <c r="E62" s="37">
        <v>458.30474900000002</v>
      </c>
      <c r="F62" s="37">
        <v>6.8847103999999998E-3</v>
      </c>
      <c r="G62" s="37">
        <v>646.05706799999996</v>
      </c>
      <c r="H62" s="37">
        <v>8.8803945100000004E-3</v>
      </c>
      <c r="I62" s="37">
        <v>2.7448351400000002</v>
      </c>
      <c r="J62" s="37">
        <v>2.2193119499999998</v>
      </c>
    </row>
    <row r="63" spans="1:10" hidden="1" x14ac:dyDescent="0.2">
      <c r="A63" s="37">
        <v>0.36</v>
      </c>
      <c r="B63" s="37">
        <v>0.24</v>
      </c>
      <c r="C63" s="37">
        <v>0</v>
      </c>
      <c r="D63" s="37">
        <v>78.1792534722222</v>
      </c>
      <c r="E63" s="37">
        <v>352.234467</v>
      </c>
      <c r="F63" s="37">
        <v>7.6585919599999998E-3</v>
      </c>
      <c r="G63" s="37">
        <v>649.95483400000001</v>
      </c>
      <c r="H63" s="37">
        <v>8.8942320999999998E-3</v>
      </c>
      <c r="I63" s="37">
        <v>2.66818285</v>
      </c>
      <c r="J63" s="37">
        <v>2.1970322100000002</v>
      </c>
    </row>
    <row r="64" spans="1:10" hidden="1" x14ac:dyDescent="0.2">
      <c r="A64" s="37">
        <v>0.08</v>
      </c>
      <c r="B64" s="37">
        <v>0.36</v>
      </c>
      <c r="C64" s="37">
        <v>0</v>
      </c>
      <c r="D64" s="37">
        <v>113.986545138889</v>
      </c>
      <c r="E64" s="37">
        <v>370.489441</v>
      </c>
      <c r="F64" s="37">
        <v>7.2510740700000003E-3</v>
      </c>
      <c r="G64" s="37">
        <v>651.66339100000005</v>
      </c>
      <c r="H64" s="37">
        <v>8.8827228199999993E-3</v>
      </c>
      <c r="I64" s="37">
        <v>2.6173374699999998</v>
      </c>
      <c r="J64" s="37">
        <v>2.2147500500000001</v>
      </c>
    </row>
    <row r="65" spans="1:10" hidden="1" x14ac:dyDescent="0.2">
      <c r="A65" s="37">
        <v>0.48</v>
      </c>
      <c r="B65" s="37">
        <v>0.28000000000000003</v>
      </c>
      <c r="C65" s="37">
        <v>0</v>
      </c>
      <c r="D65" s="37">
        <v>89.5724826388889</v>
      </c>
      <c r="E65" s="37">
        <v>339.90612800000002</v>
      </c>
      <c r="F65" s="37">
        <v>7.5347619099999999E-3</v>
      </c>
      <c r="G65" s="37">
        <v>654.64929199999995</v>
      </c>
      <c r="H65" s="37">
        <v>8.8957287400000008E-3</v>
      </c>
      <c r="I65" s="37">
        <v>2.6576023100000001</v>
      </c>
      <c r="J65" s="37">
        <v>2.2073726699999998</v>
      </c>
    </row>
    <row r="66" spans="1:10" hidden="1" x14ac:dyDescent="0.2">
      <c r="A66" s="37">
        <v>0.16</v>
      </c>
      <c r="B66" s="37">
        <v>0</v>
      </c>
      <c r="C66" s="37">
        <v>0</v>
      </c>
      <c r="D66" s="37">
        <v>35.8615451388889</v>
      </c>
      <c r="E66" s="37">
        <v>288.79248000000001</v>
      </c>
      <c r="F66" s="37">
        <v>5.6404424799999997E-3</v>
      </c>
      <c r="G66" s="37">
        <v>195.089417</v>
      </c>
      <c r="H66" s="37">
        <v>8.3359293599999992E-3</v>
      </c>
      <c r="I66" s="37">
        <v>3.32811952</v>
      </c>
      <c r="J66" s="37">
        <v>2.1700141400000001</v>
      </c>
    </row>
    <row r="67" spans="1:10" hidden="1" x14ac:dyDescent="0.2">
      <c r="A67" s="37">
        <v>0.16</v>
      </c>
      <c r="B67" s="37">
        <v>0.04</v>
      </c>
      <c r="C67" s="37">
        <v>0</v>
      </c>
      <c r="D67" s="37">
        <v>35.8615451388889</v>
      </c>
      <c r="E67" s="37">
        <v>270.89855999999997</v>
      </c>
      <c r="F67" s="37">
        <v>5.7287663200000002E-3</v>
      </c>
      <c r="G67" s="37">
        <v>211.549072</v>
      </c>
      <c r="H67" s="37">
        <v>8.5456101199999999E-3</v>
      </c>
      <c r="I67" s="37">
        <v>3.26982617</v>
      </c>
      <c r="J67" s="37">
        <v>2.1614086600000002</v>
      </c>
    </row>
    <row r="68" spans="1:10" hidden="1" x14ac:dyDescent="0.2">
      <c r="A68" s="37">
        <v>0.16</v>
      </c>
      <c r="B68" s="37">
        <v>0.08</v>
      </c>
      <c r="C68" s="37">
        <v>0</v>
      </c>
      <c r="D68" s="37">
        <v>40.7443576388889</v>
      </c>
      <c r="E68" s="37">
        <v>251.836716</v>
      </c>
      <c r="F68" s="37">
        <v>5.88719686E-3</v>
      </c>
      <c r="G68" s="37">
        <v>284.97094700000002</v>
      </c>
      <c r="H68" s="37">
        <v>8.7541751600000006E-3</v>
      </c>
      <c r="I68" s="37">
        <v>3.15552163</v>
      </c>
      <c r="J68" s="37">
        <v>2.1724839199999999</v>
      </c>
    </row>
    <row r="69" spans="1:10" hidden="1" x14ac:dyDescent="0.2">
      <c r="A69" s="37">
        <v>0.16</v>
      </c>
      <c r="B69" s="37">
        <v>0.12</v>
      </c>
      <c r="C69" s="37">
        <v>0</v>
      </c>
      <c r="D69" s="37">
        <v>47.2547743055556</v>
      </c>
      <c r="E69" s="37">
        <v>240.02079800000001</v>
      </c>
      <c r="F69" s="37">
        <v>6.1389734E-3</v>
      </c>
      <c r="G69" s="37">
        <v>402.398956</v>
      </c>
      <c r="H69" s="37">
        <v>8.8527128099999998E-3</v>
      </c>
      <c r="I69" s="37">
        <v>3.0045759699999999</v>
      </c>
      <c r="J69" s="37">
        <v>2.15983152</v>
      </c>
    </row>
    <row r="70" spans="1:10" hidden="1" x14ac:dyDescent="0.2">
      <c r="A70" s="37">
        <v>0.16</v>
      </c>
      <c r="B70" s="37">
        <v>0.16</v>
      </c>
      <c r="C70" s="37">
        <v>0</v>
      </c>
      <c r="D70" s="37">
        <v>57.0203993055556</v>
      </c>
      <c r="E70" s="37">
        <v>261.37664799999999</v>
      </c>
      <c r="F70" s="37">
        <v>6.5566236200000003E-3</v>
      </c>
      <c r="G70" s="37">
        <v>525.30609100000004</v>
      </c>
      <c r="H70" s="37">
        <v>8.8793784400000002E-3</v>
      </c>
      <c r="I70" s="37">
        <v>2.8073589800000001</v>
      </c>
      <c r="J70" s="37">
        <v>2.1686005599999998</v>
      </c>
    </row>
    <row r="71" spans="1:10" hidden="1" x14ac:dyDescent="0.2">
      <c r="A71" s="37">
        <v>0.16</v>
      </c>
      <c r="B71" s="37">
        <v>0.2</v>
      </c>
      <c r="C71" s="37">
        <v>0</v>
      </c>
      <c r="D71" s="37">
        <v>66.7860243055556</v>
      </c>
      <c r="E71" s="37">
        <v>317.101135</v>
      </c>
      <c r="F71" s="37">
        <v>7.2368448600000001E-3</v>
      </c>
      <c r="G71" s="37">
        <v>617.88757299999997</v>
      </c>
      <c r="H71" s="37">
        <v>8.8860075899999998E-3</v>
      </c>
      <c r="I71" s="37">
        <v>2.7099327999999998</v>
      </c>
      <c r="J71" s="37">
        <v>2.1863689399999999</v>
      </c>
    </row>
    <row r="72" spans="1:10" hidden="1" x14ac:dyDescent="0.2">
      <c r="A72" s="37">
        <v>0.08</v>
      </c>
      <c r="B72" s="37">
        <v>0.4</v>
      </c>
      <c r="C72" s="37">
        <v>0</v>
      </c>
      <c r="D72" s="37">
        <v>127.007378472222</v>
      </c>
      <c r="E72" s="37">
        <v>391.601044</v>
      </c>
      <c r="F72" s="37">
        <v>7.28367409E-3</v>
      </c>
      <c r="G72" s="37">
        <v>657.10943599999996</v>
      </c>
      <c r="H72" s="37">
        <v>8.8831679899999995E-3</v>
      </c>
      <c r="I72" s="37">
        <v>2.6241827</v>
      </c>
      <c r="J72" s="37">
        <v>2.21379328</v>
      </c>
    </row>
    <row r="73" spans="1:10" hidden="1" x14ac:dyDescent="0.2">
      <c r="A73" s="37">
        <v>0.08</v>
      </c>
      <c r="B73" s="37">
        <v>0.44</v>
      </c>
      <c r="C73" s="37">
        <v>0</v>
      </c>
      <c r="D73" s="37">
        <v>133.517795138889</v>
      </c>
      <c r="E73" s="37">
        <v>412.245453</v>
      </c>
      <c r="F73" s="37">
        <v>7.2962278499999998E-3</v>
      </c>
      <c r="G73" s="37">
        <v>660.71075399999995</v>
      </c>
      <c r="H73" s="37">
        <v>8.8834408700000003E-3</v>
      </c>
      <c r="I73" s="37">
        <v>2.63307643</v>
      </c>
      <c r="J73" s="37">
        <v>2.2100274600000001</v>
      </c>
    </row>
    <row r="74" spans="1:10" hidden="1" x14ac:dyDescent="0.2">
      <c r="A74" s="37">
        <v>0.08</v>
      </c>
      <c r="B74" s="37">
        <v>0.48</v>
      </c>
      <c r="C74" s="37">
        <v>0</v>
      </c>
      <c r="D74" s="37">
        <v>133.517795138889</v>
      </c>
      <c r="E74" s="37">
        <v>427.27990699999998</v>
      </c>
      <c r="F74" s="37">
        <v>7.2959405400000003E-3</v>
      </c>
      <c r="G74" s="37">
        <v>662.69500700000003</v>
      </c>
      <c r="H74" s="37">
        <v>8.88363086E-3</v>
      </c>
      <c r="I74" s="37">
        <v>2.6448330900000001</v>
      </c>
      <c r="J74" s="37">
        <v>2.2053585099999999</v>
      </c>
    </row>
    <row r="75" spans="1:10" hidden="1" x14ac:dyDescent="0.2">
      <c r="A75" s="37">
        <v>0.12</v>
      </c>
      <c r="B75" s="37">
        <v>0.28000000000000003</v>
      </c>
      <c r="C75" s="37">
        <v>0</v>
      </c>
      <c r="D75" s="37">
        <v>89.5724826388889</v>
      </c>
      <c r="E75" s="37">
        <v>363.90130599999998</v>
      </c>
      <c r="F75" s="37">
        <v>7.6373457E-3</v>
      </c>
      <c r="G75" s="37">
        <v>663.99505599999998</v>
      </c>
      <c r="H75" s="37">
        <v>8.88535939E-3</v>
      </c>
      <c r="I75" s="37">
        <v>2.62189841</v>
      </c>
      <c r="J75" s="37">
        <v>2.2061283600000001</v>
      </c>
    </row>
    <row r="76" spans="1:10" hidden="1" x14ac:dyDescent="0.2">
      <c r="A76" s="37">
        <v>0.08</v>
      </c>
      <c r="B76" s="37">
        <v>0.52</v>
      </c>
      <c r="C76" s="37">
        <v>0</v>
      </c>
      <c r="D76" s="37">
        <v>128.634982638889</v>
      </c>
      <c r="E76" s="37">
        <v>440.85403400000001</v>
      </c>
      <c r="F76" s="37">
        <v>7.2865402300000002E-3</v>
      </c>
      <c r="G76" s="37">
        <v>664.09454300000004</v>
      </c>
      <c r="H76" s="37">
        <v>8.8837342300000007E-3</v>
      </c>
      <c r="I76" s="37">
        <v>2.66028595</v>
      </c>
      <c r="J76" s="37">
        <v>2.2008194900000002</v>
      </c>
    </row>
    <row r="77" spans="1:10" hidden="1" x14ac:dyDescent="0.2">
      <c r="A77" s="37">
        <v>0.08</v>
      </c>
      <c r="B77" s="37">
        <v>0.56000000000000005</v>
      </c>
      <c r="C77" s="37">
        <v>0</v>
      </c>
      <c r="D77" s="37">
        <v>120.496961805556</v>
      </c>
      <c r="E77" s="37">
        <v>453.35003699999999</v>
      </c>
      <c r="F77" s="37">
        <v>7.2717405899999999E-3</v>
      </c>
      <c r="G77" s="37">
        <v>664.98132299999997</v>
      </c>
      <c r="H77" s="37">
        <v>8.8837947699999999E-3</v>
      </c>
      <c r="I77" s="37">
        <v>2.6787674400000001</v>
      </c>
      <c r="J77" s="37">
        <v>2.1966121200000002</v>
      </c>
    </row>
    <row r="78" spans="1:10" hidden="1" x14ac:dyDescent="0.2">
      <c r="A78" s="37">
        <v>0.08</v>
      </c>
      <c r="B78" s="37">
        <v>0.6</v>
      </c>
      <c r="C78" s="37">
        <v>0</v>
      </c>
      <c r="D78" s="37">
        <v>113.986545138889</v>
      </c>
      <c r="E78" s="37">
        <v>462.71957400000002</v>
      </c>
      <c r="F78" s="37">
        <v>7.2548016899999998E-3</v>
      </c>
      <c r="G78" s="37">
        <v>665.17382799999996</v>
      </c>
      <c r="H78" s="37">
        <v>8.8838404000000006E-3</v>
      </c>
      <c r="I78" s="37">
        <v>2.7005255199999998</v>
      </c>
      <c r="J78" s="37">
        <v>2.1929550199999999</v>
      </c>
    </row>
    <row r="79" spans="1:10" hidden="1" x14ac:dyDescent="0.2">
      <c r="A79" s="37">
        <v>0.32</v>
      </c>
      <c r="B79" s="37">
        <v>0.24</v>
      </c>
      <c r="C79" s="37">
        <v>0</v>
      </c>
      <c r="D79" s="37">
        <v>79.8068576388889</v>
      </c>
      <c r="E79" s="37">
        <v>395.07049599999999</v>
      </c>
      <c r="F79" s="37">
        <v>7.9876212399999993E-3</v>
      </c>
      <c r="G79" s="37">
        <v>671.69860800000004</v>
      </c>
      <c r="H79" s="37">
        <v>8.8939359400000001E-3</v>
      </c>
      <c r="I79" s="37">
        <v>2.6615059400000001</v>
      </c>
      <c r="J79" s="37">
        <v>2.19665694</v>
      </c>
    </row>
    <row r="80" spans="1:10" hidden="1" x14ac:dyDescent="0.2">
      <c r="A80" s="37">
        <v>0.16</v>
      </c>
      <c r="B80" s="37">
        <v>0.24</v>
      </c>
      <c r="C80" s="37">
        <v>0</v>
      </c>
      <c r="D80" s="37">
        <v>78.1792534722222</v>
      </c>
      <c r="E80" s="37">
        <v>376.10849000000002</v>
      </c>
      <c r="F80" s="37">
        <v>7.8227715600000004E-3</v>
      </c>
      <c r="G80" s="37">
        <v>671.98339799999997</v>
      </c>
      <c r="H80" s="37">
        <v>8.8876346100000003E-3</v>
      </c>
      <c r="I80" s="37">
        <v>2.6529102299999998</v>
      </c>
      <c r="J80" s="37">
        <v>2.19872069</v>
      </c>
    </row>
    <row r="81" spans="1:10" hidden="1" x14ac:dyDescent="0.2">
      <c r="A81" s="37">
        <v>0.12</v>
      </c>
      <c r="B81" s="37">
        <v>0.32</v>
      </c>
      <c r="C81" s="37">
        <v>0</v>
      </c>
      <c r="D81" s="37">
        <v>118.869357638889</v>
      </c>
      <c r="E81" s="37">
        <v>389.59182700000002</v>
      </c>
      <c r="F81" s="37">
        <v>7.7847051399999997E-3</v>
      </c>
      <c r="G81" s="37">
        <v>675.623108</v>
      </c>
      <c r="H81" s="37">
        <v>8.8858157400000005E-3</v>
      </c>
      <c r="I81" s="37">
        <v>2.60620904</v>
      </c>
      <c r="J81" s="37">
        <v>2.2087144900000002</v>
      </c>
    </row>
    <row r="82" spans="1:10" hidden="1" x14ac:dyDescent="0.2">
      <c r="A82" s="37">
        <v>0.2</v>
      </c>
      <c r="B82" s="37">
        <v>0</v>
      </c>
      <c r="C82" s="37">
        <v>0</v>
      </c>
      <c r="D82" s="37">
        <v>35.8615451388889</v>
      </c>
      <c r="E82" s="37">
        <v>287.81079099999999</v>
      </c>
      <c r="F82" s="37">
        <v>5.62435156E-3</v>
      </c>
      <c r="G82" s="37">
        <v>196.67549099999999</v>
      </c>
      <c r="H82" s="37">
        <v>8.3023030299999995E-3</v>
      </c>
      <c r="I82" s="37">
        <v>3.3262660500000001</v>
      </c>
      <c r="J82" s="37">
        <v>2.16924787</v>
      </c>
    </row>
    <row r="83" spans="1:10" hidden="1" x14ac:dyDescent="0.2">
      <c r="A83" s="37">
        <v>0.2</v>
      </c>
      <c r="B83" s="37">
        <v>0.04</v>
      </c>
      <c r="C83" s="37">
        <v>0</v>
      </c>
      <c r="D83" s="37">
        <v>35.8615451388889</v>
      </c>
      <c r="E83" s="37">
        <v>275.78231799999998</v>
      </c>
      <c r="F83" s="37">
        <v>5.7132039199999998E-3</v>
      </c>
      <c r="G83" s="37">
        <v>208.78469799999999</v>
      </c>
      <c r="H83" s="37">
        <v>8.5145672799999995E-3</v>
      </c>
      <c r="I83" s="37">
        <v>3.2708687799999998</v>
      </c>
      <c r="J83" s="37">
        <v>2.16121769</v>
      </c>
    </row>
    <row r="84" spans="1:10" hidden="1" x14ac:dyDescent="0.2">
      <c r="A84" s="37">
        <v>0.2</v>
      </c>
      <c r="B84" s="37">
        <v>0.08</v>
      </c>
      <c r="C84" s="37">
        <v>0</v>
      </c>
      <c r="D84" s="37">
        <v>40.7443576388889</v>
      </c>
      <c r="E84" s="37">
        <v>249.259109</v>
      </c>
      <c r="F84" s="37">
        <v>5.8665890200000001E-3</v>
      </c>
      <c r="G84" s="37">
        <v>273.61352499999998</v>
      </c>
      <c r="H84" s="37">
        <v>8.7356502200000002E-3</v>
      </c>
      <c r="I84" s="37">
        <v>3.1562080400000001</v>
      </c>
      <c r="J84" s="37">
        <v>2.17247295</v>
      </c>
    </row>
    <row r="85" spans="1:10" hidden="1" x14ac:dyDescent="0.2">
      <c r="A85" s="37">
        <v>0.2</v>
      </c>
      <c r="B85" s="37">
        <v>0.12</v>
      </c>
      <c r="C85" s="37">
        <v>0</v>
      </c>
      <c r="D85" s="37">
        <v>47.2547743055556</v>
      </c>
      <c r="E85" s="37">
        <v>237.88197299999999</v>
      </c>
      <c r="F85" s="37">
        <v>6.1146807900000003E-3</v>
      </c>
      <c r="G85" s="37">
        <v>388.98577899999998</v>
      </c>
      <c r="H85" s="37">
        <v>8.8501768199999997E-3</v>
      </c>
      <c r="I85" s="37">
        <v>3.0085868800000002</v>
      </c>
      <c r="J85" s="37">
        <v>2.1594383700000002</v>
      </c>
    </row>
    <row r="86" spans="1:10" hidden="1" x14ac:dyDescent="0.2">
      <c r="A86" s="37">
        <v>0.2</v>
      </c>
      <c r="B86" s="37">
        <v>0.16</v>
      </c>
      <c r="C86" s="37">
        <v>0</v>
      </c>
      <c r="D86" s="37">
        <v>57.0203993055556</v>
      </c>
      <c r="E86" s="37">
        <v>260.21878099999998</v>
      </c>
      <c r="F86" s="37">
        <v>6.5574706500000001E-3</v>
      </c>
      <c r="G86" s="37">
        <v>516.79010000000005</v>
      </c>
      <c r="H86" s="37">
        <v>8.8815363100000003E-3</v>
      </c>
      <c r="I86" s="37">
        <v>2.8096773599999998</v>
      </c>
      <c r="J86" s="37">
        <v>2.1678552600000001</v>
      </c>
    </row>
    <row r="87" spans="1:10" hidden="1" x14ac:dyDescent="0.2">
      <c r="A87" s="37">
        <v>0.2</v>
      </c>
      <c r="B87" s="37">
        <v>0.2</v>
      </c>
      <c r="C87" s="37">
        <v>0</v>
      </c>
      <c r="D87" s="37">
        <v>68.4136284722222</v>
      </c>
      <c r="E87" s="37">
        <v>335.93176299999999</v>
      </c>
      <c r="F87" s="37">
        <v>7.3875626500000003E-3</v>
      </c>
      <c r="G87" s="37">
        <v>620.96679700000004</v>
      </c>
      <c r="H87" s="37">
        <v>8.8886302000000007E-3</v>
      </c>
      <c r="I87" s="37">
        <v>2.7109687299999998</v>
      </c>
      <c r="J87" s="37">
        <v>2.18536639</v>
      </c>
    </row>
    <row r="88" spans="1:10" hidden="1" x14ac:dyDescent="0.2">
      <c r="A88" s="37">
        <v>0.56000000000000005</v>
      </c>
      <c r="B88" s="37">
        <v>0.32</v>
      </c>
      <c r="C88" s="37">
        <v>0</v>
      </c>
      <c r="D88" s="37">
        <v>120.496961805556</v>
      </c>
      <c r="E88" s="37">
        <v>361.49301100000002</v>
      </c>
      <c r="F88" s="37">
        <v>7.7065988400000004E-3</v>
      </c>
      <c r="G88" s="37">
        <v>676.38110400000005</v>
      </c>
      <c r="H88" s="37">
        <v>8.8967531900000004E-3</v>
      </c>
      <c r="I88" s="37">
        <v>2.6625845400000001</v>
      </c>
      <c r="J88" s="37">
        <v>2.2174284499999999</v>
      </c>
    </row>
    <row r="89" spans="1:10" hidden="1" x14ac:dyDescent="0.2">
      <c r="A89" s="37">
        <v>0.12</v>
      </c>
      <c r="B89" s="37">
        <v>0.36</v>
      </c>
      <c r="C89" s="37">
        <v>0</v>
      </c>
      <c r="D89" s="37">
        <v>117.241753472222</v>
      </c>
      <c r="E89" s="37">
        <v>409.092896</v>
      </c>
      <c r="F89" s="37">
        <v>7.8512662999999996E-3</v>
      </c>
      <c r="G89" s="37">
        <v>681.08703600000001</v>
      </c>
      <c r="H89" s="37">
        <v>8.8860765100000003E-3</v>
      </c>
      <c r="I89" s="37">
        <v>2.6032257099999998</v>
      </c>
      <c r="J89" s="37">
        <v>2.2085485500000002</v>
      </c>
    </row>
    <row r="90" spans="1:10" hidden="1" x14ac:dyDescent="0.2">
      <c r="A90" s="37">
        <v>0.44</v>
      </c>
      <c r="B90" s="37">
        <v>0.28000000000000003</v>
      </c>
      <c r="C90" s="37">
        <v>0</v>
      </c>
      <c r="D90" s="37">
        <v>89.5724826388889</v>
      </c>
      <c r="E90" s="37">
        <v>386.21402</v>
      </c>
      <c r="F90" s="37">
        <v>7.9584792299999992E-3</v>
      </c>
      <c r="G90" s="37">
        <v>684.33953899999995</v>
      </c>
      <c r="H90" s="37">
        <v>8.8958805399999997E-3</v>
      </c>
      <c r="I90" s="37">
        <v>2.6454579800000002</v>
      </c>
      <c r="J90" s="37">
        <v>2.2051959000000001</v>
      </c>
    </row>
    <row r="91" spans="1:10" hidden="1" x14ac:dyDescent="0.2">
      <c r="A91" s="37">
        <v>0.12</v>
      </c>
      <c r="B91" s="37">
        <v>0.6</v>
      </c>
      <c r="C91" s="37">
        <v>0</v>
      </c>
      <c r="D91" s="37">
        <v>118.869357638889</v>
      </c>
      <c r="E91" s="37">
        <v>478.93167099999999</v>
      </c>
      <c r="F91" s="37">
        <v>7.7630844899999997E-3</v>
      </c>
      <c r="G91" s="37">
        <v>684.80285600000002</v>
      </c>
      <c r="H91" s="37">
        <v>8.8861398399999996E-3</v>
      </c>
      <c r="I91" s="37">
        <v>2.6589283899999998</v>
      </c>
      <c r="J91" s="37">
        <v>2.16937041</v>
      </c>
    </row>
    <row r="92" spans="1:10" hidden="1" x14ac:dyDescent="0.2">
      <c r="A92" s="37">
        <v>0.12</v>
      </c>
      <c r="B92" s="37">
        <v>0.4</v>
      </c>
      <c r="C92" s="37">
        <v>0</v>
      </c>
      <c r="D92" s="37">
        <v>131.890190972222</v>
      </c>
      <c r="E92" s="37">
        <v>425.91616800000003</v>
      </c>
      <c r="F92" s="37">
        <v>7.8723328199999994E-3</v>
      </c>
      <c r="G92" s="37">
        <v>684.81579599999998</v>
      </c>
      <c r="H92" s="37">
        <v>8.8862245900000001E-3</v>
      </c>
      <c r="I92" s="37">
        <v>2.6046030500000001</v>
      </c>
      <c r="J92" s="37">
        <v>2.2046668500000002</v>
      </c>
    </row>
    <row r="93" spans="1:10" hidden="1" x14ac:dyDescent="0.2">
      <c r="A93" s="37">
        <v>0.12</v>
      </c>
      <c r="B93" s="37">
        <v>0.56000000000000005</v>
      </c>
      <c r="C93" s="37">
        <v>0</v>
      </c>
      <c r="D93" s="37">
        <v>125.379774305556</v>
      </c>
      <c r="E93" s="37">
        <v>472.80285600000002</v>
      </c>
      <c r="F93" s="37">
        <v>7.79753597E-3</v>
      </c>
      <c r="G93" s="37">
        <v>685.72015399999998</v>
      </c>
      <c r="H93" s="37">
        <v>8.8862115500000002E-3</v>
      </c>
      <c r="I93" s="37">
        <v>2.6372659199999999</v>
      </c>
      <c r="J93" s="37">
        <v>2.1742579900000001</v>
      </c>
    </row>
    <row r="94" spans="1:10" hidden="1" x14ac:dyDescent="0.2">
      <c r="A94" s="37">
        <v>0.12</v>
      </c>
      <c r="B94" s="37">
        <v>0.52</v>
      </c>
      <c r="C94" s="37">
        <v>0</v>
      </c>
      <c r="D94" s="37">
        <v>130.262586805556</v>
      </c>
      <c r="E94" s="37">
        <v>465.58776899999998</v>
      </c>
      <c r="F94" s="37">
        <v>7.8272325900000002E-3</v>
      </c>
      <c r="G94" s="37">
        <v>686.39727800000003</v>
      </c>
      <c r="H94" s="37">
        <v>8.8862637099999999E-3</v>
      </c>
      <c r="I94" s="37">
        <v>2.6219224900000002</v>
      </c>
      <c r="J94" s="37">
        <v>2.1810994099999998</v>
      </c>
    </row>
    <row r="95" spans="1:10" hidden="1" x14ac:dyDescent="0.2">
      <c r="A95" s="37">
        <v>0.12</v>
      </c>
      <c r="B95" s="37">
        <v>0.44</v>
      </c>
      <c r="C95" s="37">
        <v>0</v>
      </c>
      <c r="D95" s="37">
        <v>140.028211805556</v>
      </c>
      <c r="E95" s="37">
        <v>439.87851000000001</v>
      </c>
      <c r="F95" s="37">
        <v>7.8689307000000003E-3</v>
      </c>
      <c r="G95" s="37">
        <v>686.45483400000001</v>
      </c>
      <c r="H95" s="37">
        <v>8.8862851299999993E-3</v>
      </c>
      <c r="I95" s="37">
        <v>2.60710788</v>
      </c>
      <c r="J95" s="37">
        <v>2.19752049</v>
      </c>
    </row>
    <row r="96" spans="1:10" hidden="1" x14ac:dyDescent="0.2">
      <c r="A96" s="37">
        <v>0.12</v>
      </c>
      <c r="B96" s="37">
        <v>0.48</v>
      </c>
      <c r="C96" s="37">
        <v>0</v>
      </c>
      <c r="D96" s="37">
        <v>140.028211805556</v>
      </c>
      <c r="E96" s="37">
        <v>452.472015</v>
      </c>
      <c r="F96" s="37">
        <v>7.8519983199999994E-3</v>
      </c>
      <c r="G96" s="37">
        <v>686.73113999999998</v>
      </c>
      <c r="H96" s="37">
        <v>8.8862851299999993E-3</v>
      </c>
      <c r="I96" s="37">
        <v>2.6122190999999999</v>
      </c>
      <c r="J96" s="37">
        <v>2.1891996900000001</v>
      </c>
    </row>
    <row r="97" spans="1:10" hidden="1" x14ac:dyDescent="0.2">
      <c r="A97" s="37">
        <v>0.28000000000000003</v>
      </c>
      <c r="B97" s="37">
        <v>0.24</v>
      </c>
      <c r="C97" s="37">
        <v>0</v>
      </c>
      <c r="D97" s="37">
        <v>79.8068576388889</v>
      </c>
      <c r="E97" s="37">
        <v>426.89752199999998</v>
      </c>
      <c r="F97" s="37">
        <v>8.1652710199999999E-3</v>
      </c>
      <c r="G97" s="37">
        <v>687.15887499999997</v>
      </c>
      <c r="H97" s="37">
        <v>8.8931331400000004E-3</v>
      </c>
      <c r="I97" s="37">
        <v>2.6565616099999998</v>
      </c>
      <c r="J97" s="37">
        <v>2.1965558500000002</v>
      </c>
    </row>
    <row r="98" spans="1:10" hidden="1" x14ac:dyDescent="0.2">
      <c r="A98" s="37">
        <v>0.24</v>
      </c>
      <c r="B98" s="37">
        <v>0</v>
      </c>
      <c r="C98" s="37">
        <v>0</v>
      </c>
      <c r="D98" s="37">
        <v>35.8615451388889</v>
      </c>
      <c r="E98" s="37">
        <v>289.473389</v>
      </c>
      <c r="F98" s="37">
        <v>5.6104655399999998E-3</v>
      </c>
      <c r="G98" s="37">
        <v>198.243347</v>
      </c>
      <c r="H98" s="37">
        <v>8.27219337E-3</v>
      </c>
      <c r="I98" s="37">
        <v>3.32180572</v>
      </c>
      <c r="J98" s="37">
        <v>2.1688575700000001</v>
      </c>
    </row>
    <row r="99" spans="1:10" hidden="1" x14ac:dyDescent="0.2">
      <c r="A99" s="37">
        <v>0.24</v>
      </c>
      <c r="B99" s="37">
        <v>0.04</v>
      </c>
      <c r="C99" s="37">
        <v>0</v>
      </c>
      <c r="D99" s="37">
        <v>35.8615451388889</v>
      </c>
      <c r="E99" s="37">
        <v>279.01489299999997</v>
      </c>
      <c r="F99" s="37">
        <v>5.6967209099999996E-3</v>
      </c>
      <c r="G99" s="37">
        <v>204.64794900000001</v>
      </c>
      <c r="H99" s="37">
        <v>8.4798112500000002E-3</v>
      </c>
      <c r="I99" s="37">
        <v>3.2728617199999999</v>
      </c>
      <c r="J99" s="37">
        <v>2.1616284800000001</v>
      </c>
    </row>
    <row r="100" spans="1:10" hidden="1" x14ac:dyDescent="0.2">
      <c r="A100" s="37">
        <v>0.24</v>
      </c>
      <c r="B100" s="37">
        <v>0.08</v>
      </c>
      <c r="C100" s="37">
        <v>0</v>
      </c>
      <c r="D100" s="37">
        <v>40.7443576388889</v>
      </c>
      <c r="E100" s="37">
        <v>256.09042399999998</v>
      </c>
      <c r="F100" s="37">
        <v>5.8386158200000003E-3</v>
      </c>
      <c r="G100" s="37">
        <v>260.32135</v>
      </c>
      <c r="H100" s="37">
        <v>8.7069785200000003E-3</v>
      </c>
      <c r="I100" s="37">
        <v>3.1570951900000002</v>
      </c>
      <c r="J100" s="37">
        <v>2.17272854</v>
      </c>
    </row>
    <row r="101" spans="1:10" hidden="1" x14ac:dyDescent="0.2">
      <c r="A101" s="37">
        <v>0.24</v>
      </c>
      <c r="B101" s="37">
        <v>0.12</v>
      </c>
      <c r="C101" s="37">
        <v>0</v>
      </c>
      <c r="D101" s="37">
        <v>47.2547743055556</v>
      </c>
      <c r="E101" s="37">
        <v>233.46388200000001</v>
      </c>
      <c r="F101" s="37">
        <v>6.0689467899999999E-3</v>
      </c>
      <c r="G101" s="37">
        <v>369.24664300000001</v>
      </c>
      <c r="H101" s="37">
        <v>8.8406885000000008E-3</v>
      </c>
      <c r="I101" s="37">
        <v>3.0138232700000001</v>
      </c>
      <c r="J101" s="37">
        <v>2.1591272400000001</v>
      </c>
    </row>
    <row r="102" spans="1:10" hidden="1" x14ac:dyDescent="0.2">
      <c r="A102" s="37">
        <v>0.24</v>
      </c>
      <c r="B102" s="37">
        <v>0.16</v>
      </c>
      <c r="C102" s="37">
        <v>0</v>
      </c>
      <c r="D102" s="37">
        <v>57.0203993055556</v>
      </c>
      <c r="E102" s="37">
        <v>253.876587</v>
      </c>
      <c r="F102" s="37">
        <v>6.4805136100000004E-3</v>
      </c>
      <c r="G102" s="37">
        <v>500.35726899999997</v>
      </c>
      <c r="H102" s="37">
        <v>8.8813779899999997E-3</v>
      </c>
      <c r="I102" s="37">
        <v>2.81321216</v>
      </c>
      <c r="J102" s="37">
        <v>2.16724205</v>
      </c>
    </row>
    <row r="103" spans="1:10" hidden="1" x14ac:dyDescent="0.2">
      <c r="A103" s="37">
        <v>0.24</v>
      </c>
      <c r="B103" s="37">
        <v>0.2</v>
      </c>
      <c r="C103" s="37">
        <v>0</v>
      </c>
      <c r="D103" s="37">
        <v>68.4136284722222</v>
      </c>
      <c r="E103" s="37">
        <v>328.72409099999999</v>
      </c>
      <c r="F103" s="37">
        <v>7.34808063E-3</v>
      </c>
      <c r="G103" s="37">
        <v>613.08581500000003</v>
      </c>
      <c r="H103" s="37">
        <v>8.8900914399999992E-3</v>
      </c>
      <c r="I103" s="37">
        <v>2.7134718900000001</v>
      </c>
      <c r="J103" s="37">
        <v>2.1846663999999998</v>
      </c>
    </row>
    <row r="104" spans="1:10" hidden="1" x14ac:dyDescent="0.2">
      <c r="A104" s="37">
        <v>0.2</v>
      </c>
      <c r="B104" s="37">
        <v>0.24</v>
      </c>
      <c r="C104" s="37">
        <v>0</v>
      </c>
      <c r="D104" s="37">
        <v>78.1792534722222</v>
      </c>
      <c r="E104" s="37">
        <v>415.78335600000003</v>
      </c>
      <c r="F104" s="37">
        <v>8.0980192899999994E-3</v>
      </c>
      <c r="G104" s="37">
        <v>687.49877900000001</v>
      </c>
      <c r="H104" s="37">
        <v>8.8900979599999992E-3</v>
      </c>
      <c r="I104" s="37">
        <v>2.6522805699999998</v>
      </c>
      <c r="J104" s="37">
        <v>2.1975476700000001</v>
      </c>
    </row>
    <row r="105" spans="1:10" hidden="1" x14ac:dyDescent="0.2">
      <c r="A105" s="37">
        <v>0.24</v>
      </c>
      <c r="B105" s="37">
        <v>0.24</v>
      </c>
      <c r="C105" s="37">
        <v>0</v>
      </c>
      <c r="D105" s="37">
        <v>79.8068576388889</v>
      </c>
      <c r="E105" s="37">
        <v>435.52355999999997</v>
      </c>
      <c r="F105" s="37">
        <v>8.1985257600000003E-3</v>
      </c>
      <c r="G105" s="37">
        <v>692.05737299999998</v>
      </c>
      <c r="H105" s="37">
        <v>8.8919084499999995E-3</v>
      </c>
      <c r="I105" s="37">
        <v>2.6534874400000001</v>
      </c>
      <c r="J105" s="37">
        <v>2.1968412399999999</v>
      </c>
    </row>
    <row r="106" spans="1:10" hidden="1" x14ac:dyDescent="0.2">
      <c r="A106" s="37">
        <v>0.64</v>
      </c>
      <c r="B106" s="37">
        <v>0.36</v>
      </c>
      <c r="C106" s="37">
        <v>0</v>
      </c>
      <c r="D106" s="37">
        <v>112.358940972222</v>
      </c>
      <c r="E106" s="37">
        <v>376.337402</v>
      </c>
      <c r="F106" s="37">
        <v>7.8124650799999999E-3</v>
      </c>
      <c r="G106" s="37">
        <v>692.35888699999998</v>
      </c>
      <c r="H106" s="37">
        <v>8.8973632100000002E-3</v>
      </c>
      <c r="I106" s="37">
        <v>2.6848759699999998</v>
      </c>
      <c r="J106" s="37">
        <v>2.2287075500000002</v>
      </c>
    </row>
    <row r="107" spans="1:10" hidden="1" x14ac:dyDescent="0.2">
      <c r="A107" s="37">
        <v>0.16</v>
      </c>
      <c r="B107" s="37">
        <v>0.28000000000000003</v>
      </c>
      <c r="C107" s="37">
        <v>0</v>
      </c>
      <c r="D107" s="37">
        <v>89.5724826388889</v>
      </c>
      <c r="E107" s="37">
        <v>419.92804000000001</v>
      </c>
      <c r="F107" s="37">
        <v>8.1098489499999999E-3</v>
      </c>
      <c r="G107" s="37">
        <v>697.48675500000002</v>
      </c>
      <c r="H107" s="37">
        <v>8.8881440499999995E-3</v>
      </c>
      <c r="I107" s="37">
        <v>2.6169700599999999</v>
      </c>
      <c r="J107" s="37">
        <v>2.2038197500000001</v>
      </c>
    </row>
    <row r="108" spans="1:10" hidden="1" x14ac:dyDescent="0.2">
      <c r="A108" s="37">
        <v>0.16</v>
      </c>
      <c r="B108" s="37">
        <v>0.6</v>
      </c>
      <c r="C108" s="37">
        <v>0</v>
      </c>
      <c r="D108" s="37">
        <v>122.124565972222</v>
      </c>
      <c r="E108" s="37">
        <v>502.863068</v>
      </c>
      <c r="F108" s="37">
        <v>8.1330649600000002E-3</v>
      </c>
      <c r="G108" s="37">
        <v>704.60314900000003</v>
      </c>
      <c r="H108" s="37">
        <v>8.8878348499999999E-3</v>
      </c>
      <c r="I108" s="37">
        <v>2.6198842500000001</v>
      </c>
      <c r="J108" s="37">
        <v>2.1488640299999999</v>
      </c>
    </row>
    <row r="109" spans="1:10" hidden="1" x14ac:dyDescent="0.2">
      <c r="A109" s="37">
        <v>0.16</v>
      </c>
      <c r="B109" s="37">
        <v>0.56000000000000005</v>
      </c>
      <c r="C109" s="37">
        <v>0</v>
      </c>
      <c r="D109" s="37">
        <v>128.634982638889</v>
      </c>
      <c r="E109" s="37">
        <v>498.90210000000002</v>
      </c>
      <c r="F109" s="37">
        <v>8.1675564900000001E-3</v>
      </c>
      <c r="G109" s="37">
        <v>706.68420400000002</v>
      </c>
      <c r="H109" s="37">
        <v>8.8879428799999993E-3</v>
      </c>
      <c r="I109" s="37">
        <v>2.6004705399999999</v>
      </c>
      <c r="J109" s="37">
        <v>2.1556708800000002</v>
      </c>
    </row>
    <row r="110" spans="1:10" hidden="1" x14ac:dyDescent="0.2">
      <c r="A110" s="37">
        <v>0.52</v>
      </c>
      <c r="B110" s="37">
        <v>0.32</v>
      </c>
      <c r="C110" s="37">
        <v>0</v>
      </c>
      <c r="D110" s="37">
        <v>120.496961805556</v>
      </c>
      <c r="E110" s="37">
        <v>409.30639600000001</v>
      </c>
      <c r="F110" s="37">
        <v>8.1121278899999993E-3</v>
      </c>
      <c r="G110" s="37">
        <v>706.76068099999998</v>
      </c>
      <c r="H110" s="37">
        <v>8.8967038299999999E-3</v>
      </c>
      <c r="I110" s="37">
        <v>2.6466891800000001</v>
      </c>
      <c r="J110" s="37">
        <v>2.2131083</v>
      </c>
    </row>
    <row r="111" spans="1:10" hidden="1" x14ac:dyDescent="0.2">
      <c r="A111" s="37">
        <v>0.16</v>
      </c>
      <c r="B111" s="37">
        <v>0.32</v>
      </c>
      <c r="C111" s="37">
        <v>0</v>
      </c>
      <c r="D111" s="37">
        <v>118.869357638889</v>
      </c>
      <c r="E111" s="37">
        <v>448.51058999999998</v>
      </c>
      <c r="F111" s="37">
        <v>8.2207992700000006E-3</v>
      </c>
      <c r="G111" s="37">
        <v>707.97369400000002</v>
      </c>
      <c r="H111" s="37">
        <v>8.8882790899999994E-3</v>
      </c>
      <c r="I111" s="37">
        <v>2.5987694299999999</v>
      </c>
      <c r="J111" s="37">
        <v>2.2053930799999999</v>
      </c>
    </row>
    <row r="112" spans="1:10" hidden="1" x14ac:dyDescent="0.2">
      <c r="A112" s="37">
        <v>0.16</v>
      </c>
      <c r="B112" s="37">
        <v>0.52</v>
      </c>
      <c r="C112" s="37">
        <v>0</v>
      </c>
      <c r="D112" s="37">
        <v>135.145399305556</v>
      </c>
      <c r="E112" s="37">
        <v>492.61987299999998</v>
      </c>
      <c r="F112" s="37">
        <v>8.1992317000000002E-3</v>
      </c>
      <c r="G112" s="37">
        <v>709.06579599999998</v>
      </c>
      <c r="H112" s="37">
        <v>8.8880462600000008E-3</v>
      </c>
      <c r="I112" s="37">
        <v>2.5867934199999998</v>
      </c>
      <c r="J112" s="37">
        <v>2.1640427099999999</v>
      </c>
    </row>
    <row r="113" spans="1:10" hidden="1" x14ac:dyDescent="0.2">
      <c r="A113" s="37">
        <v>0.16</v>
      </c>
      <c r="B113" s="37">
        <v>0.48</v>
      </c>
      <c r="C113" s="37">
        <v>0</v>
      </c>
      <c r="D113" s="37">
        <v>144.911024305556</v>
      </c>
      <c r="E113" s="37">
        <v>488.29950000000002</v>
      </c>
      <c r="F113" s="37">
        <v>8.2270437899999993E-3</v>
      </c>
      <c r="G113" s="37">
        <v>710.95117200000004</v>
      </c>
      <c r="H113" s="37">
        <v>8.8881366000000007E-3</v>
      </c>
      <c r="I113" s="37">
        <v>2.5817804299999998</v>
      </c>
      <c r="J113" s="37">
        <v>2.1748406899999999</v>
      </c>
    </row>
    <row r="114" spans="1:10" hidden="1" x14ac:dyDescent="0.2">
      <c r="A114" s="37">
        <v>0.28000000000000003</v>
      </c>
      <c r="B114" s="37">
        <v>0</v>
      </c>
      <c r="C114" s="37">
        <v>0</v>
      </c>
      <c r="D114" s="37">
        <v>35.8615451388889</v>
      </c>
      <c r="E114" s="37">
        <v>295.95617700000003</v>
      </c>
      <c r="F114" s="37">
        <v>5.5993492699999998E-3</v>
      </c>
      <c r="G114" s="37">
        <v>199.846024</v>
      </c>
      <c r="H114" s="37">
        <v>8.2459179700000006E-3</v>
      </c>
      <c r="I114" s="37">
        <v>3.31553078</v>
      </c>
      <c r="J114" s="37">
        <v>2.1690013399999999</v>
      </c>
    </row>
    <row r="115" spans="1:10" hidden="1" x14ac:dyDescent="0.2">
      <c r="A115" s="37">
        <v>0.28000000000000003</v>
      </c>
      <c r="B115" s="37">
        <v>0.04</v>
      </c>
      <c r="C115" s="37">
        <v>0</v>
      </c>
      <c r="D115" s="37">
        <v>35.8615451388889</v>
      </c>
      <c r="E115" s="37">
        <v>277.91958599999998</v>
      </c>
      <c r="F115" s="37">
        <v>5.6806183399999996E-3</v>
      </c>
      <c r="G115" s="37">
        <v>202.89866599999999</v>
      </c>
      <c r="H115" s="37">
        <v>8.4445560400000005E-3</v>
      </c>
      <c r="I115" s="37">
        <v>3.27475023</v>
      </c>
      <c r="J115" s="37">
        <v>2.1634817100000001</v>
      </c>
    </row>
    <row r="116" spans="1:10" hidden="1" x14ac:dyDescent="0.2">
      <c r="A116" s="37">
        <v>0.28000000000000003</v>
      </c>
      <c r="B116" s="37">
        <v>0.08</v>
      </c>
      <c r="C116" s="37">
        <v>0</v>
      </c>
      <c r="D116" s="37">
        <v>40.7443576388889</v>
      </c>
      <c r="E116" s="37">
        <v>254.853058</v>
      </c>
      <c r="F116" s="37">
        <v>5.8092731099999998E-3</v>
      </c>
      <c r="G116" s="37">
        <v>247.02076700000001</v>
      </c>
      <c r="H116" s="37">
        <v>8.6716217900000003E-3</v>
      </c>
      <c r="I116" s="37">
        <v>3.15782213</v>
      </c>
      <c r="J116" s="37">
        <v>2.1729672</v>
      </c>
    </row>
    <row r="117" spans="1:10" hidden="1" x14ac:dyDescent="0.2">
      <c r="A117" s="37">
        <v>0.28000000000000003</v>
      </c>
      <c r="B117" s="37">
        <v>0.12</v>
      </c>
      <c r="C117" s="37">
        <v>0</v>
      </c>
      <c r="D117" s="37">
        <v>47.2547743055556</v>
      </c>
      <c r="E117" s="37">
        <v>234.18525700000001</v>
      </c>
      <c r="F117" s="37">
        <v>6.0166325399999996E-3</v>
      </c>
      <c r="G117" s="37">
        <v>345.70446800000002</v>
      </c>
      <c r="H117" s="37">
        <v>8.8238809299999998E-3</v>
      </c>
      <c r="I117" s="37">
        <v>3.0193142900000001</v>
      </c>
      <c r="J117" s="37">
        <v>2.1590409300000002</v>
      </c>
    </row>
    <row r="118" spans="1:10" hidden="1" x14ac:dyDescent="0.2">
      <c r="A118" s="37">
        <v>0.28000000000000003</v>
      </c>
      <c r="B118" s="37">
        <v>0.16</v>
      </c>
      <c r="C118" s="37">
        <v>0</v>
      </c>
      <c r="D118" s="37">
        <v>57.0203993055556</v>
      </c>
      <c r="E118" s="37">
        <v>243.47879</v>
      </c>
      <c r="F118" s="37">
        <v>6.3679637399999996E-3</v>
      </c>
      <c r="G118" s="37">
        <v>475.65295400000002</v>
      </c>
      <c r="H118" s="37">
        <v>8.87858402E-3</v>
      </c>
      <c r="I118" s="37">
        <v>2.81782317</v>
      </c>
      <c r="J118" s="37">
        <v>2.1667070399999999</v>
      </c>
    </row>
    <row r="119" spans="1:10" hidden="1" x14ac:dyDescent="0.2">
      <c r="A119" s="37">
        <v>0.28000000000000003</v>
      </c>
      <c r="B119" s="37">
        <v>0.2</v>
      </c>
      <c r="C119" s="37">
        <v>0</v>
      </c>
      <c r="D119" s="37">
        <v>68.4136284722222</v>
      </c>
      <c r="E119" s="37">
        <v>305.022583</v>
      </c>
      <c r="F119" s="37">
        <v>7.1575990900000002E-3</v>
      </c>
      <c r="G119" s="37">
        <v>595.59033199999999</v>
      </c>
      <c r="H119" s="37">
        <v>8.8907294000000001E-3</v>
      </c>
      <c r="I119" s="37">
        <v>2.7175977200000001</v>
      </c>
      <c r="J119" s="37">
        <v>2.1842307999999999</v>
      </c>
    </row>
    <row r="120" spans="1:10" hidden="1" x14ac:dyDescent="0.2">
      <c r="A120" s="37">
        <v>0.4</v>
      </c>
      <c r="B120" s="37">
        <v>0.28000000000000003</v>
      </c>
      <c r="C120" s="37">
        <v>0</v>
      </c>
      <c r="D120" s="37">
        <v>91.2000868055556</v>
      </c>
      <c r="E120" s="37">
        <v>442.81445300000001</v>
      </c>
      <c r="F120" s="37">
        <v>8.2799587399999992E-3</v>
      </c>
      <c r="G120" s="37">
        <v>711.47473100000002</v>
      </c>
      <c r="H120" s="37">
        <v>8.8954456199999993E-3</v>
      </c>
      <c r="I120" s="37">
        <v>2.6351034599999998</v>
      </c>
      <c r="J120" s="37">
        <v>2.2034132500000001</v>
      </c>
    </row>
    <row r="121" spans="1:10" hidden="1" x14ac:dyDescent="0.2">
      <c r="A121" s="37">
        <v>0.16</v>
      </c>
      <c r="B121" s="37">
        <v>0.36</v>
      </c>
      <c r="C121" s="37">
        <v>0</v>
      </c>
      <c r="D121" s="37">
        <v>120.496961805556</v>
      </c>
      <c r="E121" s="37">
        <v>463.32052599999997</v>
      </c>
      <c r="F121" s="37">
        <v>8.2584181799999993E-3</v>
      </c>
      <c r="G121" s="37">
        <v>711.74743699999999</v>
      </c>
      <c r="H121" s="37">
        <v>8.8883163400000006E-3</v>
      </c>
      <c r="I121" s="37">
        <v>2.5917849500000001</v>
      </c>
      <c r="J121" s="37">
        <v>2.2033057199999999</v>
      </c>
    </row>
    <row r="122" spans="1:10" hidden="1" x14ac:dyDescent="0.2">
      <c r="A122" s="37">
        <v>0.16</v>
      </c>
      <c r="B122" s="37">
        <v>0.44</v>
      </c>
      <c r="C122" s="37">
        <v>0</v>
      </c>
      <c r="D122" s="37">
        <v>144.911024305556</v>
      </c>
      <c r="E122" s="37">
        <v>480.09903000000003</v>
      </c>
      <c r="F122" s="37">
        <v>8.2494029800000007E-3</v>
      </c>
      <c r="G122" s="37">
        <v>712.49609399999997</v>
      </c>
      <c r="H122" s="37">
        <v>8.8881757099999997E-3</v>
      </c>
      <c r="I122" s="37">
        <v>2.5833494699999999</v>
      </c>
      <c r="J122" s="37">
        <v>2.1865313099999999</v>
      </c>
    </row>
    <row r="123" spans="1:10" hidden="1" x14ac:dyDescent="0.2">
      <c r="A123" s="37">
        <v>0.16</v>
      </c>
      <c r="B123" s="37">
        <v>0.4</v>
      </c>
      <c r="C123" s="37">
        <v>0</v>
      </c>
      <c r="D123" s="37">
        <v>136.773003472222</v>
      </c>
      <c r="E123" s="37">
        <v>472.98931900000002</v>
      </c>
      <c r="F123" s="37">
        <v>8.2624368399999999E-3</v>
      </c>
      <c r="G123" s="37">
        <v>713.18615699999998</v>
      </c>
      <c r="H123" s="37">
        <v>8.8882502199999994E-3</v>
      </c>
      <c r="I123" s="37">
        <v>2.5876045200000002</v>
      </c>
      <c r="J123" s="37">
        <v>2.1969242100000002</v>
      </c>
    </row>
    <row r="124" spans="1:10" hidden="1" x14ac:dyDescent="0.2">
      <c r="A124" s="37">
        <v>0.6</v>
      </c>
      <c r="B124" s="37">
        <v>0.36</v>
      </c>
      <c r="C124" s="37">
        <v>0</v>
      </c>
      <c r="D124" s="37">
        <v>115.614149305556</v>
      </c>
      <c r="E124" s="37">
        <v>428.38958700000001</v>
      </c>
      <c r="F124" s="37">
        <v>8.1859305499999997E-3</v>
      </c>
      <c r="G124" s="37">
        <v>721.06854199999998</v>
      </c>
      <c r="H124" s="37">
        <v>8.8972477199999993E-3</v>
      </c>
      <c r="I124" s="37">
        <v>2.66469479</v>
      </c>
      <c r="J124" s="37">
        <v>2.2217462100000001</v>
      </c>
    </row>
    <row r="125" spans="1:10" hidden="1" x14ac:dyDescent="0.2">
      <c r="A125" s="37">
        <v>0.2</v>
      </c>
      <c r="B125" s="37">
        <v>0.28000000000000003</v>
      </c>
      <c r="C125" s="37">
        <v>0</v>
      </c>
      <c r="D125" s="37">
        <v>91.2000868055556</v>
      </c>
      <c r="E125" s="37">
        <v>475.68817100000001</v>
      </c>
      <c r="F125" s="37">
        <v>8.3643859300000008E-3</v>
      </c>
      <c r="G125" s="37">
        <v>721.92883300000005</v>
      </c>
      <c r="H125" s="37">
        <v>8.8902162400000002E-3</v>
      </c>
      <c r="I125" s="37">
        <v>2.6143505600000001</v>
      </c>
      <c r="J125" s="37">
        <v>2.20223784</v>
      </c>
    </row>
    <row r="126" spans="1:10" hidden="1" x14ac:dyDescent="0.2">
      <c r="A126" s="37">
        <v>0.2</v>
      </c>
      <c r="B126" s="37">
        <v>0.6</v>
      </c>
      <c r="C126" s="37">
        <v>0</v>
      </c>
      <c r="D126" s="37">
        <v>127.007378472222</v>
      </c>
      <c r="E126" s="37">
        <v>533.53912400000002</v>
      </c>
      <c r="F126" s="37">
        <v>8.3773797399999995E-3</v>
      </c>
      <c r="G126" s="37">
        <v>725.33026099999995</v>
      </c>
      <c r="H126" s="37">
        <v>8.8889207699999993E-3</v>
      </c>
      <c r="I126" s="37">
        <v>2.5838670700000002</v>
      </c>
      <c r="J126" s="37">
        <v>2.1319541900000001</v>
      </c>
    </row>
    <row r="127" spans="1:10" hidden="1" x14ac:dyDescent="0.2">
      <c r="A127" s="37">
        <v>0.2</v>
      </c>
      <c r="B127" s="37">
        <v>0.56000000000000005</v>
      </c>
      <c r="C127" s="37">
        <v>0</v>
      </c>
      <c r="D127" s="37">
        <v>133.517795138889</v>
      </c>
      <c r="E127" s="37">
        <v>531.10101299999997</v>
      </c>
      <c r="F127" s="37">
        <v>8.4079122199999991E-3</v>
      </c>
      <c r="G127" s="37">
        <v>728.99890100000005</v>
      </c>
      <c r="H127" s="37">
        <v>8.8890548800000004E-3</v>
      </c>
      <c r="I127" s="37">
        <v>2.5675368299999999</v>
      </c>
      <c r="J127" s="37">
        <v>2.1404261600000001</v>
      </c>
    </row>
    <row r="128" spans="1:10" hidden="1" x14ac:dyDescent="0.2">
      <c r="A128" s="37">
        <v>0.36</v>
      </c>
      <c r="B128" s="37">
        <v>0.28000000000000003</v>
      </c>
      <c r="C128" s="37">
        <v>0</v>
      </c>
      <c r="D128" s="37">
        <v>91.2000868055556</v>
      </c>
      <c r="E128" s="37">
        <v>495.72598299999999</v>
      </c>
      <c r="F128" s="37">
        <v>8.4485374400000007E-3</v>
      </c>
      <c r="G128" s="37">
        <v>732.01300000000003</v>
      </c>
      <c r="H128" s="37">
        <v>8.8948160399999997E-3</v>
      </c>
      <c r="I128" s="37">
        <v>2.6266572500000001</v>
      </c>
      <c r="J128" s="37">
        <v>2.2020597500000001</v>
      </c>
    </row>
    <row r="129" spans="1:10" hidden="1" x14ac:dyDescent="0.2">
      <c r="A129" s="37">
        <v>0.2</v>
      </c>
      <c r="B129" s="37">
        <v>0.52</v>
      </c>
      <c r="C129" s="37">
        <v>0</v>
      </c>
      <c r="D129" s="37">
        <v>140.028211805556</v>
      </c>
      <c r="E129" s="37">
        <v>531.22216800000001</v>
      </c>
      <c r="F129" s="37">
        <v>8.4356488699999996E-3</v>
      </c>
      <c r="G129" s="37">
        <v>732.854919</v>
      </c>
      <c r="H129" s="37">
        <v>8.8891843299999992E-3</v>
      </c>
      <c r="I129" s="37">
        <v>2.5565655199999999</v>
      </c>
      <c r="J129" s="37">
        <v>2.1503334000000001</v>
      </c>
    </row>
    <row r="130" spans="1:10" hidden="1" x14ac:dyDescent="0.2">
      <c r="A130" s="37">
        <v>0.32</v>
      </c>
      <c r="B130" s="37">
        <v>0</v>
      </c>
      <c r="C130" s="37">
        <v>0</v>
      </c>
      <c r="D130" s="37">
        <v>35.8615451388889</v>
      </c>
      <c r="E130" s="37">
        <v>299.89413500000001</v>
      </c>
      <c r="F130" s="37">
        <v>5.5902479200000002E-3</v>
      </c>
      <c r="G130" s="37">
        <v>201.20645099999999</v>
      </c>
      <c r="H130" s="37">
        <v>8.22346285E-3</v>
      </c>
      <c r="I130" s="37">
        <v>3.3051624300000002</v>
      </c>
      <c r="J130" s="37">
        <v>2.1704785800000002</v>
      </c>
    </row>
    <row r="131" spans="1:10" hidden="1" x14ac:dyDescent="0.2">
      <c r="A131" s="37">
        <v>0.32</v>
      </c>
      <c r="B131" s="37">
        <v>0.04</v>
      </c>
      <c r="C131" s="37">
        <v>0</v>
      </c>
      <c r="D131" s="37">
        <v>35.8615451388889</v>
      </c>
      <c r="E131" s="37">
        <v>281.26629600000001</v>
      </c>
      <c r="F131" s="37">
        <v>5.66653768E-3</v>
      </c>
      <c r="G131" s="37">
        <v>200.40060399999999</v>
      </c>
      <c r="H131" s="37">
        <v>8.4109390199999991E-3</v>
      </c>
      <c r="I131" s="37">
        <v>3.2754642999999999</v>
      </c>
      <c r="J131" s="37">
        <v>2.1670024400000001</v>
      </c>
    </row>
    <row r="132" spans="1:10" hidden="1" x14ac:dyDescent="0.2">
      <c r="A132" s="37">
        <v>0.32</v>
      </c>
      <c r="B132" s="37">
        <v>0.08</v>
      </c>
      <c r="C132" s="37">
        <v>0</v>
      </c>
      <c r="D132" s="37">
        <v>40.7443576388889</v>
      </c>
      <c r="E132" s="37">
        <v>252.01889</v>
      </c>
      <c r="F132" s="37">
        <v>5.7817138699999999E-3</v>
      </c>
      <c r="G132" s="37">
        <v>236.13630699999999</v>
      </c>
      <c r="H132" s="37">
        <v>8.6324103200000005E-3</v>
      </c>
      <c r="I132" s="37">
        <v>3.1579623200000002</v>
      </c>
      <c r="J132" s="37">
        <v>2.1733453300000001</v>
      </c>
    </row>
    <row r="133" spans="1:10" hidden="1" x14ac:dyDescent="0.2">
      <c r="A133" s="37">
        <v>0.32</v>
      </c>
      <c r="B133" s="37">
        <v>0.12</v>
      </c>
      <c r="C133" s="37">
        <v>0</v>
      </c>
      <c r="D133" s="37">
        <v>47.2547743055556</v>
      </c>
      <c r="E133" s="37">
        <v>233.86357100000001</v>
      </c>
      <c r="F133" s="37">
        <v>5.9659760400000003E-3</v>
      </c>
      <c r="G133" s="37">
        <v>320.96313500000002</v>
      </c>
      <c r="H133" s="37">
        <v>8.7995836499999997E-3</v>
      </c>
      <c r="I133" s="37">
        <v>3.0252399400000001</v>
      </c>
      <c r="J133" s="37">
        <v>2.1589121800000002</v>
      </c>
    </row>
    <row r="134" spans="1:10" hidden="1" x14ac:dyDescent="0.2">
      <c r="A134" s="37">
        <v>0.32</v>
      </c>
      <c r="B134" s="37">
        <v>0.16</v>
      </c>
      <c r="C134" s="37">
        <v>0</v>
      </c>
      <c r="D134" s="37">
        <v>55.3927951388889</v>
      </c>
      <c r="E134" s="37">
        <v>234.58535800000001</v>
      </c>
      <c r="F134" s="37">
        <v>6.2558958300000002E-3</v>
      </c>
      <c r="G134" s="37">
        <v>445.68298299999998</v>
      </c>
      <c r="H134" s="37">
        <v>8.8718114400000003E-3</v>
      </c>
      <c r="I134" s="37">
        <v>2.8236486900000002</v>
      </c>
      <c r="J134" s="37">
        <v>2.1662480799999999</v>
      </c>
    </row>
    <row r="135" spans="1:10" hidden="1" x14ac:dyDescent="0.2">
      <c r="A135" s="37">
        <v>0.32</v>
      </c>
      <c r="B135" s="37">
        <v>0.2</v>
      </c>
      <c r="C135" s="37">
        <v>0</v>
      </c>
      <c r="D135" s="37">
        <v>68.4136284722222</v>
      </c>
      <c r="E135" s="37">
        <v>280.412598</v>
      </c>
      <c r="F135" s="37">
        <v>6.8941325900000001E-3</v>
      </c>
      <c r="G135" s="37">
        <v>571.67492700000003</v>
      </c>
      <c r="H135" s="37">
        <v>8.8903568699999994E-3</v>
      </c>
      <c r="I135" s="37">
        <v>2.7233242999999998</v>
      </c>
      <c r="J135" s="37">
        <v>2.18395853</v>
      </c>
    </row>
    <row r="136" spans="1:10" hidden="1" x14ac:dyDescent="0.2">
      <c r="A136" s="37">
        <v>0.48</v>
      </c>
      <c r="B136" s="37">
        <v>0.32</v>
      </c>
      <c r="C136" s="37">
        <v>0</v>
      </c>
      <c r="D136" s="37">
        <v>120.496961805556</v>
      </c>
      <c r="E136" s="37">
        <v>476.04626500000001</v>
      </c>
      <c r="F136" s="37">
        <v>8.3975503200000006E-3</v>
      </c>
      <c r="G136" s="37">
        <v>734.57873500000005</v>
      </c>
      <c r="H136" s="37">
        <v>8.8962726300000003E-3</v>
      </c>
      <c r="I136" s="37">
        <v>2.6322243200000002</v>
      </c>
      <c r="J136" s="37">
        <v>2.2092709500000001</v>
      </c>
    </row>
    <row r="137" spans="1:10" hidden="1" x14ac:dyDescent="0.2">
      <c r="A137" s="37">
        <v>0.2</v>
      </c>
      <c r="B137" s="37">
        <v>0.48</v>
      </c>
      <c r="C137" s="37">
        <v>0</v>
      </c>
      <c r="D137" s="37">
        <v>143.283420138889</v>
      </c>
      <c r="E137" s="37">
        <v>532.422729</v>
      </c>
      <c r="F137" s="37">
        <v>8.4593919999999996E-3</v>
      </c>
      <c r="G137" s="37">
        <v>736.33776899999998</v>
      </c>
      <c r="H137" s="37">
        <v>8.8893491800000005E-3</v>
      </c>
      <c r="I137" s="37">
        <v>2.5555369899999998</v>
      </c>
      <c r="J137" s="37">
        <v>2.1631867900000001</v>
      </c>
    </row>
    <row r="138" spans="1:10" hidden="1" x14ac:dyDescent="0.2">
      <c r="A138" s="37">
        <v>0.24</v>
      </c>
      <c r="B138" s="37">
        <v>0.28000000000000003</v>
      </c>
      <c r="C138" s="37">
        <v>0</v>
      </c>
      <c r="D138" s="37">
        <v>91.2000868055556</v>
      </c>
      <c r="E138" s="37">
        <v>521.08068800000001</v>
      </c>
      <c r="F138" s="37">
        <v>8.4834694899999993E-3</v>
      </c>
      <c r="G138" s="37">
        <v>737.43792699999995</v>
      </c>
      <c r="H138" s="37">
        <v>8.8918376699999996E-3</v>
      </c>
      <c r="I138" s="37">
        <v>2.6140368</v>
      </c>
      <c r="J138" s="37">
        <v>2.20128155</v>
      </c>
    </row>
    <row r="139" spans="1:10" hidden="1" x14ac:dyDescent="0.2">
      <c r="A139" s="37">
        <v>0.2</v>
      </c>
      <c r="B139" s="37">
        <v>0.32</v>
      </c>
      <c r="C139" s="37">
        <v>0</v>
      </c>
      <c r="D139" s="37">
        <v>120.496961805556</v>
      </c>
      <c r="E139" s="37">
        <v>507.31582600000002</v>
      </c>
      <c r="F139" s="37">
        <v>8.4537398099999994E-3</v>
      </c>
      <c r="G139" s="37">
        <v>737.84680200000003</v>
      </c>
      <c r="H139" s="37">
        <v>8.8900048299999992E-3</v>
      </c>
      <c r="I139" s="37">
        <v>2.5940444500000002</v>
      </c>
      <c r="J139" s="37">
        <v>2.2027881100000002</v>
      </c>
    </row>
    <row r="140" spans="1:10" hidden="1" x14ac:dyDescent="0.2">
      <c r="A140" s="37">
        <v>0.2</v>
      </c>
      <c r="B140" s="37">
        <v>0.44</v>
      </c>
      <c r="C140" s="37">
        <v>0</v>
      </c>
      <c r="D140" s="37">
        <v>149.793836805556</v>
      </c>
      <c r="E140" s="37">
        <v>532.39910899999995</v>
      </c>
      <c r="F140" s="37">
        <v>8.4775183299999994E-3</v>
      </c>
      <c r="G140" s="37">
        <v>739.77618399999994</v>
      </c>
      <c r="H140" s="37">
        <v>8.8894618700000004E-3</v>
      </c>
      <c r="I140" s="37">
        <v>2.5629322499999998</v>
      </c>
      <c r="J140" s="37">
        <v>2.17752123</v>
      </c>
    </row>
    <row r="141" spans="1:10" hidden="1" x14ac:dyDescent="0.2">
      <c r="A141" s="37">
        <v>0.2</v>
      </c>
      <c r="B141" s="37">
        <v>0.4</v>
      </c>
      <c r="C141" s="37">
        <v>0</v>
      </c>
      <c r="D141" s="37">
        <v>140.028211805556</v>
      </c>
      <c r="E141" s="37">
        <v>529.84381099999996</v>
      </c>
      <c r="F141" s="37">
        <v>8.4872283E-3</v>
      </c>
      <c r="G141" s="37">
        <v>741.64874299999997</v>
      </c>
      <c r="H141" s="37">
        <v>8.8896667599999996E-3</v>
      </c>
      <c r="I141" s="37">
        <v>2.5738663700000002</v>
      </c>
      <c r="J141" s="37">
        <v>2.1907792100000001</v>
      </c>
    </row>
    <row r="142" spans="1:10" hidden="1" x14ac:dyDescent="0.2">
      <c r="A142" s="37">
        <v>0.2</v>
      </c>
      <c r="B142" s="37">
        <v>0.36</v>
      </c>
      <c r="C142" s="37">
        <v>0</v>
      </c>
      <c r="D142" s="37">
        <v>122.124565972222</v>
      </c>
      <c r="E142" s="37">
        <v>522.72760000000005</v>
      </c>
      <c r="F142" s="37">
        <v>8.4832739100000002E-3</v>
      </c>
      <c r="G142" s="37">
        <v>741.84631300000001</v>
      </c>
      <c r="H142" s="37">
        <v>8.8898446400000001E-3</v>
      </c>
      <c r="I142" s="37">
        <v>2.5832257300000001</v>
      </c>
      <c r="J142" s="37">
        <v>2.1994032899999998</v>
      </c>
    </row>
    <row r="143" spans="1:10" hidden="1" x14ac:dyDescent="0.2">
      <c r="A143" s="37">
        <v>0.28000000000000003</v>
      </c>
      <c r="B143" s="37">
        <v>0.28000000000000003</v>
      </c>
      <c r="C143" s="37">
        <v>0</v>
      </c>
      <c r="D143" s="37">
        <v>91.2000868055556</v>
      </c>
      <c r="E143" s="37">
        <v>539.61474599999997</v>
      </c>
      <c r="F143" s="37">
        <v>8.5271242999999993E-3</v>
      </c>
      <c r="G143" s="37">
        <v>744.35034199999996</v>
      </c>
      <c r="H143" s="37">
        <v>8.8931862300000008E-3</v>
      </c>
      <c r="I143" s="37">
        <v>2.6160619299999999</v>
      </c>
      <c r="J143" s="37">
        <v>2.2009301200000002</v>
      </c>
    </row>
    <row r="144" spans="1:10" hidden="1" x14ac:dyDescent="0.2">
      <c r="A144" s="37">
        <v>0.32</v>
      </c>
      <c r="B144" s="37">
        <v>0.28000000000000003</v>
      </c>
      <c r="C144" s="37">
        <v>0</v>
      </c>
      <c r="D144" s="37">
        <v>91.2000868055556</v>
      </c>
      <c r="E144" s="37">
        <v>530.81243900000004</v>
      </c>
      <c r="F144" s="37">
        <v>8.5177114200000008E-3</v>
      </c>
      <c r="G144" s="37">
        <v>744.70800799999995</v>
      </c>
      <c r="H144" s="37">
        <v>8.8939024099999996E-3</v>
      </c>
      <c r="I144" s="37">
        <v>2.6202983899999999</v>
      </c>
      <c r="J144" s="37">
        <v>2.2011997700000001</v>
      </c>
    </row>
    <row r="145" spans="1:10" hidden="1" x14ac:dyDescent="0.2">
      <c r="A145" s="37">
        <v>0.24</v>
      </c>
      <c r="B145" s="37">
        <v>0.6</v>
      </c>
      <c r="C145" s="37">
        <v>0</v>
      </c>
      <c r="D145" s="37">
        <v>130.262586805556</v>
      </c>
      <c r="E145" s="37">
        <v>568.24566700000003</v>
      </c>
      <c r="F145" s="37">
        <v>8.5380114599999998E-3</v>
      </c>
      <c r="G145" s="37">
        <v>746.27734399999997</v>
      </c>
      <c r="H145" s="37">
        <v>8.8898148399999995E-3</v>
      </c>
      <c r="I145" s="37">
        <v>2.5510783199999998</v>
      </c>
      <c r="J145" s="37">
        <v>2.11804652</v>
      </c>
    </row>
    <row r="146" spans="1:10" hidden="1" x14ac:dyDescent="0.2">
      <c r="A146" s="37">
        <v>0.36</v>
      </c>
      <c r="B146" s="37">
        <v>0</v>
      </c>
      <c r="C146" s="37">
        <v>0</v>
      </c>
      <c r="D146" s="37">
        <v>35.8615451388889</v>
      </c>
      <c r="E146" s="37">
        <v>299.40087899999997</v>
      </c>
      <c r="F146" s="37">
        <v>5.5835200499999996E-3</v>
      </c>
      <c r="G146" s="37">
        <v>202.784424</v>
      </c>
      <c r="H146" s="37">
        <v>8.2043521100000003E-3</v>
      </c>
      <c r="I146" s="37">
        <v>3.2920839800000001</v>
      </c>
      <c r="J146" s="37">
        <v>2.1726081399999999</v>
      </c>
    </row>
    <row r="147" spans="1:10" hidden="1" x14ac:dyDescent="0.2">
      <c r="A147" s="37">
        <v>0.36</v>
      </c>
      <c r="B147" s="37">
        <v>0.04</v>
      </c>
      <c r="C147" s="37">
        <v>0</v>
      </c>
      <c r="D147" s="37">
        <v>35.8615451388889</v>
      </c>
      <c r="E147" s="37">
        <v>281.71301299999999</v>
      </c>
      <c r="F147" s="37">
        <v>5.6546060400000002E-3</v>
      </c>
      <c r="G147" s="37">
        <v>201.16423</v>
      </c>
      <c r="H147" s="37">
        <v>8.3801187599999993E-3</v>
      </c>
      <c r="I147" s="37">
        <v>3.2682096999999999</v>
      </c>
      <c r="J147" s="37">
        <v>2.1676733499999998</v>
      </c>
    </row>
    <row r="148" spans="1:10" hidden="1" x14ac:dyDescent="0.2">
      <c r="A148" s="37">
        <v>0.36</v>
      </c>
      <c r="B148" s="37">
        <v>0.08</v>
      </c>
      <c r="C148" s="37">
        <v>0</v>
      </c>
      <c r="D148" s="37">
        <v>40.7443576388889</v>
      </c>
      <c r="E148" s="37">
        <v>254.728455</v>
      </c>
      <c r="F148" s="37">
        <v>5.7571264900000002E-3</v>
      </c>
      <c r="G148" s="37">
        <v>227.46492000000001</v>
      </c>
      <c r="H148" s="37">
        <v>8.5920747400000004E-3</v>
      </c>
      <c r="I148" s="37">
        <v>3.1574153900000002</v>
      </c>
      <c r="J148" s="37">
        <v>2.17360592</v>
      </c>
    </row>
    <row r="149" spans="1:10" hidden="1" x14ac:dyDescent="0.2">
      <c r="A149" s="37">
        <v>0.36</v>
      </c>
      <c r="B149" s="37">
        <v>0.12</v>
      </c>
      <c r="C149" s="37">
        <v>0</v>
      </c>
      <c r="D149" s="37">
        <v>47.2547743055556</v>
      </c>
      <c r="E149" s="37">
        <v>237.220901</v>
      </c>
      <c r="F149" s="37">
        <v>5.9207947900000004E-3</v>
      </c>
      <c r="G149" s="37">
        <v>298.58743299999998</v>
      </c>
      <c r="H149" s="37">
        <v>8.7686851599999994E-3</v>
      </c>
      <c r="I149" s="37">
        <v>3.0323946500000001</v>
      </c>
      <c r="J149" s="37">
        <v>2.1591258</v>
      </c>
    </row>
    <row r="150" spans="1:10" hidden="1" x14ac:dyDescent="0.2">
      <c r="A150" s="37">
        <v>0.36</v>
      </c>
      <c r="B150" s="37">
        <v>0.16</v>
      </c>
      <c r="C150" s="37">
        <v>0</v>
      </c>
      <c r="D150" s="37">
        <v>55.3927951388889</v>
      </c>
      <c r="E150" s="37">
        <v>230.43431100000001</v>
      </c>
      <c r="F150" s="37">
        <v>6.1603896299999997E-3</v>
      </c>
      <c r="G150" s="37">
        <v>413.63326999999998</v>
      </c>
      <c r="H150" s="37">
        <v>8.8603850500000008E-3</v>
      </c>
      <c r="I150" s="37">
        <v>2.8305358900000002</v>
      </c>
      <c r="J150" s="37">
        <v>2.1657562299999999</v>
      </c>
    </row>
    <row r="151" spans="1:10" hidden="1" x14ac:dyDescent="0.2">
      <c r="A151" s="37">
        <v>0.36</v>
      </c>
      <c r="B151" s="37">
        <v>0.2</v>
      </c>
      <c r="C151" s="37">
        <v>0</v>
      </c>
      <c r="D151" s="37">
        <v>66.7860243055556</v>
      </c>
      <c r="E151" s="37">
        <v>264.25012199999998</v>
      </c>
      <c r="F151" s="37">
        <v>6.6572790999999999E-3</v>
      </c>
      <c r="G151" s="37">
        <v>540.89099099999999</v>
      </c>
      <c r="H151" s="37">
        <v>8.8885789699999999E-3</v>
      </c>
      <c r="I151" s="37">
        <v>2.7305591100000002</v>
      </c>
      <c r="J151" s="37">
        <v>2.1838467100000001</v>
      </c>
    </row>
    <row r="152" spans="1:10" hidden="1" x14ac:dyDescent="0.2">
      <c r="A152" s="37">
        <v>0.56000000000000005</v>
      </c>
      <c r="B152" s="37">
        <v>0.36</v>
      </c>
      <c r="C152" s="37">
        <v>0</v>
      </c>
      <c r="D152" s="37">
        <v>118.869357638889</v>
      </c>
      <c r="E152" s="37">
        <v>492.23632800000001</v>
      </c>
      <c r="F152" s="37">
        <v>8.44653603E-3</v>
      </c>
      <c r="G152" s="37">
        <v>749.15332000000001</v>
      </c>
      <c r="H152" s="37">
        <v>8.8968304900000003E-3</v>
      </c>
      <c r="I152" s="37">
        <v>2.6451962</v>
      </c>
      <c r="J152" s="37">
        <v>2.2152867299999999</v>
      </c>
    </row>
    <row r="153" spans="1:10" hidden="1" x14ac:dyDescent="0.2">
      <c r="A153" s="37">
        <v>0.24</v>
      </c>
      <c r="B153" s="37">
        <v>0.56000000000000005</v>
      </c>
      <c r="C153" s="37">
        <v>0</v>
      </c>
      <c r="D153" s="37">
        <v>136.773003472222</v>
      </c>
      <c r="E153" s="37">
        <v>574.07464600000003</v>
      </c>
      <c r="F153" s="37">
        <v>8.5619883599999998E-3</v>
      </c>
      <c r="G153" s="37">
        <v>750.84222399999999</v>
      </c>
      <c r="H153" s="37">
        <v>8.8899973800000004E-3</v>
      </c>
      <c r="I153" s="37">
        <v>2.53885746</v>
      </c>
      <c r="J153" s="37">
        <v>2.1282968499999999</v>
      </c>
    </row>
    <row r="154" spans="1:10" hidden="1" x14ac:dyDescent="0.2">
      <c r="A154" s="37">
        <v>0.24</v>
      </c>
      <c r="B154" s="37">
        <v>0.52</v>
      </c>
      <c r="C154" s="37">
        <v>0</v>
      </c>
      <c r="D154" s="37">
        <v>143.283420138889</v>
      </c>
      <c r="E154" s="37">
        <v>580.35339399999998</v>
      </c>
      <c r="F154" s="37">
        <v>8.5832011E-3</v>
      </c>
      <c r="G154" s="37">
        <v>756.30602999999996</v>
      </c>
      <c r="H154" s="37">
        <v>8.8900802699999996E-3</v>
      </c>
      <c r="I154" s="37">
        <v>2.5315547</v>
      </c>
      <c r="J154" s="37">
        <v>2.1399004499999998</v>
      </c>
    </row>
    <row r="155" spans="1:10" hidden="1" x14ac:dyDescent="0.2">
      <c r="A155" s="37">
        <v>0.64</v>
      </c>
      <c r="B155" s="37">
        <v>0.4</v>
      </c>
      <c r="C155" s="37">
        <v>0</v>
      </c>
      <c r="D155" s="37">
        <v>131.890190972222</v>
      </c>
      <c r="E155" s="37">
        <v>502.15451000000002</v>
      </c>
      <c r="F155" s="37">
        <v>8.4654772700000006E-3</v>
      </c>
      <c r="G155" s="37">
        <v>758.30187999999998</v>
      </c>
      <c r="H155" s="37">
        <v>8.8971480699999994E-3</v>
      </c>
      <c r="I155" s="37">
        <v>2.6674509</v>
      </c>
      <c r="J155" s="37">
        <v>2.2207458</v>
      </c>
    </row>
    <row r="156" spans="1:10" hidden="1" x14ac:dyDescent="0.2">
      <c r="A156" s="37">
        <v>0.24</v>
      </c>
      <c r="B156" s="37">
        <v>0.32</v>
      </c>
      <c r="C156" s="37">
        <v>0</v>
      </c>
      <c r="D156" s="37">
        <v>120.496961805556</v>
      </c>
      <c r="E156" s="37">
        <v>567.70202600000005</v>
      </c>
      <c r="F156" s="37">
        <v>8.5720391900000002E-3</v>
      </c>
      <c r="G156" s="37">
        <v>759.68267800000001</v>
      </c>
      <c r="H156" s="37">
        <v>8.8914148499999995E-3</v>
      </c>
      <c r="I156" s="37">
        <v>2.59191489</v>
      </c>
      <c r="J156" s="37">
        <v>2.2011506600000001</v>
      </c>
    </row>
    <row r="157" spans="1:10" hidden="1" x14ac:dyDescent="0.2">
      <c r="A157" s="37">
        <v>0.44</v>
      </c>
      <c r="B157" s="37">
        <v>0.32</v>
      </c>
      <c r="C157" s="37">
        <v>0</v>
      </c>
      <c r="D157" s="37">
        <v>120.496961805556</v>
      </c>
      <c r="E157" s="37">
        <v>539.33783000000005</v>
      </c>
      <c r="F157" s="37">
        <v>8.5480669500000005E-3</v>
      </c>
      <c r="G157" s="37">
        <v>760.75286900000003</v>
      </c>
      <c r="H157" s="37">
        <v>8.8953878700000003E-3</v>
      </c>
      <c r="I157" s="37">
        <v>2.6196112600000001</v>
      </c>
      <c r="J157" s="37">
        <v>2.2060442</v>
      </c>
    </row>
    <row r="158" spans="1:10" hidden="1" x14ac:dyDescent="0.2">
      <c r="A158" s="37">
        <v>0.24</v>
      </c>
      <c r="B158" s="37">
        <v>0.48</v>
      </c>
      <c r="C158" s="37">
        <v>0</v>
      </c>
      <c r="D158" s="37">
        <v>148.166232638889</v>
      </c>
      <c r="E158" s="37">
        <v>585.48388699999998</v>
      </c>
      <c r="F158" s="37">
        <v>8.6007127499999995E-3</v>
      </c>
      <c r="G158" s="37">
        <v>760.78063999999995</v>
      </c>
      <c r="H158" s="37">
        <v>8.8902637399999995E-3</v>
      </c>
      <c r="I158" s="37">
        <v>2.5340952899999998</v>
      </c>
      <c r="J158" s="37">
        <v>2.1542317899999999</v>
      </c>
    </row>
    <row r="159" spans="1:10" hidden="1" x14ac:dyDescent="0.2">
      <c r="A159" s="37">
        <v>0.24</v>
      </c>
      <c r="B159" s="37">
        <v>0.44</v>
      </c>
      <c r="C159" s="37">
        <v>0</v>
      </c>
      <c r="D159" s="37">
        <v>154.676649305556</v>
      </c>
      <c r="E159" s="37">
        <v>591.45251499999995</v>
      </c>
      <c r="F159" s="37">
        <v>8.6127780399999996E-3</v>
      </c>
      <c r="G159" s="37">
        <v>765.43298300000004</v>
      </c>
      <c r="H159" s="37">
        <v>8.8904621100000004E-3</v>
      </c>
      <c r="I159" s="37">
        <v>2.5467503100000002</v>
      </c>
      <c r="J159" s="37">
        <v>2.17057967</v>
      </c>
    </row>
    <row r="160" spans="1:10" hidden="1" x14ac:dyDescent="0.2">
      <c r="A160" s="37">
        <v>0.28000000000000003</v>
      </c>
      <c r="B160" s="37">
        <v>0.6</v>
      </c>
      <c r="C160" s="37">
        <v>0</v>
      </c>
      <c r="D160" s="37">
        <v>133.517795138889</v>
      </c>
      <c r="E160" s="37">
        <v>612.14343299999996</v>
      </c>
      <c r="F160" s="37">
        <v>8.6430665100000002E-3</v>
      </c>
      <c r="G160" s="37">
        <v>767.47289999999998</v>
      </c>
      <c r="H160" s="37">
        <v>8.8903494200000006E-3</v>
      </c>
      <c r="I160" s="37">
        <v>2.5224266100000001</v>
      </c>
      <c r="J160" s="37">
        <v>2.1068017499999998</v>
      </c>
    </row>
    <row r="161" spans="1:10" hidden="1" x14ac:dyDescent="0.2">
      <c r="A161" s="37">
        <v>0.24</v>
      </c>
      <c r="B161" s="37">
        <v>0.36</v>
      </c>
      <c r="C161" s="37">
        <v>0</v>
      </c>
      <c r="D161" s="37">
        <v>123.752170138889</v>
      </c>
      <c r="E161" s="37">
        <v>588.09008800000004</v>
      </c>
      <c r="F161" s="37">
        <v>8.6065186199999998E-3</v>
      </c>
      <c r="G161" s="37">
        <v>767.77349900000002</v>
      </c>
      <c r="H161" s="37">
        <v>8.8910320799999998E-3</v>
      </c>
      <c r="I161" s="37">
        <v>2.5778577299999998</v>
      </c>
      <c r="J161" s="37">
        <v>2.1966400099999999</v>
      </c>
    </row>
    <row r="162" spans="1:10" hidden="1" x14ac:dyDescent="0.2">
      <c r="A162" s="37">
        <v>0.4</v>
      </c>
      <c r="B162" s="37">
        <v>0</v>
      </c>
      <c r="C162" s="37">
        <v>0</v>
      </c>
      <c r="D162" s="37">
        <v>35.8615451388889</v>
      </c>
      <c r="E162" s="37">
        <v>299.14553799999999</v>
      </c>
      <c r="F162" s="37">
        <v>5.5782627300000002E-3</v>
      </c>
      <c r="G162" s="37">
        <v>203.784851</v>
      </c>
      <c r="H162" s="37">
        <v>8.1880530299999997E-3</v>
      </c>
      <c r="I162" s="37">
        <v>3.2767403100000001</v>
      </c>
      <c r="J162" s="37">
        <v>2.1715195199999999</v>
      </c>
    </row>
    <row r="163" spans="1:10" hidden="1" x14ac:dyDescent="0.2">
      <c r="A163" s="37">
        <v>0.4</v>
      </c>
      <c r="B163" s="37">
        <v>0.04</v>
      </c>
      <c r="C163" s="37">
        <v>0</v>
      </c>
      <c r="D163" s="37">
        <v>35.8615451388889</v>
      </c>
      <c r="E163" s="37">
        <v>284.604736</v>
      </c>
      <c r="F163" s="37">
        <v>5.6448066599999996E-3</v>
      </c>
      <c r="G163" s="37">
        <v>200.98069799999999</v>
      </c>
      <c r="H163" s="37">
        <v>8.3524016700000005E-3</v>
      </c>
      <c r="I163" s="37">
        <v>3.2644226600000001</v>
      </c>
      <c r="J163" s="37">
        <v>2.1668131399999999</v>
      </c>
    </row>
    <row r="164" spans="1:10" hidden="1" x14ac:dyDescent="0.2">
      <c r="A164" s="37">
        <v>0.4</v>
      </c>
      <c r="B164" s="37">
        <v>0.08</v>
      </c>
      <c r="C164" s="37">
        <v>0</v>
      </c>
      <c r="D164" s="37">
        <v>40.7443576388889</v>
      </c>
      <c r="E164" s="37">
        <v>262.929779</v>
      </c>
      <c r="F164" s="37">
        <v>5.7361167899999998E-3</v>
      </c>
      <c r="G164" s="37">
        <v>221.307434</v>
      </c>
      <c r="H164" s="37">
        <v>8.5527170399999995E-3</v>
      </c>
      <c r="I164" s="37">
        <v>3.1555838600000001</v>
      </c>
      <c r="J164" s="37">
        <v>2.1732707000000002</v>
      </c>
    </row>
    <row r="165" spans="1:10" hidden="1" x14ac:dyDescent="0.2">
      <c r="A165" s="37">
        <v>0.4</v>
      </c>
      <c r="B165" s="37">
        <v>0.12</v>
      </c>
      <c r="C165" s="37">
        <v>0</v>
      </c>
      <c r="D165" s="37">
        <v>47.2547743055556</v>
      </c>
      <c r="E165" s="37">
        <v>231.98123200000001</v>
      </c>
      <c r="F165" s="37">
        <v>5.8816722599999999E-3</v>
      </c>
      <c r="G165" s="37">
        <v>280.28918499999997</v>
      </c>
      <c r="H165" s="37">
        <v>8.7330434500000002E-3</v>
      </c>
      <c r="I165" s="37">
        <v>3.0397391300000001</v>
      </c>
      <c r="J165" s="37">
        <v>2.1592967500000002</v>
      </c>
    </row>
    <row r="166" spans="1:10" hidden="1" x14ac:dyDescent="0.2">
      <c r="A166" s="37">
        <v>0.4</v>
      </c>
      <c r="B166" s="37">
        <v>0.16</v>
      </c>
      <c r="C166" s="37">
        <v>0</v>
      </c>
      <c r="D166" s="37">
        <v>55.3927951388889</v>
      </c>
      <c r="E166" s="37">
        <v>224.245316</v>
      </c>
      <c r="F166" s="37">
        <v>6.0820784400000003E-3</v>
      </c>
      <c r="G166" s="37">
        <v>381.89898699999998</v>
      </c>
      <c r="H166" s="37">
        <v>8.8434647799999992E-3</v>
      </c>
      <c r="I166" s="37">
        <v>2.8385260099999998</v>
      </c>
      <c r="J166" s="37">
        <v>2.16525078</v>
      </c>
    </row>
    <row r="167" spans="1:10" hidden="1" x14ac:dyDescent="0.2">
      <c r="A167" s="37">
        <v>0.4</v>
      </c>
      <c r="B167" s="37">
        <v>0.2</v>
      </c>
      <c r="C167" s="37">
        <v>0</v>
      </c>
      <c r="D167" s="37">
        <v>66.7860243055556</v>
      </c>
      <c r="E167" s="37">
        <v>244.11918600000001</v>
      </c>
      <c r="F167" s="37">
        <v>6.4686117700000004E-3</v>
      </c>
      <c r="G167" s="37">
        <v>506.79565400000001</v>
      </c>
      <c r="H167" s="37">
        <v>8.8845221299999992E-3</v>
      </c>
      <c r="I167" s="37">
        <v>2.7393846499999999</v>
      </c>
      <c r="J167" s="37">
        <v>2.1837954499999999</v>
      </c>
    </row>
    <row r="168" spans="1:10" hidden="1" x14ac:dyDescent="0.2">
      <c r="A168" s="37">
        <v>0.24</v>
      </c>
      <c r="B168" s="37">
        <v>0.4</v>
      </c>
      <c r="C168" s="37">
        <v>0</v>
      </c>
      <c r="D168" s="37">
        <v>143.283420138889</v>
      </c>
      <c r="E168" s="37">
        <v>593.40649399999995</v>
      </c>
      <c r="F168" s="37">
        <v>8.6164875000000005E-3</v>
      </c>
      <c r="G168" s="37">
        <v>768.58789100000001</v>
      </c>
      <c r="H168" s="37">
        <v>8.8906856300000007E-3</v>
      </c>
      <c r="I168" s="37">
        <v>2.5636815999999998</v>
      </c>
      <c r="J168" s="37">
        <v>2.1860907100000002</v>
      </c>
    </row>
    <row r="169" spans="1:10" hidden="1" x14ac:dyDescent="0.2">
      <c r="A169" s="37">
        <v>0.28000000000000003</v>
      </c>
      <c r="B169" s="37">
        <v>0.56000000000000005</v>
      </c>
      <c r="C169" s="37">
        <v>0</v>
      </c>
      <c r="D169" s="37">
        <v>141.655815972222</v>
      </c>
      <c r="E169" s="37">
        <v>623.55352800000003</v>
      </c>
      <c r="F169" s="37">
        <v>8.6619611800000003E-3</v>
      </c>
      <c r="G169" s="37">
        <v>773.29193099999998</v>
      </c>
      <c r="H169" s="37">
        <v>8.8905347499999999E-3</v>
      </c>
      <c r="I169" s="37">
        <v>2.5146782399999998</v>
      </c>
      <c r="J169" s="37">
        <v>2.1188843300000002</v>
      </c>
    </row>
    <row r="170" spans="1:10" hidden="1" x14ac:dyDescent="0.2">
      <c r="A170" s="37">
        <v>0.28000000000000003</v>
      </c>
      <c r="B170" s="37">
        <v>0.32</v>
      </c>
      <c r="C170" s="37">
        <v>0</v>
      </c>
      <c r="D170" s="37">
        <v>120.496961805556</v>
      </c>
      <c r="E170" s="37">
        <v>611.69750999999997</v>
      </c>
      <c r="F170" s="37">
        <v>8.6341137100000003E-3</v>
      </c>
      <c r="G170" s="37">
        <v>773.92321800000002</v>
      </c>
      <c r="H170" s="37">
        <v>8.8927317399999997E-3</v>
      </c>
      <c r="I170" s="37">
        <v>2.5923051799999999</v>
      </c>
      <c r="J170" s="37">
        <v>2.2005024</v>
      </c>
    </row>
    <row r="171" spans="1:10" hidden="1" x14ac:dyDescent="0.2">
      <c r="A171" s="37">
        <v>0.52</v>
      </c>
      <c r="B171" s="37">
        <v>0.36</v>
      </c>
      <c r="C171" s="37">
        <v>0</v>
      </c>
      <c r="D171" s="37">
        <v>120.496961805556</v>
      </c>
      <c r="E171" s="37">
        <v>562.91925000000003</v>
      </c>
      <c r="F171" s="37">
        <v>8.5905818299999992E-3</v>
      </c>
      <c r="G171" s="37">
        <v>775.26367200000004</v>
      </c>
      <c r="H171" s="37">
        <v>8.8960351399999995E-3</v>
      </c>
      <c r="I171" s="37">
        <v>2.6274154200000002</v>
      </c>
      <c r="J171" s="37">
        <v>2.20932913</v>
      </c>
    </row>
    <row r="172" spans="1:10" hidden="1" x14ac:dyDescent="0.2">
      <c r="A172" s="37">
        <v>0.4</v>
      </c>
      <c r="B172" s="37">
        <v>0.32</v>
      </c>
      <c r="C172" s="37">
        <v>0</v>
      </c>
      <c r="D172" s="37">
        <v>120.496961805556</v>
      </c>
      <c r="E172" s="37">
        <v>593.48907499999996</v>
      </c>
      <c r="F172" s="37">
        <v>8.6228763699999992E-3</v>
      </c>
      <c r="G172" s="37">
        <v>776.56170699999996</v>
      </c>
      <c r="H172" s="37">
        <v>8.8949240700000008E-3</v>
      </c>
      <c r="I172" s="37">
        <v>2.60909748</v>
      </c>
      <c r="J172" s="37">
        <v>2.20345974</v>
      </c>
    </row>
    <row r="173" spans="1:10" hidden="1" x14ac:dyDescent="0.2">
      <c r="A173" s="37">
        <v>0.28000000000000003</v>
      </c>
      <c r="B173" s="37">
        <v>0.52</v>
      </c>
      <c r="C173" s="37">
        <v>0</v>
      </c>
      <c r="D173" s="37">
        <v>146.538628472222</v>
      </c>
      <c r="E173" s="37">
        <v>635.74908400000004</v>
      </c>
      <c r="F173" s="37">
        <v>8.6781401200000004E-3</v>
      </c>
      <c r="G173" s="37">
        <v>779.26434300000005</v>
      </c>
      <c r="H173" s="37">
        <v>8.8907228800000002E-3</v>
      </c>
      <c r="I173" s="37">
        <v>2.5115494699999998</v>
      </c>
      <c r="J173" s="37">
        <v>2.1321322899999999</v>
      </c>
    </row>
    <row r="174" spans="1:10" hidden="1" x14ac:dyDescent="0.2">
      <c r="A174" s="37">
        <v>0.6</v>
      </c>
      <c r="B174" s="37">
        <v>0.4</v>
      </c>
      <c r="C174" s="37">
        <v>0</v>
      </c>
      <c r="D174" s="37">
        <v>136.773003472222</v>
      </c>
      <c r="E174" s="37">
        <v>573.68963599999995</v>
      </c>
      <c r="F174" s="37">
        <v>8.6076287599999995E-3</v>
      </c>
      <c r="G174" s="37">
        <v>783.629456</v>
      </c>
      <c r="H174" s="37">
        <v>8.8964365400000002E-3</v>
      </c>
      <c r="I174" s="37">
        <v>2.64347792</v>
      </c>
      <c r="J174" s="37">
        <v>2.2110810299999999</v>
      </c>
    </row>
    <row r="175" spans="1:10" hidden="1" x14ac:dyDescent="0.2">
      <c r="A175" s="37">
        <v>0.32</v>
      </c>
      <c r="B175" s="37">
        <v>0.32</v>
      </c>
      <c r="C175" s="37">
        <v>0</v>
      </c>
      <c r="D175" s="37">
        <v>120.496961805556</v>
      </c>
      <c r="E175" s="37">
        <v>635.29229699999996</v>
      </c>
      <c r="F175" s="37">
        <v>8.6597772300000004E-3</v>
      </c>
      <c r="G175" s="37">
        <v>783.85955799999999</v>
      </c>
      <c r="H175" s="37">
        <v>8.8935233699999998E-3</v>
      </c>
      <c r="I175" s="37">
        <v>2.5953021000000001</v>
      </c>
      <c r="J175" s="37">
        <v>2.2006361499999998</v>
      </c>
    </row>
    <row r="176" spans="1:10" hidden="1" x14ac:dyDescent="0.2">
      <c r="A176" s="37">
        <v>0.36</v>
      </c>
      <c r="B176" s="37">
        <v>0.32</v>
      </c>
      <c r="C176" s="37">
        <v>0</v>
      </c>
      <c r="D176" s="37">
        <v>120.496961805556</v>
      </c>
      <c r="E176" s="37">
        <v>628.02886999999998</v>
      </c>
      <c r="F176" s="37">
        <v>8.6562614900000008E-3</v>
      </c>
      <c r="G176" s="37">
        <v>785.15881300000001</v>
      </c>
      <c r="H176" s="37">
        <v>8.8942442100000008E-3</v>
      </c>
      <c r="I176" s="37">
        <v>2.6009423699999998</v>
      </c>
      <c r="J176" s="37">
        <v>2.2016542000000001</v>
      </c>
    </row>
    <row r="177" spans="1:10" hidden="1" x14ac:dyDescent="0.2">
      <c r="A177" s="37">
        <v>0.28000000000000003</v>
      </c>
      <c r="B177" s="37">
        <v>0.48</v>
      </c>
      <c r="C177" s="37">
        <v>0</v>
      </c>
      <c r="D177" s="37">
        <v>151.421440972222</v>
      </c>
      <c r="E177" s="37">
        <v>647.18994099999998</v>
      </c>
      <c r="F177" s="37">
        <v>8.6904708299999998E-3</v>
      </c>
      <c r="G177" s="37">
        <v>785.92901600000005</v>
      </c>
      <c r="H177" s="37">
        <v>8.8908234600000007E-3</v>
      </c>
      <c r="I177" s="37">
        <v>2.51778221</v>
      </c>
      <c r="J177" s="37">
        <v>2.1476204399999999</v>
      </c>
    </row>
    <row r="178" spans="1:10" hidden="1" x14ac:dyDescent="0.2">
      <c r="A178" s="37">
        <v>0.44</v>
      </c>
      <c r="B178" s="37">
        <v>0</v>
      </c>
      <c r="C178" s="37">
        <v>0</v>
      </c>
      <c r="D178" s="37">
        <v>35.8615451388889</v>
      </c>
      <c r="E178" s="37">
        <v>299.20755000000003</v>
      </c>
      <c r="F178" s="37">
        <v>5.5739674699999998E-3</v>
      </c>
      <c r="G178" s="37">
        <v>203.37136799999999</v>
      </c>
      <c r="H178" s="37">
        <v>8.1741614300000001E-3</v>
      </c>
      <c r="I178" s="37">
        <v>3.2705698000000001</v>
      </c>
      <c r="J178" s="37">
        <v>2.1649131800000001</v>
      </c>
    </row>
    <row r="179" spans="1:10" hidden="1" x14ac:dyDescent="0.2">
      <c r="A179" s="37">
        <v>0.44</v>
      </c>
      <c r="B179" s="37">
        <v>0.04</v>
      </c>
      <c r="C179" s="37">
        <v>0</v>
      </c>
      <c r="D179" s="37">
        <v>35.8615451388889</v>
      </c>
      <c r="E179" s="37">
        <v>287.08810399999999</v>
      </c>
      <c r="F179" s="37">
        <v>5.6367442E-3</v>
      </c>
      <c r="G179" s="37">
        <v>200.65242000000001</v>
      </c>
      <c r="H179" s="37">
        <v>8.3276312799999992E-3</v>
      </c>
      <c r="I179" s="37">
        <v>3.2806313</v>
      </c>
      <c r="J179" s="37">
        <v>2.1690022899999999</v>
      </c>
    </row>
    <row r="180" spans="1:10" hidden="1" x14ac:dyDescent="0.2">
      <c r="A180" s="37">
        <v>0.44</v>
      </c>
      <c r="B180" s="37">
        <v>0.08</v>
      </c>
      <c r="C180" s="37">
        <v>0</v>
      </c>
      <c r="D180" s="37">
        <v>40.7443576388889</v>
      </c>
      <c r="E180" s="37">
        <v>263.03567500000003</v>
      </c>
      <c r="F180" s="37">
        <v>5.7184617E-3</v>
      </c>
      <c r="G180" s="37">
        <v>217.60133400000001</v>
      </c>
      <c r="H180" s="37">
        <v>8.5155312000000007E-3</v>
      </c>
      <c r="I180" s="37">
        <v>3.1560816799999998</v>
      </c>
      <c r="J180" s="37">
        <v>2.17164373</v>
      </c>
    </row>
    <row r="181" spans="1:10" hidden="1" x14ac:dyDescent="0.2">
      <c r="A181" s="37">
        <v>0.44</v>
      </c>
      <c r="B181" s="37">
        <v>0.12</v>
      </c>
      <c r="C181" s="37">
        <v>0</v>
      </c>
      <c r="D181" s="37">
        <v>45.6271701388889</v>
      </c>
      <c r="E181" s="37">
        <v>234.24423200000001</v>
      </c>
      <c r="F181" s="37">
        <v>5.8475024999999998E-3</v>
      </c>
      <c r="G181" s="37">
        <v>265.271973</v>
      </c>
      <c r="H181" s="37">
        <v>8.6947120700000009E-3</v>
      </c>
      <c r="I181" s="37">
        <v>3.0475439999999998</v>
      </c>
      <c r="J181" s="37">
        <v>2.1595690300000001</v>
      </c>
    </row>
    <row r="182" spans="1:10" hidden="1" x14ac:dyDescent="0.2">
      <c r="A182" s="37">
        <v>0.44</v>
      </c>
      <c r="B182" s="37">
        <v>0.16</v>
      </c>
      <c r="C182" s="37">
        <v>0</v>
      </c>
      <c r="D182" s="37">
        <v>55.3927951388889</v>
      </c>
      <c r="E182" s="37">
        <v>224.59118699999999</v>
      </c>
      <c r="F182" s="37">
        <v>6.01842999E-3</v>
      </c>
      <c r="G182" s="37">
        <v>352.52392600000002</v>
      </c>
      <c r="H182" s="37">
        <v>8.82085692E-3</v>
      </c>
      <c r="I182" s="37">
        <v>2.8475580200000001</v>
      </c>
      <c r="J182" s="37">
        <v>2.1647307900000001</v>
      </c>
    </row>
    <row r="183" spans="1:10" hidden="1" x14ac:dyDescent="0.2">
      <c r="A183" s="37">
        <v>0.44</v>
      </c>
      <c r="B183" s="37">
        <v>0.2</v>
      </c>
      <c r="C183" s="37">
        <v>0</v>
      </c>
      <c r="D183" s="37">
        <v>66.7860243055556</v>
      </c>
      <c r="E183" s="37">
        <v>233.312592</v>
      </c>
      <c r="F183" s="37">
        <v>6.3246423399999996E-3</v>
      </c>
      <c r="G183" s="37">
        <v>470.893372</v>
      </c>
      <c r="H183" s="37">
        <v>8.8765388399999999E-3</v>
      </c>
      <c r="I183" s="37">
        <v>2.74953198</v>
      </c>
      <c r="J183" s="37">
        <v>2.1836733800000001</v>
      </c>
    </row>
    <row r="184" spans="1:10" hidden="1" x14ac:dyDescent="0.2">
      <c r="A184" s="37">
        <v>0.28000000000000003</v>
      </c>
      <c r="B184" s="37">
        <v>0.36</v>
      </c>
      <c r="C184" s="37">
        <v>0</v>
      </c>
      <c r="D184" s="37">
        <v>125.379774305556</v>
      </c>
      <c r="E184" s="37">
        <v>649.46093800000006</v>
      </c>
      <c r="F184" s="37">
        <v>8.6784241700000007E-3</v>
      </c>
      <c r="G184" s="37">
        <v>788.10162400000002</v>
      </c>
      <c r="H184" s="37">
        <v>8.8920891299999992E-3</v>
      </c>
      <c r="I184" s="37">
        <v>2.57567382</v>
      </c>
      <c r="J184" s="37">
        <v>2.19506764</v>
      </c>
    </row>
    <row r="185" spans="1:10" hidden="1" x14ac:dyDescent="0.2">
      <c r="A185" s="37">
        <v>0.32</v>
      </c>
      <c r="B185" s="37">
        <v>0.6</v>
      </c>
      <c r="C185" s="37">
        <v>0</v>
      </c>
      <c r="D185" s="37">
        <v>136.773003472222</v>
      </c>
      <c r="E185" s="37">
        <v>664.35241699999995</v>
      </c>
      <c r="F185" s="37">
        <v>8.7149683400000004E-3</v>
      </c>
      <c r="G185" s="37">
        <v>788.52667199999996</v>
      </c>
      <c r="H185" s="37">
        <v>8.8907815500000008E-3</v>
      </c>
      <c r="I185" s="37">
        <v>2.4986395799999999</v>
      </c>
      <c r="J185" s="37">
        <v>2.0982167700000001</v>
      </c>
    </row>
    <row r="186" spans="1:10" hidden="1" x14ac:dyDescent="0.2">
      <c r="A186" s="37">
        <v>0.28000000000000003</v>
      </c>
      <c r="B186" s="37">
        <v>0.44</v>
      </c>
      <c r="C186" s="37">
        <v>0</v>
      </c>
      <c r="D186" s="37">
        <v>157.931857638889</v>
      </c>
      <c r="E186" s="37">
        <v>658.17779499999995</v>
      </c>
      <c r="F186" s="37">
        <v>8.6972136100000007E-3</v>
      </c>
      <c r="G186" s="37">
        <v>790.78247099999999</v>
      </c>
      <c r="H186" s="37">
        <v>8.8911084500000008E-3</v>
      </c>
      <c r="I186" s="37">
        <v>2.5351240599999998</v>
      </c>
      <c r="J186" s="37">
        <v>2.1655354500000001</v>
      </c>
    </row>
    <row r="187" spans="1:10" hidden="1" x14ac:dyDescent="0.2">
      <c r="A187" s="37">
        <v>0.28000000000000003</v>
      </c>
      <c r="B187" s="37">
        <v>0.4</v>
      </c>
      <c r="C187" s="37">
        <v>0</v>
      </c>
      <c r="D187" s="37">
        <v>146.538628472222</v>
      </c>
      <c r="E187" s="37">
        <v>659.65594499999997</v>
      </c>
      <c r="F187" s="37">
        <v>8.6951926400000001E-3</v>
      </c>
      <c r="G187" s="37">
        <v>793.01843299999996</v>
      </c>
      <c r="H187" s="37">
        <v>8.89152847E-3</v>
      </c>
      <c r="I187" s="37">
        <v>2.5571978099999999</v>
      </c>
      <c r="J187" s="37">
        <v>2.1828713400000002</v>
      </c>
    </row>
    <row r="188" spans="1:10" x14ac:dyDescent="0.2">
      <c r="A188" s="37">
        <v>0.32</v>
      </c>
      <c r="B188" s="37">
        <v>0.56000000000000005</v>
      </c>
      <c r="C188" s="37">
        <v>0</v>
      </c>
      <c r="D188" s="37">
        <v>144.911024305556</v>
      </c>
      <c r="E188" s="37">
        <v>680.97760000000005</v>
      </c>
      <c r="F188" s="37">
        <v>8.7297558800000005E-3</v>
      </c>
      <c r="G188" s="37">
        <v>796.29125999999997</v>
      </c>
      <c r="H188" s="37">
        <v>8.8908961000000002E-3</v>
      </c>
      <c r="I188" s="37">
        <v>2.4953289000000001</v>
      </c>
      <c r="J188" s="37">
        <v>2.11187148</v>
      </c>
    </row>
    <row r="189" spans="1:10" hidden="1" x14ac:dyDescent="0.2">
      <c r="A189" s="37">
        <v>0.48</v>
      </c>
      <c r="B189" s="37">
        <v>0.36</v>
      </c>
      <c r="C189" s="37">
        <v>0</v>
      </c>
      <c r="D189" s="37">
        <v>123.752170138889</v>
      </c>
      <c r="E189" s="37">
        <v>627.85607900000002</v>
      </c>
      <c r="F189" s="37">
        <v>8.6681982500000001E-3</v>
      </c>
      <c r="G189" s="37">
        <v>796.30084199999999</v>
      </c>
      <c r="H189" s="37">
        <v>8.8953077800000002E-3</v>
      </c>
      <c r="I189" s="37">
        <v>2.6118404900000001</v>
      </c>
      <c r="J189" s="37">
        <v>2.2041976499999998</v>
      </c>
    </row>
    <row r="190" spans="1:10" x14ac:dyDescent="0.2">
      <c r="A190" s="37">
        <v>0.32</v>
      </c>
      <c r="B190" s="37">
        <v>0.52</v>
      </c>
      <c r="C190" s="37">
        <v>0</v>
      </c>
      <c r="D190" s="37">
        <v>149.793836805556</v>
      </c>
      <c r="E190" s="37">
        <v>697.74823000000004</v>
      </c>
      <c r="F190" s="37">
        <v>8.7415929899999998E-3</v>
      </c>
      <c r="G190" s="37">
        <v>802.61358600000005</v>
      </c>
      <c r="H190" s="37">
        <v>8.8911419700000004E-3</v>
      </c>
      <c r="I190" s="37">
        <v>2.4965887100000002</v>
      </c>
      <c r="J190" s="37">
        <v>2.1264772399999998</v>
      </c>
    </row>
    <row r="191" spans="1:10" hidden="1" x14ac:dyDescent="0.2">
      <c r="A191" s="37">
        <v>0.32</v>
      </c>
      <c r="B191" s="37">
        <v>0.36</v>
      </c>
      <c r="C191" s="37">
        <v>0</v>
      </c>
      <c r="D191" s="37">
        <v>127.007378472222</v>
      </c>
      <c r="E191" s="37">
        <v>693.52191200000004</v>
      </c>
      <c r="F191" s="37">
        <v>8.7176496200000002E-3</v>
      </c>
      <c r="G191" s="37">
        <v>803.17089799999997</v>
      </c>
      <c r="H191" s="37">
        <v>8.8929561900000006E-3</v>
      </c>
      <c r="I191" s="37">
        <v>2.5764808700000001</v>
      </c>
      <c r="J191" s="37">
        <v>2.1944663499999999</v>
      </c>
    </row>
    <row r="192" spans="1:10" hidden="1" x14ac:dyDescent="0.2">
      <c r="A192" s="37">
        <v>0.56000000000000005</v>
      </c>
      <c r="B192" s="37">
        <v>0.4</v>
      </c>
      <c r="C192" s="37">
        <v>0</v>
      </c>
      <c r="D192" s="37">
        <v>140.028211805556</v>
      </c>
      <c r="E192" s="37">
        <v>642.617615</v>
      </c>
      <c r="F192" s="37">
        <v>8.6872279600000001E-3</v>
      </c>
      <c r="G192" s="37">
        <v>807.71032700000001</v>
      </c>
      <c r="H192" s="37">
        <v>8.8955424700000001E-3</v>
      </c>
      <c r="I192" s="37">
        <v>2.6212003199999998</v>
      </c>
      <c r="J192" s="37">
        <v>2.20238113</v>
      </c>
    </row>
    <row r="193" spans="1:10" x14ac:dyDescent="0.2">
      <c r="A193" s="37">
        <v>0.36</v>
      </c>
      <c r="B193" s="37">
        <v>0.6</v>
      </c>
      <c r="C193" s="37">
        <v>0</v>
      </c>
      <c r="D193" s="37">
        <v>140.028211805556</v>
      </c>
      <c r="E193" s="37">
        <v>723.41882299999997</v>
      </c>
      <c r="F193" s="37">
        <v>8.7657663999999996E-3</v>
      </c>
      <c r="G193" s="37">
        <v>808.49328600000001</v>
      </c>
      <c r="H193" s="37">
        <v>8.8912304500000008E-3</v>
      </c>
      <c r="I193" s="37">
        <v>2.4801242399999999</v>
      </c>
      <c r="J193" s="37">
        <v>2.0919945200000001</v>
      </c>
    </row>
    <row r="194" spans="1:10" hidden="1" x14ac:dyDescent="0.2">
      <c r="A194" s="37">
        <v>0.48</v>
      </c>
      <c r="B194" s="37">
        <v>0</v>
      </c>
      <c r="C194" s="37">
        <v>0</v>
      </c>
      <c r="D194" s="37">
        <v>35.8615451388889</v>
      </c>
      <c r="E194" s="37">
        <v>299.53668199999998</v>
      </c>
      <c r="F194" s="37">
        <v>5.57306595E-3</v>
      </c>
      <c r="G194" s="37">
        <v>204.24440000000001</v>
      </c>
      <c r="H194" s="37">
        <v>8.1623317699999996E-3</v>
      </c>
      <c r="I194" s="37">
        <v>3.2920064899999999</v>
      </c>
      <c r="J194" s="37">
        <v>2.1614613500000002</v>
      </c>
    </row>
    <row r="195" spans="1:10" hidden="1" x14ac:dyDescent="0.2">
      <c r="A195" s="37">
        <v>0.48</v>
      </c>
      <c r="B195" s="37">
        <v>0.04</v>
      </c>
      <c r="C195" s="37">
        <v>0</v>
      </c>
      <c r="D195" s="37">
        <v>35.8615451388889</v>
      </c>
      <c r="E195" s="37">
        <v>289.16802999999999</v>
      </c>
      <c r="F195" s="37">
        <v>5.6296545100000001E-3</v>
      </c>
      <c r="G195" s="37">
        <v>200.75116</v>
      </c>
      <c r="H195" s="37">
        <v>8.3054490399999993E-3</v>
      </c>
      <c r="I195" s="37">
        <v>3.2946167000000002</v>
      </c>
      <c r="J195" s="37">
        <v>2.17002988</v>
      </c>
    </row>
    <row r="196" spans="1:10" hidden="1" x14ac:dyDescent="0.2">
      <c r="A196" s="37">
        <v>0.48</v>
      </c>
      <c r="B196" s="37">
        <v>0.08</v>
      </c>
      <c r="C196" s="37">
        <v>0</v>
      </c>
      <c r="D196" s="37">
        <v>40.7443576388889</v>
      </c>
      <c r="E196" s="37">
        <v>262.354919</v>
      </c>
      <c r="F196" s="37">
        <v>5.7030371399999997E-3</v>
      </c>
      <c r="G196" s="37">
        <v>213.18220500000001</v>
      </c>
      <c r="H196" s="37">
        <v>8.4808552599999996E-3</v>
      </c>
      <c r="I196" s="37">
        <v>3.1759910599999999</v>
      </c>
      <c r="J196" s="37">
        <v>2.1700832800000001</v>
      </c>
    </row>
    <row r="197" spans="1:10" hidden="1" x14ac:dyDescent="0.2">
      <c r="A197" s="37">
        <v>0.48</v>
      </c>
      <c r="B197" s="37">
        <v>0.12</v>
      </c>
      <c r="C197" s="37">
        <v>0</v>
      </c>
      <c r="D197" s="37">
        <v>45.6271701388889</v>
      </c>
      <c r="E197" s="37">
        <v>236.948624</v>
      </c>
      <c r="F197" s="37">
        <v>5.8180876099999997E-3</v>
      </c>
      <c r="G197" s="37">
        <v>253.37416099999999</v>
      </c>
      <c r="H197" s="37">
        <v>8.65503959E-3</v>
      </c>
      <c r="I197" s="37">
        <v>3.0563736000000001</v>
      </c>
      <c r="J197" s="37">
        <v>2.1600477699999998</v>
      </c>
    </row>
    <row r="198" spans="1:10" hidden="1" x14ac:dyDescent="0.2">
      <c r="A198" s="37">
        <v>0.48</v>
      </c>
      <c r="B198" s="37">
        <v>0.16</v>
      </c>
      <c r="C198" s="37">
        <v>0</v>
      </c>
      <c r="D198" s="37">
        <v>55.3927951388889</v>
      </c>
      <c r="E198" s="37">
        <v>220.49859599999999</v>
      </c>
      <c r="F198" s="37">
        <v>5.9662563699999999E-3</v>
      </c>
      <c r="G198" s="37">
        <v>327.47695900000002</v>
      </c>
      <c r="H198" s="37">
        <v>8.7929116599999996E-3</v>
      </c>
      <c r="I198" s="37">
        <v>2.8576252499999999</v>
      </c>
      <c r="J198" s="37">
        <v>2.1641271099999999</v>
      </c>
    </row>
    <row r="199" spans="1:10" hidden="1" x14ac:dyDescent="0.2">
      <c r="A199" s="37">
        <v>0.48</v>
      </c>
      <c r="B199" s="37">
        <v>0.2</v>
      </c>
      <c r="C199" s="37">
        <v>0</v>
      </c>
      <c r="D199" s="37">
        <v>65.1584201388889</v>
      </c>
      <c r="E199" s="37">
        <v>230.63386499999999</v>
      </c>
      <c r="F199" s="37">
        <v>6.2141539499999997E-3</v>
      </c>
      <c r="G199" s="37">
        <v>435.20245399999999</v>
      </c>
      <c r="H199" s="37">
        <v>8.8647333900000007E-3</v>
      </c>
      <c r="I199" s="37">
        <v>2.7612085300000002</v>
      </c>
      <c r="J199" s="37">
        <v>2.1834847900000001</v>
      </c>
    </row>
    <row r="200" spans="1:10" hidden="1" x14ac:dyDescent="0.2">
      <c r="A200" s="37">
        <v>0.32</v>
      </c>
      <c r="B200" s="37">
        <v>0.48</v>
      </c>
      <c r="C200" s="37">
        <v>0</v>
      </c>
      <c r="D200" s="37">
        <v>153.049045138889</v>
      </c>
      <c r="E200" s="37">
        <v>712.58136000000002</v>
      </c>
      <c r="F200" s="37">
        <v>8.7491925800000005E-3</v>
      </c>
      <c r="G200" s="37">
        <v>808.92779499999995</v>
      </c>
      <c r="H200" s="37">
        <v>8.8913887699999996E-3</v>
      </c>
      <c r="I200" s="37">
        <v>2.50652432</v>
      </c>
      <c r="J200" s="37">
        <v>2.1430365999999998</v>
      </c>
    </row>
    <row r="201" spans="1:10" hidden="1" x14ac:dyDescent="0.2">
      <c r="A201" s="37">
        <v>0.44</v>
      </c>
      <c r="B201" s="37">
        <v>0.36</v>
      </c>
      <c r="C201" s="37">
        <v>0</v>
      </c>
      <c r="D201" s="37">
        <v>125.379774305556</v>
      </c>
      <c r="E201" s="37">
        <v>679.68029799999999</v>
      </c>
      <c r="F201" s="37">
        <v>8.7109291899999993E-3</v>
      </c>
      <c r="G201" s="37">
        <v>810.20996100000002</v>
      </c>
      <c r="H201" s="37">
        <v>8.8948067299999996E-3</v>
      </c>
      <c r="I201" s="37">
        <v>2.5986907499999998</v>
      </c>
      <c r="J201" s="37">
        <v>2.2000989899999999</v>
      </c>
    </row>
    <row r="202" spans="1:10" hidden="1" x14ac:dyDescent="0.2">
      <c r="A202" s="37">
        <v>0.36</v>
      </c>
      <c r="B202" s="37">
        <v>0.36</v>
      </c>
      <c r="C202" s="37">
        <v>0</v>
      </c>
      <c r="D202" s="37">
        <v>127.007378472222</v>
      </c>
      <c r="E202" s="37">
        <v>714.97766100000001</v>
      </c>
      <c r="F202" s="37">
        <v>8.7336702300000006E-3</v>
      </c>
      <c r="G202" s="37">
        <v>811.746216</v>
      </c>
      <c r="H202" s="37">
        <v>8.8938558500000001E-3</v>
      </c>
      <c r="I202" s="37">
        <v>2.5809006700000001</v>
      </c>
      <c r="J202" s="37">
        <v>2.19524908</v>
      </c>
    </row>
    <row r="203" spans="1:10" hidden="1" x14ac:dyDescent="0.2">
      <c r="A203" s="37">
        <v>0.32</v>
      </c>
      <c r="B203" s="37">
        <v>0.4</v>
      </c>
      <c r="C203" s="37">
        <v>0</v>
      </c>
      <c r="D203" s="37">
        <v>148.166232638889</v>
      </c>
      <c r="E203" s="37">
        <v>718.18505900000002</v>
      </c>
      <c r="F203" s="37">
        <v>8.7424032400000001E-3</v>
      </c>
      <c r="G203" s="37">
        <v>812.61523399999999</v>
      </c>
      <c r="H203" s="37">
        <v>8.8921263800000004E-3</v>
      </c>
      <c r="I203" s="37">
        <v>2.5545527899999998</v>
      </c>
      <c r="J203" s="37">
        <v>2.1810693699999999</v>
      </c>
    </row>
    <row r="204" spans="1:10" hidden="1" x14ac:dyDescent="0.2">
      <c r="A204" s="37">
        <v>0.64</v>
      </c>
      <c r="B204" s="37">
        <v>0.44</v>
      </c>
      <c r="C204" s="37">
        <v>0</v>
      </c>
      <c r="D204" s="37">
        <v>149.793836805556</v>
      </c>
      <c r="E204" s="37">
        <v>645.41613800000005</v>
      </c>
      <c r="F204" s="37">
        <v>8.6927963399999995E-3</v>
      </c>
      <c r="G204" s="37">
        <v>812.71203600000001</v>
      </c>
      <c r="H204" s="37">
        <v>8.8958172100000003E-3</v>
      </c>
      <c r="I204" s="37">
        <v>2.63625431</v>
      </c>
      <c r="J204" s="37">
        <v>2.20003533</v>
      </c>
    </row>
    <row r="205" spans="1:10" hidden="1" x14ac:dyDescent="0.2">
      <c r="A205" s="37">
        <v>0.32</v>
      </c>
      <c r="B205" s="37">
        <v>0.44</v>
      </c>
      <c r="C205" s="37">
        <v>0</v>
      </c>
      <c r="D205" s="37">
        <v>161.187065972222</v>
      </c>
      <c r="E205" s="37">
        <v>722.13269000000003</v>
      </c>
      <c r="F205" s="37">
        <v>8.7505569700000001E-3</v>
      </c>
      <c r="G205" s="37">
        <v>812.84039299999995</v>
      </c>
      <c r="H205" s="37">
        <v>8.8917631700000006E-3</v>
      </c>
      <c r="I205" s="37">
        <v>2.5280787899999999</v>
      </c>
      <c r="J205" s="37">
        <v>2.1623230000000002</v>
      </c>
    </row>
    <row r="206" spans="1:10" hidden="1" x14ac:dyDescent="0.2">
      <c r="A206" s="37">
        <v>0.4</v>
      </c>
      <c r="B206" s="37">
        <v>0.36</v>
      </c>
      <c r="C206" s="37">
        <v>0</v>
      </c>
      <c r="D206" s="37">
        <v>127.007378472222</v>
      </c>
      <c r="E206" s="37">
        <v>709.95324700000003</v>
      </c>
      <c r="F206" s="37">
        <v>8.7313055999999993E-3</v>
      </c>
      <c r="G206" s="37">
        <v>815.86474599999997</v>
      </c>
      <c r="H206" s="37">
        <v>8.8942712199999996E-3</v>
      </c>
      <c r="I206" s="37">
        <v>2.5883328900000002</v>
      </c>
      <c r="J206" s="37">
        <v>2.19712138</v>
      </c>
    </row>
    <row r="207" spans="1:10" x14ac:dyDescent="0.2">
      <c r="A207" s="37">
        <v>0.36</v>
      </c>
      <c r="B207" s="37">
        <v>0.56000000000000005</v>
      </c>
      <c r="C207" s="37">
        <v>0</v>
      </c>
      <c r="D207" s="37">
        <v>146.538628472222</v>
      </c>
      <c r="E207" s="37">
        <v>743.26794400000006</v>
      </c>
      <c r="F207" s="37">
        <v>8.7764877799999998E-3</v>
      </c>
      <c r="G207" s="37">
        <v>816.37634300000002</v>
      </c>
      <c r="H207" s="37">
        <v>8.8914176399999996E-3</v>
      </c>
      <c r="I207" s="37">
        <v>2.4811396600000002</v>
      </c>
      <c r="J207" s="37">
        <v>2.1068944900000002</v>
      </c>
    </row>
    <row r="208" spans="1:10" x14ac:dyDescent="0.2">
      <c r="A208" s="37">
        <v>0.36</v>
      </c>
      <c r="B208" s="37">
        <v>0.52</v>
      </c>
      <c r="C208" s="37">
        <v>0</v>
      </c>
      <c r="D208" s="37">
        <v>153.049045138889</v>
      </c>
      <c r="E208" s="37">
        <v>761.87536599999999</v>
      </c>
      <c r="F208" s="37">
        <v>8.7836487200000004E-3</v>
      </c>
      <c r="G208" s="37">
        <v>823.09893799999998</v>
      </c>
      <c r="H208" s="37">
        <v>8.8916867999999996E-3</v>
      </c>
      <c r="I208" s="37">
        <v>2.4866957699999999</v>
      </c>
      <c r="J208" s="37">
        <v>2.12273026</v>
      </c>
    </row>
    <row r="209" spans="1:10" hidden="1" x14ac:dyDescent="0.2">
      <c r="A209" s="37">
        <v>0.52</v>
      </c>
      <c r="B209" s="37">
        <v>0.4</v>
      </c>
      <c r="C209" s="37">
        <v>0</v>
      </c>
      <c r="D209" s="37">
        <v>143.283420138889</v>
      </c>
      <c r="E209" s="37">
        <v>704.29064900000003</v>
      </c>
      <c r="F209" s="37">
        <v>8.7344124899999993E-3</v>
      </c>
      <c r="G209" s="37">
        <v>823.98571800000002</v>
      </c>
      <c r="H209" s="37">
        <v>8.8950954400000004E-3</v>
      </c>
      <c r="I209" s="37">
        <v>2.6012480299999998</v>
      </c>
      <c r="J209" s="37">
        <v>2.19504023</v>
      </c>
    </row>
    <row r="210" spans="1:10" hidden="1" x14ac:dyDescent="0.2">
      <c r="A210" s="37">
        <v>0.52</v>
      </c>
      <c r="B210" s="37">
        <v>0</v>
      </c>
      <c r="C210" s="37">
        <v>0</v>
      </c>
      <c r="D210" s="37">
        <v>35.8615451388889</v>
      </c>
      <c r="E210" s="37">
        <v>299.90154999999999</v>
      </c>
      <c r="F210" s="37">
        <v>5.5769314100000003E-3</v>
      </c>
      <c r="G210" s="37">
        <v>204.79243500000001</v>
      </c>
      <c r="H210" s="37">
        <v>8.1522259899999994E-3</v>
      </c>
      <c r="I210" s="37">
        <v>3.3267743599999999</v>
      </c>
      <c r="J210" s="37">
        <v>2.1666746099999998</v>
      </c>
    </row>
    <row r="211" spans="1:10" hidden="1" x14ac:dyDescent="0.2">
      <c r="A211" s="37">
        <v>0.52</v>
      </c>
      <c r="B211" s="37">
        <v>0.04</v>
      </c>
      <c r="C211" s="37">
        <v>0</v>
      </c>
      <c r="D211" s="37">
        <v>35.8615451388889</v>
      </c>
      <c r="E211" s="37">
        <v>288.361603</v>
      </c>
      <c r="F211" s="37">
        <v>5.6236027699999996E-3</v>
      </c>
      <c r="G211" s="37">
        <v>202.243011</v>
      </c>
      <c r="H211" s="37">
        <v>8.2856649500000004E-3</v>
      </c>
      <c r="I211" s="37">
        <v>3.3002135799999999</v>
      </c>
      <c r="J211" s="37">
        <v>2.1702144099999998</v>
      </c>
    </row>
    <row r="212" spans="1:10" hidden="1" x14ac:dyDescent="0.2">
      <c r="A212" s="37">
        <v>0.52</v>
      </c>
      <c r="B212" s="37">
        <v>0.08</v>
      </c>
      <c r="C212" s="37">
        <v>0</v>
      </c>
      <c r="D212" s="37">
        <v>39.1167534722222</v>
      </c>
      <c r="E212" s="37">
        <v>262.549194</v>
      </c>
      <c r="F212" s="37">
        <v>5.6899394799999996E-3</v>
      </c>
      <c r="G212" s="37">
        <v>212.38748200000001</v>
      </c>
      <c r="H212" s="37">
        <v>8.4485309200000008E-3</v>
      </c>
      <c r="I212" s="37">
        <v>3.1973063900000001</v>
      </c>
      <c r="J212" s="37">
        <v>2.17170262</v>
      </c>
    </row>
    <row r="213" spans="1:10" hidden="1" x14ac:dyDescent="0.2">
      <c r="A213" s="37">
        <v>0.52</v>
      </c>
      <c r="B213" s="37">
        <v>0.12</v>
      </c>
      <c r="C213" s="37">
        <v>0</v>
      </c>
      <c r="D213" s="37">
        <v>45.6271701388889</v>
      </c>
      <c r="E213" s="37">
        <v>237.537308</v>
      </c>
      <c r="F213" s="37">
        <v>5.7927053399999999E-3</v>
      </c>
      <c r="G213" s="37">
        <v>243.96723900000001</v>
      </c>
      <c r="H213" s="37">
        <v>8.6155766600000006E-3</v>
      </c>
      <c r="I213" s="37">
        <v>3.0659694700000002</v>
      </c>
      <c r="J213" s="37">
        <v>2.1607546800000001</v>
      </c>
    </row>
    <row r="214" spans="1:10" hidden="1" x14ac:dyDescent="0.2">
      <c r="A214" s="37">
        <v>0.52</v>
      </c>
      <c r="B214" s="37">
        <v>0.16</v>
      </c>
      <c r="C214" s="37">
        <v>0</v>
      </c>
      <c r="D214" s="37">
        <v>53.7651909722222</v>
      </c>
      <c r="E214" s="37">
        <v>224.916214</v>
      </c>
      <c r="F214" s="37">
        <v>5.92323625E-3</v>
      </c>
      <c r="G214" s="37">
        <v>306.40502900000001</v>
      </c>
      <c r="H214" s="37">
        <v>8.7610259699999991E-3</v>
      </c>
      <c r="I214" s="37">
        <v>2.86846304</v>
      </c>
      <c r="J214" s="37">
        <v>2.1634385599999999</v>
      </c>
    </row>
    <row r="215" spans="1:10" hidden="1" x14ac:dyDescent="0.2">
      <c r="A215" s="37">
        <v>0.52</v>
      </c>
      <c r="B215" s="37">
        <v>0.2</v>
      </c>
      <c r="C215" s="37">
        <v>0</v>
      </c>
      <c r="D215" s="37">
        <v>65.1584201388889</v>
      </c>
      <c r="E215" s="37">
        <v>224.661102</v>
      </c>
      <c r="F215" s="37">
        <v>6.12780219E-3</v>
      </c>
      <c r="G215" s="37">
        <v>402.16513099999997</v>
      </c>
      <c r="H215" s="37">
        <v>8.8485376899999999E-3</v>
      </c>
      <c r="I215" s="37">
        <v>2.7740087500000001</v>
      </c>
      <c r="J215" s="37">
        <v>2.1830480099999998</v>
      </c>
    </row>
    <row r="216" spans="1:10" hidden="1" x14ac:dyDescent="0.2">
      <c r="A216" s="37">
        <v>0.36</v>
      </c>
      <c r="B216" s="37">
        <v>0.4</v>
      </c>
      <c r="C216" s="37">
        <v>0</v>
      </c>
      <c r="D216" s="37">
        <v>148.166232638889</v>
      </c>
      <c r="E216" s="37">
        <v>760.87988299999995</v>
      </c>
      <c r="F216" s="37">
        <v>8.7678264799999992E-3</v>
      </c>
      <c r="G216" s="37">
        <v>826.33264199999996</v>
      </c>
      <c r="H216" s="37">
        <v>8.8928239400000008E-3</v>
      </c>
      <c r="I216" s="37">
        <v>2.5558884100000001</v>
      </c>
      <c r="J216" s="37">
        <v>2.1807804100000001</v>
      </c>
    </row>
    <row r="217" spans="1:10" x14ac:dyDescent="0.2">
      <c r="A217" s="37">
        <v>0.4</v>
      </c>
      <c r="B217" s="37">
        <v>0.6</v>
      </c>
      <c r="C217" s="37">
        <v>0</v>
      </c>
      <c r="D217" s="37">
        <v>143.283420138889</v>
      </c>
      <c r="E217" s="37">
        <v>784.34191899999996</v>
      </c>
      <c r="F217" s="37">
        <v>8.8005848200000004E-3</v>
      </c>
      <c r="G217" s="37">
        <v>829.11010699999997</v>
      </c>
      <c r="H217" s="37">
        <v>8.8914819100000004E-3</v>
      </c>
      <c r="I217" s="37">
        <v>2.4670011999999999</v>
      </c>
      <c r="J217" s="37">
        <v>2.0877928699999999</v>
      </c>
    </row>
    <row r="218" spans="1:10" hidden="1" x14ac:dyDescent="0.2">
      <c r="A218" s="37">
        <v>0.36</v>
      </c>
      <c r="B218" s="37">
        <v>0.48</v>
      </c>
      <c r="C218" s="37">
        <v>0</v>
      </c>
      <c r="D218" s="37">
        <v>156.304253472222</v>
      </c>
      <c r="E218" s="37">
        <v>775.10516399999995</v>
      </c>
      <c r="F218" s="37">
        <v>8.7861754000000004E-3</v>
      </c>
      <c r="G218" s="37">
        <v>829.48223900000005</v>
      </c>
      <c r="H218" s="37">
        <v>8.8918218399999995E-3</v>
      </c>
      <c r="I218" s="37">
        <v>2.50026321</v>
      </c>
      <c r="J218" s="37">
        <v>2.1402826300000002</v>
      </c>
    </row>
    <row r="219" spans="1:10" hidden="1" x14ac:dyDescent="0.2">
      <c r="A219" s="37">
        <v>0.36</v>
      </c>
      <c r="B219" s="37">
        <v>0.44</v>
      </c>
      <c r="C219" s="37">
        <v>0</v>
      </c>
      <c r="D219" s="37">
        <v>162.814670138889</v>
      </c>
      <c r="E219" s="37">
        <v>777.34765600000003</v>
      </c>
      <c r="F219" s="37">
        <v>8.7822452200000001E-3</v>
      </c>
      <c r="G219" s="37">
        <v>831.096497</v>
      </c>
      <c r="H219" s="37">
        <v>8.8922036800000003E-3</v>
      </c>
      <c r="I219" s="37">
        <v>2.5256998500000001</v>
      </c>
      <c r="J219" s="37">
        <v>2.1607871099999998</v>
      </c>
    </row>
    <row r="220" spans="1:10" hidden="1" x14ac:dyDescent="0.2">
      <c r="A220" s="37">
        <v>0.6</v>
      </c>
      <c r="B220" s="37">
        <v>0.44</v>
      </c>
      <c r="C220" s="37">
        <v>0</v>
      </c>
      <c r="D220" s="37">
        <v>153.049045138889</v>
      </c>
      <c r="E220" s="37">
        <v>711.84045400000002</v>
      </c>
      <c r="F220" s="37">
        <v>8.7430682000000006E-3</v>
      </c>
      <c r="G220" s="37">
        <v>831.61895800000002</v>
      </c>
      <c r="H220" s="37">
        <v>8.8952742499999998E-3</v>
      </c>
      <c r="I220" s="37">
        <v>2.6084525599999999</v>
      </c>
      <c r="J220" s="37">
        <v>2.1886131799999999</v>
      </c>
    </row>
    <row r="221" spans="1:10" hidden="1" x14ac:dyDescent="0.2">
      <c r="A221" s="37">
        <v>0.4</v>
      </c>
      <c r="B221" s="37">
        <v>0.4</v>
      </c>
      <c r="C221" s="37">
        <v>0</v>
      </c>
      <c r="D221" s="37">
        <v>148.166232638889</v>
      </c>
      <c r="E221" s="37">
        <v>781.91546600000004</v>
      </c>
      <c r="F221" s="37">
        <v>8.7777245800000001E-3</v>
      </c>
      <c r="G221" s="37">
        <v>835.75384499999996</v>
      </c>
      <c r="H221" s="37">
        <v>8.8936118399999993E-3</v>
      </c>
      <c r="I221" s="37">
        <v>2.5613508199999999</v>
      </c>
      <c r="J221" s="37">
        <v>2.1819691699999999</v>
      </c>
    </row>
    <row r="222" spans="1:10" hidden="1" x14ac:dyDescent="0.2">
      <c r="A222" s="37">
        <v>0.48</v>
      </c>
      <c r="B222" s="37">
        <v>0.4</v>
      </c>
      <c r="C222" s="37">
        <v>0</v>
      </c>
      <c r="D222" s="37">
        <v>146.538628472222</v>
      </c>
      <c r="E222" s="37">
        <v>752.37866199999996</v>
      </c>
      <c r="F222" s="37">
        <v>8.7621435500000004E-3</v>
      </c>
      <c r="G222" s="37">
        <v>835.93609600000002</v>
      </c>
      <c r="H222" s="37">
        <v>8.8945608599999993E-3</v>
      </c>
      <c r="I222" s="37">
        <v>2.5842695199999999</v>
      </c>
      <c r="J222" s="37">
        <v>2.18910837</v>
      </c>
    </row>
    <row r="223" spans="1:10" x14ac:dyDescent="0.2">
      <c r="A223" s="37">
        <v>0.4</v>
      </c>
      <c r="B223" s="37">
        <v>0.56000000000000005</v>
      </c>
      <c r="C223" s="37">
        <v>0</v>
      </c>
      <c r="D223" s="37">
        <v>149.793836805556</v>
      </c>
      <c r="E223" s="37">
        <v>804.98419200000001</v>
      </c>
      <c r="F223" s="37">
        <v>8.8068805600000008E-3</v>
      </c>
      <c r="G223" s="37">
        <v>837.98242200000004</v>
      </c>
      <c r="H223" s="37">
        <v>8.8914884300000004E-3</v>
      </c>
      <c r="I223" s="37">
        <v>2.4722387800000001</v>
      </c>
      <c r="J223" s="37">
        <v>2.1037778899999999</v>
      </c>
    </row>
    <row r="224" spans="1:10" hidden="1" x14ac:dyDescent="0.2">
      <c r="A224" s="37">
        <v>0.44</v>
      </c>
      <c r="B224" s="37">
        <v>0.4</v>
      </c>
      <c r="C224" s="37">
        <v>0</v>
      </c>
      <c r="D224" s="37">
        <v>148.166232638889</v>
      </c>
      <c r="E224" s="37">
        <v>779.467896</v>
      </c>
      <c r="F224" s="37">
        <v>8.77575297E-3</v>
      </c>
      <c r="G224" s="37">
        <v>841.46307400000001</v>
      </c>
      <c r="H224" s="37">
        <v>8.8939284899999995E-3</v>
      </c>
      <c r="I224" s="37">
        <v>2.5708262899999998</v>
      </c>
      <c r="J224" s="37">
        <v>2.1847617600000002</v>
      </c>
    </row>
    <row r="225" spans="1:10" x14ac:dyDescent="0.2">
      <c r="A225" s="37">
        <v>0.4</v>
      </c>
      <c r="B225" s="37">
        <v>0.52</v>
      </c>
      <c r="C225" s="37">
        <v>0</v>
      </c>
      <c r="D225" s="37">
        <v>154.676649305556</v>
      </c>
      <c r="E225" s="37">
        <v>820.61285399999997</v>
      </c>
      <c r="F225" s="37">
        <v>8.8095273799999995E-3</v>
      </c>
      <c r="G225" s="37">
        <v>843.30584699999997</v>
      </c>
      <c r="H225" s="37">
        <v>8.8918060099999995E-3</v>
      </c>
      <c r="I225" s="37">
        <v>2.4819109400000001</v>
      </c>
      <c r="J225" s="37">
        <v>2.1207230099999999</v>
      </c>
    </row>
    <row r="226" spans="1:10" hidden="1" x14ac:dyDescent="0.2">
      <c r="A226" s="37">
        <v>0.56000000000000005</v>
      </c>
      <c r="B226" s="37">
        <v>0</v>
      </c>
      <c r="C226" s="37">
        <v>0</v>
      </c>
      <c r="D226" s="37">
        <v>35.8615451388889</v>
      </c>
      <c r="E226" s="37">
        <v>303.661224</v>
      </c>
      <c r="F226" s="37">
        <v>5.5803586699999996E-3</v>
      </c>
      <c r="G226" s="37">
        <v>205.439606</v>
      </c>
      <c r="H226" s="37">
        <v>8.1435581700000006E-3</v>
      </c>
      <c r="I226" s="37">
        <v>3.3322973299999998</v>
      </c>
      <c r="J226" s="37">
        <v>2.16849136</v>
      </c>
    </row>
    <row r="227" spans="1:10" hidden="1" x14ac:dyDescent="0.2">
      <c r="A227" s="37">
        <v>0.56000000000000005</v>
      </c>
      <c r="B227" s="37">
        <v>0.04</v>
      </c>
      <c r="C227" s="37">
        <v>0</v>
      </c>
      <c r="D227" s="37">
        <v>35.8615451388889</v>
      </c>
      <c r="E227" s="37">
        <v>288.71798699999999</v>
      </c>
      <c r="F227" s="37">
        <v>5.6182458100000002E-3</v>
      </c>
      <c r="G227" s="37">
        <v>203.36424299999999</v>
      </c>
      <c r="H227" s="37">
        <v>8.2681290800000005E-3</v>
      </c>
      <c r="I227" s="37">
        <v>3.2977974400000001</v>
      </c>
      <c r="J227" s="37">
        <v>2.17033005</v>
      </c>
    </row>
    <row r="228" spans="1:10" hidden="1" x14ac:dyDescent="0.2">
      <c r="A228" s="37">
        <v>0.56000000000000005</v>
      </c>
      <c r="B228" s="37">
        <v>0.08</v>
      </c>
      <c r="C228" s="37">
        <v>0</v>
      </c>
      <c r="D228" s="37">
        <v>39.1167534722222</v>
      </c>
      <c r="E228" s="37">
        <v>270.46987899999999</v>
      </c>
      <c r="F228" s="37">
        <v>5.6790178599999998E-3</v>
      </c>
      <c r="G228" s="37">
        <v>209.748276</v>
      </c>
      <c r="H228" s="37">
        <v>8.41854792E-3</v>
      </c>
      <c r="I228" s="37">
        <v>3.2094359400000001</v>
      </c>
      <c r="J228" s="37">
        <v>2.1731479199999999</v>
      </c>
    </row>
    <row r="229" spans="1:10" hidden="1" x14ac:dyDescent="0.2">
      <c r="A229" s="37">
        <v>0.56000000000000005</v>
      </c>
      <c r="B229" s="37">
        <v>0.12</v>
      </c>
      <c r="C229" s="37">
        <v>0</v>
      </c>
      <c r="D229" s="37">
        <v>45.6271701388889</v>
      </c>
      <c r="E229" s="37">
        <v>243.36294599999999</v>
      </c>
      <c r="F229" s="37">
        <v>5.7703433600000001E-3</v>
      </c>
      <c r="G229" s="37">
        <v>237.240982</v>
      </c>
      <c r="H229" s="37">
        <v>8.5775004700000008E-3</v>
      </c>
      <c r="I229" s="37">
        <v>3.0760834199999998</v>
      </c>
      <c r="J229" s="37">
        <v>2.1617515100000002</v>
      </c>
    </row>
    <row r="230" spans="1:10" hidden="1" x14ac:dyDescent="0.2">
      <c r="A230" s="37">
        <v>0.56000000000000005</v>
      </c>
      <c r="B230" s="37">
        <v>0.16</v>
      </c>
      <c r="C230" s="37">
        <v>0</v>
      </c>
      <c r="D230" s="37">
        <v>53.7651909722222</v>
      </c>
      <c r="E230" s="37">
        <v>221.035675</v>
      </c>
      <c r="F230" s="37">
        <v>5.8875135100000002E-3</v>
      </c>
      <c r="G230" s="37">
        <v>290.156677</v>
      </c>
      <c r="H230" s="37">
        <v>8.7262764599999997E-3</v>
      </c>
      <c r="I230" s="37">
        <v>2.8800232399999999</v>
      </c>
      <c r="J230" s="37">
        <v>2.16257644</v>
      </c>
    </row>
    <row r="231" spans="1:10" hidden="1" x14ac:dyDescent="0.2">
      <c r="A231" s="37">
        <v>0.56000000000000005</v>
      </c>
      <c r="B231" s="37">
        <v>0.2</v>
      </c>
      <c r="C231" s="37">
        <v>0</v>
      </c>
      <c r="D231" s="37">
        <v>63.5308159722222</v>
      </c>
      <c r="E231" s="37">
        <v>221.725189</v>
      </c>
      <c r="F231" s="37">
        <v>6.0598589500000001E-3</v>
      </c>
      <c r="G231" s="37">
        <v>372.76660199999998</v>
      </c>
      <c r="H231" s="37">
        <v>8.8278120400000007E-3</v>
      </c>
      <c r="I231" s="37">
        <v>2.7877986400000001</v>
      </c>
      <c r="J231" s="37">
        <v>2.18231559</v>
      </c>
    </row>
    <row r="232" spans="1:10" hidden="1" x14ac:dyDescent="0.2">
      <c r="A232" s="37">
        <v>0.4</v>
      </c>
      <c r="B232" s="37">
        <v>0.44</v>
      </c>
      <c r="C232" s="37">
        <v>0</v>
      </c>
      <c r="D232" s="37">
        <v>164.442274305556</v>
      </c>
      <c r="E232" s="37">
        <v>817.11132799999996</v>
      </c>
      <c r="F232" s="37">
        <v>8.7986299800000001E-3</v>
      </c>
      <c r="G232" s="37">
        <v>845.59478799999999</v>
      </c>
      <c r="H232" s="37">
        <v>8.8926702699999999E-3</v>
      </c>
      <c r="I232" s="37">
        <v>2.52803588</v>
      </c>
      <c r="J232" s="37">
        <v>2.1608917700000001</v>
      </c>
    </row>
    <row r="233" spans="1:10" x14ac:dyDescent="0.2">
      <c r="A233" s="37">
        <v>0.4</v>
      </c>
      <c r="B233" s="37">
        <v>0.48</v>
      </c>
      <c r="C233" s="37">
        <v>0</v>
      </c>
      <c r="D233" s="37">
        <v>157.931857638889</v>
      </c>
      <c r="E233" s="37">
        <v>827.18505900000002</v>
      </c>
      <c r="F233" s="37">
        <v>8.8074495999999995E-3</v>
      </c>
      <c r="G233" s="37">
        <v>847.67114300000003</v>
      </c>
      <c r="H233" s="37">
        <v>8.8920341799999993E-3</v>
      </c>
      <c r="I233" s="37">
        <v>2.4991393099999999</v>
      </c>
      <c r="J233" s="37">
        <v>2.1392834199999999</v>
      </c>
    </row>
    <row r="234" spans="1:10" hidden="1" x14ac:dyDescent="0.2">
      <c r="A234" s="37">
        <v>0.56000000000000005</v>
      </c>
      <c r="B234" s="37">
        <v>0.44</v>
      </c>
      <c r="C234" s="37">
        <v>0</v>
      </c>
      <c r="D234" s="37">
        <v>157.931857638889</v>
      </c>
      <c r="E234" s="37">
        <v>769.74340800000004</v>
      </c>
      <c r="F234" s="37">
        <v>8.7746894000000006E-3</v>
      </c>
      <c r="G234" s="37">
        <v>847.76251200000002</v>
      </c>
      <c r="H234" s="37">
        <v>8.8946474699999993E-3</v>
      </c>
      <c r="I234" s="37">
        <v>2.5839495700000001</v>
      </c>
      <c r="J234" s="37">
        <v>2.17922401</v>
      </c>
    </row>
    <row r="235" spans="1:10" x14ac:dyDescent="0.2">
      <c r="A235" s="37">
        <v>0.44</v>
      </c>
      <c r="B235" s="37">
        <v>0.6</v>
      </c>
      <c r="C235" s="37">
        <v>0</v>
      </c>
      <c r="D235" s="37">
        <v>144.911024305556</v>
      </c>
      <c r="E235" s="37">
        <v>842.42413299999998</v>
      </c>
      <c r="F235" s="37">
        <v>8.8229309799999992E-3</v>
      </c>
      <c r="G235" s="37">
        <v>850.20977800000003</v>
      </c>
      <c r="H235" s="37">
        <v>8.8913012300000007E-3</v>
      </c>
      <c r="I235" s="37">
        <v>2.4592208900000001</v>
      </c>
      <c r="J235" s="37">
        <v>2.0853338199999998</v>
      </c>
    </row>
    <row r="236" spans="1:10" hidden="1" x14ac:dyDescent="0.2">
      <c r="A236" s="37">
        <v>0.64</v>
      </c>
      <c r="B236" s="37">
        <v>0.48</v>
      </c>
      <c r="C236" s="37">
        <v>0</v>
      </c>
      <c r="D236" s="37">
        <v>149.793836805556</v>
      </c>
      <c r="E236" s="37">
        <v>771.617615</v>
      </c>
      <c r="F236" s="37">
        <v>8.7781539200000001E-3</v>
      </c>
      <c r="G236" s="37">
        <v>852.68902600000001</v>
      </c>
      <c r="H236" s="37">
        <v>8.8948532899999991E-3</v>
      </c>
      <c r="I236" s="37">
        <v>2.5958440299999999</v>
      </c>
      <c r="J236" s="37">
        <v>2.17207193</v>
      </c>
    </row>
    <row r="237" spans="1:10" hidden="1" x14ac:dyDescent="0.2">
      <c r="A237" s="37">
        <v>0.44</v>
      </c>
      <c r="B237" s="37">
        <v>0.44</v>
      </c>
      <c r="C237" s="37">
        <v>0</v>
      </c>
      <c r="D237" s="37">
        <v>164.442274305556</v>
      </c>
      <c r="E237" s="37">
        <v>837.44238299999995</v>
      </c>
      <c r="F237" s="37">
        <v>8.8046593599999997E-3</v>
      </c>
      <c r="G237" s="37">
        <v>854.79705799999999</v>
      </c>
      <c r="H237" s="37">
        <v>8.89335573E-3</v>
      </c>
      <c r="I237" s="37">
        <v>2.5351314500000002</v>
      </c>
      <c r="J237" s="37">
        <v>2.1627545399999999</v>
      </c>
    </row>
    <row r="238" spans="1:10" hidden="1" x14ac:dyDescent="0.2">
      <c r="A238" s="37">
        <v>0.52</v>
      </c>
      <c r="B238" s="37">
        <v>0.44</v>
      </c>
      <c r="C238" s="37">
        <v>0</v>
      </c>
      <c r="D238" s="37">
        <v>161.187065972222</v>
      </c>
      <c r="E238" s="37">
        <v>812.19714399999998</v>
      </c>
      <c r="F238" s="37">
        <v>8.7933530999999999E-3</v>
      </c>
      <c r="G238" s="37">
        <v>856.89605700000004</v>
      </c>
      <c r="H238" s="37">
        <v>8.8942535199999992E-3</v>
      </c>
      <c r="I238" s="37">
        <v>2.5633311299999999</v>
      </c>
      <c r="J238" s="37">
        <v>2.1718175400000002</v>
      </c>
    </row>
    <row r="239" spans="1:10" x14ac:dyDescent="0.2">
      <c r="A239" s="37">
        <v>0.44</v>
      </c>
      <c r="B239" s="37">
        <v>0.56000000000000005</v>
      </c>
      <c r="C239" s="37">
        <v>0</v>
      </c>
      <c r="D239" s="37">
        <v>151.421440972222</v>
      </c>
      <c r="E239" s="37">
        <v>860.32476799999995</v>
      </c>
      <c r="F239" s="37">
        <v>8.8252769799999995E-3</v>
      </c>
      <c r="G239" s="37">
        <v>857.15759300000002</v>
      </c>
      <c r="H239" s="37">
        <v>8.8915135700000005E-3</v>
      </c>
      <c r="I239" s="37">
        <v>2.4686608300000001</v>
      </c>
      <c r="J239" s="37">
        <v>2.1023004099999998</v>
      </c>
    </row>
    <row r="240" spans="1:10" hidden="1" x14ac:dyDescent="0.2">
      <c r="A240" s="37">
        <v>0.44</v>
      </c>
      <c r="B240" s="37">
        <v>0.48</v>
      </c>
      <c r="C240" s="37">
        <v>0</v>
      </c>
      <c r="D240" s="37">
        <v>157.931857638889</v>
      </c>
      <c r="E240" s="37">
        <v>864.28491199999996</v>
      </c>
      <c r="F240" s="37">
        <v>8.8181626099999993E-3</v>
      </c>
      <c r="G240" s="37">
        <v>859.17749000000003</v>
      </c>
      <c r="H240" s="37">
        <v>8.8927224299999996E-3</v>
      </c>
      <c r="I240" s="37">
        <v>2.50308251</v>
      </c>
      <c r="J240" s="37">
        <v>2.1399967700000002</v>
      </c>
    </row>
    <row r="241" spans="1:10" x14ac:dyDescent="0.2">
      <c r="A241" s="37">
        <v>0.44</v>
      </c>
      <c r="B241" s="37">
        <v>0.52</v>
      </c>
      <c r="C241" s="37">
        <v>0</v>
      </c>
      <c r="D241" s="37">
        <v>156.304253472222</v>
      </c>
      <c r="E241" s="37">
        <v>869.509277</v>
      </c>
      <c r="F241" s="37">
        <v>8.8240476299999999E-3</v>
      </c>
      <c r="G241" s="37">
        <v>859.799622</v>
      </c>
      <c r="H241" s="37">
        <v>8.8920500099999994E-3</v>
      </c>
      <c r="I241" s="37">
        <v>2.48229027</v>
      </c>
      <c r="J241" s="37">
        <v>2.1203257999999998</v>
      </c>
    </row>
    <row r="242" spans="1:10" hidden="1" x14ac:dyDescent="0.2">
      <c r="A242" s="37">
        <v>0.6</v>
      </c>
      <c r="B242" s="37">
        <v>0</v>
      </c>
      <c r="C242" s="37">
        <v>0</v>
      </c>
      <c r="D242" s="37">
        <v>35.8615451388889</v>
      </c>
      <c r="E242" s="37">
        <v>308.58306900000002</v>
      </c>
      <c r="F242" s="37">
        <v>5.5831568299999999E-3</v>
      </c>
      <c r="G242" s="37">
        <v>206.26307700000001</v>
      </c>
      <c r="H242" s="37">
        <v>8.1361401799999993E-3</v>
      </c>
      <c r="I242" s="37">
        <v>3.2969424699999998</v>
      </c>
      <c r="J242" s="37">
        <v>2.1634414199999998</v>
      </c>
    </row>
    <row r="243" spans="1:10" hidden="1" x14ac:dyDescent="0.2">
      <c r="A243" s="37">
        <v>0.6</v>
      </c>
      <c r="B243" s="37">
        <v>0.04</v>
      </c>
      <c r="C243" s="37">
        <v>0</v>
      </c>
      <c r="D243" s="37">
        <v>35.8615451388889</v>
      </c>
      <c r="E243" s="37">
        <v>291.66922</v>
      </c>
      <c r="F243" s="37">
        <v>5.6133111900000003E-3</v>
      </c>
      <c r="G243" s="37">
        <v>203.32986500000001</v>
      </c>
      <c r="H243" s="37">
        <v>8.2525657499999995E-3</v>
      </c>
      <c r="I243" s="37">
        <v>3.2910988300000001</v>
      </c>
      <c r="J243" s="37">
        <v>2.16725111</v>
      </c>
    </row>
    <row r="244" spans="1:10" hidden="1" x14ac:dyDescent="0.2">
      <c r="A244" s="37">
        <v>0.6</v>
      </c>
      <c r="B244" s="37">
        <v>0.08</v>
      </c>
      <c r="C244" s="37">
        <v>0</v>
      </c>
      <c r="D244" s="37">
        <v>39.1167534722222</v>
      </c>
      <c r="E244" s="37">
        <v>270.67086799999998</v>
      </c>
      <c r="F244" s="37">
        <v>5.6699100000000002E-3</v>
      </c>
      <c r="G244" s="37">
        <v>208.350098</v>
      </c>
      <c r="H244" s="37">
        <v>8.3910236099999994E-3</v>
      </c>
      <c r="I244" s="37">
        <v>3.2211182100000002</v>
      </c>
      <c r="J244" s="37">
        <v>2.1751823400000001</v>
      </c>
    </row>
    <row r="245" spans="1:10" hidden="1" x14ac:dyDescent="0.2">
      <c r="A245" s="37">
        <v>0.6</v>
      </c>
      <c r="B245" s="37">
        <v>0.12</v>
      </c>
      <c r="C245" s="37">
        <v>0</v>
      </c>
      <c r="D245" s="37">
        <v>45.6271701388889</v>
      </c>
      <c r="E245" s="37">
        <v>242.54885899999999</v>
      </c>
      <c r="F245" s="37">
        <v>5.7518342499999998E-3</v>
      </c>
      <c r="G245" s="37">
        <v>233.02166700000001</v>
      </c>
      <c r="H245" s="37">
        <v>8.5415393100000004E-3</v>
      </c>
      <c r="I245" s="37">
        <v>3.0867898500000002</v>
      </c>
      <c r="J245" s="37">
        <v>2.1630497000000002</v>
      </c>
    </row>
    <row r="246" spans="1:10" hidden="1" x14ac:dyDescent="0.2">
      <c r="A246" s="37">
        <v>0.6</v>
      </c>
      <c r="B246" s="37">
        <v>0.16</v>
      </c>
      <c r="C246" s="37">
        <v>0</v>
      </c>
      <c r="D246" s="37">
        <v>52.1375868055556</v>
      </c>
      <c r="E246" s="37">
        <v>228.36544799999999</v>
      </c>
      <c r="F246" s="37">
        <v>5.8576799899999997E-3</v>
      </c>
      <c r="G246" s="37">
        <v>276.76828</v>
      </c>
      <c r="H246" s="37">
        <v>8.6899232100000005E-3</v>
      </c>
      <c r="I246" s="37">
        <v>2.8920588500000002</v>
      </c>
      <c r="J246" s="37">
        <v>2.1616578099999999</v>
      </c>
    </row>
    <row r="247" spans="1:10" hidden="1" x14ac:dyDescent="0.2">
      <c r="A247" s="37">
        <v>0.6</v>
      </c>
      <c r="B247" s="37">
        <v>0.2</v>
      </c>
      <c r="C247" s="37">
        <v>0</v>
      </c>
      <c r="D247" s="37">
        <v>63.5308159722222</v>
      </c>
      <c r="E247" s="37">
        <v>220.79087799999999</v>
      </c>
      <c r="F247" s="37">
        <v>6.0051213899999997E-3</v>
      </c>
      <c r="G247" s="37">
        <v>347.56341600000002</v>
      </c>
      <c r="H247" s="37">
        <v>8.8030286099999994E-3</v>
      </c>
      <c r="I247" s="37">
        <v>2.8025271900000002</v>
      </c>
      <c r="J247" s="37">
        <v>2.1811990699999999</v>
      </c>
    </row>
    <row r="248" spans="1:10" hidden="1" x14ac:dyDescent="0.2">
      <c r="A248" s="37">
        <v>0.48</v>
      </c>
      <c r="B248" s="37">
        <v>0.44</v>
      </c>
      <c r="C248" s="37">
        <v>0</v>
      </c>
      <c r="D248" s="37">
        <v>162.814670138889</v>
      </c>
      <c r="E248" s="37">
        <v>835.65429700000004</v>
      </c>
      <c r="F248" s="37">
        <v>8.8027482900000006E-3</v>
      </c>
      <c r="G248" s="37">
        <v>860.43078600000001</v>
      </c>
      <c r="H248" s="37">
        <v>8.8936248799999992E-3</v>
      </c>
      <c r="I248" s="37">
        <v>2.5469708400000002</v>
      </c>
      <c r="J248" s="37">
        <v>2.16635942</v>
      </c>
    </row>
    <row r="249" spans="1:10" hidden="1" x14ac:dyDescent="0.2">
      <c r="A249" s="37">
        <v>0.6</v>
      </c>
      <c r="B249" s="37">
        <v>0.48</v>
      </c>
      <c r="C249" s="37">
        <v>0</v>
      </c>
      <c r="D249" s="37">
        <v>153.049045138889</v>
      </c>
      <c r="E249" s="37">
        <v>824.28784199999996</v>
      </c>
      <c r="F249" s="37">
        <v>8.7999477999999992E-3</v>
      </c>
      <c r="G249" s="37">
        <v>865.67883300000005</v>
      </c>
      <c r="H249" s="37">
        <v>8.8943652800000002E-3</v>
      </c>
      <c r="I249" s="37">
        <v>2.5681254899999999</v>
      </c>
      <c r="J249" s="37">
        <v>2.16138816</v>
      </c>
    </row>
    <row r="250" spans="1:10" x14ac:dyDescent="0.2">
      <c r="A250" s="37">
        <v>0.48</v>
      </c>
      <c r="B250" s="37">
        <v>0.6</v>
      </c>
      <c r="C250" s="37">
        <v>0</v>
      </c>
      <c r="D250" s="37">
        <v>144.911024305556</v>
      </c>
      <c r="E250" s="37">
        <v>894.21227999999996</v>
      </c>
      <c r="F250" s="37">
        <v>8.8363513399999996E-3</v>
      </c>
      <c r="G250" s="37">
        <v>867.484375</v>
      </c>
      <c r="H250" s="37">
        <v>8.8914651400000006E-3</v>
      </c>
      <c r="I250" s="37">
        <v>2.4568901099999998</v>
      </c>
      <c r="J250" s="37">
        <v>2.08433628</v>
      </c>
    </row>
    <row r="251" spans="1:10" hidden="1" x14ac:dyDescent="0.2">
      <c r="A251" s="37">
        <v>0.48</v>
      </c>
      <c r="B251" s="37">
        <v>0.48</v>
      </c>
      <c r="C251" s="37">
        <v>0</v>
      </c>
      <c r="D251" s="37">
        <v>157.931857638889</v>
      </c>
      <c r="E251" s="37">
        <v>883.89050299999997</v>
      </c>
      <c r="F251" s="37">
        <v>8.8217407499999994E-3</v>
      </c>
      <c r="G251" s="37">
        <v>868.69525099999998</v>
      </c>
      <c r="H251" s="37">
        <v>8.8932970500000003E-3</v>
      </c>
      <c r="I251" s="37">
        <v>2.5120439499999998</v>
      </c>
      <c r="J251" s="37">
        <v>2.1424851399999998</v>
      </c>
    </row>
    <row r="252" spans="1:10" x14ac:dyDescent="0.2">
      <c r="A252" s="37">
        <v>0.48</v>
      </c>
      <c r="B252" s="37">
        <v>0.56000000000000005</v>
      </c>
      <c r="C252" s="37">
        <v>0</v>
      </c>
      <c r="D252" s="37">
        <v>151.421440972222</v>
      </c>
      <c r="E252" s="37">
        <v>905.26208499999996</v>
      </c>
      <c r="F252" s="37">
        <v>8.8354349100000003E-3</v>
      </c>
      <c r="G252" s="37">
        <v>870.95935099999997</v>
      </c>
      <c r="H252" s="37">
        <v>8.8919382500000001E-3</v>
      </c>
      <c r="I252" s="37">
        <v>2.4703970000000002</v>
      </c>
      <c r="J252" s="37">
        <v>2.1024072199999999</v>
      </c>
    </row>
    <row r="253" spans="1:10" x14ac:dyDescent="0.2">
      <c r="A253" s="37">
        <v>0.48</v>
      </c>
      <c r="B253" s="37">
        <v>0.52</v>
      </c>
      <c r="C253" s="37">
        <v>0</v>
      </c>
      <c r="D253" s="37">
        <v>156.304253472222</v>
      </c>
      <c r="E253" s="37">
        <v>903.47479199999998</v>
      </c>
      <c r="F253" s="37">
        <v>8.8311629399999998E-3</v>
      </c>
      <c r="G253" s="37">
        <v>873.46612500000003</v>
      </c>
      <c r="H253" s="37">
        <v>8.8923787700000007E-3</v>
      </c>
      <c r="I253" s="37">
        <v>2.4878280199999998</v>
      </c>
      <c r="J253" s="37">
        <v>2.1215600999999999</v>
      </c>
    </row>
    <row r="254" spans="1:10" hidden="1" x14ac:dyDescent="0.2">
      <c r="A254" s="37">
        <v>0.56000000000000005</v>
      </c>
      <c r="B254" s="37">
        <v>0.48</v>
      </c>
      <c r="C254" s="37">
        <v>0</v>
      </c>
      <c r="D254" s="37">
        <v>154.676649305556</v>
      </c>
      <c r="E254" s="37">
        <v>862.06158400000004</v>
      </c>
      <c r="F254" s="37">
        <v>8.8130431200000008E-3</v>
      </c>
      <c r="G254" s="37">
        <v>874.47021500000005</v>
      </c>
      <c r="H254" s="37">
        <v>8.8937552600000004E-3</v>
      </c>
      <c r="I254" s="37">
        <v>2.5447533099999999</v>
      </c>
      <c r="J254" s="37">
        <v>2.1530296799999999</v>
      </c>
    </row>
    <row r="255" spans="1:10" hidden="1" x14ac:dyDescent="0.2">
      <c r="A255" s="37">
        <v>0.52</v>
      </c>
      <c r="B255" s="37">
        <v>0.48</v>
      </c>
      <c r="C255" s="37">
        <v>0</v>
      </c>
      <c r="D255" s="37">
        <v>156.304253472222</v>
      </c>
      <c r="E255" s="37">
        <v>882.65405299999998</v>
      </c>
      <c r="F255" s="37">
        <v>8.8199106999999992E-3</v>
      </c>
      <c r="G255" s="37">
        <v>874.98132299999997</v>
      </c>
      <c r="H255" s="37">
        <v>8.89341999E-3</v>
      </c>
      <c r="I255" s="37">
        <v>2.5259563900000002</v>
      </c>
      <c r="J255" s="37">
        <v>2.1467752500000001</v>
      </c>
    </row>
    <row r="256" spans="1:10" hidden="1" x14ac:dyDescent="0.2">
      <c r="A256" s="37">
        <v>0.64</v>
      </c>
      <c r="B256" s="37">
        <v>0.52</v>
      </c>
      <c r="C256" s="37">
        <v>0</v>
      </c>
      <c r="D256" s="37">
        <v>151.421440972222</v>
      </c>
      <c r="E256" s="37">
        <v>870.03369099999998</v>
      </c>
      <c r="F256" s="37">
        <v>8.8163586299999999E-3</v>
      </c>
      <c r="G256" s="37">
        <v>880.14917000000003</v>
      </c>
      <c r="H256" s="37">
        <v>8.8939983400000006E-3</v>
      </c>
      <c r="I256" s="37">
        <v>2.5595684099999998</v>
      </c>
      <c r="J256" s="37">
        <v>2.1446659600000002</v>
      </c>
    </row>
    <row r="257" spans="1:10" x14ac:dyDescent="0.2">
      <c r="A257" s="37">
        <v>0.52</v>
      </c>
      <c r="B257" s="37">
        <v>0.6</v>
      </c>
      <c r="C257" s="37">
        <v>0</v>
      </c>
      <c r="D257" s="37">
        <v>146.538628472222</v>
      </c>
      <c r="E257" s="37">
        <v>935.67474400000003</v>
      </c>
      <c r="F257" s="37">
        <v>8.8434210000000006E-3</v>
      </c>
      <c r="G257" s="37">
        <v>880.82617200000004</v>
      </c>
      <c r="H257" s="37">
        <v>8.8917920400000006E-3</v>
      </c>
      <c r="I257" s="37">
        <v>2.4598355299999999</v>
      </c>
      <c r="J257" s="37">
        <v>2.0848076299999998</v>
      </c>
    </row>
    <row r="258" spans="1:10" hidden="1" x14ac:dyDescent="0.2">
      <c r="A258" s="37">
        <v>0.64</v>
      </c>
      <c r="B258" s="37">
        <v>0</v>
      </c>
      <c r="C258" s="37">
        <v>0</v>
      </c>
      <c r="D258" s="37">
        <v>35.8615451388889</v>
      </c>
      <c r="E258" s="37">
        <v>310.01187099999999</v>
      </c>
      <c r="F258" s="37">
        <v>5.5855004999999999E-3</v>
      </c>
      <c r="G258" s="37">
        <v>206.83386200000001</v>
      </c>
      <c r="H258" s="37">
        <v>8.1296209200000004E-3</v>
      </c>
      <c r="I258" s="37">
        <v>3.2522659300000001</v>
      </c>
      <c r="J258" s="37">
        <v>2.1884572499999999</v>
      </c>
    </row>
    <row r="259" spans="1:10" hidden="1" x14ac:dyDescent="0.2">
      <c r="A259" s="37">
        <v>0.64</v>
      </c>
      <c r="B259" s="37">
        <v>0.04</v>
      </c>
      <c r="C259" s="37">
        <v>0</v>
      </c>
      <c r="D259" s="37">
        <v>35.8615451388889</v>
      </c>
      <c r="E259" s="37">
        <v>296.88653599999998</v>
      </c>
      <c r="F259" s="37">
        <v>5.6092231500000003E-3</v>
      </c>
      <c r="G259" s="37">
        <v>203.762024</v>
      </c>
      <c r="H259" s="37">
        <v>8.23876355E-3</v>
      </c>
      <c r="I259" s="37">
        <v>3.2942256900000002</v>
      </c>
      <c r="J259" s="37">
        <v>2.1632695200000001</v>
      </c>
    </row>
    <row r="260" spans="1:10" hidden="1" x14ac:dyDescent="0.2">
      <c r="A260" s="37">
        <v>0.64</v>
      </c>
      <c r="B260" s="37">
        <v>0.08</v>
      </c>
      <c r="C260" s="37">
        <v>0</v>
      </c>
      <c r="D260" s="37">
        <v>39.1167534722222</v>
      </c>
      <c r="E260" s="37">
        <v>274.57275399999997</v>
      </c>
      <c r="F260" s="37">
        <v>5.6621492799999998E-3</v>
      </c>
      <c r="G260" s="37">
        <v>209.67532299999999</v>
      </c>
      <c r="H260" s="37">
        <v>8.3660669599999998E-3</v>
      </c>
      <c r="I260" s="37">
        <v>3.2296698099999999</v>
      </c>
      <c r="J260" s="37">
        <v>2.1765575400000001</v>
      </c>
    </row>
    <row r="261" spans="1:10" hidden="1" x14ac:dyDescent="0.2">
      <c r="A261" s="37">
        <v>0.64</v>
      </c>
      <c r="B261" s="37">
        <v>0.12</v>
      </c>
      <c r="C261" s="37">
        <v>0</v>
      </c>
      <c r="D261" s="37">
        <v>43.9995659722222</v>
      </c>
      <c r="E261" s="37">
        <v>245.52979999999999</v>
      </c>
      <c r="F261" s="37">
        <v>5.7367165599999997E-3</v>
      </c>
      <c r="G261" s="37">
        <v>227.83779899999999</v>
      </c>
      <c r="H261" s="37">
        <v>8.50816257E-3</v>
      </c>
      <c r="I261" s="37">
        <v>3.09870219</v>
      </c>
      <c r="J261" s="37">
        <v>2.1644048699999998</v>
      </c>
    </row>
    <row r="262" spans="1:10" hidden="1" x14ac:dyDescent="0.2">
      <c r="A262" s="37">
        <v>0.64</v>
      </c>
      <c r="B262" s="37">
        <v>0.16</v>
      </c>
      <c r="C262" s="37">
        <v>0</v>
      </c>
      <c r="D262" s="37">
        <v>52.1375868055556</v>
      </c>
      <c r="E262" s="37">
        <v>226.79484600000001</v>
      </c>
      <c r="F262" s="37">
        <v>5.8329775899999999E-3</v>
      </c>
      <c r="G262" s="37">
        <v>266.87204000000003</v>
      </c>
      <c r="H262" s="37">
        <v>8.6530167599999999E-3</v>
      </c>
      <c r="I262" s="37">
        <v>2.9041688400000001</v>
      </c>
      <c r="J262" s="37">
        <v>2.1606836299999999</v>
      </c>
    </row>
    <row r="263" spans="1:10" hidden="1" x14ac:dyDescent="0.2">
      <c r="A263" s="37">
        <v>0.64</v>
      </c>
      <c r="B263" s="37">
        <v>0.2</v>
      </c>
      <c r="C263" s="37">
        <v>0</v>
      </c>
      <c r="D263" s="37">
        <v>61.9032118055556</v>
      </c>
      <c r="E263" s="37">
        <v>220.33874499999999</v>
      </c>
      <c r="F263" s="37">
        <v>5.9606023100000002E-3</v>
      </c>
      <c r="G263" s="37">
        <v>327.255066</v>
      </c>
      <c r="H263" s="37">
        <v>8.7748961499999993E-3</v>
      </c>
      <c r="I263" s="37">
        <v>2.8178582200000002</v>
      </c>
      <c r="J263" s="37">
        <v>2.1797704699999998</v>
      </c>
    </row>
    <row r="264" spans="1:10" x14ac:dyDescent="0.2">
      <c r="A264" s="37">
        <v>0.52</v>
      </c>
      <c r="B264" s="37">
        <v>0.52</v>
      </c>
      <c r="C264" s="37">
        <v>0</v>
      </c>
      <c r="D264" s="37">
        <v>156.304253472222</v>
      </c>
      <c r="E264" s="37">
        <v>921.32989499999996</v>
      </c>
      <c r="F264" s="37">
        <v>8.8331075399999993E-3</v>
      </c>
      <c r="G264" s="37">
        <v>881.62799099999995</v>
      </c>
      <c r="H264" s="37">
        <v>8.8929645700000001E-3</v>
      </c>
      <c r="I264" s="37">
        <v>2.4984791300000002</v>
      </c>
      <c r="J264" s="37">
        <v>2.1245398500000001</v>
      </c>
    </row>
    <row r="265" spans="1:10" x14ac:dyDescent="0.2">
      <c r="A265" s="37">
        <v>0.52</v>
      </c>
      <c r="B265" s="37">
        <v>0.56000000000000005</v>
      </c>
      <c r="C265" s="37">
        <v>0</v>
      </c>
      <c r="D265" s="37">
        <v>153.049045138889</v>
      </c>
      <c r="E265" s="37">
        <v>935.87268099999994</v>
      </c>
      <c r="F265" s="37">
        <v>8.8400607899999997E-3</v>
      </c>
      <c r="G265" s="37">
        <v>883.37481700000001</v>
      </c>
      <c r="H265" s="37">
        <v>8.89232662E-3</v>
      </c>
      <c r="I265" s="37">
        <v>2.4774382099999999</v>
      </c>
      <c r="J265" s="37">
        <v>2.1040797200000001</v>
      </c>
    </row>
    <row r="266" spans="1:10" hidden="1" x14ac:dyDescent="0.2">
      <c r="A266" s="37">
        <v>0.6</v>
      </c>
      <c r="B266" s="37">
        <v>0.52</v>
      </c>
      <c r="C266" s="37">
        <v>0</v>
      </c>
      <c r="D266" s="37">
        <v>153.049045138889</v>
      </c>
      <c r="E266" s="37">
        <v>903.09075900000005</v>
      </c>
      <c r="F266" s="37">
        <v>8.8259763999999994E-3</v>
      </c>
      <c r="G266" s="37">
        <v>885.92804000000001</v>
      </c>
      <c r="H266" s="37">
        <v>8.8936463000000004E-3</v>
      </c>
      <c r="I266" s="37">
        <v>2.5345826100000002</v>
      </c>
      <c r="J266" s="37">
        <v>2.1359610600000001</v>
      </c>
    </row>
    <row r="267" spans="1:10" hidden="1" x14ac:dyDescent="0.2">
      <c r="A267" s="37">
        <v>0.56000000000000005</v>
      </c>
      <c r="B267" s="37">
        <v>0.52</v>
      </c>
      <c r="C267" s="37">
        <v>0</v>
      </c>
      <c r="D267" s="37">
        <v>154.676649305556</v>
      </c>
      <c r="E267" s="37">
        <v>920.87939500000005</v>
      </c>
      <c r="F267" s="37">
        <v>8.8313017000000004E-3</v>
      </c>
      <c r="G267" s="37">
        <v>887.03979500000003</v>
      </c>
      <c r="H267" s="37">
        <v>8.8932253399999998E-3</v>
      </c>
      <c r="I267" s="37">
        <v>2.51413727</v>
      </c>
      <c r="J267" s="37">
        <v>2.1293265799999999</v>
      </c>
    </row>
    <row r="268" spans="1:10" x14ac:dyDescent="0.2">
      <c r="A268" s="37">
        <v>0.56000000000000005</v>
      </c>
      <c r="B268" s="37">
        <v>0.6</v>
      </c>
      <c r="C268" s="37">
        <v>0</v>
      </c>
      <c r="D268" s="37">
        <v>146.538628472222</v>
      </c>
      <c r="E268" s="37">
        <v>964.82922399999995</v>
      </c>
      <c r="F268" s="37">
        <v>8.8462000700000008E-3</v>
      </c>
      <c r="G268" s="37">
        <v>891.18811000000005</v>
      </c>
      <c r="H268" s="37">
        <v>8.8923238200000008E-3</v>
      </c>
      <c r="I268" s="37">
        <v>2.4680786100000001</v>
      </c>
      <c r="J268" s="37">
        <v>2.0867433499999999</v>
      </c>
    </row>
    <row r="269" spans="1:10" x14ac:dyDescent="0.2">
      <c r="A269" s="37">
        <v>0.56000000000000005</v>
      </c>
      <c r="B269" s="37">
        <v>0.56000000000000005</v>
      </c>
      <c r="C269" s="37">
        <v>0</v>
      </c>
      <c r="D269" s="37">
        <v>151.421440972222</v>
      </c>
      <c r="E269" s="37">
        <v>952.33862299999998</v>
      </c>
      <c r="F269" s="37">
        <v>8.8408458999999998E-3</v>
      </c>
      <c r="G269" s="37">
        <v>892.25335700000005</v>
      </c>
      <c r="H269" s="37">
        <v>8.8927131100000004E-3</v>
      </c>
      <c r="I269" s="37">
        <v>2.4896636000000001</v>
      </c>
      <c r="J269" s="37">
        <v>2.10740113</v>
      </c>
    </row>
    <row r="270" spans="1:10" hidden="1" x14ac:dyDescent="0.2">
      <c r="A270" s="37">
        <v>0.6</v>
      </c>
      <c r="B270" s="37">
        <v>0.56000000000000005</v>
      </c>
      <c r="C270" s="37">
        <v>0</v>
      </c>
      <c r="D270" s="37">
        <v>151.421440972222</v>
      </c>
      <c r="E270" s="37">
        <v>952.51525900000001</v>
      </c>
      <c r="F270" s="37">
        <v>8.8389916299999993E-3</v>
      </c>
      <c r="G270" s="37">
        <v>896.350098</v>
      </c>
      <c r="H270" s="37">
        <v>8.8930586399999997E-3</v>
      </c>
      <c r="I270" s="37">
        <v>2.5070102200000002</v>
      </c>
      <c r="J270" s="37">
        <v>2.1124997099999998</v>
      </c>
    </row>
    <row r="271" spans="1:10" hidden="1" x14ac:dyDescent="0.2">
      <c r="A271" s="37">
        <v>0.64</v>
      </c>
      <c r="B271" s="37">
        <v>0.56000000000000005</v>
      </c>
      <c r="C271" s="37">
        <v>0</v>
      </c>
      <c r="D271" s="37">
        <v>149.793836805556</v>
      </c>
      <c r="E271" s="37">
        <v>937.08648700000003</v>
      </c>
      <c r="F271" s="37">
        <v>8.8346861299999999E-3</v>
      </c>
      <c r="G271" s="37">
        <v>897.90911900000003</v>
      </c>
      <c r="H271" s="37">
        <v>8.8932756299999992E-3</v>
      </c>
      <c r="I271" s="37">
        <v>2.5292561099999999</v>
      </c>
      <c r="J271" s="37">
        <v>2.1194691699999999</v>
      </c>
    </row>
    <row r="272" spans="1:10" x14ac:dyDescent="0.2">
      <c r="A272" s="37">
        <v>0.6</v>
      </c>
      <c r="B272" s="37">
        <v>0.6</v>
      </c>
      <c r="C272" s="37">
        <v>0</v>
      </c>
      <c r="D272" s="37">
        <v>144.911024305556</v>
      </c>
      <c r="E272" s="37">
        <v>979.00762899999995</v>
      </c>
      <c r="F272" s="37">
        <v>8.8463174199999994E-3</v>
      </c>
      <c r="G272" s="37">
        <v>900.35235599999999</v>
      </c>
      <c r="H272" s="37">
        <v>8.8925622400000005E-3</v>
      </c>
      <c r="I272" s="37">
        <v>2.4815228</v>
      </c>
      <c r="J272" s="37">
        <v>2.0902264100000001</v>
      </c>
    </row>
    <row r="273" spans="1:10" hidden="1" x14ac:dyDescent="0.2">
      <c r="A273" s="37">
        <v>0.64</v>
      </c>
      <c r="B273" s="37">
        <v>0.6</v>
      </c>
      <c r="C273" s="37">
        <v>0</v>
      </c>
      <c r="D273" s="37">
        <v>144.911024305556</v>
      </c>
      <c r="E273" s="37">
        <v>978.95929000000001</v>
      </c>
      <c r="F273" s="37">
        <v>8.8444557E-3</v>
      </c>
      <c r="G273" s="37">
        <v>904.84130900000002</v>
      </c>
      <c r="H273" s="37">
        <v>8.8928947200000007E-3</v>
      </c>
      <c r="I273" s="37">
        <v>2.5001113400000001</v>
      </c>
      <c r="J273" s="37">
        <v>2.0953826900000001</v>
      </c>
    </row>
  </sheetData>
  <autoFilter ref="A1:J273" xr:uid="{4A3C3DF9-0DE2-4073-BC0A-7B883371C956}">
    <filterColumn colId="3">
      <customFilters>
        <customFilter operator="greaterThanOrEqual" val="140"/>
      </customFilters>
    </filterColumn>
    <filterColumn colId="8">
      <customFilters>
        <customFilter operator="lessThanOrEqual" val="2.5"/>
      </customFilters>
    </filterColumn>
    <filterColumn colId="9">
      <customFilters>
        <customFilter operator="lessThanOrEqual" val="2.5"/>
      </customFilters>
    </filterColumn>
  </autoFilter>
  <sortState xmlns:xlrd2="http://schemas.microsoft.com/office/spreadsheetml/2017/richdata2" ref="A8:J273">
    <sortCondition ref="G2:G273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22F6-158D-4144-BBF6-63A63F22E7C9}">
  <dimension ref="A1:H33"/>
  <sheetViews>
    <sheetView zoomScale="190" zoomScaleNormal="190" workbookViewId="0">
      <selection activeCell="C23" sqref="C23"/>
    </sheetView>
  </sheetViews>
  <sheetFormatPr defaultRowHeight="15.75" x14ac:dyDescent="0.2"/>
  <cols>
    <col min="1" max="1" width="6.625" style="4" customWidth="1"/>
    <col min="2" max="2" width="17.125" style="4" customWidth="1"/>
    <col min="3" max="3" width="29.25" style="2" customWidth="1"/>
    <col min="4" max="4" width="9.875" style="4" customWidth="1"/>
    <col min="5" max="5" width="16.875" style="4" customWidth="1"/>
    <col min="6" max="6" width="11.875" style="4" customWidth="1"/>
    <col min="7" max="7" width="10.5" style="4" customWidth="1"/>
  </cols>
  <sheetData>
    <row r="1" spans="1:8" ht="28.5" customHeight="1" x14ac:dyDescent="0.2">
      <c r="A1" s="3" t="s">
        <v>3</v>
      </c>
      <c r="B1" s="3" t="s">
        <v>36</v>
      </c>
      <c r="C1" s="3" t="s">
        <v>38</v>
      </c>
      <c r="D1" s="3" t="s">
        <v>2</v>
      </c>
      <c r="E1" s="3" t="s">
        <v>37</v>
      </c>
      <c r="F1" s="3" t="s">
        <v>1</v>
      </c>
      <c r="G1" s="3" t="s">
        <v>0</v>
      </c>
    </row>
    <row r="2" spans="1:8" x14ac:dyDescent="0.2">
      <c r="A2" s="4">
        <v>1</v>
      </c>
      <c r="B2" s="4" t="s">
        <v>4</v>
      </c>
      <c r="C2" s="2" t="s">
        <v>39</v>
      </c>
      <c r="D2" s="4">
        <v>0</v>
      </c>
      <c r="E2" s="5">
        <v>120</v>
      </c>
      <c r="F2" s="5">
        <f>E2</f>
        <v>120</v>
      </c>
      <c r="G2" s="5">
        <f>E2</f>
        <v>120</v>
      </c>
      <c r="H2" s="1"/>
    </row>
    <row r="3" spans="1:8" x14ac:dyDescent="0.2">
      <c r="A3" s="4">
        <v>2</v>
      </c>
      <c r="B3" s="4" t="s">
        <v>5</v>
      </c>
      <c r="C3" s="2" t="s">
        <v>45</v>
      </c>
      <c r="D3" s="4">
        <v>1</v>
      </c>
      <c r="E3" s="5">
        <v>10000</v>
      </c>
      <c r="F3" s="5">
        <f t="shared" ref="F3:F30" si="0">E3</f>
        <v>10000</v>
      </c>
      <c r="G3" s="5">
        <f t="shared" ref="G3:G30" si="1">E3</f>
        <v>10000</v>
      </c>
      <c r="H3" s="1"/>
    </row>
    <row r="4" spans="1:8" x14ac:dyDescent="0.2">
      <c r="A4" s="4">
        <v>3</v>
      </c>
      <c r="B4" s="4" t="s">
        <v>6</v>
      </c>
      <c r="C4" s="2" t="s">
        <v>44</v>
      </c>
      <c r="D4" s="4">
        <v>1</v>
      </c>
      <c r="E4" s="5">
        <v>800000</v>
      </c>
      <c r="F4" s="5">
        <f t="shared" si="0"/>
        <v>800000</v>
      </c>
      <c r="G4" s="5">
        <f t="shared" si="1"/>
        <v>800000</v>
      </c>
      <c r="H4" s="1"/>
    </row>
    <row r="5" spans="1:8" x14ac:dyDescent="0.2">
      <c r="A5" s="4">
        <v>4</v>
      </c>
      <c r="B5" s="4" t="s">
        <v>7</v>
      </c>
      <c r="C5" s="2" t="s">
        <v>43</v>
      </c>
      <c r="D5" s="4">
        <v>1</v>
      </c>
      <c r="E5" s="5">
        <v>800000</v>
      </c>
      <c r="F5" s="5">
        <f t="shared" si="0"/>
        <v>800000</v>
      </c>
      <c r="G5" s="5">
        <f t="shared" si="1"/>
        <v>800000</v>
      </c>
      <c r="H5" s="1"/>
    </row>
    <row r="6" spans="1:8" x14ac:dyDescent="0.2">
      <c r="A6" s="4">
        <v>5</v>
      </c>
      <c r="B6" s="4" t="s">
        <v>8</v>
      </c>
      <c r="C6" s="2" t="s">
        <v>46</v>
      </c>
      <c r="D6" s="4">
        <v>1</v>
      </c>
      <c r="E6" s="5">
        <v>600000</v>
      </c>
      <c r="F6" s="5">
        <f t="shared" si="0"/>
        <v>600000</v>
      </c>
      <c r="G6" s="5">
        <f t="shared" si="1"/>
        <v>600000</v>
      </c>
      <c r="H6" s="1"/>
    </row>
    <row r="7" spans="1:8" x14ac:dyDescent="0.2">
      <c r="A7" s="4">
        <v>6</v>
      </c>
      <c r="B7" s="4" t="s">
        <v>9</v>
      </c>
      <c r="C7" s="2" t="s">
        <v>47</v>
      </c>
      <c r="D7" s="4">
        <v>0</v>
      </c>
      <c r="E7" s="5">
        <v>5000000</v>
      </c>
      <c r="F7" s="5">
        <f t="shared" si="0"/>
        <v>5000000</v>
      </c>
      <c r="G7" s="5">
        <f t="shared" si="1"/>
        <v>5000000</v>
      </c>
      <c r="H7" s="1"/>
    </row>
    <row r="8" spans="1:8" x14ac:dyDescent="0.2">
      <c r="A8" s="4">
        <v>7</v>
      </c>
      <c r="B8" s="4" t="s">
        <v>10</v>
      </c>
      <c r="C8" s="2" t="s">
        <v>48</v>
      </c>
      <c r="D8" s="4">
        <v>1</v>
      </c>
      <c r="E8" s="5">
        <v>120000</v>
      </c>
      <c r="F8" s="5">
        <f t="shared" si="0"/>
        <v>120000</v>
      </c>
      <c r="G8" s="5">
        <f t="shared" si="1"/>
        <v>120000</v>
      </c>
      <c r="H8" s="1"/>
    </row>
    <row r="9" spans="1:8" x14ac:dyDescent="0.2">
      <c r="A9" s="4">
        <v>8</v>
      </c>
      <c r="B9" s="4" t="s">
        <v>11</v>
      </c>
      <c r="C9" s="2" t="s">
        <v>49</v>
      </c>
      <c r="D9" s="4">
        <v>1</v>
      </c>
      <c r="E9" s="5">
        <v>120000</v>
      </c>
      <c r="F9" s="5">
        <f t="shared" si="0"/>
        <v>120000</v>
      </c>
      <c r="G9" s="5">
        <f t="shared" si="1"/>
        <v>120000</v>
      </c>
      <c r="H9" s="1"/>
    </row>
    <row r="10" spans="1:8" x14ac:dyDescent="0.2">
      <c r="A10" s="4">
        <v>9</v>
      </c>
      <c r="B10" s="4" t="s">
        <v>12</v>
      </c>
      <c r="C10" s="2" t="s">
        <v>50</v>
      </c>
      <c r="D10" s="4">
        <v>1</v>
      </c>
      <c r="E10" s="5">
        <v>150000</v>
      </c>
      <c r="F10" s="5">
        <f t="shared" si="0"/>
        <v>150000</v>
      </c>
      <c r="G10" s="5">
        <f t="shared" si="1"/>
        <v>150000</v>
      </c>
      <c r="H10" s="1"/>
    </row>
    <row r="11" spans="1:8" x14ac:dyDescent="0.2">
      <c r="A11" s="4">
        <v>10</v>
      </c>
      <c r="B11" s="4" t="s">
        <v>13</v>
      </c>
      <c r="C11" s="2" t="s">
        <v>51</v>
      </c>
      <c r="D11" s="4">
        <v>1</v>
      </c>
      <c r="E11" s="5">
        <v>20000</v>
      </c>
      <c r="F11" s="5">
        <f t="shared" si="0"/>
        <v>20000</v>
      </c>
      <c r="G11" s="5">
        <f t="shared" si="1"/>
        <v>20000</v>
      </c>
      <c r="H11" s="1"/>
    </row>
    <row r="12" spans="1:8" x14ac:dyDescent="0.2">
      <c r="A12" s="4">
        <v>11</v>
      </c>
      <c r="B12" s="4" t="s">
        <v>14</v>
      </c>
      <c r="C12" s="2" t="s">
        <v>52</v>
      </c>
      <c r="D12" s="4">
        <v>1</v>
      </c>
      <c r="E12" s="5">
        <v>8000000</v>
      </c>
      <c r="F12" s="5">
        <f t="shared" si="0"/>
        <v>8000000</v>
      </c>
      <c r="G12" s="5">
        <f t="shared" si="1"/>
        <v>8000000</v>
      </c>
      <c r="H12" s="1"/>
    </row>
    <row r="13" spans="1:8" x14ac:dyDescent="0.2">
      <c r="A13" s="4">
        <v>12</v>
      </c>
      <c r="B13" s="4" t="s">
        <v>15</v>
      </c>
      <c r="C13" s="2" t="s">
        <v>53</v>
      </c>
      <c r="D13" s="4">
        <v>1</v>
      </c>
      <c r="E13" s="5">
        <v>50000</v>
      </c>
      <c r="F13" s="5">
        <f t="shared" si="0"/>
        <v>50000</v>
      </c>
      <c r="G13" s="5">
        <f t="shared" si="1"/>
        <v>50000</v>
      </c>
      <c r="H13" s="1"/>
    </row>
    <row r="14" spans="1:8" x14ac:dyDescent="0.2">
      <c r="A14" s="4">
        <v>13</v>
      </c>
      <c r="B14" s="4" t="s">
        <v>16</v>
      </c>
      <c r="C14" s="2" t="s">
        <v>54</v>
      </c>
      <c r="D14" s="4">
        <v>0</v>
      </c>
      <c r="E14" s="5">
        <v>2500000</v>
      </c>
      <c r="F14" s="5">
        <f t="shared" si="0"/>
        <v>2500000</v>
      </c>
      <c r="G14" s="5">
        <f t="shared" si="1"/>
        <v>2500000</v>
      </c>
      <c r="H14" s="1"/>
    </row>
    <row r="15" spans="1:8" x14ac:dyDescent="0.2">
      <c r="A15" s="4">
        <v>14</v>
      </c>
      <c r="B15" s="4" t="s">
        <v>17</v>
      </c>
      <c r="C15" s="2" t="s">
        <v>55</v>
      </c>
      <c r="D15" s="4">
        <v>0</v>
      </c>
      <c r="E15" s="5">
        <v>20000000</v>
      </c>
      <c r="F15" s="5">
        <f t="shared" si="0"/>
        <v>20000000</v>
      </c>
      <c r="G15" s="5">
        <f t="shared" si="1"/>
        <v>20000000</v>
      </c>
      <c r="H15" s="1"/>
    </row>
    <row r="16" spans="1:8" x14ac:dyDescent="0.2">
      <c r="A16" s="4">
        <v>15</v>
      </c>
      <c r="B16" s="4" t="s">
        <v>18</v>
      </c>
      <c r="C16" s="2" t="s">
        <v>70</v>
      </c>
      <c r="D16" s="4">
        <v>1</v>
      </c>
      <c r="E16" s="5">
        <v>600000</v>
      </c>
      <c r="F16" s="5">
        <f t="shared" si="0"/>
        <v>600000</v>
      </c>
      <c r="G16" s="5">
        <f t="shared" si="1"/>
        <v>600000</v>
      </c>
      <c r="H16" s="1"/>
    </row>
    <row r="17" spans="1:8" x14ac:dyDescent="0.2">
      <c r="A17" s="4">
        <v>16</v>
      </c>
      <c r="B17" s="4" t="s">
        <v>19</v>
      </c>
      <c r="C17" s="2" t="s">
        <v>56</v>
      </c>
      <c r="D17" s="4">
        <v>0</v>
      </c>
      <c r="E17" s="5">
        <v>25000</v>
      </c>
      <c r="F17" s="5">
        <f t="shared" si="0"/>
        <v>25000</v>
      </c>
      <c r="G17" s="5">
        <f t="shared" si="1"/>
        <v>25000</v>
      </c>
      <c r="H17" s="1"/>
    </row>
    <row r="18" spans="1:8" x14ac:dyDescent="0.2">
      <c r="A18" s="4">
        <v>17</v>
      </c>
      <c r="B18" s="4" t="s">
        <v>20</v>
      </c>
      <c r="C18" s="2" t="s">
        <v>66</v>
      </c>
      <c r="D18" s="4">
        <v>0</v>
      </c>
      <c r="E18" s="6">
        <v>-1.8</v>
      </c>
      <c r="F18" s="5">
        <f t="shared" si="0"/>
        <v>-1.8</v>
      </c>
      <c r="G18" s="5">
        <f t="shared" si="1"/>
        <v>-1.8</v>
      </c>
      <c r="H18" s="1"/>
    </row>
    <row r="19" spans="1:8" x14ac:dyDescent="0.2">
      <c r="A19" s="4">
        <v>18</v>
      </c>
      <c r="B19" s="4" t="s">
        <v>21</v>
      </c>
      <c r="C19" s="2" t="s">
        <v>67</v>
      </c>
      <c r="D19" s="4">
        <v>0</v>
      </c>
      <c r="E19" s="5">
        <v>50000</v>
      </c>
      <c r="F19" s="5">
        <f t="shared" si="0"/>
        <v>50000</v>
      </c>
      <c r="G19" s="5">
        <f t="shared" si="1"/>
        <v>50000</v>
      </c>
      <c r="H19" s="1"/>
    </row>
    <row r="20" spans="1:8" x14ac:dyDescent="0.2">
      <c r="A20" s="4">
        <v>19</v>
      </c>
      <c r="B20" s="4" t="s">
        <v>22</v>
      </c>
      <c r="C20" s="2" t="s">
        <v>68</v>
      </c>
      <c r="D20" s="4">
        <v>0</v>
      </c>
      <c r="E20" s="5">
        <v>1200000</v>
      </c>
      <c r="F20" s="5">
        <f t="shared" si="0"/>
        <v>1200000</v>
      </c>
      <c r="G20" s="5">
        <f t="shared" si="1"/>
        <v>1200000</v>
      </c>
      <c r="H20" s="1"/>
    </row>
    <row r="21" spans="1:8" x14ac:dyDescent="0.2">
      <c r="A21" s="4">
        <v>20</v>
      </c>
      <c r="B21" s="4" t="s">
        <v>23</v>
      </c>
      <c r="C21" s="2" t="s">
        <v>69</v>
      </c>
      <c r="D21" s="4">
        <v>0</v>
      </c>
      <c r="E21" s="5">
        <v>1200000</v>
      </c>
      <c r="F21" s="5">
        <f t="shared" si="0"/>
        <v>1200000</v>
      </c>
      <c r="G21" s="5">
        <f t="shared" si="1"/>
        <v>1200000</v>
      </c>
      <c r="H21" s="1"/>
    </row>
    <row r="22" spans="1:8" x14ac:dyDescent="0.2">
      <c r="A22" s="4">
        <v>21</v>
      </c>
      <c r="B22" s="4" t="s">
        <v>24</v>
      </c>
      <c r="C22" s="2" t="s">
        <v>57</v>
      </c>
      <c r="D22" s="4">
        <v>0</v>
      </c>
      <c r="E22" s="5">
        <v>5000</v>
      </c>
      <c r="F22" s="5">
        <f t="shared" si="0"/>
        <v>5000</v>
      </c>
      <c r="G22" s="5">
        <f t="shared" si="1"/>
        <v>5000</v>
      </c>
      <c r="H22" s="1"/>
    </row>
    <row r="23" spans="1:8" x14ac:dyDescent="0.2">
      <c r="A23" s="4">
        <v>22</v>
      </c>
      <c r="B23" s="4" t="s">
        <v>25</v>
      </c>
      <c r="C23" s="2" t="s">
        <v>58</v>
      </c>
      <c r="D23" s="4">
        <v>0</v>
      </c>
      <c r="E23" s="5">
        <v>0</v>
      </c>
      <c r="F23" s="5">
        <f t="shared" si="0"/>
        <v>0</v>
      </c>
      <c r="G23" s="5">
        <f t="shared" si="1"/>
        <v>0</v>
      </c>
    </row>
    <row r="24" spans="1:8" x14ac:dyDescent="0.2">
      <c r="A24" s="4">
        <v>23</v>
      </c>
      <c r="B24" s="4" t="s">
        <v>26</v>
      </c>
      <c r="C24" s="2" t="s">
        <v>59</v>
      </c>
      <c r="D24" s="4">
        <v>0</v>
      </c>
      <c r="E24" s="5">
        <v>2000</v>
      </c>
      <c r="F24" s="5">
        <f t="shared" si="0"/>
        <v>2000</v>
      </c>
      <c r="G24" s="5">
        <f t="shared" si="1"/>
        <v>2000</v>
      </c>
    </row>
    <row r="25" spans="1:8" x14ac:dyDescent="0.2">
      <c r="A25" s="4">
        <v>24</v>
      </c>
      <c r="B25" s="4" t="s">
        <v>27</v>
      </c>
      <c r="C25" s="2" t="s">
        <v>61</v>
      </c>
      <c r="D25" s="4">
        <v>0</v>
      </c>
      <c r="E25" s="5">
        <v>3000</v>
      </c>
      <c r="F25" s="5">
        <f t="shared" si="0"/>
        <v>3000</v>
      </c>
      <c r="G25" s="5">
        <f t="shared" si="1"/>
        <v>3000</v>
      </c>
    </row>
    <row r="26" spans="1:8" x14ac:dyDescent="0.2">
      <c r="A26" s="4">
        <v>25</v>
      </c>
      <c r="B26" s="4" t="s">
        <v>28</v>
      </c>
      <c r="C26" s="2" t="s">
        <v>60</v>
      </c>
      <c r="D26" s="4">
        <v>0</v>
      </c>
      <c r="E26" s="5">
        <v>5000</v>
      </c>
      <c r="F26" s="5">
        <f t="shared" si="0"/>
        <v>5000</v>
      </c>
      <c r="G26" s="5">
        <f t="shared" si="1"/>
        <v>5000</v>
      </c>
    </row>
    <row r="27" spans="1:8" x14ac:dyDescent="0.2">
      <c r="A27" s="4">
        <v>26</v>
      </c>
      <c r="B27" s="4" t="s">
        <v>29</v>
      </c>
      <c r="C27" s="2" t="s">
        <v>62</v>
      </c>
      <c r="D27" s="4">
        <v>0</v>
      </c>
      <c r="E27" s="5">
        <v>1000</v>
      </c>
      <c r="F27" s="5">
        <f t="shared" si="0"/>
        <v>1000</v>
      </c>
      <c r="G27" s="5">
        <f t="shared" si="1"/>
        <v>1000</v>
      </c>
    </row>
    <row r="28" spans="1:8" x14ac:dyDescent="0.2">
      <c r="A28" s="4">
        <v>27</v>
      </c>
      <c r="B28" s="4" t="s">
        <v>30</v>
      </c>
      <c r="C28" s="2" t="s">
        <v>63</v>
      </c>
      <c r="D28" s="4">
        <v>0</v>
      </c>
      <c r="E28" s="5">
        <v>560</v>
      </c>
      <c r="F28" s="5">
        <f t="shared" si="0"/>
        <v>560</v>
      </c>
      <c r="G28" s="5">
        <f t="shared" si="1"/>
        <v>560</v>
      </c>
    </row>
    <row r="29" spans="1:8" x14ac:dyDescent="0.2">
      <c r="A29" s="4">
        <v>28</v>
      </c>
      <c r="B29" s="4" t="s">
        <v>31</v>
      </c>
      <c r="C29" s="2" t="s">
        <v>64</v>
      </c>
      <c r="D29" s="4">
        <v>0</v>
      </c>
      <c r="E29" s="5">
        <v>100</v>
      </c>
      <c r="F29" s="5">
        <f t="shared" si="0"/>
        <v>100</v>
      </c>
      <c r="G29" s="5">
        <f t="shared" si="1"/>
        <v>100</v>
      </c>
    </row>
    <row r="30" spans="1:8" x14ac:dyDescent="0.2">
      <c r="A30" s="4">
        <v>29</v>
      </c>
      <c r="B30" s="4" t="s">
        <v>32</v>
      </c>
      <c r="C30" s="2" t="s">
        <v>65</v>
      </c>
      <c r="D30" s="4">
        <v>0</v>
      </c>
      <c r="E30" s="5">
        <v>560</v>
      </c>
      <c r="F30" s="5">
        <f t="shared" si="0"/>
        <v>560</v>
      </c>
      <c r="G30" s="5">
        <f t="shared" si="1"/>
        <v>560</v>
      </c>
    </row>
    <row r="31" spans="1:8" x14ac:dyDescent="0.2">
      <c r="A31" s="4">
        <v>30</v>
      </c>
      <c r="B31" s="4" t="s">
        <v>33</v>
      </c>
      <c r="C31" s="2" t="s">
        <v>40</v>
      </c>
      <c r="D31" s="4">
        <v>1</v>
      </c>
      <c r="E31" s="5">
        <v>0.2</v>
      </c>
      <c r="F31" s="4">
        <v>0</v>
      </c>
      <c r="G31" s="4">
        <v>0.6</v>
      </c>
    </row>
    <row r="32" spans="1:8" x14ac:dyDescent="0.2">
      <c r="A32" s="4">
        <v>31</v>
      </c>
      <c r="B32" s="4" t="s">
        <v>34</v>
      </c>
      <c r="C32" s="2" t="s">
        <v>41</v>
      </c>
      <c r="D32" s="4">
        <v>1</v>
      </c>
      <c r="E32" s="5">
        <v>0.57999999999999996</v>
      </c>
      <c r="F32" s="4">
        <v>0</v>
      </c>
      <c r="G32" s="4">
        <v>0.6</v>
      </c>
    </row>
    <row r="33" spans="1:7" x14ac:dyDescent="0.2">
      <c r="A33" s="4">
        <v>32</v>
      </c>
      <c r="B33" s="4" t="s">
        <v>35</v>
      </c>
      <c r="C33" s="2" t="s">
        <v>42</v>
      </c>
      <c r="D33" s="4">
        <v>1</v>
      </c>
      <c r="E33" s="5">
        <v>0</v>
      </c>
      <c r="F33" s="4">
        <v>-0.6</v>
      </c>
      <c r="G33" s="4">
        <v>0.4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文件组织形式</vt:lpstr>
      <vt:lpstr>L1L2扫描结果-7维度评价</vt:lpstr>
      <vt:lpstr>原参数表备份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YaoYao</dc:creator>
  <cp:lastModifiedBy>YaoYao</cp:lastModifiedBy>
  <dcterms:created xsi:type="dcterms:W3CDTF">2025-01-19T03:46:29Z</dcterms:created>
  <dcterms:modified xsi:type="dcterms:W3CDTF">2025-01-26T03:58:44Z</dcterms:modified>
</cp:coreProperties>
</file>