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F:\ResearchMainStream\0.ResearchBySection\C.动力学模型\参数优化\参数优化实现\基于Pymoo框架优化\"/>
    </mc:Choice>
  </mc:AlternateContent>
  <xr:revisionPtr revIDLastSave="0" documentId="13_ncr:1_{6967EA1D-FFCD-42E9-8B17-41C7EA9E0314}" xr6:coauthVersionLast="47" xr6:coauthVersionMax="47" xr10:uidLastSave="{00000000-0000-0000-0000-000000000000}"/>
  <bookViews>
    <workbookView xWindow="51480" yWindow="-9720" windowWidth="21840" windowHeight="38040" xr2:uid="{47FD7D0E-5AC1-4F0E-856B-0AFE358672A9}"/>
  </bookViews>
  <sheets>
    <sheet name="Sheet1" sheetId="1" r:id="rId1"/>
    <sheet name="原参数表备份" sheetId="3" r:id="rId2"/>
  </sheets>
  <definedNames>
    <definedName name="_xlnm._FilterDatabase" localSheetId="0" hidden="1">Sheet1!$A$1:$O$33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0" i="3" l="1"/>
  <c r="F30" i="3"/>
  <c r="G29" i="3"/>
  <c r="F29" i="3"/>
  <c r="G28" i="3"/>
  <c r="F28" i="3"/>
  <c r="G27" i="3"/>
  <c r="F27" i="3"/>
  <c r="G26" i="3"/>
  <c r="F26" i="3"/>
  <c r="G25" i="3"/>
  <c r="F25" i="3"/>
  <c r="G24" i="3"/>
  <c r="F24" i="3"/>
  <c r="G23" i="3"/>
  <c r="F23" i="3"/>
  <c r="G22" i="3"/>
  <c r="F22" i="3"/>
  <c r="G21" i="3"/>
  <c r="F21" i="3"/>
  <c r="G20" i="3"/>
  <c r="F20" i="3"/>
  <c r="G19" i="3"/>
  <c r="F19" i="3"/>
  <c r="G18" i="3"/>
  <c r="F18" i="3"/>
  <c r="G17" i="3"/>
  <c r="F17" i="3"/>
  <c r="G16" i="3"/>
  <c r="F16" i="3"/>
  <c r="G15" i="3"/>
  <c r="F15" i="3"/>
  <c r="G14" i="3"/>
  <c r="F14" i="3"/>
  <c r="G13" i="3"/>
  <c r="F13" i="3"/>
  <c r="G12" i="3"/>
  <c r="F12" i="3"/>
  <c r="G11" i="3"/>
  <c r="F11" i="3"/>
  <c r="G10" i="3"/>
  <c r="F10" i="3"/>
  <c r="G9" i="3"/>
  <c r="F9" i="3"/>
  <c r="G8" i="3"/>
  <c r="F8" i="3"/>
  <c r="G7" i="3"/>
  <c r="F7" i="3"/>
  <c r="G6" i="3"/>
  <c r="F6" i="3"/>
  <c r="G5" i="3"/>
  <c r="F5" i="3"/>
  <c r="G4" i="3"/>
  <c r="F4" i="3"/>
  <c r="G3" i="3"/>
  <c r="F3" i="3"/>
  <c r="G2" i="3"/>
  <c r="F2" i="3"/>
  <c r="G3" i="1"/>
  <c r="G4" i="1"/>
  <c r="G5" i="1"/>
  <c r="G6" i="1"/>
  <c r="G8" i="1"/>
  <c r="G9" i="1"/>
  <c r="G10" i="1"/>
  <c r="G11" i="1"/>
  <c r="G12" i="1"/>
  <c r="G13" i="1"/>
  <c r="G16" i="1"/>
  <c r="F3" i="1"/>
  <c r="F4" i="1"/>
  <c r="F5" i="1"/>
  <c r="F6" i="1"/>
  <c r="F8" i="1"/>
  <c r="F9" i="1"/>
  <c r="F10" i="1"/>
  <c r="F11" i="1"/>
  <c r="F12" i="1"/>
  <c r="F13" i="1"/>
  <c r="F16" i="1"/>
</calcChain>
</file>

<file path=xl/sharedStrings.xml><?xml version="1.0" encoding="utf-8"?>
<sst xmlns="http://schemas.openxmlformats.org/spreadsheetml/2006/main" count="143" uniqueCount="76">
  <si>
    <t>上限</t>
    <phoneticPr fontId="1" type="noConversion"/>
  </si>
  <si>
    <t>下限</t>
    <phoneticPr fontId="1" type="noConversion"/>
  </si>
  <si>
    <t>是否优化</t>
    <phoneticPr fontId="1" type="noConversion"/>
  </si>
  <si>
    <t>编号</t>
    <phoneticPr fontId="1" type="noConversion"/>
  </si>
  <si>
    <t xml:space="preserve"> $_TargetVelocity</t>
  </si>
  <si>
    <t xml:space="preserve"> $_sprCpz</t>
  </si>
  <si>
    <t xml:space="preserve"> $_Kpx</t>
  </si>
  <si>
    <t xml:space="preserve"> $_Kpy</t>
  </si>
  <si>
    <t xml:space="preserve"> $_Kpz</t>
  </si>
  <si>
    <t xml:space="preserve"> $_Cpz </t>
  </si>
  <si>
    <t xml:space="preserve"> $_Ksx </t>
  </si>
  <si>
    <t xml:space="preserve"> $_Ksy</t>
  </si>
  <si>
    <t xml:space="preserve"> $_Ksz</t>
  </si>
  <si>
    <t xml:space="preserve"> $_Csz</t>
  </si>
  <si>
    <t xml:space="preserve"> $_Kld</t>
  </si>
  <si>
    <t xml:space="preserve"> $_Cld</t>
  </si>
  <si>
    <t xml:space="preserve"> $_Kaar</t>
  </si>
  <si>
    <t xml:space="preserve"> $_Kstr</t>
  </si>
  <si>
    <t xml:space="preserve"> $_Chx</t>
  </si>
  <si>
    <t xml:space="preserve"> $_Mc</t>
  </si>
  <si>
    <t xml:space="preserve"> $_hc</t>
  </si>
  <si>
    <t xml:space="preserve"> $_Icx</t>
  </si>
  <si>
    <t xml:space="preserve"> $_Icy</t>
  </si>
  <si>
    <t xml:space="preserve"> $_Icz</t>
  </si>
  <si>
    <t xml:space="preserve"> $_Mt</t>
  </si>
  <si>
    <t xml:space="preserve"> $_ht</t>
  </si>
  <si>
    <t xml:space="preserve"> $_Itx</t>
  </si>
  <si>
    <t xml:space="preserve"> $_Ity</t>
  </si>
  <si>
    <t xml:space="preserve"> $_Itz</t>
  </si>
  <si>
    <t xml:space="preserve"> $_Mw</t>
  </si>
  <si>
    <t xml:space="preserve"> $_Iwx</t>
  </si>
  <si>
    <t xml:space="preserve"> $_Iwy</t>
  </si>
  <si>
    <t xml:space="preserve"> $_Iwz</t>
  </si>
  <si>
    <t xml:space="preserve"> $_Lx1</t>
  </si>
  <si>
    <t xml:space="preserve"> $_Lx2</t>
  </si>
  <si>
    <t xml:space="preserve"> $_Lx3</t>
  </si>
  <si>
    <t>参量项</t>
    <phoneticPr fontId="1" type="noConversion"/>
  </si>
  <si>
    <t>基准值</t>
    <phoneticPr fontId="1" type="noConversion"/>
  </si>
  <si>
    <t>定义</t>
    <phoneticPr fontId="1" type="noConversion"/>
  </si>
  <si>
    <t>车辆纵向运行速度</t>
    <phoneticPr fontId="1" type="noConversion"/>
  </si>
  <si>
    <t>构架侧横向定位间距</t>
    <phoneticPr fontId="1" type="noConversion"/>
  </si>
  <si>
    <t>轴桥侧横向定位间距</t>
    <phoneticPr fontId="1" type="noConversion"/>
  </si>
  <si>
    <t>纵向定位调整值，可为负数</t>
    <phoneticPr fontId="1" type="noConversion"/>
  </si>
  <si>
    <t>一系悬挂刚度-横向</t>
  </si>
  <si>
    <t>一系悬挂刚度-纵向</t>
  </si>
  <si>
    <t>一系悬挂阻尼-垂向</t>
  </si>
  <si>
    <t>一系悬挂刚度-垂向</t>
  </si>
  <si>
    <t>一系悬挂刚度-串联垂向阻尼</t>
  </si>
  <si>
    <t xml:space="preserve">二系悬挂刚度-纵向 </t>
  </si>
  <si>
    <t>二系悬挂刚度-横向</t>
  </si>
  <si>
    <t>二系悬挂刚度-垂向</t>
    <phoneticPr fontId="1" type="noConversion"/>
  </si>
  <si>
    <t>二系悬挂阻尼-垂向</t>
    <phoneticPr fontId="1" type="noConversion"/>
  </si>
  <si>
    <t>横向减振器刚度</t>
  </si>
  <si>
    <t>横向减振器阻尼</t>
  </si>
  <si>
    <t>抗侧滚扭杆侧滚角刚度</t>
  </si>
  <si>
    <t>牵引拉杆纵向刚度</t>
  </si>
  <si>
    <t>车体质量</t>
  </si>
  <si>
    <t>构架质量</t>
  </si>
  <si>
    <t>构架 质心垂向位置</t>
  </si>
  <si>
    <t>构架惯量-Ix</t>
    <phoneticPr fontId="1" type="noConversion"/>
  </si>
  <si>
    <t>构架惯量-Iz</t>
    <phoneticPr fontId="1" type="noConversion"/>
  </si>
  <si>
    <t>构架惯量-Iy</t>
    <phoneticPr fontId="1" type="noConversion"/>
  </si>
  <si>
    <t>轮对质量</t>
  </si>
  <si>
    <t>轮对惯量-Ix</t>
    <phoneticPr fontId="1" type="noConversion"/>
  </si>
  <si>
    <t>轮对惯量-Iy</t>
    <phoneticPr fontId="1" type="noConversion"/>
  </si>
  <si>
    <t>轮对惯量-Iz</t>
    <phoneticPr fontId="1" type="noConversion"/>
  </si>
  <si>
    <t>车体 质心垂向位置</t>
    <phoneticPr fontId="1" type="noConversion"/>
  </si>
  <si>
    <t>车体惯量-Ix</t>
    <phoneticPr fontId="1" type="noConversion"/>
  </si>
  <si>
    <t>车体惯量-Iy</t>
    <phoneticPr fontId="1" type="noConversion"/>
  </si>
  <si>
    <t>车体惯量-Iz</t>
    <phoneticPr fontId="1" type="noConversion"/>
  </si>
  <si>
    <t>抗蛇行减震器阻尼</t>
    <phoneticPr fontId="1" type="noConversion"/>
  </si>
  <si>
    <t>系列取值</t>
    <phoneticPr fontId="1" type="noConversion"/>
  </si>
  <si>
    <t>横向减振器刚度</t>
    <phoneticPr fontId="1" type="noConversion"/>
  </si>
  <si>
    <t>抗蛇行减振器阻尼</t>
    <phoneticPr fontId="1" type="noConversion"/>
  </si>
  <si>
    <r>
      <t>一系悬挂刚度-横向</t>
    </r>
    <r>
      <rPr>
        <b/>
        <sz val="12"/>
        <color theme="1"/>
        <rFont val="等线"/>
        <family val="3"/>
        <charset val="134"/>
        <scheme val="minor"/>
      </rPr>
      <t>，与3耦合</t>
    </r>
    <phoneticPr fontId="1" type="noConversion"/>
  </si>
  <si>
    <r>
      <t>二系悬挂刚度-横向</t>
    </r>
    <r>
      <rPr>
        <b/>
        <sz val="12"/>
        <color theme="1"/>
        <rFont val="等线"/>
        <family val="3"/>
        <charset val="134"/>
        <scheme val="minor"/>
      </rPr>
      <t>，与7耦合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</si>
</sst>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1" formatCode="0.00_ "/>
  </numFmts>
  <fonts count="7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等线"/>
      <family val="3"/>
      <charset val="134"/>
      <scheme val="minor"/>
    </font>
    <font>
      <b/>
      <sz val="12"/>
      <color theme="1"/>
      <name val="等线"/>
      <family val="3"/>
      <charset val="134"/>
    </font>
    <font>
      <sz val="12"/>
      <color theme="1"/>
      <name val="Times New Roman"/>
      <family val="1"/>
    </font>
    <font>
      <sz val="12"/>
      <name val="Times New Roman"/>
      <family val="1"/>
    </font>
    <font>
      <b/>
      <sz val="12"/>
      <color theme="1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81" fontId="4" fillId="0" borderId="0" xfId="0" applyNumberFormat="1" applyFont="1" applyAlignment="1">
      <alignment horizontal="center" vertical="center"/>
    </xf>
    <xf numFmtId="181" fontId="5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81" fontId="4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181" fontId="4" fillId="4" borderId="1" xfId="0" applyNumberFormat="1" applyFont="1" applyFill="1" applyBorder="1" applyAlignment="1">
      <alignment horizontal="center" vertical="center"/>
    </xf>
    <xf numFmtId="181" fontId="5" fillId="4" borderId="1" xfId="0" applyNumberFormat="1" applyFont="1" applyFill="1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0" xfId="0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A8952-3AAD-4FAF-8619-F57E70F2129B}">
  <dimension ref="A1:O33"/>
  <sheetViews>
    <sheetView tabSelected="1" topLeftCell="G1" zoomScale="190" zoomScaleNormal="190" workbookViewId="0">
      <selection activeCell="H2" sqref="H2"/>
    </sheetView>
  </sheetViews>
  <sheetFormatPr defaultRowHeight="15.75" x14ac:dyDescent="0.2"/>
  <cols>
    <col min="1" max="1" width="6.625" style="25" customWidth="1"/>
    <col min="2" max="2" width="17.125" style="21" customWidth="1"/>
    <col min="3" max="3" width="29.25" style="22" customWidth="1"/>
    <col min="4" max="4" width="9.875" style="13" customWidth="1"/>
    <col min="5" max="5" width="16.875" style="17" customWidth="1"/>
    <col min="6" max="6" width="11.875" style="4" customWidth="1"/>
    <col min="7" max="7" width="11.75" style="4" customWidth="1"/>
    <col min="8" max="8" width="12.375" customWidth="1"/>
  </cols>
  <sheetData>
    <row r="1" spans="1:15" ht="28.5" customHeight="1" x14ac:dyDescent="0.2">
      <c r="A1" s="23" t="s">
        <v>3</v>
      </c>
      <c r="B1" s="18" t="s">
        <v>36</v>
      </c>
      <c r="C1" s="18" t="s">
        <v>38</v>
      </c>
      <c r="D1" s="11" t="s">
        <v>2</v>
      </c>
      <c r="E1" s="14" t="s">
        <v>37</v>
      </c>
      <c r="F1" s="8" t="s">
        <v>1</v>
      </c>
      <c r="G1" s="8" t="s">
        <v>0</v>
      </c>
      <c r="H1" s="7" t="s">
        <v>71</v>
      </c>
      <c r="I1" s="7"/>
      <c r="J1" s="7"/>
      <c r="K1" s="7"/>
      <c r="L1" s="7"/>
      <c r="M1" s="7"/>
      <c r="N1" s="7"/>
      <c r="O1" s="7"/>
    </row>
    <row r="2" spans="1:15" x14ac:dyDescent="0.2">
      <c r="A2" s="24">
        <v>1</v>
      </c>
      <c r="B2" s="19" t="s">
        <v>4</v>
      </c>
      <c r="C2" s="20" t="s">
        <v>39</v>
      </c>
      <c r="D2" s="12">
        <v>0</v>
      </c>
      <c r="E2" s="15">
        <v>120</v>
      </c>
      <c r="F2" s="9"/>
      <c r="G2" s="9"/>
      <c r="H2" s="1"/>
    </row>
    <row r="3" spans="1:15" x14ac:dyDescent="0.2">
      <c r="A3" s="24">
        <v>2</v>
      </c>
      <c r="B3" s="19" t="s">
        <v>5</v>
      </c>
      <c r="C3" s="20" t="s">
        <v>45</v>
      </c>
      <c r="D3" s="12">
        <v>1</v>
      </c>
      <c r="E3" s="15">
        <v>10000</v>
      </c>
      <c r="F3" s="9">
        <f t="shared" ref="F3:F30" si="0">E3</f>
        <v>10000</v>
      </c>
      <c r="G3" s="9">
        <f t="shared" ref="G3:G30" si="1">E3</f>
        <v>10000</v>
      </c>
      <c r="H3" s="1"/>
    </row>
    <row r="4" spans="1:15" x14ac:dyDescent="0.2">
      <c r="A4" s="24">
        <v>3</v>
      </c>
      <c r="B4" s="19" t="s">
        <v>6</v>
      </c>
      <c r="C4" s="20" t="s">
        <v>44</v>
      </c>
      <c r="D4" s="12">
        <v>1</v>
      </c>
      <c r="E4" s="15">
        <v>800000</v>
      </c>
      <c r="F4" s="9">
        <f t="shared" si="0"/>
        <v>800000</v>
      </c>
      <c r="G4" s="9">
        <f t="shared" si="1"/>
        <v>800000</v>
      </c>
      <c r="H4" s="1"/>
    </row>
    <row r="5" spans="1:15" x14ac:dyDescent="0.2">
      <c r="A5" s="24">
        <v>4</v>
      </c>
      <c r="B5" s="19" t="s">
        <v>7</v>
      </c>
      <c r="C5" s="20" t="s">
        <v>74</v>
      </c>
      <c r="D5" s="12">
        <v>1</v>
      </c>
      <c r="E5" s="15">
        <v>800000</v>
      </c>
      <c r="F5" s="9">
        <f t="shared" si="0"/>
        <v>800000</v>
      </c>
      <c r="G5" s="9">
        <f t="shared" si="1"/>
        <v>800000</v>
      </c>
      <c r="H5" s="1"/>
    </row>
    <row r="6" spans="1:15" x14ac:dyDescent="0.2">
      <c r="A6" s="24">
        <v>5</v>
      </c>
      <c r="B6" s="19" t="s">
        <v>8</v>
      </c>
      <c r="C6" s="20" t="s">
        <v>46</v>
      </c>
      <c r="D6" s="12">
        <v>1</v>
      </c>
      <c r="E6" s="15">
        <v>600000</v>
      </c>
      <c r="F6" s="9">
        <f t="shared" si="0"/>
        <v>600000</v>
      </c>
      <c r="G6" s="9">
        <f t="shared" si="1"/>
        <v>600000</v>
      </c>
      <c r="H6" s="1"/>
    </row>
    <row r="7" spans="1:15" x14ac:dyDescent="0.2">
      <c r="A7" s="24">
        <v>6</v>
      </c>
      <c r="B7" s="19" t="s">
        <v>9</v>
      </c>
      <c r="C7" s="20" t="s">
        <v>47</v>
      </c>
      <c r="D7" s="12">
        <v>0</v>
      </c>
      <c r="E7" s="15">
        <v>5000000</v>
      </c>
      <c r="F7" s="9"/>
      <c r="G7" s="9"/>
      <c r="H7" s="1"/>
    </row>
    <row r="8" spans="1:15" x14ac:dyDescent="0.2">
      <c r="A8" s="24">
        <v>7</v>
      </c>
      <c r="B8" s="19" t="s">
        <v>10</v>
      </c>
      <c r="C8" s="20" t="s">
        <v>48</v>
      </c>
      <c r="D8" s="12">
        <v>1</v>
      </c>
      <c r="E8" s="15">
        <v>120000</v>
      </c>
      <c r="F8" s="9">
        <f t="shared" si="0"/>
        <v>120000</v>
      </c>
      <c r="G8" s="9">
        <f t="shared" si="1"/>
        <v>120000</v>
      </c>
      <c r="H8" s="1"/>
    </row>
    <row r="9" spans="1:15" x14ac:dyDescent="0.2">
      <c r="A9" s="24">
        <v>8</v>
      </c>
      <c r="B9" s="19" t="s">
        <v>11</v>
      </c>
      <c r="C9" s="20" t="s">
        <v>75</v>
      </c>
      <c r="D9" s="12">
        <v>1</v>
      </c>
      <c r="E9" s="15">
        <v>120000</v>
      </c>
      <c r="F9" s="9">
        <f t="shared" si="0"/>
        <v>120000</v>
      </c>
      <c r="G9" s="9">
        <f t="shared" si="1"/>
        <v>120000</v>
      </c>
      <c r="H9" s="1"/>
    </row>
    <row r="10" spans="1:15" x14ac:dyDescent="0.2">
      <c r="A10" s="24">
        <v>9</v>
      </c>
      <c r="B10" s="19" t="s">
        <v>12</v>
      </c>
      <c r="C10" s="20" t="s">
        <v>50</v>
      </c>
      <c r="D10" s="12">
        <v>1</v>
      </c>
      <c r="E10" s="15">
        <v>150000</v>
      </c>
      <c r="F10" s="9">
        <f t="shared" si="0"/>
        <v>150000</v>
      </c>
      <c r="G10" s="9">
        <f t="shared" si="1"/>
        <v>150000</v>
      </c>
      <c r="H10" s="1"/>
    </row>
    <row r="11" spans="1:15" x14ac:dyDescent="0.2">
      <c r="A11" s="24">
        <v>10</v>
      </c>
      <c r="B11" s="19" t="s">
        <v>13</v>
      </c>
      <c r="C11" s="20" t="s">
        <v>51</v>
      </c>
      <c r="D11" s="12">
        <v>1</v>
      </c>
      <c r="E11" s="15">
        <v>20000</v>
      </c>
      <c r="F11" s="9">
        <f t="shared" si="0"/>
        <v>20000</v>
      </c>
      <c r="G11" s="9">
        <f t="shared" si="1"/>
        <v>20000</v>
      </c>
      <c r="H11" s="1"/>
    </row>
    <row r="12" spans="1:15" x14ac:dyDescent="0.2">
      <c r="A12" s="24">
        <v>11</v>
      </c>
      <c r="B12" s="19" t="s">
        <v>14</v>
      </c>
      <c r="C12" s="20" t="s">
        <v>72</v>
      </c>
      <c r="D12" s="12">
        <v>1</v>
      </c>
      <c r="E12" s="15">
        <v>8000000</v>
      </c>
      <c r="F12" s="9">
        <f t="shared" si="0"/>
        <v>8000000</v>
      </c>
      <c r="G12" s="9">
        <f t="shared" si="1"/>
        <v>8000000</v>
      </c>
      <c r="H12" s="1"/>
    </row>
    <row r="13" spans="1:15" x14ac:dyDescent="0.2">
      <c r="A13" s="24">
        <v>12</v>
      </c>
      <c r="B13" s="19" t="s">
        <v>15</v>
      </c>
      <c r="C13" s="20" t="s">
        <v>53</v>
      </c>
      <c r="D13" s="12">
        <v>1</v>
      </c>
      <c r="E13" s="15">
        <v>50000</v>
      </c>
      <c r="F13" s="9">
        <f t="shared" si="0"/>
        <v>50000</v>
      </c>
      <c r="G13" s="9">
        <f t="shared" si="1"/>
        <v>50000</v>
      </c>
      <c r="H13" s="1"/>
    </row>
    <row r="14" spans="1:15" x14ac:dyDescent="0.2">
      <c r="A14" s="24">
        <v>13</v>
      </c>
      <c r="B14" s="19" t="s">
        <v>16</v>
      </c>
      <c r="C14" s="20" t="s">
        <v>54</v>
      </c>
      <c r="D14" s="12">
        <v>0</v>
      </c>
      <c r="E14" s="15">
        <v>2500000</v>
      </c>
      <c r="F14" s="9"/>
      <c r="G14" s="9"/>
      <c r="H14" s="1"/>
    </row>
    <row r="15" spans="1:15" x14ac:dyDescent="0.2">
      <c r="A15" s="24">
        <v>14</v>
      </c>
      <c r="B15" s="19" t="s">
        <v>17</v>
      </c>
      <c r="C15" s="20" t="s">
        <v>55</v>
      </c>
      <c r="D15" s="12">
        <v>0</v>
      </c>
      <c r="E15" s="15">
        <v>20000000</v>
      </c>
      <c r="F15" s="9"/>
      <c r="G15" s="9"/>
      <c r="H15" s="1"/>
    </row>
    <row r="16" spans="1:15" x14ac:dyDescent="0.2">
      <c r="A16" s="24">
        <v>15</v>
      </c>
      <c r="B16" s="19" t="s">
        <v>18</v>
      </c>
      <c r="C16" s="20" t="s">
        <v>73</v>
      </c>
      <c r="D16" s="12">
        <v>1</v>
      </c>
      <c r="E16" s="15">
        <v>600000</v>
      </c>
      <c r="F16" s="9">
        <f t="shared" si="0"/>
        <v>600000</v>
      </c>
      <c r="G16" s="9">
        <f t="shared" si="1"/>
        <v>600000</v>
      </c>
      <c r="H16" s="1"/>
    </row>
    <row r="17" spans="1:8" x14ac:dyDescent="0.2">
      <c r="A17" s="24">
        <v>16</v>
      </c>
      <c r="B17" s="19" t="s">
        <v>19</v>
      </c>
      <c r="C17" s="20" t="s">
        <v>56</v>
      </c>
      <c r="D17" s="12">
        <v>0</v>
      </c>
      <c r="E17" s="15">
        <v>25000</v>
      </c>
      <c r="F17" s="9"/>
      <c r="G17" s="9"/>
      <c r="H17" s="1"/>
    </row>
    <row r="18" spans="1:8" x14ac:dyDescent="0.2">
      <c r="A18" s="24">
        <v>17</v>
      </c>
      <c r="B18" s="19" t="s">
        <v>20</v>
      </c>
      <c r="C18" s="20" t="s">
        <v>66</v>
      </c>
      <c r="D18" s="12">
        <v>0</v>
      </c>
      <c r="E18" s="16">
        <v>-1.8</v>
      </c>
      <c r="F18" s="9"/>
      <c r="G18" s="9"/>
      <c r="H18" s="1"/>
    </row>
    <row r="19" spans="1:8" x14ac:dyDescent="0.2">
      <c r="A19" s="24">
        <v>18</v>
      </c>
      <c r="B19" s="19" t="s">
        <v>21</v>
      </c>
      <c r="C19" s="20" t="s">
        <v>67</v>
      </c>
      <c r="D19" s="12">
        <v>0</v>
      </c>
      <c r="E19" s="15">
        <v>50000</v>
      </c>
      <c r="F19" s="9"/>
      <c r="G19" s="9"/>
      <c r="H19" s="1"/>
    </row>
    <row r="20" spans="1:8" x14ac:dyDescent="0.2">
      <c r="A20" s="24">
        <v>19</v>
      </c>
      <c r="B20" s="19" t="s">
        <v>22</v>
      </c>
      <c r="C20" s="20" t="s">
        <v>68</v>
      </c>
      <c r="D20" s="12">
        <v>0</v>
      </c>
      <c r="E20" s="15">
        <v>1200000</v>
      </c>
      <c r="F20" s="9"/>
      <c r="G20" s="9"/>
      <c r="H20" s="1"/>
    </row>
    <row r="21" spans="1:8" x14ac:dyDescent="0.2">
      <c r="A21" s="24">
        <v>20</v>
      </c>
      <c r="B21" s="19" t="s">
        <v>23</v>
      </c>
      <c r="C21" s="20" t="s">
        <v>69</v>
      </c>
      <c r="D21" s="12">
        <v>0</v>
      </c>
      <c r="E21" s="15">
        <v>1200000</v>
      </c>
      <c r="F21" s="9"/>
      <c r="G21" s="9"/>
      <c r="H21" s="1"/>
    </row>
    <row r="22" spans="1:8" x14ac:dyDescent="0.2">
      <c r="A22" s="24">
        <v>21</v>
      </c>
      <c r="B22" s="19" t="s">
        <v>24</v>
      </c>
      <c r="C22" s="20" t="s">
        <v>57</v>
      </c>
      <c r="D22" s="12">
        <v>0</v>
      </c>
      <c r="E22" s="15">
        <v>5000</v>
      </c>
      <c r="F22" s="9"/>
      <c r="G22" s="9"/>
      <c r="H22" s="1"/>
    </row>
    <row r="23" spans="1:8" x14ac:dyDescent="0.2">
      <c r="A23" s="24">
        <v>22</v>
      </c>
      <c r="B23" s="19" t="s">
        <v>25</v>
      </c>
      <c r="C23" s="20" t="s">
        <v>58</v>
      </c>
      <c r="D23" s="12">
        <v>0</v>
      </c>
      <c r="E23" s="15">
        <v>0</v>
      </c>
      <c r="F23" s="9"/>
      <c r="G23" s="9"/>
    </row>
    <row r="24" spans="1:8" x14ac:dyDescent="0.2">
      <c r="A24" s="24">
        <v>23</v>
      </c>
      <c r="B24" s="19" t="s">
        <v>26</v>
      </c>
      <c r="C24" s="20" t="s">
        <v>59</v>
      </c>
      <c r="D24" s="12">
        <v>0</v>
      </c>
      <c r="E24" s="15">
        <v>2000</v>
      </c>
      <c r="F24" s="9"/>
      <c r="G24" s="9"/>
    </row>
    <row r="25" spans="1:8" x14ac:dyDescent="0.2">
      <c r="A25" s="24">
        <v>24</v>
      </c>
      <c r="B25" s="19" t="s">
        <v>27</v>
      </c>
      <c r="C25" s="20" t="s">
        <v>61</v>
      </c>
      <c r="D25" s="12">
        <v>0</v>
      </c>
      <c r="E25" s="15">
        <v>3000</v>
      </c>
      <c r="F25" s="9"/>
      <c r="G25" s="9"/>
    </row>
    <row r="26" spans="1:8" x14ac:dyDescent="0.2">
      <c r="A26" s="24">
        <v>25</v>
      </c>
      <c r="B26" s="19" t="s">
        <v>28</v>
      </c>
      <c r="C26" s="20" t="s">
        <v>60</v>
      </c>
      <c r="D26" s="12">
        <v>0</v>
      </c>
      <c r="E26" s="15">
        <v>5000</v>
      </c>
      <c r="F26" s="9"/>
      <c r="G26" s="9"/>
    </row>
    <row r="27" spans="1:8" x14ac:dyDescent="0.2">
      <c r="A27" s="24">
        <v>26</v>
      </c>
      <c r="B27" s="19" t="s">
        <v>29</v>
      </c>
      <c r="C27" s="20" t="s">
        <v>62</v>
      </c>
      <c r="D27" s="12">
        <v>0</v>
      </c>
      <c r="E27" s="15">
        <v>1000</v>
      </c>
      <c r="F27" s="9"/>
      <c r="G27" s="9"/>
    </row>
    <row r="28" spans="1:8" x14ac:dyDescent="0.2">
      <c r="A28" s="24">
        <v>27</v>
      </c>
      <c r="B28" s="19" t="s">
        <v>30</v>
      </c>
      <c r="C28" s="20" t="s">
        <v>63</v>
      </c>
      <c r="D28" s="12">
        <v>0</v>
      </c>
      <c r="E28" s="15">
        <v>560</v>
      </c>
      <c r="F28" s="9"/>
      <c r="G28" s="9"/>
    </row>
    <row r="29" spans="1:8" x14ac:dyDescent="0.2">
      <c r="A29" s="24">
        <v>28</v>
      </c>
      <c r="B29" s="19" t="s">
        <v>31</v>
      </c>
      <c r="C29" s="20" t="s">
        <v>64</v>
      </c>
      <c r="D29" s="12">
        <v>0</v>
      </c>
      <c r="E29" s="15">
        <v>100</v>
      </c>
      <c r="F29" s="9"/>
      <c r="G29" s="9"/>
    </row>
    <row r="30" spans="1:8" x14ac:dyDescent="0.2">
      <c r="A30" s="24">
        <v>29</v>
      </c>
      <c r="B30" s="19" t="s">
        <v>32</v>
      </c>
      <c r="C30" s="20" t="s">
        <v>65</v>
      </c>
      <c r="D30" s="12">
        <v>0</v>
      </c>
      <c r="E30" s="15">
        <v>560</v>
      </c>
      <c r="F30" s="9"/>
      <c r="G30" s="9"/>
    </row>
    <row r="31" spans="1:8" x14ac:dyDescent="0.2">
      <c r="A31" s="24">
        <v>30</v>
      </c>
      <c r="B31" s="19" t="s">
        <v>33</v>
      </c>
      <c r="C31" s="20" t="s">
        <v>40</v>
      </c>
      <c r="D31" s="12">
        <v>1</v>
      </c>
      <c r="E31" s="15">
        <v>0.2</v>
      </c>
      <c r="F31" s="10">
        <v>0</v>
      </c>
      <c r="G31" s="10">
        <v>0.6</v>
      </c>
    </row>
    <row r="32" spans="1:8" x14ac:dyDescent="0.2">
      <c r="A32" s="24">
        <v>31</v>
      </c>
      <c r="B32" s="19" t="s">
        <v>34</v>
      </c>
      <c r="C32" s="20" t="s">
        <v>41</v>
      </c>
      <c r="D32" s="12">
        <v>1</v>
      </c>
      <c r="E32" s="15">
        <v>0.57999999999999996</v>
      </c>
      <c r="F32" s="10">
        <v>0</v>
      </c>
      <c r="G32" s="10">
        <v>0.6</v>
      </c>
    </row>
    <row r="33" spans="1:7" x14ac:dyDescent="0.2">
      <c r="A33" s="24">
        <v>32</v>
      </c>
      <c r="B33" s="19" t="s">
        <v>35</v>
      </c>
      <c r="C33" s="20" t="s">
        <v>42</v>
      </c>
      <c r="D33" s="12">
        <v>1</v>
      </c>
      <c r="E33" s="15">
        <v>0</v>
      </c>
      <c r="F33" s="10">
        <v>-0.6</v>
      </c>
      <c r="G33" s="10">
        <v>0.4</v>
      </c>
    </row>
  </sheetData>
  <mergeCells count="1">
    <mergeCell ref="H1:O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622F6-158D-4144-BBF6-63A63F22E7C9}">
  <dimension ref="A1:H33"/>
  <sheetViews>
    <sheetView zoomScale="190" zoomScaleNormal="190" workbookViewId="0">
      <selection activeCell="C23" sqref="C23"/>
    </sheetView>
  </sheetViews>
  <sheetFormatPr defaultRowHeight="15.75" x14ac:dyDescent="0.2"/>
  <cols>
    <col min="1" max="1" width="6.625" style="4" customWidth="1"/>
    <col min="2" max="2" width="17.125" style="4" customWidth="1"/>
    <col min="3" max="3" width="29.25" style="2" customWidth="1"/>
    <col min="4" max="4" width="9.875" style="4" customWidth="1"/>
    <col min="5" max="5" width="16.875" style="4" customWidth="1"/>
    <col min="6" max="6" width="11.875" style="4" customWidth="1"/>
    <col min="7" max="7" width="10.5" style="4" customWidth="1"/>
  </cols>
  <sheetData>
    <row r="1" spans="1:8" ht="28.5" customHeight="1" x14ac:dyDescent="0.2">
      <c r="A1" s="3" t="s">
        <v>3</v>
      </c>
      <c r="B1" s="3" t="s">
        <v>36</v>
      </c>
      <c r="C1" s="3" t="s">
        <v>38</v>
      </c>
      <c r="D1" s="3" t="s">
        <v>2</v>
      </c>
      <c r="E1" s="3" t="s">
        <v>37</v>
      </c>
      <c r="F1" s="3" t="s">
        <v>1</v>
      </c>
      <c r="G1" s="3" t="s">
        <v>0</v>
      </c>
    </row>
    <row r="2" spans="1:8" x14ac:dyDescent="0.2">
      <c r="A2" s="4">
        <v>1</v>
      </c>
      <c r="B2" s="4" t="s">
        <v>4</v>
      </c>
      <c r="C2" s="2" t="s">
        <v>39</v>
      </c>
      <c r="D2" s="4">
        <v>0</v>
      </c>
      <c r="E2" s="5">
        <v>120</v>
      </c>
      <c r="F2" s="5">
        <f>E2</f>
        <v>120</v>
      </c>
      <c r="G2" s="5">
        <f>E2</f>
        <v>120</v>
      </c>
      <c r="H2" s="1"/>
    </row>
    <row r="3" spans="1:8" x14ac:dyDescent="0.2">
      <c r="A3" s="4">
        <v>2</v>
      </c>
      <c r="B3" s="4" t="s">
        <v>5</v>
      </c>
      <c r="C3" s="2" t="s">
        <v>45</v>
      </c>
      <c r="D3" s="4">
        <v>1</v>
      </c>
      <c r="E3" s="5">
        <v>10000</v>
      </c>
      <c r="F3" s="5">
        <f t="shared" ref="F3:F30" si="0">E3</f>
        <v>10000</v>
      </c>
      <c r="G3" s="5">
        <f t="shared" ref="G3:G30" si="1">E3</f>
        <v>10000</v>
      </c>
      <c r="H3" s="1"/>
    </row>
    <row r="4" spans="1:8" x14ac:dyDescent="0.2">
      <c r="A4" s="4">
        <v>3</v>
      </c>
      <c r="B4" s="4" t="s">
        <v>6</v>
      </c>
      <c r="C4" s="2" t="s">
        <v>44</v>
      </c>
      <c r="D4" s="4">
        <v>1</v>
      </c>
      <c r="E4" s="5">
        <v>800000</v>
      </c>
      <c r="F4" s="5">
        <f t="shared" si="0"/>
        <v>800000</v>
      </c>
      <c r="G4" s="5">
        <f t="shared" si="1"/>
        <v>800000</v>
      </c>
      <c r="H4" s="1"/>
    </row>
    <row r="5" spans="1:8" x14ac:dyDescent="0.2">
      <c r="A5" s="4">
        <v>4</v>
      </c>
      <c r="B5" s="4" t="s">
        <v>7</v>
      </c>
      <c r="C5" s="2" t="s">
        <v>43</v>
      </c>
      <c r="D5" s="4">
        <v>1</v>
      </c>
      <c r="E5" s="5">
        <v>800000</v>
      </c>
      <c r="F5" s="5">
        <f t="shared" si="0"/>
        <v>800000</v>
      </c>
      <c r="G5" s="5">
        <f t="shared" si="1"/>
        <v>800000</v>
      </c>
      <c r="H5" s="1"/>
    </row>
    <row r="6" spans="1:8" x14ac:dyDescent="0.2">
      <c r="A6" s="4">
        <v>5</v>
      </c>
      <c r="B6" s="4" t="s">
        <v>8</v>
      </c>
      <c r="C6" s="2" t="s">
        <v>46</v>
      </c>
      <c r="D6" s="4">
        <v>1</v>
      </c>
      <c r="E6" s="5">
        <v>600000</v>
      </c>
      <c r="F6" s="5">
        <f t="shared" si="0"/>
        <v>600000</v>
      </c>
      <c r="G6" s="5">
        <f t="shared" si="1"/>
        <v>600000</v>
      </c>
      <c r="H6" s="1"/>
    </row>
    <row r="7" spans="1:8" x14ac:dyDescent="0.2">
      <c r="A7" s="4">
        <v>6</v>
      </c>
      <c r="B7" s="4" t="s">
        <v>9</v>
      </c>
      <c r="C7" s="2" t="s">
        <v>47</v>
      </c>
      <c r="D7" s="4">
        <v>0</v>
      </c>
      <c r="E7" s="5">
        <v>5000000</v>
      </c>
      <c r="F7" s="5">
        <f t="shared" si="0"/>
        <v>5000000</v>
      </c>
      <c r="G7" s="5">
        <f t="shared" si="1"/>
        <v>5000000</v>
      </c>
      <c r="H7" s="1"/>
    </row>
    <row r="8" spans="1:8" x14ac:dyDescent="0.2">
      <c r="A8" s="4">
        <v>7</v>
      </c>
      <c r="B8" s="4" t="s">
        <v>10</v>
      </c>
      <c r="C8" s="2" t="s">
        <v>48</v>
      </c>
      <c r="D8" s="4">
        <v>1</v>
      </c>
      <c r="E8" s="5">
        <v>120000</v>
      </c>
      <c r="F8" s="5">
        <f t="shared" si="0"/>
        <v>120000</v>
      </c>
      <c r="G8" s="5">
        <f t="shared" si="1"/>
        <v>120000</v>
      </c>
      <c r="H8" s="1"/>
    </row>
    <row r="9" spans="1:8" x14ac:dyDescent="0.2">
      <c r="A9" s="4">
        <v>8</v>
      </c>
      <c r="B9" s="4" t="s">
        <v>11</v>
      </c>
      <c r="C9" s="2" t="s">
        <v>49</v>
      </c>
      <c r="D9" s="4">
        <v>1</v>
      </c>
      <c r="E9" s="5">
        <v>120000</v>
      </c>
      <c r="F9" s="5">
        <f t="shared" si="0"/>
        <v>120000</v>
      </c>
      <c r="G9" s="5">
        <f t="shared" si="1"/>
        <v>120000</v>
      </c>
      <c r="H9" s="1"/>
    </row>
    <row r="10" spans="1:8" x14ac:dyDescent="0.2">
      <c r="A10" s="4">
        <v>9</v>
      </c>
      <c r="B10" s="4" t="s">
        <v>12</v>
      </c>
      <c r="C10" s="2" t="s">
        <v>50</v>
      </c>
      <c r="D10" s="4">
        <v>1</v>
      </c>
      <c r="E10" s="5">
        <v>150000</v>
      </c>
      <c r="F10" s="5">
        <f t="shared" si="0"/>
        <v>150000</v>
      </c>
      <c r="G10" s="5">
        <f t="shared" si="1"/>
        <v>150000</v>
      </c>
      <c r="H10" s="1"/>
    </row>
    <row r="11" spans="1:8" x14ac:dyDescent="0.2">
      <c r="A11" s="4">
        <v>10</v>
      </c>
      <c r="B11" s="4" t="s">
        <v>13</v>
      </c>
      <c r="C11" s="2" t="s">
        <v>51</v>
      </c>
      <c r="D11" s="4">
        <v>1</v>
      </c>
      <c r="E11" s="5">
        <v>20000</v>
      </c>
      <c r="F11" s="5">
        <f t="shared" si="0"/>
        <v>20000</v>
      </c>
      <c r="G11" s="5">
        <f t="shared" si="1"/>
        <v>20000</v>
      </c>
      <c r="H11" s="1"/>
    </row>
    <row r="12" spans="1:8" x14ac:dyDescent="0.2">
      <c r="A12" s="4">
        <v>11</v>
      </c>
      <c r="B12" s="4" t="s">
        <v>14</v>
      </c>
      <c r="C12" s="2" t="s">
        <v>52</v>
      </c>
      <c r="D12" s="4">
        <v>1</v>
      </c>
      <c r="E12" s="5">
        <v>8000000</v>
      </c>
      <c r="F12" s="5">
        <f t="shared" si="0"/>
        <v>8000000</v>
      </c>
      <c r="G12" s="5">
        <f t="shared" si="1"/>
        <v>8000000</v>
      </c>
      <c r="H12" s="1"/>
    </row>
    <row r="13" spans="1:8" x14ac:dyDescent="0.2">
      <c r="A13" s="4">
        <v>12</v>
      </c>
      <c r="B13" s="4" t="s">
        <v>15</v>
      </c>
      <c r="C13" s="2" t="s">
        <v>53</v>
      </c>
      <c r="D13" s="4">
        <v>1</v>
      </c>
      <c r="E13" s="5">
        <v>50000</v>
      </c>
      <c r="F13" s="5">
        <f t="shared" si="0"/>
        <v>50000</v>
      </c>
      <c r="G13" s="5">
        <f t="shared" si="1"/>
        <v>50000</v>
      </c>
      <c r="H13" s="1"/>
    </row>
    <row r="14" spans="1:8" x14ac:dyDescent="0.2">
      <c r="A14" s="4">
        <v>13</v>
      </c>
      <c r="B14" s="4" t="s">
        <v>16</v>
      </c>
      <c r="C14" s="2" t="s">
        <v>54</v>
      </c>
      <c r="D14" s="4">
        <v>0</v>
      </c>
      <c r="E14" s="5">
        <v>2500000</v>
      </c>
      <c r="F14" s="5">
        <f t="shared" si="0"/>
        <v>2500000</v>
      </c>
      <c r="G14" s="5">
        <f t="shared" si="1"/>
        <v>2500000</v>
      </c>
      <c r="H14" s="1"/>
    </row>
    <row r="15" spans="1:8" x14ac:dyDescent="0.2">
      <c r="A15" s="4">
        <v>14</v>
      </c>
      <c r="B15" s="4" t="s">
        <v>17</v>
      </c>
      <c r="C15" s="2" t="s">
        <v>55</v>
      </c>
      <c r="D15" s="4">
        <v>0</v>
      </c>
      <c r="E15" s="5">
        <v>20000000</v>
      </c>
      <c r="F15" s="5">
        <f t="shared" si="0"/>
        <v>20000000</v>
      </c>
      <c r="G15" s="5">
        <f t="shared" si="1"/>
        <v>20000000</v>
      </c>
      <c r="H15" s="1"/>
    </row>
    <row r="16" spans="1:8" x14ac:dyDescent="0.2">
      <c r="A16" s="4">
        <v>15</v>
      </c>
      <c r="B16" s="4" t="s">
        <v>18</v>
      </c>
      <c r="C16" s="2" t="s">
        <v>70</v>
      </c>
      <c r="D16" s="4">
        <v>1</v>
      </c>
      <c r="E16" s="5">
        <v>600000</v>
      </c>
      <c r="F16" s="5">
        <f t="shared" si="0"/>
        <v>600000</v>
      </c>
      <c r="G16" s="5">
        <f t="shared" si="1"/>
        <v>600000</v>
      </c>
      <c r="H16" s="1"/>
    </row>
    <row r="17" spans="1:8" x14ac:dyDescent="0.2">
      <c r="A17" s="4">
        <v>16</v>
      </c>
      <c r="B17" s="4" t="s">
        <v>19</v>
      </c>
      <c r="C17" s="2" t="s">
        <v>56</v>
      </c>
      <c r="D17" s="4">
        <v>0</v>
      </c>
      <c r="E17" s="5">
        <v>25000</v>
      </c>
      <c r="F17" s="5">
        <f t="shared" si="0"/>
        <v>25000</v>
      </c>
      <c r="G17" s="5">
        <f t="shared" si="1"/>
        <v>25000</v>
      </c>
      <c r="H17" s="1"/>
    </row>
    <row r="18" spans="1:8" x14ac:dyDescent="0.2">
      <c r="A18" s="4">
        <v>17</v>
      </c>
      <c r="B18" s="4" t="s">
        <v>20</v>
      </c>
      <c r="C18" s="2" t="s">
        <v>66</v>
      </c>
      <c r="D18" s="4">
        <v>0</v>
      </c>
      <c r="E18" s="6">
        <v>-1.8</v>
      </c>
      <c r="F18" s="5">
        <f t="shared" si="0"/>
        <v>-1.8</v>
      </c>
      <c r="G18" s="5">
        <f t="shared" si="1"/>
        <v>-1.8</v>
      </c>
      <c r="H18" s="1"/>
    </row>
    <row r="19" spans="1:8" x14ac:dyDescent="0.2">
      <c r="A19" s="4">
        <v>18</v>
      </c>
      <c r="B19" s="4" t="s">
        <v>21</v>
      </c>
      <c r="C19" s="2" t="s">
        <v>67</v>
      </c>
      <c r="D19" s="4">
        <v>0</v>
      </c>
      <c r="E19" s="5">
        <v>50000</v>
      </c>
      <c r="F19" s="5">
        <f t="shared" si="0"/>
        <v>50000</v>
      </c>
      <c r="G19" s="5">
        <f t="shared" si="1"/>
        <v>50000</v>
      </c>
      <c r="H19" s="1"/>
    </row>
    <row r="20" spans="1:8" x14ac:dyDescent="0.2">
      <c r="A20" s="4">
        <v>19</v>
      </c>
      <c r="B20" s="4" t="s">
        <v>22</v>
      </c>
      <c r="C20" s="2" t="s">
        <v>68</v>
      </c>
      <c r="D20" s="4">
        <v>0</v>
      </c>
      <c r="E20" s="5">
        <v>1200000</v>
      </c>
      <c r="F20" s="5">
        <f t="shared" si="0"/>
        <v>1200000</v>
      </c>
      <c r="G20" s="5">
        <f t="shared" si="1"/>
        <v>1200000</v>
      </c>
      <c r="H20" s="1"/>
    </row>
    <row r="21" spans="1:8" x14ac:dyDescent="0.2">
      <c r="A21" s="4">
        <v>20</v>
      </c>
      <c r="B21" s="4" t="s">
        <v>23</v>
      </c>
      <c r="C21" s="2" t="s">
        <v>69</v>
      </c>
      <c r="D21" s="4">
        <v>0</v>
      </c>
      <c r="E21" s="5">
        <v>1200000</v>
      </c>
      <c r="F21" s="5">
        <f t="shared" si="0"/>
        <v>1200000</v>
      </c>
      <c r="G21" s="5">
        <f t="shared" si="1"/>
        <v>1200000</v>
      </c>
      <c r="H21" s="1"/>
    </row>
    <row r="22" spans="1:8" x14ac:dyDescent="0.2">
      <c r="A22" s="4">
        <v>21</v>
      </c>
      <c r="B22" s="4" t="s">
        <v>24</v>
      </c>
      <c r="C22" s="2" t="s">
        <v>57</v>
      </c>
      <c r="D22" s="4">
        <v>0</v>
      </c>
      <c r="E22" s="5">
        <v>5000</v>
      </c>
      <c r="F22" s="5">
        <f t="shared" si="0"/>
        <v>5000</v>
      </c>
      <c r="G22" s="5">
        <f t="shared" si="1"/>
        <v>5000</v>
      </c>
      <c r="H22" s="1"/>
    </row>
    <row r="23" spans="1:8" x14ac:dyDescent="0.2">
      <c r="A23" s="4">
        <v>22</v>
      </c>
      <c r="B23" s="4" t="s">
        <v>25</v>
      </c>
      <c r="C23" s="2" t="s">
        <v>58</v>
      </c>
      <c r="D23" s="4">
        <v>0</v>
      </c>
      <c r="E23" s="5">
        <v>0</v>
      </c>
      <c r="F23" s="5">
        <f t="shared" si="0"/>
        <v>0</v>
      </c>
      <c r="G23" s="5">
        <f t="shared" si="1"/>
        <v>0</v>
      </c>
    </row>
    <row r="24" spans="1:8" x14ac:dyDescent="0.2">
      <c r="A24" s="4">
        <v>23</v>
      </c>
      <c r="B24" s="4" t="s">
        <v>26</v>
      </c>
      <c r="C24" s="2" t="s">
        <v>59</v>
      </c>
      <c r="D24" s="4">
        <v>0</v>
      </c>
      <c r="E24" s="5">
        <v>2000</v>
      </c>
      <c r="F24" s="5">
        <f t="shared" si="0"/>
        <v>2000</v>
      </c>
      <c r="G24" s="5">
        <f t="shared" si="1"/>
        <v>2000</v>
      </c>
    </row>
    <row r="25" spans="1:8" x14ac:dyDescent="0.2">
      <c r="A25" s="4">
        <v>24</v>
      </c>
      <c r="B25" s="4" t="s">
        <v>27</v>
      </c>
      <c r="C25" s="2" t="s">
        <v>61</v>
      </c>
      <c r="D25" s="4">
        <v>0</v>
      </c>
      <c r="E25" s="5">
        <v>3000</v>
      </c>
      <c r="F25" s="5">
        <f t="shared" si="0"/>
        <v>3000</v>
      </c>
      <c r="G25" s="5">
        <f t="shared" si="1"/>
        <v>3000</v>
      </c>
    </row>
    <row r="26" spans="1:8" x14ac:dyDescent="0.2">
      <c r="A26" s="4">
        <v>25</v>
      </c>
      <c r="B26" s="4" t="s">
        <v>28</v>
      </c>
      <c r="C26" s="2" t="s">
        <v>60</v>
      </c>
      <c r="D26" s="4">
        <v>0</v>
      </c>
      <c r="E26" s="5">
        <v>5000</v>
      </c>
      <c r="F26" s="5">
        <f t="shared" si="0"/>
        <v>5000</v>
      </c>
      <c r="G26" s="5">
        <f t="shared" si="1"/>
        <v>5000</v>
      </c>
    </row>
    <row r="27" spans="1:8" x14ac:dyDescent="0.2">
      <c r="A27" s="4">
        <v>26</v>
      </c>
      <c r="B27" s="4" t="s">
        <v>29</v>
      </c>
      <c r="C27" s="2" t="s">
        <v>62</v>
      </c>
      <c r="D27" s="4">
        <v>0</v>
      </c>
      <c r="E27" s="5">
        <v>1000</v>
      </c>
      <c r="F27" s="5">
        <f t="shared" si="0"/>
        <v>1000</v>
      </c>
      <c r="G27" s="5">
        <f t="shared" si="1"/>
        <v>1000</v>
      </c>
    </row>
    <row r="28" spans="1:8" x14ac:dyDescent="0.2">
      <c r="A28" s="4">
        <v>27</v>
      </c>
      <c r="B28" s="4" t="s">
        <v>30</v>
      </c>
      <c r="C28" s="2" t="s">
        <v>63</v>
      </c>
      <c r="D28" s="4">
        <v>0</v>
      </c>
      <c r="E28" s="5">
        <v>560</v>
      </c>
      <c r="F28" s="5">
        <f t="shared" si="0"/>
        <v>560</v>
      </c>
      <c r="G28" s="5">
        <f t="shared" si="1"/>
        <v>560</v>
      </c>
    </row>
    <row r="29" spans="1:8" x14ac:dyDescent="0.2">
      <c r="A29" s="4">
        <v>28</v>
      </c>
      <c r="B29" s="4" t="s">
        <v>31</v>
      </c>
      <c r="C29" s="2" t="s">
        <v>64</v>
      </c>
      <c r="D29" s="4">
        <v>0</v>
      </c>
      <c r="E29" s="5">
        <v>100</v>
      </c>
      <c r="F29" s="5">
        <f t="shared" si="0"/>
        <v>100</v>
      </c>
      <c r="G29" s="5">
        <f t="shared" si="1"/>
        <v>100</v>
      </c>
    </row>
    <row r="30" spans="1:8" x14ac:dyDescent="0.2">
      <c r="A30" s="4">
        <v>29</v>
      </c>
      <c r="B30" s="4" t="s">
        <v>32</v>
      </c>
      <c r="C30" s="2" t="s">
        <v>65</v>
      </c>
      <c r="D30" s="4">
        <v>0</v>
      </c>
      <c r="E30" s="5">
        <v>560</v>
      </c>
      <c r="F30" s="5">
        <f t="shared" si="0"/>
        <v>560</v>
      </c>
      <c r="G30" s="5">
        <f t="shared" si="1"/>
        <v>560</v>
      </c>
    </row>
    <row r="31" spans="1:8" x14ac:dyDescent="0.2">
      <c r="A31" s="4">
        <v>30</v>
      </c>
      <c r="B31" s="4" t="s">
        <v>33</v>
      </c>
      <c r="C31" s="2" t="s">
        <v>40</v>
      </c>
      <c r="D31" s="4">
        <v>1</v>
      </c>
      <c r="E31" s="5">
        <v>0.2</v>
      </c>
      <c r="F31" s="4">
        <v>0</v>
      </c>
      <c r="G31" s="4">
        <v>0.6</v>
      </c>
    </row>
    <row r="32" spans="1:8" x14ac:dyDescent="0.2">
      <c r="A32" s="4">
        <v>31</v>
      </c>
      <c r="B32" s="4" t="s">
        <v>34</v>
      </c>
      <c r="C32" s="2" t="s">
        <v>41</v>
      </c>
      <c r="D32" s="4">
        <v>1</v>
      </c>
      <c r="E32" s="5">
        <v>0.57999999999999996</v>
      </c>
      <c r="F32" s="4">
        <v>0</v>
      </c>
      <c r="G32" s="4">
        <v>0.6</v>
      </c>
    </row>
    <row r="33" spans="1:7" x14ac:dyDescent="0.2">
      <c r="A33" s="4">
        <v>32</v>
      </c>
      <c r="B33" s="4" t="s">
        <v>35</v>
      </c>
      <c r="C33" s="2" t="s">
        <v>42</v>
      </c>
      <c r="D33" s="4">
        <v>1</v>
      </c>
      <c r="E33" s="5">
        <v>0</v>
      </c>
      <c r="F33" s="4">
        <v>-0.6</v>
      </c>
      <c r="G33" s="4">
        <v>0.4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原参数表备份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YaoYao</dc:creator>
  <cp:lastModifiedBy>YaoYao</cp:lastModifiedBy>
  <dcterms:created xsi:type="dcterms:W3CDTF">2025-01-19T03:46:29Z</dcterms:created>
  <dcterms:modified xsi:type="dcterms:W3CDTF">2025-01-21T06:51:13Z</dcterms:modified>
</cp:coreProperties>
</file>