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N00242\Desktop\需求\不同入口发供应漏斗数据20180727\"/>
    </mc:Choice>
  </mc:AlternateContent>
  <bookViews>
    <workbookView xWindow="0" yWindow="0" windowWidth="20370" windowHeight="7530" tabRatio="645" activeTab="2"/>
  </bookViews>
  <sheets>
    <sheet name="其它发供应按钮（除通过主页发布按钮）" sheetId="1" r:id="rId1"/>
    <sheet name="主页发布按钮" sheetId="3" r:id="rId2"/>
    <sheet name="全部发供应按钮" sheetId="2" r:id="rId3"/>
    <sheet name="最终转化率比较" sheetId="4" r:id="rId4"/>
  </sheets>
  <calcPr calcId="162913"/>
</workbook>
</file>

<file path=xl/calcChain.xml><?xml version="1.0" encoding="utf-8"?>
<calcChain xmlns="http://schemas.openxmlformats.org/spreadsheetml/2006/main">
  <c r="C9" i="2" l="1"/>
  <c r="D9" i="2"/>
  <c r="D20" i="2" s="1"/>
  <c r="E9" i="2"/>
  <c r="E20" i="2" s="1"/>
  <c r="F9" i="2"/>
  <c r="F20" i="2" s="1"/>
  <c r="G9" i="2"/>
  <c r="G20" i="2" s="1"/>
  <c r="H9" i="2"/>
  <c r="H20" i="2" s="1"/>
  <c r="I9" i="2"/>
  <c r="I20" i="2" s="1"/>
  <c r="B9" i="2"/>
  <c r="C9" i="3"/>
  <c r="D9" i="3"/>
  <c r="E19" i="3" s="1"/>
  <c r="E9" i="3"/>
  <c r="F9" i="3"/>
  <c r="G9" i="3"/>
  <c r="H9" i="3"/>
  <c r="I9" i="3"/>
  <c r="B9" i="3"/>
  <c r="C19" i="3" s="1"/>
  <c r="C9" i="1"/>
  <c r="D9" i="1"/>
  <c r="D20" i="1" s="1"/>
  <c r="E9" i="1"/>
  <c r="F9" i="1"/>
  <c r="G9" i="1"/>
  <c r="H9" i="1"/>
  <c r="H20" i="1" s="1"/>
  <c r="I9" i="1"/>
  <c r="B9" i="1"/>
  <c r="J13" i="3"/>
  <c r="J14" i="3"/>
  <c r="J15" i="3"/>
  <c r="J16" i="3"/>
  <c r="J17" i="3"/>
  <c r="J18" i="3"/>
  <c r="J12" i="3"/>
  <c r="H19" i="3"/>
  <c r="J19" i="1"/>
  <c r="J20" i="2" l="1"/>
  <c r="C20" i="2"/>
  <c r="G20" i="1"/>
  <c r="I20" i="1"/>
  <c r="E20" i="1"/>
  <c r="C20" i="1"/>
  <c r="F20" i="1"/>
  <c r="J20" i="1"/>
  <c r="G19" i="3"/>
  <c r="J19" i="3"/>
  <c r="D19" i="3"/>
  <c r="F19" i="3"/>
  <c r="I19" i="3"/>
  <c r="C13" i="3"/>
  <c r="D13" i="3"/>
  <c r="E13" i="3"/>
  <c r="F13" i="3"/>
  <c r="G13" i="3"/>
  <c r="H13" i="3"/>
  <c r="I13" i="3"/>
  <c r="C14" i="3"/>
  <c r="D14" i="3"/>
  <c r="E14" i="3"/>
  <c r="F14" i="3"/>
  <c r="G14" i="3"/>
  <c r="H14" i="3"/>
  <c r="I14" i="3"/>
  <c r="C15" i="3"/>
  <c r="D15" i="3"/>
  <c r="E15" i="3"/>
  <c r="F15" i="3"/>
  <c r="G15" i="3"/>
  <c r="H15" i="3"/>
  <c r="I15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/>
  <c r="C12" i="3"/>
  <c r="D12" i="3"/>
  <c r="E12" i="3"/>
  <c r="F12" i="3"/>
  <c r="G12" i="3"/>
  <c r="H12" i="3"/>
  <c r="I12" i="3"/>
  <c r="J14" i="1"/>
  <c r="J15" i="1"/>
  <c r="J16" i="1"/>
  <c r="J17" i="1"/>
  <c r="J18" i="1"/>
  <c r="J13" i="1"/>
  <c r="J14" i="2"/>
  <c r="J15" i="2"/>
  <c r="J16" i="2"/>
  <c r="J17" i="2"/>
  <c r="J18" i="2"/>
  <c r="J19" i="2"/>
  <c r="J13" i="2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E14" i="2"/>
  <c r="F14" i="2"/>
  <c r="E15" i="2"/>
  <c r="F15" i="2"/>
  <c r="E16" i="2"/>
  <c r="F16" i="2"/>
  <c r="E17" i="2"/>
  <c r="F17" i="2"/>
  <c r="E18" i="2"/>
  <c r="F18" i="2"/>
  <c r="E19" i="2"/>
  <c r="F19" i="2"/>
  <c r="D14" i="2"/>
  <c r="D15" i="2"/>
  <c r="D16" i="2"/>
  <c r="D17" i="2"/>
  <c r="D18" i="2"/>
  <c r="D19" i="2"/>
  <c r="C14" i="2"/>
  <c r="C15" i="2"/>
  <c r="C16" i="2"/>
  <c r="C17" i="2"/>
  <c r="C18" i="2"/>
  <c r="C19" i="2"/>
  <c r="I13" i="2"/>
  <c r="H13" i="2"/>
  <c r="G13" i="2"/>
  <c r="F13" i="2"/>
  <c r="E13" i="2"/>
  <c r="D13" i="2"/>
  <c r="C13" i="2"/>
  <c r="D13" i="1"/>
  <c r="E13" i="1"/>
  <c r="F13" i="1"/>
  <c r="G13" i="1"/>
  <c r="H13" i="1"/>
  <c r="I13" i="1"/>
  <c r="C13" i="1"/>
</calcChain>
</file>

<file path=xl/sharedStrings.xml><?xml version="1.0" encoding="utf-8"?>
<sst xmlns="http://schemas.openxmlformats.org/spreadsheetml/2006/main" count="71" uniqueCount="35">
  <si>
    <t>发供应按钮</t>
  </si>
  <si>
    <t>选择页</t>
  </si>
  <si>
    <t>编辑页</t>
  </si>
  <si>
    <t>类目</t>
  </si>
  <si>
    <t>规格</t>
  </si>
  <si>
    <t>单价</t>
  </si>
  <si>
    <t>描述</t>
  </si>
  <si>
    <t>发布成功</t>
  </si>
  <si>
    <t>日期</t>
    <phoneticPr fontId="1" type="noConversion"/>
  </si>
  <si>
    <t>全部发供应按钮</t>
  </si>
  <si>
    <t>时间</t>
    <phoneticPr fontId="1" type="noConversion"/>
  </si>
  <si>
    <t>日期</t>
    <phoneticPr fontId="1" type="noConversion"/>
  </si>
  <si>
    <t>全部转换率（参考）</t>
    <phoneticPr fontId="1" type="noConversion"/>
  </si>
  <si>
    <t>日期</t>
    <phoneticPr fontId="1" type="noConversion"/>
  </si>
  <si>
    <t>日期</t>
    <phoneticPr fontId="1" type="noConversion"/>
  </si>
  <si>
    <t>全部转换率</t>
    <phoneticPr fontId="1" type="noConversion"/>
  </si>
  <si>
    <t>七天的均值</t>
    <phoneticPr fontId="1" type="noConversion"/>
  </si>
  <si>
    <t>七天的平均转化率</t>
    <phoneticPr fontId="1" type="noConversion"/>
  </si>
  <si>
    <t>全部发供应</t>
    <phoneticPr fontId="1" type="noConversion"/>
  </si>
  <si>
    <t>主页发布按钮发供应</t>
    <phoneticPr fontId="1" type="noConversion"/>
  </si>
  <si>
    <t>其他途径发供应</t>
    <phoneticPr fontId="1" type="noConversion"/>
  </si>
  <si>
    <t>发布成功/发供应按钮</t>
    <phoneticPr fontId="1" type="noConversion"/>
  </si>
  <si>
    <t>发布成功/描述</t>
    <phoneticPr fontId="1" type="noConversion"/>
  </si>
  <si>
    <t>描述/单价</t>
    <phoneticPr fontId="1" type="noConversion"/>
  </si>
  <si>
    <t>单价/规格</t>
    <phoneticPr fontId="1" type="noConversion"/>
  </si>
  <si>
    <t>规格/类目</t>
    <phoneticPr fontId="1" type="noConversion"/>
  </si>
  <si>
    <t>类目/编辑页</t>
    <phoneticPr fontId="1" type="noConversion"/>
  </si>
  <si>
    <t>编辑页/选择页</t>
    <phoneticPr fontId="1" type="noConversion"/>
  </si>
  <si>
    <t>选择页/发供应按钮</t>
    <phoneticPr fontId="1" type="noConversion"/>
  </si>
  <si>
    <t>主页发布发供应按钮</t>
    <phoneticPr fontId="1" type="noConversion"/>
  </si>
  <si>
    <t>选择页/主页发布发供应按钮</t>
    <phoneticPr fontId="1" type="noConversion"/>
  </si>
  <si>
    <t>发布成功/主页发布发供应按钮</t>
    <phoneticPr fontId="1" type="noConversion"/>
  </si>
  <si>
    <t>注：数据仅取安卓4.7.2.0版本用户的数据</t>
    <phoneticPr fontId="1" type="noConversion"/>
  </si>
  <si>
    <t>选择页/全部发供应按钮</t>
    <phoneticPr fontId="1" type="noConversion"/>
  </si>
  <si>
    <t>发布成功/全部发供应按钮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</si>
</sst>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1" applyNumberFormat="1" applyFont="1" applyAlignment="1">
      <alignment horizontal="center"/>
    </xf>
    <xf numFmtId="10" fontId="3" fillId="0" borderId="0" xfId="1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各天各阶段转化率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全部发供应按钮!$C$12</c:f>
              <c:strCache>
                <c:ptCount val="1"/>
                <c:pt idx="0">
                  <c:v>选择页/全部发供应按钮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全部发供应按钮!$A$13:$A$20</c15:sqref>
                  </c15:fullRef>
                </c:ext>
              </c:extLst>
              <c:f>全部发供应按钮!$A$13:$A$19</c:f>
              <c:strCache>
                <c:ptCount val="7"/>
                <c:pt idx="0">
                  <c:v>20180720</c:v>
                </c:pt>
                <c:pt idx="1">
                  <c:v>20180721</c:v>
                </c:pt>
                <c:pt idx="2">
                  <c:v>20180722</c:v>
                </c:pt>
                <c:pt idx="3">
                  <c:v>20180723</c:v>
                </c:pt>
                <c:pt idx="4">
                  <c:v>20180724</c:v>
                </c:pt>
                <c:pt idx="5">
                  <c:v>20180725</c:v>
                </c:pt>
                <c:pt idx="6">
                  <c:v>20180726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全部发供应按钮!$C$13:$C$20</c15:sqref>
                  </c15:fullRef>
                </c:ext>
              </c:extLst>
              <c:f>全部发供应按钮!$C$13:$C$19</c:f>
              <c:numCache>
                <c:formatCode>0.00%</c:formatCode>
                <c:ptCount val="7"/>
                <c:pt idx="0">
                  <c:v>0.96474195196729684</c:v>
                </c:pt>
                <c:pt idx="1">
                  <c:v>0.96931747025673132</c:v>
                </c:pt>
                <c:pt idx="2">
                  <c:v>0.96207646875971398</c:v>
                </c:pt>
                <c:pt idx="3">
                  <c:v>0.96862536559425683</c:v>
                </c:pt>
                <c:pt idx="4">
                  <c:v>0.96138415245737208</c:v>
                </c:pt>
                <c:pt idx="5">
                  <c:v>0.95923326133909292</c:v>
                </c:pt>
                <c:pt idx="6">
                  <c:v>0.95754066721808662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5-4441-BD1B-566C0FCDF45A}"/>
            </c:ext>
          </c:extLst>
        </c:ser>
        <c:ser>
          <c:idx val="2"/>
          <c:order val="2"/>
          <c:tx>
            <c:strRef>
              <c:f>全部发供应按钮!$D$12</c:f>
              <c:strCache>
                <c:ptCount val="1"/>
                <c:pt idx="0">
                  <c:v>编辑页/选择页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全部发供应按钮!$A$13:$A$20</c15:sqref>
                  </c15:fullRef>
                </c:ext>
              </c:extLst>
              <c:f>全部发供应按钮!$A$13:$A$19</c:f>
              <c:strCache>
                <c:ptCount val="7"/>
                <c:pt idx="0">
                  <c:v>20180720</c:v>
                </c:pt>
                <c:pt idx="1">
                  <c:v>20180721</c:v>
                </c:pt>
                <c:pt idx="2">
                  <c:v>20180722</c:v>
                </c:pt>
                <c:pt idx="3">
                  <c:v>20180723</c:v>
                </c:pt>
                <c:pt idx="4">
                  <c:v>20180724</c:v>
                </c:pt>
                <c:pt idx="5">
                  <c:v>20180725</c:v>
                </c:pt>
                <c:pt idx="6">
                  <c:v>20180726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全部发供应按钮!$D$13:$D$20</c15:sqref>
                  </c15:fullRef>
                </c:ext>
              </c:extLst>
              <c:f>全部发供应按钮!$D$13:$D$19</c:f>
              <c:numCache>
                <c:formatCode>0.00%</c:formatCode>
                <c:ptCount val="7"/>
                <c:pt idx="0">
                  <c:v>0.80190677966101698</c:v>
                </c:pt>
                <c:pt idx="1">
                  <c:v>0.75839793281653745</c:v>
                </c:pt>
                <c:pt idx="2">
                  <c:v>0.73182552504038767</c:v>
                </c:pt>
                <c:pt idx="3">
                  <c:v>0.7131485039802361</c:v>
                </c:pt>
                <c:pt idx="4">
                  <c:v>0.744131455399061</c:v>
                </c:pt>
                <c:pt idx="5">
                  <c:v>0.74838164931044193</c:v>
                </c:pt>
                <c:pt idx="6">
                  <c:v>0.74604088684134751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5-4441-BD1B-566C0FCDF45A}"/>
            </c:ext>
          </c:extLst>
        </c:ser>
        <c:ser>
          <c:idx val="3"/>
          <c:order val="3"/>
          <c:tx>
            <c:strRef>
              <c:f>全部发供应按钮!$E$12</c:f>
              <c:strCache>
                <c:ptCount val="1"/>
                <c:pt idx="0">
                  <c:v>类目/编辑页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全部发供应按钮!$A$13:$A$20</c15:sqref>
                  </c15:fullRef>
                </c:ext>
              </c:extLst>
              <c:f>全部发供应按钮!$A$13:$A$19</c:f>
              <c:strCache>
                <c:ptCount val="7"/>
                <c:pt idx="0">
                  <c:v>20180720</c:v>
                </c:pt>
                <c:pt idx="1">
                  <c:v>20180721</c:v>
                </c:pt>
                <c:pt idx="2">
                  <c:v>20180722</c:v>
                </c:pt>
                <c:pt idx="3">
                  <c:v>20180723</c:v>
                </c:pt>
                <c:pt idx="4">
                  <c:v>20180724</c:v>
                </c:pt>
                <c:pt idx="5">
                  <c:v>20180725</c:v>
                </c:pt>
                <c:pt idx="6">
                  <c:v>20180726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全部发供应按钮!$E$13:$E$20</c15:sqref>
                  </c15:fullRef>
                </c:ext>
              </c:extLst>
              <c:f>全部发供应按钮!$E$13:$E$19</c:f>
              <c:numCache>
                <c:formatCode>0.00%</c:formatCode>
                <c:ptCount val="7"/>
                <c:pt idx="0">
                  <c:v>0.73381770145310432</c:v>
                </c:pt>
                <c:pt idx="1">
                  <c:v>0.70783645655877347</c:v>
                </c:pt>
                <c:pt idx="2">
                  <c:v>0.6812362030905077</c:v>
                </c:pt>
                <c:pt idx="3">
                  <c:v>0.70323325635103928</c:v>
                </c:pt>
                <c:pt idx="4">
                  <c:v>0.70101647388713639</c:v>
                </c:pt>
                <c:pt idx="5">
                  <c:v>0.73711921775103417</c:v>
                </c:pt>
                <c:pt idx="6">
                  <c:v>0.70281744500192977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E5-4441-BD1B-566C0FCDF45A}"/>
            </c:ext>
          </c:extLst>
        </c:ser>
        <c:ser>
          <c:idx val="4"/>
          <c:order val="4"/>
          <c:tx>
            <c:strRef>
              <c:f>全部发供应按钮!$F$12</c:f>
              <c:strCache>
                <c:ptCount val="1"/>
                <c:pt idx="0">
                  <c:v>规格/类目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全部发供应按钮!$A$13:$A$20</c15:sqref>
                  </c15:fullRef>
                </c:ext>
              </c:extLst>
              <c:f>全部发供应按钮!$A$13:$A$19</c:f>
              <c:strCache>
                <c:ptCount val="7"/>
                <c:pt idx="0">
                  <c:v>20180720</c:v>
                </c:pt>
                <c:pt idx="1">
                  <c:v>20180721</c:v>
                </c:pt>
                <c:pt idx="2">
                  <c:v>20180722</c:v>
                </c:pt>
                <c:pt idx="3">
                  <c:v>20180723</c:v>
                </c:pt>
                <c:pt idx="4">
                  <c:v>20180724</c:v>
                </c:pt>
                <c:pt idx="5">
                  <c:v>20180725</c:v>
                </c:pt>
                <c:pt idx="6">
                  <c:v>20180726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全部发供应按钮!$F$13:$F$20</c15:sqref>
                  </c15:fullRef>
                </c:ext>
              </c:extLst>
              <c:f>全部发供应按钮!$F$13:$F$19</c:f>
              <c:numCache>
                <c:formatCode>0.00%</c:formatCode>
                <c:ptCount val="7"/>
                <c:pt idx="0">
                  <c:v>0.810981098109811</c:v>
                </c:pt>
                <c:pt idx="1">
                  <c:v>0.80685920577617332</c:v>
                </c:pt>
                <c:pt idx="2">
                  <c:v>0.82760855476344786</c:v>
                </c:pt>
                <c:pt idx="3">
                  <c:v>0.81773399014778325</c:v>
                </c:pt>
                <c:pt idx="4">
                  <c:v>0.8145</c:v>
                </c:pt>
                <c:pt idx="5">
                  <c:v>0.81224489795918364</c:v>
                </c:pt>
                <c:pt idx="6">
                  <c:v>0.82591982427237787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E5-4441-BD1B-566C0FCDF45A}"/>
            </c:ext>
          </c:extLst>
        </c:ser>
        <c:ser>
          <c:idx val="5"/>
          <c:order val="5"/>
          <c:tx>
            <c:strRef>
              <c:f>全部发供应按钮!$G$12</c:f>
              <c:strCache>
                <c:ptCount val="1"/>
                <c:pt idx="0">
                  <c:v>单价/规格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全部发供应按钮!$A$13:$A$20</c15:sqref>
                  </c15:fullRef>
                </c:ext>
              </c:extLst>
              <c:f>全部发供应按钮!$A$13:$A$19</c:f>
              <c:strCache>
                <c:ptCount val="7"/>
                <c:pt idx="0">
                  <c:v>20180720</c:v>
                </c:pt>
                <c:pt idx="1">
                  <c:v>20180721</c:v>
                </c:pt>
                <c:pt idx="2">
                  <c:v>20180722</c:v>
                </c:pt>
                <c:pt idx="3">
                  <c:v>20180723</c:v>
                </c:pt>
                <c:pt idx="4">
                  <c:v>20180724</c:v>
                </c:pt>
                <c:pt idx="5">
                  <c:v>20180725</c:v>
                </c:pt>
                <c:pt idx="6">
                  <c:v>20180726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全部发供应按钮!$G$13:$G$20</c15:sqref>
                  </c15:fullRef>
                </c:ext>
              </c:extLst>
              <c:f>全部发供应按钮!$G$13:$G$19</c:f>
              <c:numCache>
                <c:formatCode>0.00%</c:formatCode>
                <c:ptCount val="7"/>
                <c:pt idx="0">
                  <c:v>0.94228634850166482</c:v>
                </c:pt>
                <c:pt idx="1">
                  <c:v>0.95376584638329609</c:v>
                </c:pt>
                <c:pt idx="2">
                  <c:v>0.95771339075959283</c:v>
                </c:pt>
                <c:pt idx="3">
                  <c:v>0.95314591700133866</c:v>
                </c:pt>
                <c:pt idx="4">
                  <c:v>0.95395948434622468</c:v>
                </c:pt>
                <c:pt idx="5">
                  <c:v>0.95477386934673369</c:v>
                </c:pt>
                <c:pt idx="6">
                  <c:v>0.9541223404255319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E5-4441-BD1B-566C0FCDF45A}"/>
            </c:ext>
          </c:extLst>
        </c:ser>
        <c:ser>
          <c:idx val="6"/>
          <c:order val="6"/>
          <c:tx>
            <c:strRef>
              <c:f>全部发供应按钮!$H$12</c:f>
              <c:strCache>
                <c:ptCount val="1"/>
                <c:pt idx="0">
                  <c:v>描述/单价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全部发供应按钮!$A$13:$A$20</c15:sqref>
                  </c15:fullRef>
                </c:ext>
              </c:extLst>
              <c:f>全部发供应按钮!$A$13:$A$19</c:f>
              <c:strCache>
                <c:ptCount val="7"/>
                <c:pt idx="0">
                  <c:v>20180720</c:v>
                </c:pt>
                <c:pt idx="1">
                  <c:v>20180721</c:v>
                </c:pt>
                <c:pt idx="2">
                  <c:v>20180722</c:v>
                </c:pt>
                <c:pt idx="3">
                  <c:v>20180723</c:v>
                </c:pt>
                <c:pt idx="4">
                  <c:v>20180724</c:v>
                </c:pt>
                <c:pt idx="5">
                  <c:v>20180725</c:v>
                </c:pt>
                <c:pt idx="6">
                  <c:v>20180726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全部发供应按钮!$H$13:$H$20</c15:sqref>
                  </c15:fullRef>
                </c:ext>
              </c:extLst>
              <c:f>全部发供应按钮!$H$13:$H$19</c:f>
              <c:numCache>
                <c:formatCode>0.00%</c:formatCode>
                <c:ptCount val="7"/>
                <c:pt idx="0">
                  <c:v>0.96113074204946991</c:v>
                </c:pt>
                <c:pt idx="1">
                  <c:v>0.97341673182173571</c:v>
                </c:pt>
                <c:pt idx="2">
                  <c:v>0.96892886345053153</c:v>
                </c:pt>
                <c:pt idx="3">
                  <c:v>0.9627808988764045</c:v>
                </c:pt>
                <c:pt idx="4">
                  <c:v>0.95817245817245822</c:v>
                </c:pt>
                <c:pt idx="5">
                  <c:v>0.96381578947368418</c:v>
                </c:pt>
                <c:pt idx="6">
                  <c:v>0.9770034843205575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E5-4441-BD1B-566C0FCDF45A}"/>
            </c:ext>
          </c:extLst>
        </c:ser>
        <c:ser>
          <c:idx val="7"/>
          <c:order val="7"/>
          <c:tx>
            <c:strRef>
              <c:f>全部发供应按钮!$I$12</c:f>
              <c:strCache>
                <c:ptCount val="1"/>
                <c:pt idx="0">
                  <c:v>发布成功/描述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全部发供应按钮!$A$13:$A$20</c15:sqref>
                  </c15:fullRef>
                </c:ext>
              </c:extLst>
              <c:f>全部发供应按钮!$A$13:$A$19</c:f>
              <c:strCache>
                <c:ptCount val="7"/>
                <c:pt idx="0">
                  <c:v>20180720</c:v>
                </c:pt>
                <c:pt idx="1">
                  <c:v>20180721</c:v>
                </c:pt>
                <c:pt idx="2">
                  <c:v>20180722</c:v>
                </c:pt>
                <c:pt idx="3">
                  <c:v>20180723</c:v>
                </c:pt>
                <c:pt idx="4">
                  <c:v>20180724</c:v>
                </c:pt>
                <c:pt idx="5">
                  <c:v>20180725</c:v>
                </c:pt>
                <c:pt idx="6">
                  <c:v>20180726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全部发供应按钮!$I$13:$I$20</c15:sqref>
                  </c15:fullRef>
                </c:ext>
              </c:extLst>
              <c:f>全部发供应按钮!$I$13:$I$19</c:f>
              <c:numCache>
                <c:formatCode>0.00%</c:formatCode>
                <c:ptCount val="7"/>
                <c:pt idx="0">
                  <c:v>0.82965686274509809</c:v>
                </c:pt>
                <c:pt idx="1">
                  <c:v>0.82730923694779113</c:v>
                </c:pt>
                <c:pt idx="2">
                  <c:v>0.83881856540084387</c:v>
                </c:pt>
                <c:pt idx="3">
                  <c:v>0.84318016046681254</c:v>
                </c:pt>
                <c:pt idx="4">
                  <c:v>0.81867024848891878</c:v>
                </c:pt>
                <c:pt idx="5">
                  <c:v>0.82662116040955635</c:v>
                </c:pt>
                <c:pt idx="6">
                  <c:v>0.83095577746077032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E5-4441-BD1B-566C0FCDF45A}"/>
            </c:ext>
          </c:extLst>
        </c:ser>
        <c:ser>
          <c:idx val="8"/>
          <c:order val="8"/>
          <c:tx>
            <c:strRef>
              <c:f>全部发供应按钮!$J$12</c:f>
              <c:strCache>
                <c:ptCount val="1"/>
                <c:pt idx="0">
                  <c:v>发布成功/全部发供应按钮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全部发供应按钮!$A$13:$A$20</c15:sqref>
                  </c15:fullRef>
                </c:ext>
              </c:extLst>
              <c:f>全部发供应按钮!$A$13:$A$19</c:f>
              <c:strCache>
                <c:ptCount val="7"/>
                <c:pt idx="0">
                  <c:v>20180720</c:v>
                </c:pt>
                <c:pt idx="1">
                  <c:v>20180721</c:v>
                </c:pt>
                <c:pt idx="2">
                  <c:v>20180722</c:v>
                </c:pt>
                <c:pt idx="3">
                  <c:v>20180723</c:v>
                </c:pt>
                <c:pt idx="4">
                  <c:v>20180724</c:v>
                </c:pt>
                <c:pt idx="5">
                  <c:v>20180725</c:v>
                </c:pt>
                <c:pt idx="6">
                  <c:v>20180726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全部发供应按钮!$J$13:$J$20</c15:sqref>
                  </c15:fullRef>
                </c:ext>
              </c:extLst>
              <c:f>全部发供应按钮!$J$13:$J$19</c:f>
              <c:numCache>
                <c:formatCode>0.00%</c:formatCode>
                <c:ptCount val="7"/>
                <c:pt idx="0">
                  <c:v>0.34593765968318857</c:v>
                </c:pt>
                <c:pt idx="1">
                  <c:v>0.32247964934251722</c:v>
                </c:pt>
                <c:pt idx="2">
                  <c:v>0.30898352502331367</c:v>
                </c:pt>
                <c:pt idx="3">
                  <c:v>0.30736506248338208</c:v>
                </c:pt>
                <c:pt idx="4">
                  <c:v>0.30566700100300903</c:v>
                </c:pt>
                <c:pt idx="5">
                  <c:v>0.32694384449244063</c:v>
                </c:pt>
                <c:pt idx="6">
                  <c:v>0.32120209539564376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E5-4441-BD1B-566C0FCD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669712"/>
        <c:axId val="763664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全部发供应按钮!$B$12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全部发供应按钮!$A$13:$A$20</c15:sqref>
                        </c15:fullRef>
                        <c15:formulaRef>
                          <c15:sqref>全部发供应按钮!$A$13:$A$19</c15:sqref>
                        </c15:formulaRef>
                      </c:ext>
                    </c:extLst>
                    <c:strCache>
                      <c:ptCount val="7"/>
                      <c:pt idx="0">
                        <c:v>20180720</c:v>
                      </c:pt>
                      <c:pt idx="1">
                        <c:v>20180721</c:v>
                      </c:pt>
                      <c:pt idx="2">
                        <c:v>20180722</c:v>
                      </c:pt>
                      <c:pt idx="3">
                        <c:v>20180723</c:v>
                      </c:pt>
                      <c:pt idx="4">
                        <c:v>20180724</c:v>
                      </c:pt>
                      <c:pt idx="5">
                        <c:v>20180725</c:v>
                      </c:pt>
                      <c:pt idx="6">
                        <c:v>20180726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全部发供应按钮!$B$13:$B$20</c15:sqref>
                        </c15:fullRef>
                        <c15:formulaRef>
                          <c15:sqref>全部发供应按钮!$B$13:$B$19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3E5-4441-BD1B-566C0FCDF45A}"/>
                  </c:ext>
                </c:extLst>
              </c15:ser>
            </c15:filteredLineSeries>
          </c:ext>
        </c:extLst>
      </c:lineChart>
      <c:catAx>
        <c:axId val="76366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664720"/>
        <c:crosses val="autoZero"/>
        <c:auto val="1"/>
        <c:lblAlgn val="ctr"/>
        <c:lblOffset val="100"/>
        <c:noMultiLvlLbl val="0"/>
      </c:catAx>
      <c:valAx>
        <c:axId val="7636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6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各天最终转化率</a:t>
            </a:r>
            <a:r>
              <a:rPr lang="zh-CN" altLang="en-US" sz="800"/>
              <a:t>（</a:t>
            </a:r>
            <a:r>
              <a:rPr lang="zh-CN" altLang="en-US" sz="800" b="0" i="0" u="none" strike="noStrike" baseline="0">
                <a:effectLst/>
              </a:rPr>
              <a:t>注：数据仅取安卓</a:t>
            </a:r>
            <a:r>
              <a:rPr lang="en-US" altLang="zh-CN" sz="800" b="0" i="0" u="none" strike="noStrike" baseline="0">
                <a:effectLst/>
              </a:rPr>
              <a:t>4.7.2.0</a:t>
            </a:r>
            <a:r>
              <a:rPr lang="zh-CN" altLang="en-US" sz="800" b="0" i="0" u="none" strike="noStrike" baseline="0">
                <a:effectLst/>
              </a:rPr>
              <a:t>版本用户的数据</a:t>
            </a:r>
            <a:r>
              <a:rPr lang="zh-CN" altLang="en-US" sz="800" b="0" i="0" u="none" strike="noStrike" baseline="0"/>
              <a:t> </a:t>
            </a:r>
            <a:r>
              <a:rPr lang="zh-CN" altLang="en-US" sz="800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最终转化率比较!$B$1</c:f>
              <c:strCache>
                <c:ptCount val="1"/>
                <c:pt idx="0">
                  <c:v>其他途径发供应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最终转化率比较!$A$2:$A$8</c:f>
              <c:numCache>
                <c:formatCode>General</c:formatCode>
                <c:ptCount val="7"/>
                <c:pt idx="0">
                  <c:v>20180720</c:v>
                </c:pt>
                <c:pt idx="1">
                  <c:v>20180721</c:v>
                </c:pt>
                <c:pt idx="2">
                  <c:v>20180722</c:v>
                </c:pt>
                <c:pt idx="3">
                  <c:v>20180723</c:v>
                </c:pt>
                <c:pt idx="4">
                  <c:v>20180724</c:v>
                </c:pt>
                <c:pt idx="5">
                  <c:v>20180725</c:v>
                </c:pt>
                <c:pt idx="6">
                  <c:v>20180726</c:v>
                </c:pt>
              </c:numCache>
            </c:numRef>
          </c:cat>
          <c:val>
            <c:numRef>
              <c:f>最终转化率比较!$B$2:$B$8</c:f>
              <c:numCache>
                <c:formatCode>0.000%</c:formatCode>
                <c:ptCount val="7"/>
                <c:pt idx="0">
                  <c:v>0.3609706774519717</c:v>
                </c:pt>
                <c:pt idx="1">
                  <c:v>0.31075697211155379</c:v>
                </c:pt>
                <c:pt idx="2">
                  <c:v>0.28753993610223644</c:v>
                </c:pt>
                <c:pt idx="3">
                  <c:v>0.28517520215633424</c:v>
                </c:pt>
                <c:pt idx="4">
                  <c:v>0.30757726819541376</c:v>
                </c:pt>
                <c:pt idx="5">
                  <c:v>0.29453943739658023</c:v>
                </c:pt>
                <c:pt idx="6">
                  <c:v>0.30232558139534882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E-45B6-A934-2680EAB3F114}"/>
            </c:ext>
          </c:extLst>
        </c:ser>
        <c:ser>
          <c:idx val="1"/>
          <c:order val="1"/>
          <c:tx>
            <c:strRef>
              <c:f>最终转化率比较!$C$1</c:f>
              <c:strCache>
                <c:ptCount val="1"/>
                <c:pt idx="0">
                  <c:v>全部发供应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最终转化率比较!$A$2:$A$8</c:f>
              <c:numCache>
                <c:formatCode>General</c:formatCode>
                <c:ptCount val="7"/>
                <c:pt idx="0">
                  <c:v>20180720</c:v>
                </c:pt>
                <c:pt idx="1">
                  <c:v>20180721</c:v>
                </c:pt>
                <c:pt idx="2">
                  <c:v>20180722</c:v>
                </c:pt>
                <c:pt idx="3">
                  <c:v>20180723</c:v>
                </c:pt>
                <c:pt idx="4">
                  <c:v>20180724</c:v>
                </c:pt>
                <c:pt idx="5">
                  <c:v>20180725</c:v>
                </c:pt>
                <c:pt idx="6">
                  <c:v>20180726</c:v>
                </c:pt>
              </c:numCache>
            </c:numRef>
          </c:cat>
          <c:val>
            <c:numRef>
              <c:f>最终转化率比较!$C$2:$C$8</c:f>
              <c:numCache>
                <c:formatCode>0.00%</c:formatCode>
                <c:ptCount val="7"/>
                <c:pt idx="0">
                  <c:v>0.34593765968318857</c:v>
                </c:pt>
                <c:pt idx="1">
                  <c:v>0.32247964934251722</c:v>
                </c:pt>
                <c:pt idx="2">
                  <c:v>0.30898352502331367</c:v>
                </c:pt>
                <c:pt idx="3">
                  <c:v>0.30736506248338208</c:v>
                </c:pt>
                <c:pt idx="4">
                  <c:v>0.30566700100300903</c:v>
                </c:pt>
                <c:pt idx="5">
                  <c:v>0.32694384449244063</c:v>
                </c:pt>
                <c:pt idx="6">
                  <c:v>0.32120209539564376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E-45B6-A934-2680EAB3F114}"/>
            </c:ext>
          </c:extLst>
        </c:ser>
        <c:ser>
          <c:idx val="2"/>
          <c:order val="2"/>
          <c:tx>
            <c:strRef>
              <c:f>最终转化率比较!$D$1</c:f>
              <c:strCache>
                <c:ptCount val="1"/>
                <c:pt idx="0">
                  <c:v>主页发布按钮发供应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最终转化率比较!$A$2:$A$8</c:f>
              <c:numCache>
                <c:formatCode>General</c:formatCode>
                <c:ptCount val="7"/>
                <c:pt idx="0">
                  <c:v>20180720</c:v>
                </c:pt>
                <c:pt idx="1">
                  <c:v>20180721</c:v>
                </c:pt>
                <c:pt idx="2">
                  <c:v>20180722</c:v>
                </c:pt>
                <c:pt idx="3">
                  <c:v>20180723</c:v>
                </c:pt>
                <c:pt idx="4">
                  <c:v>20180724</c:v>
                </c:pt>
                <c:pt idx="5">
                  <c:v>20180725</c:v>
                </c:pt>
                <c:pt idx="6">
                  <c:v>20180726</c:v>
                </c:pt>
              </c:numCache>
            </c:numRef>
          </c:cat>
          <c:val>
            <c:numRef>
              <c:f>最终转化率比较!$D$2:$D$8</c:f>
              <c:numCache>
                <c:formatCode>0.00%</c:formatCode>
                <c:ptCount val="7"/>
                <c:pt idx="0">
                  <c:v>0.39860681114551083</c:v>
                </c:pt>
                <c:pt idx="1">
                  <c:v>0.38643907064959698</c:v>
                </c:pt>
                <c:pt idx="2">
                  <c:v>0.38528557599225555</c:v>
                </c:pt>
                <c:pt idx="3">
                  <c:v>0.3814736842105263</c:v>
                </c:pt>
                <c:pt idx="4">
                  <c:v>0.3706656038262256</c:v>
                </c:pt>
                <c:pt idx="5">
                  <c:v>0.4091293322062553</c:v>
                </c:pt>
                <c:pt idx="6">
                  <c:v>0.40435386753126445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E-45B6-A934-2680EAB3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674288"/>
        <c:axId val="763676368"/>
      </c:lineChart>
      <c:catAx>
        <c:axId val="76367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676368"/>
        <c:crosses val="autoZero"/>
        <c:auto val="1"/>
        <c:lblAlgn val="ctr"/>
        <c:lblOffset val="100"/>
        <c:noMultiLvlLbl val="0"/>
      </c:catAx>
      <c:valAx>
        <c:axId val="7636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67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13</xdr:row>
      <xdr:rowOff>85725</xdr:rowOff>
    </xdr:from>
    <xdr:to>
      <xdr:col>16</xdr:col>
      <xdr:colOff>628650</xdr:colOff>
      <xdr:row>26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4</xdr:row>
      <xdr:rowOff>47625</xdr:rowOff>
    </xdr:from>
    <xdr:to>
      <xdr:col>12</xdr:col>
      <xdr:colOff>285750</xdr:colOff>
      <xdr:row>19</xdr:row>
      <xdr:rowOff>66675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10" workbookViewId="0">
      <selection activeCell="K1" sqref="K1"/>
    </sheetView>
  </sheetViews>
  <sheetFormatPr defaultColWidth="11" defaultRowHeight="13.5" x14ac:dyDescent="0.15"/>
  <cols>
    <col min="10" max="10" width="15.625" customWidth="1"/>
  </cols>
  <sheetData>
    <row r="1" spans="1:11" ht="16.5" x14ac:dyDescent="0.3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/>
      <c r="K1" s="2" t="s">
        <v>32</v>
      </c>
    </row>
    <row r="2" spans="1:11" ht="16.5" x14ac:dyDescent="0.3">
      <c r="A2" s="2">
        <v>20180720</v>
      </c>
      <c r="B2" s="2">
        <v>989</v>
      </c>
      <c r="C2" s="2">
        <v>963</v>
      </c>
      <c r="D2" s="2">
        <v>774</v>
      </c>
      <c r="E2" s="2">
        <v>581</v>
      </c>
      <c r="F2" s="2">
        <v>477</v>
      </c>
      <c r="G2" s="2">
        <v>445</v>
      </c>
      <c r="H2" s="2">
        <v>433</v>
      </c>
      <c r="I2" s="2">
        <v>357</v>
      </c>
      <c r="J2" s="2"/>
    </row>
    <row r="3" spans="1:11" ht="16.5" x14ac:dyDescent="0.3">
      <c r="A3" s="2">
        <v>20180721</v>
      </c>
      <c r="B3" s="2">
        <v>1506</v>
      </c>
      <c r="C3" s="2">
        <v>1471</v>
      </c>
      <c r="D3" s="2">
        <v>1064</v>
      </c>
      <c r="E3" s="2">
        <v>756</v>
      </c>
      <c r="F3" s="2">
        <v>601</v>
      </c>
      <c r="G3" s="2">
        <v>577</v>
      </c>
      <c r="H3" s="2">
        <v>557</v>
      </c>
      <c r="I3" s="2">
        <v>468</v>
      </c>
      <c r="J3" s="2"/>
    </row>
    <row r="4" spans="1:11" ht="16.5" x14ac:dyDescent="0.3">
      <c r="A4" s="2">
        <v>20180722</v>
      </c>
      <c r="B4" s="2">
        <v>1565</v>
      </c>
      <c r="C4" s="2">
        <v>1525</v>
      </c>
      <c r="D4" s="2">
        <v>1044</v>
      </c>
      <c r="E4" s="2">
        <v>692</v>
      </c>
      <c r="F4" s="2">
        <v>577</v>
      </c>
      <c r="G4" s="2">
        <v>548</v>
      </c>
      <c r="H4" s="2">
        <v>532</v>
      </c>
      <c r="I4" s="2">
        <v>450</v>
      </c>
      <c r="J4" s="2"/>
    </row>
    <row r="5" spans="1:11" ht="16.5" x14ac:dyDescent="0.3">
      <c r="A5" s="2">
        <v>20180723</v>
      </c>
      <c r="B5" s="2">
        <v>1855</v>
      </c>
      <c r="C5" s="2">
        <v>1809</v>
      </c>
      <c r="D5" s="2">
        <v>1190</v>
      </c>
      <c r="E5" s="2">
        <v>830</v>
      </c>
      <c r="F5" s="2">
        <v>688</v>
      </c>
      <c r="G5" s="2">
        <v>658</v>
      </c>
      <c r="H5" s="2">
        <v>631</v>
      </c>
      <c r="I5" s="2">
        <v>529</v>
      </c>
      <c r="J5" s="2"/>
    </row>
    <row r="6" spans="1:11" ht="16.5" x14ac:dyDescent="0.3">
      <c r="A6" s="2">
        <v>20180724</v>
      </c>
      <c r="B6" s="2">
        <v>2006</v>
      </c>
      <c r="C6" s="2">
        <v>1938</v>
      </c>
      <c r="D6" s="2">
        <v>1361</v>
      </c>
      <c r="E6" s="2">
        <v>961</v>
      </c>
      <c r="F6" s="2">
        <v>791</v>
      </c>
      <c r="G6" s="2">
        <v>762</v>
      </c>
      <c r="H6" s="2">
        <v>738</v>
      </c>
      <c r="I6" s="2">
        <v>617</v>
      </c>
      <c r="J6" s="2"/>
    </row>
    <row r="7" spans="1:11" ht="16.5" x14ac:dyDescent="0.3">
      <c r="A7" s="2">
        <v>20180725</v>
      </c>
      <c r="B7" s="2">
        <v>1813</v>
      </c>
      <c r="C7" s="2">
        <v>1759</v>
      </c>
      <c r="D7" s="2">
        <v>1201</v>
      </c>
      <c r="E7" s="2">
        <v>877</v>
      </c>
      <c r="F7" s="2">
        <v>699</v>
      </c>
      <c r="G7" s="2">
        <v>664</v>
      </c>
      <c r="H7" s="2">
        <v>635</v>
      </c>
      <c r="I7" s="2">
        <v>534</v>
      </c>
      <c r="J7" s="2"/>
    </row>
    <row r="8" spans="1:11" ht="16.5" x14ac:dyDescent="0.3">
      <c r="A8" s="2">
        <v>20180726</v>
      </c>
      <c r="B8" s="2">
        <v>1935</v>
      </c>
      <c r="C8" s="2">
        <v>1881</v>
      </c>
      <c r="D8" s="2">
        <v>1288</v>
      </c>
      <c r="E8" s="2">
        <v>904</v>
      </c>
      <c r="F8" s="2">
        <v>747</v>
      </c>
      <c r="G8" s="2">
        <v>712</v>
      </c>
      <c r="H8" s="2">
        <v>696</v>
      </c>
      <c r="I8" s="2">
        <v>585</v>
      </c>
      <c r="J8" s="2"/>
    </row>
    <row r="9" spans="1:11" ht="16.5" x14ac:dyDescent="0.3">
      <c r="A9" s="2" t="s">
        <v>16</v>
      </c>
      <c r="B9" s="2">
        <f>AVERAGE(B2:B8)</f>
        <v>1667</v>
      </c>
      <c r="C9" s="2">
        <f t="shared" ref="C9:I9" si="0">AVERAGE(C2:C8)</f>
        <v>1620.8571428571429</v>
      </c>
      <c r="D9" s="2">
        <f t="shared" si="0"/>
        <v>1131.7142857142858</v>
      </c>
      <c r="E9" s="2">
        <f t="shared" si="0"/>
        <v>800.14285714285711</v>
      </c>
      <c r="F9" s="2">
        <f t="shared" si="0"/>
        <v>654.28571428571433</v>
      </c>
      <c r="G9" s="2">
        <f t="shared" si="0"/>
        <v>623.71428571428567</v>
      </c>
      <c r="H9" s="2">
        <f t="shared" si="0"/>
        <v>603.14285714285711</v>
      </c>
      <c r="I9" s="2">
        <f t="shared" si="0"/>
        <v>505.71428571428572</v>
      </c>
      <c r="J9" s="2"/>
    </row>
    <row r="10" spans="1:11" ht="16.5" x14ac:dyDescent="0.3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1" ht="16.5" x14ac:dyDescent="0.3">
      <c r="A11" s="8" t="s">
        <v>12</v>
      </c>
      <c r="B11" s="8"/>
      <c r="C11" s="8"/>
      <c r="D11" s="8"/>
      <c r="E11" s="8"/>
      <c r="F11" s="8"/>
      <c r="G11" s="8"/>
      <c r="H11" s="8"/>
      <c r="I11" s="8"/>
      <c r="J11" s="8"/>
    </row>
    <row r="12" spans="1:11" ht="33.75" customHeight="1" x14ac:dyDescent="0.3">
      <c r="A12" s="7" t="s">
        <v>11</v>
      </c>
      <c r="B12" s="2"/>
      <c r="C12" s="7" t="s">
        <v>28</v>
      </c>
      <c r="D12" s="7" t="s">
        <v>27</v>
      </c>
      <c r="E12" s="7" t="s">
        <v>26</v>
      </c>
      <c r="F12" s="7" t="s">
        <v>25</v>
      </c>
      <c r="G12" s="7" t="s">
        <v>24</v>
      </c>
      <c r="H12" s="7" t="s">
        <v>23</v>
      </c>
      <c r="I12" s="7" t="s">
        <v>22</v>
      </c>
      <c r="J12" s="7" t="s">
        <v>21</v>
      </c>
    </row>
    <row r="13" spans="1:11" ht="16.5" x14ac:dyDescent="0.3">
      <c r="A13" s="2">
        <v>20180720</v>
      </c>
      <c r="B13" s="2"/>
      <c r="C13" s="3">
        <f>C2/B2</f>
        <v>0.97371081900910006</v>
      </c>
      <c r="D13" s="3">
        <f t="shared" ref="D13:I13" si="1">D2/C2</f>
        <v>0.80373831775700932</v>
      </c>
      <c r="E13" s="3">
        <f t="shared" si="1"/>
        <v>0.75064599483204131</v>
      </c>
      <c r="F13" s="3">
        <f t="shared" si="1"/>
        <v>0.82099827882960408</v>
      </c>
      <c r="G13" s="3">
        <f t="shared" si="1"/>
        <v>0.93291404612159334</v>
      </c>
      <c r="H13" s="3">
        <f t="shared" si="1"/>
        <v>0.97303370786516852</v>
      </c>
      <c r="I13" s="3">
        <f t="shared" si="1"/>
        <v>0.82448036951501158</v>
      </c>
      <c r="J13" s="3">
        <f>I2/B2</f>
        <v>0.3609706774519717</v>
      </c>
    </row>
    <row r="14" spans="1:11" ht="16.5" x14ac:dyDescent="0.3">
      <c r="A14" s="2">
        <v>20180721</v>
      </c>
      <c r="B14" s="2"/>
      <c r="C14" s="3">
        <f t="shared" ref="C14:I14" si="2">C3/B3</f>
        <v>0.97675962815405049</v>
      </c>
      <c r="D14" s="3">
        <f t="shared" si="2"/>
        <v>0.72331747110808975</v>
      </c>
      <c r="E14" s="3">
        <f t="shared" si="2"/>
        <v>0.71052631578947367</v>
      </c>
      <c r="F14" s="3">
        <f t="shared" si="2"/>
        <v>0.794973544973545</v>
      </c>
      <c r="G14" s="3">
        <f t="shared" si="2"/>
        <v>0.96006655574043265</v>
      </c>
      <c r="H14" s="3">
        <f t="shared" si="2"/>
        <v>0.96533795493934138</v>
      </c>
      <c r="I14" s="3">
        <f t="shared" si="2"/>
        <v>0.84021543985637348</v>
      </c>
      <c r="J14" s="3">
        <f t="shared" ref="J14:J20" si="3">I3/B3</f>
        <v>0.31075697211155379</v>
      </c>
    </row>
    <row r="15" spans="1:11" ht="16.5" x14ac:dyDescent="0.3">
      <c r="A15" s="2">
        <v>20180722</v>
      </c>
      <c r="B15" s="2"/>
      <c r="C15" s="3">
        <f t="shared" ref="C15:I15" si="4">C4/B4</f>
        <v>0.9744408945686901</v>
      </c>
      <c r="D15" s="3">
        <f t="shared" si="4"/>
        <v>0.68459016393442618</v>
      </c>
      <c r="E15" s="3">
        <f t="shared" si="4"/>
        <v>0.66283524904214564</v>
      </c>
      <c r="F15" s="3">
        <f t="shared" si="4"/>
        <v>0.83381502890173409</v>
      </c>
      <c r="G15" s="3">
        <f t="shared" si="4"/>
        <v>0.94974003466204504</v>
      </c>
      <c r="H15" s="3">
        <f t="shared" si="4"/>
        <v>0.97080291970802923</v>
      </c>
      <c r="I15" s="3">
        <f t="shared" si="4"/>
        <v>0.84586466165413532</v>
      </c>
      <c r="J15" s="3">
        <f t="shared" si="3"/>
        <v>0.28753993610223644</v>
      </c>
    </row>
    <row r="16" spans="1:11" ht="16.5" x14ac:dyDescent="0.3">
      <c r="A16" s="2">
        <v>20180723</v>
      </c>
      <c r="B16" s="2"/>
      <c r="C16" s="3">
        <f t="shared" ref="C16:I16" si="5">C5/B5</f>
        <v>0.9752021563342318</v>
      </c>
      <c r="D16" s="3">
        <f t="shared" si="5"/>
        <v>0.6578220011055832</v>
      </c>
      <c r="E16" s="3">
        <f t="shared" si="5"/>
        <v>0.69747899159663862</v>
      </c>
      <c r="F16" s="3">
        <f t="shared" si="5"/>
        <v>0.82891566265060246</v>
      </c>
      <c r="G16" s="3">
        <f t="shared" si="5"/>
        <v>0.95639534883720934</v>
      </c>
      <c r="H16" s="3">
        <f t="shared" si="5"/>
        <v>0.95896656534954405</v>
      </c>
      <c r="I16" s="3">
        <f t="shared" si="5"/>
        <v>0.83835182250396201</v>
      </c>
      <c r="J16" s="3">
        <f t="shared" si="3"/>
        <v>0.28517520215633424</v>
      </c>
    </row>
    <row r="17" spans="1:10" ht="16.5" x14ac:dyDescent="0.3">
      <c r="A17" s="2">
        <v>20180724</v>
      </c>
      <c r="B17" s="2"/>
      <c r="C17" s="3">
        <f t="shared" ref="C17:I17" si="6">C6/B6</f>
        <v>0.96610169491525422</v>
      </c>
      <c r="D17" s="3">
        <f t="shared" si="6"/>
        <v>0.70227038183694535</v>
      </c>
      <c r="E17" s="3">
        <f t="shared" si="6"/>
        <v>0.70609845701689933</v>
      </c>
      <c r="F17" s="3">
        <f t="shared" si="6"/>
        <v>0.82310093652445371</v>
      </c>
      <c r="G17" s="3">
        <f t="shared" si="6"/>
        <v>0.96333754740834387</v>
      </c>
      <c r="H17" s="3">
        <f t="shared" si="6"/>
        <v>0.96850393700787396</v>
      </c>
      <c r="I17" s="3">
        <f t="shared" si="6"/>
        <v>0.83604336043360439</v>
      </c>
      <c r="J17" s="3">
        <f t="shared" si="3"/>
        <v>0.30757726819541376</v>
      </c>
    </row>
    <row r="18" spans="1:10" ht="16.5" x14ac:dyDescent="0.3">
      <c r="A18" s="2">
        <v>20180725</v>
      </c>
      <c r="B18" s="2"/>
      <c r="C18" s="3">
        <f t="shared" ref="C18:I18" si="7">C7/B7</f>
        <v>0.97021511307225594</v>
      </c>
      <c r="D18" s="3">
        <f t="shared" si="7"/>
        <v>0.68277430358158042</v>
      </c>
      <c r="E18" s="3">
        <f t="shared" si="7"/>
        <v>0.73022481265611994</v>
      </c>
      <c r="F18" s="3">
        <f t="shared" si="7"/>
        <v>0.79703534777651086</v>
      </c>
      <c r="G18" s="3">
        <f t="shared" si="7"/>
        <v>0.94992846924177399</v>
      </c>
      <c r="H18" s="3">
        <f t="shared" si="7"/>
        <v>0.95632530120481929</v>
      </c>
      <c r="I18" s="3">
        <f t="shared" si="7"/>
        <v>0.8409448818897638</v>
      </c>
      <c r="J18" s="3">
        <f t="shared" si="3"/>
        <v>0.29453943739658023</v>
      </c>
    </row>
    <row r="19" spans="1:10" ht="16.5" x14ac:dyDescent="0.3">
      <c r="A19" s="2">
        <v>20180726</v>
      </c>
      <c r="B19" s="2"/>
      <c r="C19" s="3">
        <f t="shared" ref="C19:I20" si="8">C8/B8</f>
        <v>0.97209302325581393</v>
      </c>
      <c r="D19" s="3">
        <f t="shared" si="8"/>
        <v>0.68474215842636899</v>
      </c>
      <c r="E19" s="3">
        <f t="shared" si="8"/>
        <v>0.70186335403726707</v>
      </c>
      <c r="F19" s="3">
        <f t="shared" si="8"/>
        <v>0.82632743362831862</v>
      </c>
      <c r="G19" s="3">
        <f t="shared" si="8"/>
        <v>0.95314591700133866</v>
      </c>
      <c r="H19" s="3">
        <f t="shared" si="8"/>
        <v>0.97752808988764039</v>
      </c>
      <c r="I19" s="3">
        <f t="shared" si="8"/>
        <v>0.84051724137931039</v>
      </c>
      <c r="J19" s="3">
        <f t="shared" si="3"/>
        <v>0.30232558139534882</v>
      </c>
    </row>
    <row r="20" spans="1:10" ht="16.5" x14ac:dyDescent="0.3">
      <c r="A20" s="2" t="s">
        <v>17</v>
      </c>
      <c r="B20" s="2"/>
      <c r="C20" s="3">
        <f t="shared" si="8"/>
        <v>0.9723198217499357</v>
      </c>
      <c r="D20" s="3">
        <f t="shared" ref="D20" si="9">D9/C9</f>
        <v>0.69821963687643229</v>
      </c>
      <c r="E20" s="3">
        <f t="shared" ref="E20" si="10">E9/D9</f>
        <v>0.70701842968947226</v>
      </c>
      <c r="F20" s="3">
        <f t="shared" ref="F20" si="11">F9/E9</f>
        <v>0.8177111230137476</v>
      </c>
      <c r="G20" s="3">
        <f t="shared" ref="G20" si="12">G9/F9</f>
        <v>0.95327510917030556</v>
      </c>
      <c r="H20" s="3">
        <f t="shared" ref="H20" si="13">H9/G9</f>
        <v>0.96701786532295009</v>
      </c>
      <c r="I20" s="3">
        <f t="shared" ref="I20" si="14">I9/H9</f>
        <v>0.83846518237801992</v>
      </c>
      <c r="J20" s="3">
        <f t="shared" si="3"/>
        <v>0.30336789784900164</v>
      </c>
    </row>
  </sheetData>
  <mergeCells count="1">
    <mergeCell ref="A11:J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C11" sqref="C11:J11"/>
    </sheetView>
  </sheetViews>
  <sheetFormatPr defaultRowHeight="16.5" x14ac:dyDescent="0.3"/>
  <cols>
    <col min="1" max="1" width="10.75" style="2" bestFit="1" customWidth="1"/>
    <col min="2" max="2" width="9.625" style="2" customWidth="1"/>
    <col min="3" max="3" width="15.625" style="2" customWidth="1"/>
    <col min="4" max="9" width="9.125" style="2" bestFit="1" customWidth="1"/>
    <col min="10" max="10" width="16.75" style="2" customWidth="1"/>
    <col min="11" max="11" width="9.125" style="2" bestFit="1" customWidth="1"/>
    <col min="12" max="16384" width="9" style="2"/>
  </cols>
  <sheetData>
    <row r="1" spans="1:11" s="7" customFormat="1" ht="36.75" customHeight="1" x14ac:dyDescent="0.3">
      <c r="A1" s="7" t="s">
        <v>13</v>
      </c>
      <c r="B1" s="7" t="s">
        <v>29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</row>
    <row r="2" spans="1:11" x14ac:dyDescent="0.3">
      <c r="A2" s="2">
        <v>20180720</v>
      </c>
      <c r="B2" s="2">
        <v>1292</v>
      </c>
      <c r="C2" s="2">
        <v>1247</v>
      </c>
      <c r="D2" s="2">
        <v>1045</v>
      </c>
      <c r="E2" s="2">
        <v>799</v>
      </c>
      <c r="F2" s="2">
        <v>659</v>
      </c>
      <c r="G2" s="2">
        <v>633</v>
      </c>
      <c r="H2" s="2">
        <v>602</v>
      </c>
      <c r="I2" s="2">
        <v>515</v>
      </c>
    </row>
    <row r="3" spans="1:11" x14ac:dyDescent="0.3">
      <c r="A3" s="2">
        <v>20180721</v>
      </c>
      <c r="B3" s="2">
        <v>2109</v>
      </c>
      <c r="C3" s="2">
        <v>2044</v>
      </c>
      <c r="D3" s="2">
        <v>1675</v>
      </c>
      <c r="E3" s="2">
        <v>1249</v>
      </c>
      <c r="F3" s="2">
        <v>1033</v>
      </c>
      <c r="G3" s="2">
        <v>989</v>
      </c>
      <c r="H3" s="2">
        <v>959</v>
      </c>
      <c r="I3" s="2">
        <v>815</v>
      </c>
    </row>
    <row r="4" spans="1:11" x14ac:dyDescent="0.3">
      <c r="A4" s="2">
        <v>20180722</v>
      </c>
      <c r="B4" s="2">
        <v>2066</v>
      </c>
      <c r="C4" s="2">
        <v>1977</v>
      </c>
      <c r="D4" s="2">
        <v>1602</v>
      </c>
      <c r="E4" s="2">
        <v>1171</v>
      </c>
      <c r="F4" s="2">
        <v>983</v>
      </c>
      <c r="G4" s="2">
        <v>954</v>
      </c>
      <c r="H4" s="2">
        <v>919</v>
      </c>
      <c r="I4" s="2">
        <v>796</v>
      </c>
      <c r="K4" s="2" t="s">
        <v>32</v>
      </c>
    </row>
    <row r="5" spans="1:11" x14ac:dyDescent="0.3">
      <c r="A5" s="2">
        <v>20180723</v>
      </c>
      <c r="B5" s="2">
        <v>2375</v>
      </c>
      <c r="C5" s="2">
        <v>2299</v>
      </c>
      <c r="D5" s="2">
        <v>1847</v>
      </c>
      <c r="E5" s="2">
        <v>1379</v>
      </c>
      <c r="F5" s="2">
        <v>1137</v>
      </c>
      <c r="G5" s="2">
        <v>1089</v>
      </c>
      <c r="H5" s="2">
        <v>1040</v>
      </c>
      <c r="I5" s="2">
        <v>906</v>
      </c>
    </row>
    <row r="6" spans="1:11" x14ac:dyDescent="0.3">
      <c r="A6" s="2">
        <v>20180724</v>
      </c>
      <c r="B6" s="2">
        <v>2509</v>
      </c>
      <c r="C6" s="2">
        <v>2417</v>
      </c>
      <c r="D6" s="2">
        <v>1993</v>
      </c>
      <c r="E6" s="2">
        <v>1468</v>
      </c>
      <c r="F6" s="2">
        <v>1222</v>
      </c>
      <c r="G6" s="2">
        <v>1170</v>
      </c>
      <c r="H6" s="2">
        <v>1108</v>
      </c>
      <c r="I6" s="2">
        <v>930</v>
      </c>
    </row>
    <row r="7" spans="1:11" x14ac:dyDescent="0.3">
      <c r="A7" s="2">
        <v>20180725</v>
      </c>
      <c r="B7" s="2">
        <v>2366</v>
      </c>
      <c r="C7" s="2">
        <v>2260</v>
      </c>
      <c r="D7" s="2">
        <v>1897</v>
      </c>
      <c r="E7" s="2">
        <v>1470</v>
      </c>
      <c r="F7" s="2">
        <v>1230</v>
      </c>
      <c r="G7" s="2">
        <v>1184</v>
      </c>
      <c r="H7" s="2">
        <v>1137</v>
      </c>
      <c r="I7" s="2">
        <v>968</v>
      </c>
    </row>
    <row r="8" spans="1:11" x14ac:dyDescent="0.3">
      <c r="A8" s="2">
        <v>20180726</v>
      </c>
      <c r="B8" s="2">
        <v>2159</v>
      </c>
      <c r="C8" s="2">
        <v>2052</v>
      </c>
      <c r="D8" s="2">
        <v>1750</v>
      </c>
      <c r="E8" s="2">
        <v>1307</v>
      </c>
      <c r="F8" s="2">
        <v>1100</v>
      </c>
      <c r="G8" s="2">
        <v>1056</v>
      </c>
      <c r="H8" s="2">
        <v>1019</v>
      </c>
      <c r="I8" s="2">
        <v>873</v>
      </c>
    </row>
    <row r="9" spans="1:11" x14ac:dyDescent="0.3">
      <c r="A9" s="2" t="s">
        <v>16</v>
      </c>
      <c r="B9" s="2">
        <f>AVERAGE(B2:B8)</f>
        <v>2125.1428571428573</v>
      </c>
      <c r="C9" s="2">
        <f t="shared" ref="C9:I9" si="0">AVERAGE(C2:C8)</f>
        <v>2042.2857142857142</v>
      </c>
      <c r="D9" s="2">
        <f t="shared" si="0"/>
        <v>1687</v>
      </c>
      <c r="E9" s="2">
        <f t="shared" si="0"/>
        <v>1263.2857142857142</v>
      </c>
      <c r="F9" s="2">
        <f t="shared" si="0"/>
        <v>1052</v>
      </c>
      <c r="G9" s="2">
        <f t="shared" si="0"/>
        <v>1010.7142857142857</v>
      </c>
      <c r="H9" s="2">
        <f t="shared" si="0"/>
        <v>969.14285714285711</v>
      </c>
      <c r="I9" s="2">
        <f t="shared" si="0"/>
        <v>829</v>
      </c>
    </row>
    <row r="10" spans="1:11" x14ac:dyDescent="0.3">
      <c r="A10" s="8" t="s">
        <v>15</v>
      </c>
      <c r="B10" s="8"/>
      <c r="C10" s="8"/>
      <c r="D10" s="8"/>
      <c r="E10" s="8"/>
      <c r="F10" s="8"/>
      <c r="G10" s="8"/>
      <c r="H10" s="8"/>
      <c r="I10" s="8"/>
      <c r="J10" s="8"/>
    </row>
    <row r="11" spans="1:11" s="7" customFormat="1" ht="45.75" customHeight="1" x14ac:dyDescent="0.3">
      <c r="A11" s="7" t="s">
        <v>14</v>
      </c>
      <c r="C11" s="7" t="s">
        <v>30</v>
      </c>
      <c r="D11" s="7" t="s">
        <v>27</v>
      </c>
      <c r="E11" s="7" t="s">
        <v>26</v>
      </c>
      <c r="F11" s="7" t="s">
        <v>25</v>
      </c>
      <c r="G11" s="7" t="s">
        <v>24</v>
      </c>
      <c r="H11" s="7" t="s">
        <v>23</v>
      </c>
      <c r="I11" s="7" t="s">
        <v>22</v>
      </c>
      <c r="J11" s="7" t="s">
        <v>31</v>
      </c>
    </row>
    <row r="12" spans="1:11" x14ac:dyDescent="0.3">
      <c r="A12" s="2">
        <v>20180720</v>
      </c>
      <c r="C12" s="4">
        <f t="shared" ref="C12:I12" si="1">C2/B2</f>
        <v>0.96517027863777094</v>
      </c>
      <c r="D12" s="4">
        <f t="shared" si="1"/>
        <v>0.83801122694466723</v>
      </c>
      <c r="E12" s="4">
        <f t="shared" si="1"/>
        <v>0.76459330143540671</v>
      </c>
      <c r="F12" s="4">
        <f t="shared" si="1"/>
        <v>0.82478097622027535</v>
      </c>
      <c r="G12" s="4">
        <f t="shared" si="1"/>
        <v>0.96054628224582705</v>
      </c>
      <c r="H12" s="4">
        <f t="shared" si="1"/>
        <v>0.95102685624012639</v>
      </c>
      <c r="I12" s="4">
        <f t="shared" si="1"/>
        <v>0.85548172757475083</v>
      </c>
      <c r="J12" s="4">
        <f>I2/B2</f>
        <v>0.39860681114551083</v>
      </c>
    </row>
    <row r="13" spans="1:11" x14ac:dyDescent="0.3">
      <c r="A13" s="2">
        <v>20180721</v>
      </c>
      <c r="C13" s="4">
        <f t="shared" ref="C13:I13" si="2">C3/B3</f>
        <v>0.96917970602181125</v>
      </c>
      <c r="D13" s="4">
        <f t="shared" si="2"/>
        <v>0.81947162426614484</v>
      </c>
      <c r="E13" s="4">
        <f t="shared" si="2"/>
        <v>0.74567164179104473</v>
      </c>
      <c r="F13" s="4">
        <f t="shared" si="2"/>
        <v>0.82706164931945558</v>
      </c>
      <c r="G13" s="4">
        <f t="shared" si="2"/>
        <v>0.95740561471442398</v>
      </c>
      <c r="H13" s="4">
        <f t="shared" si="2"/>
        <v>0.96966632962588473</v>
      </c>
      <c r="I13" s="4">
        <f t="shared" si="2"/>
        <v>0.8498435870698644</v>
      </c>
      <c r="J13" s="4">
        <f t="shared" ref="J13:J19" si="3">I3/B3</f>
        <v>0.38643907064959698</v>
      </c>
    </row>
    <row r="14" spans="1:11" x14ac:dyDescent="0.3">
      <c r="A14" s="2">
        <v>20180722</v>
      </c>
      <c r="C14" s="4">
        <f t="shared" ref="C14:I14" si="4">C4/B4</f>
        <v>0.95692158760890611</v>
      </c>
      <c r="D14" s="4">
        <f t="shared" si="4"/>
        <v>0.81031866464339908</v>
      </c>
      <c r="E14" s="4">
        <f t="shared" si="4"/>
        <v>0.73096129837702872</v>
      </c>
      <c r="F14" s="4">
        <f t="shared" si="4"/>
        <v>0.83945345858240816</v>
      </c>
      <c r="G14" s="4">
        <f t="shared" si="4"/>
        <v>0.97049847405900302</v>
      </c>
      <c r="H14" s="4">
        <f t="shared" si="4"/>
        <v>0.9633123689727463</v>
      </c>
      <c r="I14" s="4">
        <f t="shared" si="4"/>
        <v>0.86615886833514688</v>
      </c>
      <c r="J14" s="4">
        <f t="shared" si="3"/>
        <v>0.38528557599225555</v>
      </c>
    </row>
    <row r="15" spans="1:11" x14ac:dyDescent="0.3">
      <c r="A15" s="2">
        <v>20180723</v>
      </c>
      <c r="C15" s="4">
        <f t="shared" ref="C15:I15" si="5">C5/B5</f>
        <v>0.96799999999999997</v>
      </c>
      <c r="D15" s="4">
        <f t="shared" si="5"/>
        <v>0.80339277946933452</v>
      </c>
      <c r="E15" s="4">
        <f t="shared" si="5"/>
        <v>0.74661613427179208</v>
      </c>
      <c r="F15" s="4">
        <f t="shared" si="5"/>
        <v>0.82451051486584481</v>
      </c>
      <c r="G15" s="4">
        <f t="shared" si="5"/>
        <v>0.95778364116094983</v>
      </c>
      <c r="H15" s="4">
        <f t="shared" si="5"/>
        <v>0.95500459136822768</v>
      </c>
      <c r="I15" s="4">
        <f t="shared" si="5"/>
        <v>0.87115384615384617</v>
      </c>
      <c r="J15" s="4">
        <f t="shared" si="3"/>
        <v>0.3814736842105263</v>
      </c>
    </row>
    <row r="16" spans="1:11" x14ac:dyDescent="0.3">
      <c r="A16" s="2">
        <v>20180724</v>
      </c>
      <c r="C16" s="4">
        <f t="shared" ref="C16:I16" si="6">C6/B6</f>
        <v>0.96333200478278203</v>
      </c>
      <c r="D16" s="4">
        <f t="shared" si="6"/>
        <v>0.82457592056268103</v>
      </c>
      <c r="E16" s="4">
        <f t="shared" si="6"/>
        <v>0.73657802308078268</v>
      </c>
      <c r="F16" s="4">
        <f t="shared" si="6"/>
        <v>0.83242506811989103</v>
      </c>
      <c r="G16" s="4">
        <f t="shared" si="6"/>
        <v>0.95744680851063835</v>
      </c>
      <c r="H16" s="4">
        <f t="shared" si="6"/>
        <v>0.94700854700854697</v>
      </c>
      <c r="I16" s="4">
        <f t="shared" si="6"/>
        <v>0.83935018050541521</v>
      </c>
      <c r="J16" s="4">
        <f t="shared" si="3"/>
        <v>0.3706656038262256</v>
      </c>
    </row>
    <row r="17" spans="1:10" x14ac:dyDescent="0.3">
      <c r="A17" s="2">
        <v>20180725</v>
      </c>
      <c r="C17" s="4">
        <f t="shared" ref="C17:I17" si="7">C7/B7</f>
        <v>0.95519864750633976</v>
      </c>
      <c r="D17" s="4">
        <f t="shared" si="7"/>
        <v>0.83938053097345133</v>
      </c>
      <c r="E17" s="4">
        <f t="shared" si="7"/>
        <v>0.77490774907749083</v>
      </c>
      <c r="F17" s="4">
        <f t="shared" si="7"/>
        <v>0.83673469387755106</v>
      </c>
      <c r="G17" s="4">
        <f t="shared" si="7"/>
        <v>0.9626016260162602</v>
      </c>
      <c r="H17" s="4">
        <f t="shared" si="7"/>
        <v>0.96030405405405406</v>
      </c>
      <c r="I17" s="4">
        <f t="shared" si="7"/>
        <v>0.85136323658751101</v>
      </c>
      <c r="J17" s="4">
        <f t="shared" si="3"/>
        <v>0.4091293322062553</v>
      </c>
    </row>
    <row r="18" spans="1:10" x14ac:dyDescent="0.3">
      <c r="A18" s="2">
        <v>20180726</v>
      </c>
      <c r="C18" s="4">
        <f t="shared" ref="C18:I18" si="8">C8/B8</f>
        <v>0.95044001852709592</v>
      </c>
      <c r="D18" s="4">
        <f t="shared" si="8"/>
        <v>0.8528265107212476</v>
      </c>
      <c r="E18" s="4">
        <f t="shared" si="8"/>
        <v>0.74685714285714289</v>
      </c>
      <c r="F18" s="4">
        <f t="shared" si="8"/>
        <v>0.84162203519510326</v>
      </c>
      <c r="G18" s="4">
        <f t="shared" si="8"/>
        <v>0.96</v>
      </c>
      <c r="H18" s="4">
        <f t="shared" si="8"/>
        <v>0.96496212121212122</v>
      </c>
      <c r="I18" s="4">
        <f t="shared" si="8"/>
        <v>0.85672227674190382</v>
      </c>
      <c r="J18" s="4">
        <f t="shared" si="3"/>
        <v>0.40435386753126445</v>
      </c>
    </row>
    <row r="19" spans="1:10" x14ac:dyDescent="0.3">
      <c r="A19" s="2" t="s">
        <v>17</v>
      </c>
      <c r="C19" s="4">
        <f t="shared" ref="C19" si="9">C9/B9</f>
        <v>0.96101102446894315</v>
      </c>
      <c r="D19" s="4">
        <f t="shared" ref="D19" si="10">D9/C9</f>
        <v>0.82603525461667604</v>
      </c>
      <c r="E19" s="4">
        <f t="shared" ref="E19" si="11">E9/D9</f>
        <v>0.74883563383859764</v>
      </c>
      <c r="F19" s="4">
        <f t="shared" ref="F19" si="12">F9/E9</f>
        <v>0.83274906705869056</v>
      </c>
      <c r="G19" s="4">
        <f t="shared" ref="G19" si="13">G9/F9</f>
        <v>0.96075502444323735</v>
      </c>
      <c r="H19" s="4">
        <f t="shared" ref="H19" si="14">H9/G9</f>
        <v>0.95886925795053002</v>
      </c>
      <c r="I19" s="4">
        <f t="shared" ref="I19" si="15">I9/H9</f>
        <v>0.8553950471698113</v>
      </c>
      <c r="J19" s="4">
        <f t="shared" si="3"/>
        <v>0.39009142242538314</v>
      </c>
    </row>
  </sheetData>
  <mergeCells count="1">
    <mergeCell ref="A10:J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L11" sqref="L11"/>
    </sheetView>
  </sheetViews>
  <sheetFormatPr defaultRowHeight="16.5" x14ac:dyDescent="0.3"/>
  <cols>
    <col min="1" max="1" width="10.75" style="2" bestFit="1" customWidth="1"/>
    <col min="2" max="2" width="9.625" style="2" bestFit="1" customWidth="1"/>
    <col min="3" max="3" width="10.5" style="2" customWidth="1"/>
    <col min="4" max="9" width="9.125" style="2" bestFit="1" customWidth="1"/>
    <col min="10" max="10" width="14.25" style="2" customWidth="1"/>
    <col min="11" max="16384" width="9" style="2"/>
  </cols>
  <sheetData>
    <row r="1" spans="1:11" x14ac:dyDescent="0.3">
      <c r="A1" s="2" t="s">
        <v>10</v>
      </c>
      <c r="B1" s="2" t="s">
        <v>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11" x14ac:dyDescent="0.3">
      <c r="A2" s="2">
        <v>20180720</v>
      </c>
      <c r="B2" s="2">
        <v>1957</v>
      </c>
      <c r="C2" s="2">
        <v>1888</v>
      </c>
      <c r="D2" s="2">
        <v>1514</v>
      </c>
      <c r="E2" s="2">
        <v>1111</v>
      </c>
      <c r="F2" s="2">
        <v>901</v>
      </c>
      <c r="G2" s="2">
        <v>849</v>
      </c>
      <c r="H2" s="2">
        <v>816</v>
      </c>
      <c r="I2" s="2">
        <v>677</v>
      </c>
    </row>
    <row r="3" spans="1:11" x14ac:dyDescent="0.3">
      <c r="A3" s="2">
        <v>20180721</v>
      </c>
      <c r="B3" s="2">
        <v>3194</v>
      </c>
      <c r="C3" s="2">
        <v>3096</v>
      </c>
      <c r="D3" s="2">
        <v>2348</v>
      </c>
      <c r="E3" s="2">
        <v>1662</v>
      </c>
      <c r="F3" s="2">
        <v>1341</v>
      </c>
      <c r="G3" s="2">
        <v>1279</v>
      </c>
      <c r="H3" s="2">
        <v>1245</v>
      </c>
      <c r="I3" s="2">
        <v>1030</v>
      </c>
    </row>
    <row r="4" spans="1:11" x14ac:dyDescent="0.3">
      <c r="A4" s="2">
        <v>20180722</v>
      </c>
      <c r="B4" s="2">
        <v>3217</v>
      </c>
      <c r="C4" s="2">
        <v>3095</v>
      </c>
      <c r="D4" s="2">
        <v>2265</v>
      </c>
      <c r="E4" s="2">
        <v>1543</v>
      </c>
      <c r="F4" s="2">
        <v>1277</v>
      </c>
      <c r="G4" s="2">
        <v>1223</v>
      </c>
      <c r="H4" s="2">
        <v>1185</v>
      </c>
      <c r="I4" s="2">
        <v>994</v>
      </c>
      <c r="K4" s="2" t="s">
        <v>32</v>
      </c>
    </row>
    <row r="5" spans="1:11" x14ac:dyDescent="0.3">
      <c r="A5" s="2">
        <v>20180723</v>
      </c>
      <c r="B5" s="2">
        <v>3761</v>
      </c>
      <c r="C5" s="2">
        <v>3643</v>
      </c>
      <c r="D5" s="2">
        <v>2598</v>
      </c>
      <c r="E5" s="2">
        <v>1827</v>
      </c>
      <c r="F5" s="2">
        <v>1494</v>
      </c>
      <c r="G5" s="2">
        <v>1424</v>
      </c>
      <c r="H5" s="2">
        <v>1371</v>
      </c>
      <c r="I5" s="2">
        <v>1156</v>
      </c>
    </row>
    <row r="6" spans="1:11" x14ac:dyDescent="0.3">
      <c r="A6" s="2">
        <v>20180724</v>
      </c>
      <c r="B6" s="2">
        <v>3988</v>
      </c>
      <c r="C6" s="2">
        <v>3834</v>
      </c>
      <c r="D6" s="2">
        <v>2853</v>
      </c>
      <c r="E6" s="2">
        <v>2000</v>
      </c>
      <c r="F6" s="2">
        <v>1629</v>
      </c>
      <c r="G6" s="2">
        <v>1554</v>
      </c>
      <c r="H6" s="2">
        <v>1489</v>
      </c>
      <c r="I6" s="2">
        <v>1219</v>
      </c>
    </row>
    <row r="7" spans="1:11" x14ac:dyDescent="0.3">
      <c r="A7" s="2">
        <v>20180725</v>
      </c>
      <c r="B7" s="2">
        <v>3704</v>
      </c>
      <c r="C7" s="2">
        <v>3553</v>
      </c>
      <c r="D7" s="2">
        <v>2659</v>
      </c>
      <c r="E7" s="2">
        <v>1960</v>
      </c>
      <c r="F7" s="2">
        <v>1592</v>
      </c>
      <c r="G7" s="2">
        <v>1520</v>
      </c>
      <c r="H7" s="2">
        <v>1465</v>
      </c>
      <c r="I7" s="2">
        <v>1211</v>
      </c>
    </row>
    <row r="8" spans="1:11" x14ac:dyDescent="0.3">
      <c r="A8" s="2">
        <v>20180726</v>
      </c>
      <c r="B8" s="2">
        <v>3627</v>
      </c>
      <c r="C8" s="2">
        <v>3473</v>
      </c>
      <c r="D8" s="2">
        <v>2591</v>
      </c>
      <c r="E8" s="2">
        <v>1821</v>
      </c>
      <c r="F8" s="2">
        <v>1504</v>
      </c>
      <c r="G8" s="2">
        <v>1435</v>
      </c>
      <c r="H8" s="2">
        <v>1402</v>
      </c>
      <c r="I8" s="2">
        <v>1165</v>
      </c>
    </row>
    <row r="9" spans="1:11" x14ac:dyDescent="0.3">
      <c r="A9" s="2" t="s">
        <v>16</v>
      </c>
      <c r="B9" s="2">
        <f>AVERAGE(B2:B8)</f>
        <v>3349.7142857142858</v>
      </c>
      <c r="C9" s="2">
        <f t="shared" ref="C9:I9" si="0">AVERAGE(C2:C8)</f>
        <v>3226</v>
      </c>
      <c r="D9" s="2">
        <f t="shared" si="0"/>
        <v>2404</v>
      </c>
      <c r="E9" s="2">
        <f t="shared" si="0"/>
        <v>1703.4285714285713</v>
      </c>
      <c r="F9" s="2">
        <f t="shared" si="0"/>
        <v>1391.1428571428571</v>
      </c>
      <c r="G9" s="2">
        <f t="shared" si="0"/>
        <v>1326.2857142857142</v>
      </c>
      <c r="H9" s="2">
        <f t="shared" si="0"/>
        <v>1281.8571428571429</v>
      </c>
      <c r="I9" s="2">
        <f t="shared" si="0"/>
        <v>1064.5714285714287</v>
      </c>
    </row>
    <row r="11" spans="1:11" x14ac:dyDescent="0.3">
      <c r="A11" s="8" t="s">
        <v>12</v>
      </c>
      <c r="B11" s="8"/>
      <c r="C11" s="8"/>
      <c r="D11" s="8"/>
      <c r="E11" s="8"/>
      <c r="F11" s="8"/>
      <c r="G11" s="8"/>
      <c r="H11" s="8"/>
      <c r="I11" s="8"/>
      <c r="J11" s="8"/>
    </row>
    <row r="12" spans="1:11" ht="53.25" customHeight="1" x14ac:dyDescent="0.3">
      <c r="A12" s="7" t="s">
        <v>11</v>
      </c>
      <c r="C12" s="7" t="s">
        <v>33</v>
      </c>
      <c r="D12" s="7" t="s">
        <v>27</v>
      </c>
      <c r="E12" s="7" t="s">
        <v>26</v>
      </c>
      <c r="F12" s="7" t="s">
        <v>25</v>
      </c>
      <c r="G12" s="7" t="s">
        <v>24</v>
      </c>
      <c r="H12" s="7" t="s">
        <v>23</v>
      </c>
      <c r="I12" s="7" t="s">
        <v>22</v>
      </c>
      <c r="J12" s="7" t="s">
        <v>34</v>
      </c>
    </row>
    <row r="13" spans="1:11" x14ac:dyDescent="0.3">
      <c r="A13" s="2">
        <v>20180720</v>
      </c>
      <c r="C13" s="4">
        <f>C2/B2</f>
        <v>0.96474195196729684</v>
      </c>
      <c r="D13" s="4">
        <f t="shared" ref="D13:I13" si="1">D2/C2</f>
        <v>0.80190677966101698</v>
      </c>
      <c r="E13" s="4">
        <f t="shared" si="1"/>
        <v>0.73381770145310432</v>
      </c>
      <c r="F13" s="4">
        <f t="shared" si="1"/>
        <v>0.810981098109811</v>
      </c>
      <c r="G13" s="4">
        <f t="shared" si="1"/>
        <v>0.94228634850166482</v>
      </c>
      <c r="H13" s="4">
        <f t="shared" si="1"/>
        <v>0.96113074204946991</v>
      </c>
      <c r="I13" s="4">
        <f t="shared" si="1"/>
        <v>0.82965686274509809</v>
      </c>
      <c r="J13" s="4">
        <f>I2/B2</f>
        <v>0.34593765968318857</v>
      </c>
    </row>
    <row r="14" spans="1:11" x14ac:dyDescent="0.3">
      <c r="A14" s="2">
        <v>20180721</v>
      </c>
      <c r="C14" s="4">
        <f t="shared" ref="C14:I20" si="2">C3/B3</f>
        <v>0.96931747025673132</v>
      </c>
      <c r="D14" s="4">
        <f t="shared" si="2"/>
        <v>0.75839793281653745</v>
      </c>
      <c r="E14" s="4">
        <f t="shared" si="2"/>
        <v>0.70783645655877347</v>
      </c>
      <c r="F14" s="4">
        <f t="shared" si="2"/>
        <v>0.80685920577617332</v>
      </c>
      <c r="G14" s="4">
        <f t="shared" si="2"/>
        <v>0.95376584638329609</v>
      </c>
      <c r="H14" s="4">
        <f t="shared" si="2"/>
        <v>0.97341673182173571</v>
      </c>
      <c r="I14" s="4">
        <f t="shared" si="2"/>
        <v>0.82730923694779113</v>
      </c>
      <c r="J14" s="4">
        <f t="shared" ref="J14:J20" si="3">I3/B3</f>
        <v>0.32247964934251722</v>
      </c>
    </row>
    <row r="15" spans="1:11" x14ac:dyDescent="0.3">
      <c r="A15" s="2">
        <v>20180722</v>
      </c>
      <c r="C15" s="4">
        <f t="shared" si="2"/>
        <v>0.96207646875971398</v>
      </c>
      <c r="D15" s="4">
        <f t="shared" si="2"/>
        <v>0.73182552504038767</v>
      </c>
      <c r="E15" s="4">
        <f t="shared" si="2"/>
        <v>0.6812362030905077</v>
      </c>
      <c r="F15" s="4">
        <f t="shared" si="2"/>
        <v>0.82760855476344786</v>
      </c>
      <c r="G15" s="4">
        <f t="shared" si="2"/>
        <v>0.95771339075959283</v>
      </c>
      <c r="H15" s="4">
        <f t="shared" si="2"/>
        <v>0.96892886345053153</v>
      </c>
      <c r="I15" s="4">
        <f t="shared" si="2"/>
        <v>0.83881856540084387</v>
      </c>
      <c r="J15" s="4">
        <f t="shared" si="3"/>
        <v>0.30898352502331367</v>
      </c>
    </row>
    <row r="16" spans="1:11" x14ac:dyDescent="0.3">
      <c r="A16" s="2">
        <v>20180723</v>
      </c>
      <c r="C16" s="4">
        <f t="shared" si="2"/>
        <v>0.96862536559425683</v>
      </c>
      <c r="D16" s="4">
        <f t="shared" si="2"/>
        <v>0.7131485039802361</v>
      </c>
      <c r="E16" s="4">
        <f t="shared" si="2"/>
        <v>0.70323325635103928</v>
      </c>
      <c r="F16" s="4">
        <f t="shared" si="2"/>
        <v>0.81773399014778325</v>
      </c>
      <c r="G16" s="4">
        <f t="shared" si="2"/>
        <v>0.95314591700133866</v>
      </c>
      <c r="H16" s="4">
        <f t="shared" si="2"/>
        <v>0.9627808988764045</v>
      </c>
      <c r="I16" s="4">
        <f t="shared" si="2"/>
        <v>0.84318016046681254</v>
      </c>
      <c r="J16" s="4">
        <f t="shared" si="3"/>
        <v>0.30736506248338208</v>
      </c>
    </row>
    <row r="17" spans="1:10" x14ac:dyDescent="0.3">
      <c r="A17" s="2">
        <v>20180724</v>
      </c>
      <c r="C17" s="4">
        <f t="shared" si="2"/>
        <v>0.96138415245737208</v>
      </c>
      <c r="D17" s="4">
        <f t="shared" si="2"/>
        <v>0.744131455399061</v>
      </c>
      <c r="E17" s="4">
        <f t="shared" si="2"/>
        <v>0.70101647388713639</v>
      </c>
      <c r="F17" s="4">
        <f t="shared" si="2"/>
        <v>0.8145</v>
      </c>
      <c r="G17" s="4">
        <f t="shared" si="2"/>
        <v>0.95395948434622468</v>
      </c>
      <c r="H17" s="4">
        <f t="shared" si="2"/>
        <v>0.95817245817245822</v>
      </c>
      <c r="I17" s="4">
        <f t="shared" si="2"/>
        <v>0.81867024848891878</v>
      </c>
      <c r="J17" s="4">
        <f t="shared" si="3"/>
        <v>0.30566700100300903</v>
      </c>
    </row>
    <row r="18" spans="1:10" x14ac:dyDescent="0.3">
      <c r="A18" s="2">
        <v>20180725</v>
      </c>
      <c r="C18" s="4">
        <f t="shared" si="2"/>
        <v>0.95923326133909292</v>
      </c>
      <c r="D18" s="4">
        <f t="shared" si="2"/>
        <v>0.74838164931044193</v>
      </c>
      <c r="E18" s="4">
        <f t="shared" si="2"/>
        <v>0.73711921775103417</v>
      </c>
      <c r="F18" s="4">
        <f t="shared" si="2"/>
        <v>0.81224489795918364</v>
      </c>
      <c r="G18" s="4">
        <f t="shared" si="2"/>
        <v>0.95477386934673369</v>
      </c>
      <c r="H18" s="4">
        <f t="shared" si="2"/>
        <v>0.96381578947368418</v>
      </c>
      <c r="I18" s="4">
        <f t="shared" si="2"/>
        <v>0.82662116040955635</v>
      </c>
      <c r="J18" s="4">
        <f t="shared" si="3"/>
        <v>0.32694384449244063</v>
      </c>
    </row>
    <row r="19" spans="1:10" x14ac:dyDescent="0.3">
      <c r="A19" s="2">
        <v>20180726</v>
      </c>
      <c r="C19" s="4">
        <f t="shared" si="2"/>
        <v>0.95754066721808662</v>
      </c>
      <c r="D19" s="4">
        <f t="shared" si="2"/>
        <v>0.74604088684134751</v>
      </c>
      <c r="E19" s="4">
        <f t="shared" si="2"/>
        <v>0.70281744500192977</v>
      </c>
      <c r="F19" s="4">
        <f t="shared" si="2"/>
        <v>0.82591982427237787</v>
      </c>
      <c r="G19" s="4">
        <f t="shared" si="2"/>
        <v>0.9541223404255319</v>
      </c>
      <c r="H19" s="4">
        <f t="shared" si="2"/>
        <v>0.9770034843205575</v>
      </c>
      <c r="I19" s="4">
        <f t="shared" si="2"/>
        <v>0.83095577746077032</v>
      </c>
      <c r="J19" s="4">
        <f t="shared" si="3"/>
        <v>0.32120209539564376</v>
      </c>
    </row>
    <row r="20" spans="1:10" x14ac:dyDescent="0.3">
      <c r="A20" s="2" t="s">
        <v>17</v>
      </c>
      <c r="C20" s="4">
        <f t="shared" si="2"/>
        <v>0.96306721255544181</v>
      </c>
      <c r="D20" s="4">
        <f t="shared" ref="D20" si="4">D9/C9</f>
        <v>0.74519528828270298</v>
      </c>
      <c r="E20" s="4">
        <f t="shared" ref="E20" si="5">E9/D9</f>
        <v>0.70858093653434751</v>
      </c>
      <c r="F20" s="4">
        <f t="shared" ref="F20" si="6">F9/E9</f>
        <v>0.81667225763166729</v>
      </c>
      <c r="G20" s="4">
        <f t="shared" ref="G20" si="7">G9/F9</f>
        <v>0.95337851714931199</v>
      </c>
      <c r="H20" s="4">
        <f t="shared" ref="H20" si="8">H9/G9</f>
        <v>0.96650150797070233</v>
      </c>
      <c r="I20" s="4">
        <f t="shared" ref="I20" si="9">I9/H9</f>
        <v>0.83049147442326987</v>
      </c>
      <c r="J20" s="4">
        <f t="shared" si="3"/>
        <v>0.31780962128966228</v>
      </c>
    </row>
  </sheetData>
  <mergeCells count="1">
    <mergeCell ref="A11:J1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17" sqref="E17"/>
    </sheetView>
  </sheetViews>
  <sheetFormatPr defaultRowHeight="13.5" x14ac:dyDescent="0.15"/>
  <cols>
    <col min="1" max="1" width="10.75" style="6" bestFit="1" customWidth="1"/>
    <col min="2" max="2" width="14.375" customWidth="1"/>
    <col min="3" max="3" width="12" customWidth="1"/>
    <col min="4" max="4" width="10" customWidth="1"/>
  </cols>
  <sheetData>
    <row r="1" spans="1:7" ht="16.5" x14ac:dyDescent="0.3">
      <c r="A1" s="5" t="s">
        <v>11</v>
      </c>
      <c r="B1" s="2" t="s">
        <v>20</v>
      </c>
      <c r="C1" s="1" t="s">
        <v>18</v>
      </c>
      <c r="D1" s="1" t="s">
        <v>19</v>
      </c>
      <c r="G1" s="2" t="s">
        <v>32</v>
      </c>
    </row>
    <row r="2" spans="1:7" ht="16.5" x14ac:dyDescent="0.3">
      <c r="A2" s="5">
        <v>20180720</v>
      </c>
      <c r="B2" s="3">
        <v>0.3609706774519717</v>
      </c>
      <c r="C2" s="4">
        <v>0.34593765968318857</v>
      </c>
      <c r="D2" s="4">
        <v>0.39860681114551083</v>
      </c>
    </row>
    <row r="3" spans="1:7" ht="16.5" x14ac:dyDescent="0.3">
      <c r="A3" s="5">
        <v>20180721</v>
      </c>
      <c r="B3" s="3">
        <v>0.31075697211155379</v>
      </c>
      <c r="C3" s="4">
        <v>0.32247964934251722</v>
      </c>
      <c r="D3" s="4">
        <v>0.38643907064959698</v>
      </c>
    </row>
    <row r="4" spans="1:7" ht="16.5" x14ac:dyDescent="0.3">
      <c r="A4" s="5">
        <v>20180722</v>
      </c>
      <c r="B4" s="3">
        <v>0.28753993610223644</v>
      </c>
      <c r="C4" s="4">
        <v>0.30898352502331367</v>
      </c>
      <c r="D4" s="4">
        <v>0.38528557599225555</v>
      </c>
    </row>
    <row r="5" spans="1:7" ht="16.5" x14ac:dyDescent="0.3">
      <c r="A5" s="5">
        <v>20180723</v>
      </c>
      <c r="B5" s="3">
        <v>0.28517520215633424</v>
      </c>
      <c r="C5" s="4">
        <v>0.30736506248338208</v>
      </c>
      <c r="D5" s="4">
        <v>0.3814736842105263</v>
      </c>
    </row>
    <row r="6" spans="1:7" ht="16.5" x14ac:dyDescent="0.3">
      <c r="A6" s="5">
        <v>20180724</v>
      </c>
      <c r="B6" s="3">
        <v>0.30757726819541376</v>
      </c>
      <c r="C6" s="4">
        <v>0.30566700100300903</v>
      </c>
      <c r="D6" s="4">
        <v>0.3706656038262256</v>
      </c>
    </row>
    <row r="7" spans="1:7" ht="16.5" x14ac:dyDescent="0.3">
      <c r="A7" s="5">
        <v>20180725</v>
      </c>
      <c r="B7" s="3">
        <v>0.29453943739658023</v>
      </c>
      <c r="C7" s="4">
        <v>0.32694384449244063</v>
      </c>
      <c r="D7" s="4">
        <v>0.4091293322062553</v>
      </c>
    </row>
    <row r="8" spans="1:7" ht="16.5" x14ac:dyDescent="0.3">
      <c r="A8" s="5">
        <v>20180726</v>
      </c>
      <c r="B8" s="3">
        <v>0.30232558139534882</v>
      </c>
      <c r="C8" s="4">
        <v>0.32120209539564376</v>
      </c>
      <c r="D8" s="4">
        <v>0.40435386753126445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其它发供应按钮（除通过主页发布按钮）</vt:lpstr>
      <vt:lpstr>主页发布按钮</vt:lpstr>
      <vt:lpstr>全部发供应按钮</vt:lpstr>
      <vt:lpstr>最终转化率比较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HN00242</cp:lastModifiedBy>
  <cp:revision/>
  <dcterms:created xsi:type="dcterms:W3CDTF">2018-07-06T12:24:34Z</dcterms:created>
  <dcterms:modified xsi:type="dcterms:W3CDTF">2018-09-11T10:28:48Z</dcterms:modified>
  <cp:category/>
  <dc:identifier/>
  <cp:contentStatus/>
  <dc:language/>
  <cp:version/>
</cp:coreProperties>
</file>