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60"/>
  </bookViews>
  <sheets>
    <sheet name="supply" sheetId="1" r:id="rId1"/>
    <sheet name="purchase" sheetId="4" r:id="rId2"/>
    <sheet name="android_asset" sheetId="5" r:id="rId3"/>
    <sheet name="shop" sheetId="2" r:id="rId4"/>
    <sheet name="friends" sheetId="3" r:id="rId5"/>
  </sheets>
  <calcPr calcId="162913"/>
</workbook>
</file>

<file path=xl/calcChain.xml><?xml version="1.0" encoding="utf-8"?>
<calcChain xmlns="http://schemas.openxmlformats.org/spreadsheetml/2006/main">
  <c r="K4" i="5" l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" i="5"/>
  <c r="C8" i="5"/>
  <c r="C9" i="5"/>
  <c r="C10" i="5"/>
  <c r="C11" i="5"/>
  <c r="C7" i="5"/>
  <c r="C4" i="5"/>
  <c r="C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3" i="5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3" i="4"/>
  <c r="C8" i="4"/>
  <c r="C9" i="4"/>
  <c r="C10" i="4"/>
  <c r="C11" i="4"/>
  <c r="C12" i="4"/>
  <c r="C7" i="4"/>
  <c r="C4" i="4"/>
  <c r="C2" i="4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C13" i="3"/>
  <c r="C12" i="3"/>
  <c r="C11" i="3"/>
  <c r="C10" i="3"/>
  <c r="C9" i="3"/>
  <c r="C8" i="3"/>
  <c r="C7" i="3"/>
  <c r="C4" i="3"/>
  <c r="C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3" i="3"/>
  <c r="C13" i="2"/>
  <c r="C12" i="2"/>
  <c r="C11" i="2"/>
  <c r="C10" i="2"/>
  <c r="C9" i="2"/>
  <c r="C8" i="2"/>
  <c r="C7" i="2"/>
  <c r="C4" i="2"/>
  <c r="C2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C8" i="1"/>
  <c r="C9" i="1"/>
  <c r="C10" i="1"/>
  <c r="C11" i="1"/>
  <c r="C12" i="1"/>
  <c r="C13" i="1"/>
  <c r="C7" i="1"/>
  <c r="C4" i="1"/>
  <c r="C2" i="1"/>
</calcChain>
</file>

<file path=xl/sharedStrings.xml><?xml version="1.0" encoding="utf-8"?>
<sst xmlns="http://schemas.openxmlformats.org/spreadsheetml/2006/main" count="346" uniqueCount="67">
  <si>
    <t>性别</t>
  </si>
  <si>
    <t>人数</t>
  </si>
  <si>
    <t>女</t>
  </si>
  <si>
    <t>未知</t>
  </si>
  <si>
    <t>男</t>
  </si>
  <si>
    <t>年龄</t>
  </si>
  <si>
    <t>(0,18)</t>
  </si>
  <si>
    <t>[18,24]</t>
  </si>
  <si>
    <t>[25,34]</t>
  </si>
  <si>
    <t>[35,44]</t>
  </si>
  <si>
    <t>[45,54]</t>
  </si>
  <si>
    <t>[55,64]</t>
  </si>
  <si>
    <t>[65,]</t>
  </si>
  <si>
    <t>用户身份</t>
  </si>
  <si>
    <t>NULL</t>
  </si>
  <si>
    <t>仓储/冷库</t>
  </si>
  <si>
    <t>代办/代理人</t>
  </si>
  <si>
    <t>其他行业</t>
  </si>
  <si>
    <t>养殖户/养殖企业</t>
  </si>
  <si>
    <t>农产品加工</t>
  </si>
  <si>
    <t>农机厂商</t>
  </si>
  <si>
    <t>农机经销商</t>
  </si>
  <si>
    <t>农资厂商</t>
  </si>
  <si>
    <t>农资经销商</t>
  </si>
  <si>
    <t>合作社</t>
  </si>
  <si>
    <t>家庭农场</t>
  </si>
  <si>
    <t>微商/电商企业</t>
  </si>
  <si>
    <t>批发商</t>
  </si>
  <si>
    <t>物流服务</t>
  </si>
  <si>
    <t>种植户/种植企业</t>
  </si>
  <si>
    <t>贸易公司</t>
  </si>
  <si>
    <t>超市</t>
  </si>
  <si>
    <t>酒店</t>
  </si>
  <si>
    <t>食堂</t>
  </si>
  <si>
    <t>餐饮店</t>
  </si>
  <si>
    <t>用户地域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</si>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</sst>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/>
    <xf numFmtId="10" fontId="0" fillId="0" borderId="0" xfId="1" applyNumberFormat="1" applyFont="1" applyAlignment="1"/>
    <xf numFmtId="0" fontId="3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4" sqref="B14"/>
    </sheetView>
  </sheetViews>
  <sheetFormatPr defaultColWidth="11" defaultRowHeight="13.5" x14ac:dyDescent="0.15"/>
  <cols>
    <col min="3" max="3" width="11" style="3"/>
  </cols>
  <sheetData>
    <row r="1" spans="1:11" x14ac:dyDescent="0.15">
      <c r="A1" t="s">
        <v>0</v>
      </c>
      <c r="B1" t="s">
        <v>1</v>
      </c>
      <c r="E1" s="1" t="s">
        <v>13</v>
      </c>
      <c r="F1" s="1" t="s">
        <v>1</v>
      </c>
      <c r="I1" s="2" t="s">
        <v>35</v>
      </c>
      <c r="J1" s="2" t="s">
        <v>1</v>
      </c>
    </row>
    <row r="2" spans="1:11" x14ac:dyDescent="0.15">
      <c r="A2" t="s">
        <v>2</v>
      </c>
      <c r="B2">
        <v>169</v>
      </c>
      <c r="C2" s="3">
        <f>B2/SUM($B$2,$B$4)</f>
        <v>0.21666666666666667</v>
      </c>
      <c r="E2" s="1" t="s">
        <v>14</v>
      </c>
      <c r="F2" s="1">
        <v>5</v>
      </c>
      <c r="I2" s="2" t="s">
        <v>14</v>
      </c>
      <c r="J2" s="2">
        <v>865</v>
      </c>
    </row>
    <row r="3" spans="1:11" ht="16.5" x14ac:dyDescent="0.3">
      <c r="A3" s="4" t="s">
        <v>3</v>
      </c>
      <c r="B3" s="4">
        <v>1063</v>
      </c>
      <c r="C3" s="5"/>
      <c r="D3" s="4"/>
      <c r="E3" s="4" t="s">
        <v>15</v>
      </c>
      <c r="F3" s="4">
        <v>5</v>
      </c>
      <c r="G3" s="5">
        <f>F3/SUM($F$3:$F$22)</f>
        <v>2.720348204570185E-3</v>
      </c>
      <c r="H3" s="4"/>
      <c r="I3" s="4" t="s">
        <v>36</v>
      </c>
      <c r="J3" s="4">
        <v>1</v>
      </c>
      <c r="K3" s="5">
        <f>J3/SUM($J$3:$J$33)</f>
        <v>9.765625E-4</v>
      </c>
    </row>
    <row r="4" spans="1:11" ht="16.5" x14ac:dyDescent="0.3">
      <c r="A4" s="4" t="s">
        <v>4</v>
      </c>
      <c r="B4" s="4">
        <v>611</v>
      </c>
      <c r="C4" s="5">
        <f>B4/SUM($B$2,$B$4)</f>
        <v>0.78333333333333333</v>
      </c>
      <c r="D4" s="4"/>
      <c r="E4" s="4" t="s">
        <v>16</v>
      </c>
      <c r="F4" s="4">
        <v>132</v>
      </c>
      <c r="G4" s="5">
        <f t="shared" ref="G4:G22" si="0">F4/SUM($F$3:$F$22)</f>
        <v>7.181719260065289E-2</v>
      </c>
      <c r="H4" s="4"/>
      <c r="I4" s="4" t="s">
        <v>37</v>
      </c>
      <c r="J4" s="4">
        <v>58</v>
      </c>
      <c r="K4" s="5">
        <f t="shared" ref="K4:K33" si="1">J4/SUM($J$3:$J$33)</f>
        <v>5.6640625E-2</v>
      </c>
    </row>
    <row r="5" spans="1:11" ht="16.5" x14ac:dyDescent="0.3">
      <c r="A5" s="4"/>
      <c r="B5" s="4"/>
      <c r="C5" s="5"/>
      <c r="D5" s="4"/>
      <c r="E5" s="4" t="s">
        <v>17</v>
      </c>
      <c r="F5" s="4">
        <v>102</v>
      </c>
      <c r="G5" s="5">
        <f t="shared" si="0"/>
        <v>5.5495103373231776E-2</v>
      </c>
      <c r="H5" s="4"/>
      <c r="I5" s="4" t="s">
        <v>38</v>
      </c>
      <c r="J5" s="4">
        <v>9</v>
      </c>
      <c r="K5" s="5">
        <f t="shared" si="1"/>
        <v>8.7890625E-3</v>
      </c>
    </row>
    <row r="6" spans="1:11" ht="16.5" x14ac:dyDescent="0.3">
      <c r="A6" s="4" t="s">
        <v>5</v>
      </c>
      <c r="B6" s="4" t="s">
        <v>1</v>
      </c>
      <c r="C6" s="5"/>
      <c r="D6" s="4"/>
      <c r="E6" s="4" t="s">
        <v>18</v>
      </c>
      <c r="F6" s="4">
        <v>252</v>
      </c>
      <c r="G6" s="5">
        <f t="shared" si="0"/>
        <v>0.13710554951033732</v>
      </c>
      <c r="H6" s="4"/>
      <c r="I6" s="4" t="s">
        <v>39</v>
      </c>
      <c r="J6" s="4">
        <v>1</v>
      </c>
      <c r="K6" s="5">
        <f t="shared" si="1"/>
        <v>9.765625E-4</v>
      </c>
    </row>
    <row r="7" spans="1:11" ht="16.5" x14ac:dyDescent="0.3">
      <c r="A7" s="4" t="s">
        <v>6</v>
      </c>
      <c r="B7" s="4">
        <v>3</v>
      </c>
      <c r="C7" s="5">
        <f>B7/SUM($B$7:$B$13)</f>
        <v>3.8265306122448979E-3</v>
      </c>
      <c r="D7" s="4"/>
      <c r="E7" s="4" t="s">
        <v>19</v>
      </c>
      <c r="F7" s="4">
        <v>63</v>
      </c>
      <c r="G7" s="5">
        <f t="shared" si="0"/>
        <v>3.427638737758433E-2</v>
      </c>
      <c r="H7" s="4"/>
      <c r="I7" s="4" t="s">
        <v>40</v>
      </c>
      <c r="J7" s="4">
        <v>8</v>
      </c>
      <c r="K7" s="5">
        <f t="shared" si="1"/>
        <v>7.8125E-3</v>
      </c>
    </row>
    <row r="8" spans="1:11" ht="16.5" x14ac:dyDescent="0.3">
      <c r="A8" s="4" t="s">
        <v>7</v>
      </c>
      <c r="B8" s="4">
        <v>57</v>
      </c>
      <c r="C8" s="5">
        <f t="shared" ref="C8:C13" si="2">B8/SUM($B$7:$B$13)</f>
        <v>7.2704081632653059E-2</v>
      </c>
      <c r="D8" s="4"/>
      <c r="E8" s="4" t="s">
        <v>20</v>
      </c>
      <c r="F8" s="4">
        <v>11</v>
      </c>
      <c r="G8" s="5">
        <f t="shared" si="0"/>
        <v>5.9847660500544067E-3</v>
      </c>
      <c r="H8" s="4"/>
      <c r="I8" s="4" t="s">
        <v>41</v>
      </c>
      <c r="J8" s="4">
        <v>74</v>
      </c>
      <c r="K8" s="5">
        <f t="shared" si="1"/>
        <v>7.2265625E-2</v>
      </c>
    </row>
    <row r="9" spans="1:11" ht="16.5" x14ac:dyDescent="0.3">
      <c r="A9" s="4" t="s">
        <v>8</v>
      </c>
      <c r="B9" s="4">
        <v>285</v>
      </c>
      <c r="C9" s="5">
        <f t="shared" si="2"/>
        <v>0.36352040816326531</v>
      </c>
      <c r="D9" s="4"/>
      <c r="E9" s="4" t="s">
        <v>21</v>
      </c>
      <c r="F9" s="4">
        <v>16</v>
      </c>
      <c r="G9" s="5">
        <f t="shared" si="0"/>
        <v>8.7051142546245922E-3</v>
      </c>
      <c r="H9" s="4"/>
      <c r="I9" s="4" t="s">
        <v>42</v>
      </c>
      <c r="J9" s="4">
        <v>1</v>
      </c>
      <c r="K9" s="5">
        <f t="shared" si="1"/>
        <v>9.765625E-4</v>
      </c>
    </row>
    <row r="10" spans="1:11" ht="16.5" x14ac:dyDescent="0.3">
      <c r="A10" s="4" t="s">
        <v>9</v>
      </c>
      <c r="B10" s="4">
        <v>244</v>
      </c>
      <c r="C10" s="5">
        <f t="shared" si="2"/>
        <v>0.31122448979591838</v>
      </c>
      <c r="D10" s="4"/>
      <c r="E10" s="4" t="s">
        <v>22</v>
      </c>
      <c r="F10" s="4">
        <v>17</v>
      </c>
      <c r="G10" s="5">
        <f t="shared" si="0"/>
        <v>9.2491838955386287E-3</v>
      </c>
      <c r="H10" s="4"/>
      <c r="I10" s="4" t="s">
        <v>43</v>
      </c>
      <c r="J10" s="4">
        <v>7</v>
      </c>
      <c r="K10" s="5">
        <f t="shared" si="1"/>
        <v>6.8359375E-3</v>
      </c>
    </row>
    <row r="11" spans="1:11" ht="16.5" x14ac:dyDescent="0.3">
      <c r="A11" s="4" t="s">
        <v>10</v>
      </c>
      <c r="B11" s="4">
        <v>152</v>
      </c>
      <c r="C11" s="5">
        <f t="shared" si="2"/>
        <v>0.19387755102040816</v>
      </c>
      <c r="D11" s="4"/>
      <c r="E11" s="4" t="s">
        <v>23</v>
      </c>
      <c r="F11" s="4">
        <v>34</v>
      </c>
      <c r="G11" s="5">
        <f t="shared" si="0"/>
        <v>1.8498367791077257E-2</v>
      </c>
      <c r="H11" s="4"/>
      <c r="I11" s="4" t="s">
        <v>44</v>
      </c>
      <c r="J11" s="4">
        <v>36</v>
      </c>
      <c r="K11" s="5">
        <f t="shared" si="1"/>
        <v>3.515625E-2</v>
      </c>
    </row>
    <row r="12" spans="1:11" ht="16.5" x14ac:dyDescent="0.3">
      <c r="A12" s="4" t="s">
        <v>11</v>
      </c>
      <c r="B12" s="4">
        <v>34</v>
      </c>
      <c r="C12" s="5">
        <f t="shared" si="2"/>
        <v>4.336734693877551E-2</v>
      </c>
      <c r="D12" s="4"/>
      <c r="E12" s="4" t="s">
        <v>24</v>
      </c>
      <c r="F12" s="4">
        <v>119</v>
      </c>
      <c r="G12" s="5">
        <f t="shared" si="0"/>
        <v>6.4744287268770406E-2</v>
      </c>
      <c r="H12" s="4"/>
      <c r="I12" s="4" t="s">
        <v>45</v>
      </c>
      <c r="J12" s="4">
        <v>91</v>
      </c>
      <c r="K12" s="5">
        <f t="shared" si="1"/>
        <v>8.88671875E-2</v>
      </c>
    </row>
    <row r="13" spans="1:11" ht="16.5" x14ac:dyDescent="0.3">
      <c r="A13" s="4" t="s">
        <v>12</v>
      </c>
      <c r="B13" s="4">
        <v>9</v>
      </c>
      <c r="C13" s="5">
        <f t="shared" si="2"/>
        <v>1.1479591836734694E-2</v>
      </c>
      <c r="D13" s="4"/>
      <c r="E13" s="4" t="s">
        <v>25</v>
      </c>
      <c r="F13" s="4">
        <v>162</v>
      </c>
      <c r="G13" s="5">
        <f t="shared" si="0"/>
        <v>8.8139281828073998E-2</v>
      </c>
      <c r="H13" s="4"/>
      <c r="I13" s="4" t="s">
        <v>46</v>
      </c>
      <c r="J13" s="4">
        <v>27</v>
      </c>
      <c r="K13" s="5">
        <f t="shared" si="1"/>
        <v>2.63671875E-2</v>
      </c>
    </row>
    <row r="14" spans="1:11" ht="16.5" x14ac:dyDescent="0.3">
      <c r="A14" s="4" t="s">
        <v>3</v>
      </c>
      <c r="B14" s="4">
        <v>1059</v>
      </c>
      <c r="C14" s="5"/>
      <c r="D14" s="4"/>
      <c r="E14" s="4" t="s">
        <v>26</v>
      </c>
      <c r="F14" s="4">
        <v>73</v>
      </c>
      <c r="G14" s="5">
        <f t="shared" si="0"/>
        <v>3.97170837867247E-2</v>
      </c>
      <c r="H14" s="4"/>
      <c r="I14" s="4" t="s">
        <v>47</v>
      </c>
      <c r="J14" s="4">
        <v>99</v>
      </c>
      <c r="K14" s="5">
        <f t="shared" si="1"/>
        <v>9.66796875E-2</v>
      </c>
    </row>
    <row r="15" spans="1:11" ht="16.5" x14ac:dyDescent="0.3">
      <c r="A15" s="4"/>
      <c r="B15" s="4"/>
      <c r="C15" s="5"/>
      <c r="D15" s="4"/>
      <c r="E15" s="4" t="s">
        <v>27</v>
      </c>
      <c r="F15" s="4">
        <v>350</v>
      </c>
      <c r="G15" s="5">
        <f t="shared" si="0"/>
        <v>0.19042437431991294</v>
      </c>
      <c r="H15" s="4"/>
      <c r="I15" s="4" t="s">
        <v>48</v>
      </c>
      <c r="J15" s="4">
        <v>61</v>
      </c>
      <c r="K15" s="5">
        <f t="shared" si="1"/>
        <v>5.95703125E-2</v>
      </c>
    </row>
    <row r="16" spans="1:11" ht="16.5" x14ac:dyDescent="0.3">
      <c r="A16" s="4"/>
      <c r="B16" s="4"/>
      <c r="C16" s="5"/>
      <c r="D16" s="4"/>
      <c r="E16" s="4" t="s">
        <v>28</v>
      </c>
      <c r="F16" s="4">
        <v>7</v>
      </c>
      <c r="G16" s="5">
        <f t="shared" si="0"/>
        <v>3.8084874863982591E-3</v>
      </c>
      <c r="H16" s="4"/>
      <c r="I16" s="4" t="s">
        <v>49</v>
      </c>
      <c r="J16" s="4">
        <v>10</v>
      </c>
      <c r="K16" s="5">
        <f t="shared" si="1"/>
        <v>9.765625E-3</v>
      </c>
    </row>
    <row r="17" spans="1:11" ht="16.5" x14ac:dyDescent="0.3">
      <c r="A17" s="4"/>
      <c r="B17" s="4"/>
      <c r="C17" s="5"/>
      <c r="D17" s="4"/>
      <c r="E17" s="4" t="s">
        <v>29</v>
      </c>
      <c r="F17" s="4">
        <v>421</v>
      </c>
      <c r="G17" s="5">
        <f t="shared" si="0"/>
        <v>0.22905331882480959</v>
      </c>
      <c r="H17" s="4"/>
      <c r="I17" s="4" t="s">
        <v>50</v>
      </c>
      <c r="J17" s="4">
        <v>42</v>
      </c>
      <c r="K17" s="5">
        <f t="shared" si="1"/>
        <v>4.1015625E-2</v>
      </c>
    </row>
    <row r="18" spans="1:11" ht="16.5" x14ac:dyDescent="0.3">
      <c r="A18" s="4"/>
      <c r="B18" s="4"/>
      <c r="C18" s="5"/>
      <c r="D18" s="4"/>
      <c r="E18" s="4" t="s">
        <v>30</v>
      </c>
      <c r="F18" s="4">
        <v>13</v>
      </c>
      <c r="G18" s="5">
        <f t="shared" si="0"/>
        <v>7.0729053318824807E-3</v>
      </c>
      <c r="H18" s="4"/>
      <c r="I18" s="4" t="s">
        <v>51</v>
      </c>
      <c r="J18" s="4">
        <v>32</v>
      </c>
      <c r="K18" s="5">
        <f t="shared" si="1"/>
        <v>3.125E-2</v>
      </c>
    </row>
    <row r="19" spans="1:11" ht="16.5" x14ac:dyDescent="0.3">
      <c r="A19" s="4"/>
      <c r="B19" s="4"/>
      <c r="C19" s="5"/>
      <c r="D19" s="4"/>
      <c r="E19" s="4" t="s">
        <v>31</v>
      </c>
      <c r="F19" s="4">
        <v>31</v>
      </c>
      <c r="G19" s="5">
        <f t="shared" si="0"/>
        <v>1.6866158868335146E-2</v>
      </c>
      <c r="H19" s="4"/>
      <c r="I19" s="4" t="s">
        <v>52</v>
      </c>
      <c r="J19" s="4">
        <v>48</v>
      </c>
      <c r="K19" s="5">
        <f t="shared" si="1"/>
        <v>4.6875E-2</v>
      </c>
    </row>
    <row r="20" spans="1:11" ht="16.5" x14ac:dyDescent="0.3">
      <c r="A20" s="4"/>
      <c r="B20" s="4"/>
      <c r="C20" s="5"/>
      <c r="D20" s="4"/>
      <c r="E20" s="4" t="s">
        <v>32</v>
      </c>
      <c r="F20" s="4">
        <v>1</v>
      </c>
      <c r="G20" s="5">
        <f t="shared" si="0"/>
        <v>5.4406964091403701E-4</v>
      </c>
      <c r="H20" s="4"/>
      <c r="I20" s="4" t="s">
        <v>53</v>
      </c>
      <c r="J20" s="4">
        <v>61</v>
      </c>
      <c r="K20" s="5">
        <f t="shared" si="1"/>
        <v>5.95703125E-2</v>
      </c>
    </row>
    <row r="21" spans="1:11" ht="16.5" x14ac:dyDescent="0.3">
      <c r="A21" s="4"/>
      <c r="B21" s="4"/>
      <c r="C21" s="5"/>
      <c r="D21" s="4"/>
      <c r="E21" s="4" t="s">
        <v>33</v>
      </c>
      <c r="F21" s="4">
        <v>6</v>
      </c>
      <c r="G21" s="5">
        <f t="shared" si="0"/>
        <v>3.2644178454842221E-3</v>
      </c>
      <c r="H21" s="4"/>
      <c r="I21" s="4" t="s">
        <v>54</v>
      </c>
      <c r="J21" s="4">
        <v>32</v>
      </c>
      <c r="K21" s="5">
        <f t="shared" si="1"/>
        <v>3.125E-2</v>
      </c>
    </row>
    <row r="22" spans="1:11" ht="16.5" x14ac:dyDescent="0.3">
      <c r="A22" s="4"/>
      <c r="B22" s="4"/>
      <c r="C22" s="5"/>
      <c r="D22" s="4"/>
      <c r="E22" s="4" t="s">
        <v>34</v>
      </c>
      <c r="F22" s="4">
        <v>23</v>
      </c>
      <c r="G22" s="5">
        <f t="shared" si="0"/>
        <v>1.2513601741022852E-2</v>
      </c>
      <c r="H22" s="4"/>
      <c r="I22" s="4" t="s">
        <v>55</v>
      </c>
      <c r="J22" s="4">
        <v>8</v>
      </c>
      <c r="K22" s="5">
        <f t="shared" si="1"/>
        <v>7.8125E-3</v>
      </c>
    </row>
    <row r="23" spans="1:11" ht="16.5" x14ac:dyDescent="0.3">
      <c r="A23" s="4"/>
      <c r="B23" s="4"/>
      <c r="C23" s="5"/>
      <c r="D23" s="4"/>
      <c r="E23" s="4"/>
      <c r="F23" s="4"/>
      <c r="G23" s="4"/>
      <c r="H23" s="4"/>
      <c r="I23" s="4" t="s">
        <v>56</v>
      </c>
      <c r="J23" s="4">
        <v>50</v>
      </c>
      <c r="K23" s="5">
        <f t="shared" si="1"/>
        <v>4.8828125E-2</v>
      </c>
    </row>
    <row r="24" spans="1:11" ht="16.5" x14ac:dyDescent="0.3">
      <c r="A24" s="4"/>
      <c r="B24" s="4"/>
      <c r="C24" s="5"/>
      <c r="D24" s="4"/>
      <c r="E24" s="4"/>
      <c r="F24" s="4"/>
      <c r="G24" s="4"/>
      <c r="H24" s="4"/>
      <c r="I24" s="4" t="s">
        <v>57</v>
      </c>
      <c r="J24" s="4">
        <v>89</v>
      </c>
      <c r="K24" s="5">
        <f t="shared" si="1"/>
        <v>8.69140625E-2</v>
      </c>
    </row>
    <row r="25" spans="1:11" ht="16.5" x14ac:dyDescent="0.3">
      <c r="A25" s="4"/>
      <c r="B25" s="4"/>
      <c r="C25" s="5"/>
      <c r="D25" s="4"/>
      <c r="E25" s="4"/>
      <c r="F25" s="4"/>
      <c r="G25" s="4"/>
      <c r="H25" s="4"/>
      <c r="I25" s="4" t="s">
        <v>58</v>
      </c>
      <c r="J25" s="4">
        <v>28</v>
      </c>
      <c r="K25" s="5">
        <f t="shared" si="1"/>
        <v>2.734375E-2</v>
      </c>
    </row>
    <row r="26" spans="1:11" ht="16.5" x14ac:dyDescent="0.3">
      <c r="A26" s="4"/>
      <c r="B26" s="4"/>
      <c r="C26" s="5"/>
      <c r="D26" s="4"/>
      <c r="E26" s="4"/>
      <c r="F26" s="4"/>
      <c r="G26" s="4"/>
      <c r="H26" s="4"/>
      <c r="I26" s="4" t="s">
        <v>59</v>
      </c>
      <c r="J26" s="4">
        <v>28</v>
      </c>
      <c r="K26" s="5">
        <f t="shared" si="1"/>
        <v>2.734375E-2</v>
      </c>
    </row>
    <row r="27" spans="1:11" ht="16.5" x14ac:dyDescent="0.3">
      <c r="A27" s="4"/>
      <c r="B27" s="4"/>
      <c r="C27" s="5"/>
      <c r="D27" s="4"/>
      <c r="E27" s="4"/>
      <c r="F27" s="4"/>
      <c r="G27" s="4"/>
      <c r="H27" s="4"/>
      <c r="I27" s="4" t="s">
        <v>60</v>
      </c>
      <c r="J27" s="4">
        <v>2</v>
      </c>
      <c r="K27" s="5">
        <f t="shared" si="1"/>
        <v>1.953125E-3</v>
      </c>
    </row>
    <row r="28" spans="1:11" ht="16.5" x14ac:dyDescent="0.3">
      <c r="A28" s="4"/>
      <c r="B28" s="4"/>
      <c r="C28" s="5"/>
      <c r="D28" s="4"/>
      <c r="E28" s="4"/>
      <c r="F28" s="4"/>
      <c r="G28" s="4"/>
      <c r="H28" s="4"/>
      <c r="I28" s="4" t="s">
        <v>61</v>
      </c>
      <c r="J28" s="4">
        <v>43</v>
      </c>
      <c r="K28" s="5">
        <f t="shared" si="1"/>
        <v>4.19921875E-2</v>
      </c>
    </row>
    <row r="29" spans="1:11" ht="16.5" x14ac:dyDescent="0.3">
      <c r="A29" s="4"/>
      <c r="B29" s="4"/>
      <c r="C29" s="5"/>
      <c r="D29" s="4"/>
      <c r="E29" s="4"/>
      <c r="F29" s="4"/>
      <c r="G29" s="4"/>
      <c r="H29" s="4"/>
      <c r="I29" s="4" t="s">
        <v>62</v>
      </c>
      <c r="J29" s="4">
        <v>15</v>
      </c>
      <c r="K29" s="5">
        <f t="shared" si="1"/>
        <v>1.46484375E-2</v>
      </c>
    </row>
    <row r="30" spans="1:11" ht="16.5" x14ac:dyDescent="0.3">
      <c r="A30" s="4"/>
      <c r="B30" s="4"/>
      <c r="C30" s="5"/>
      <c r="D30" s="4"/>
      <c r="E30" s="4"/>
      <c r="F30" s="4"/>
      <c r="G30" s="4"/>
      <c r="H30" s="4"/>
      <c r="I30" s="4" t="s">
        <v>63</v>
      </c>
      <c r="J30" s="4">
        <v>1</v>
      </c>
      <c r="K30" s="5">
        <f t="shared" si="1"/>
        <v>9.765625E-4</v>
      </c>
    </row>
    <row r="31" spans="1:11" ht="16.5" x14ac:dyDescent="0.3">
      <c r="A31" s="4"/>
      <c r="B31" s="4"/>
      <c r="C31" s="5"/>
      <c r="D31" s="4"/>
      <c r="E31" s="4"/>
      <c r="F31" s="4"/>
      <c r="G31" s="4"/>
      <c r="H31" s="4"/>
      <c r="I31" s="4" t="s">
        <v>64</v>
      </c>
      <c r="J31" s="4">
        <v>46</v>
      </c>
      <c r="K31" s="5">
        <f t="shared" si="1"/>
        <v>4.4921875E-2</v>
      </c>
    </row>
    <row r="32" spans="1:11" ht="16.5" x14ac:dyDescent="0.3">
      <c r="A32" s="4"/>
      <c r="B32" s="4"/>
      <c r="C32" s="5"/>
      <c r="D32" s="4"/>
      <c r="E32" s="4"/>
      <c r="F32" s="4"/>
      <c r="G32" s="4"/>
      <c r="H32" s="4"/>
      <c r="I32" s="4" t="s">
        <v>65</v>
      </c>
      <c r="J32" s="4">
        <v>2</v>
      </c>
      <c r="K32" s="5">
        <f t="shared" si="1"/>
        <v>1.953125E-3</v>
      </c>
    </row>
    <row r="33" spans="1:11" ht="16.5" x14ac:dyDescent="0.3">
      <c r="A33" s="4"/>
      <c r="B33" s="4"/>
      <c r="C33" s="5"/>
      <c r="D33" s="4"/>
      <c r="E33" s="4"/>
      <c r="F33" s="4"/>
      <c r="G33" s="4"/>
      <c r="H33" s="4"/>
      <c r="I33" s="4" t="s">
        <v>66</v>
      </c>
      <c r="J33" s="4">
        <v>14</v>
      </c>
      <c r="K33" s="5">
        <f t="shared" si="1"/>
        <v>1.3671875E-2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N11" sqref="N11"/>
    </sheetView>
  </sheetViews>
  <sheetFormatPr defaultRowHeight="13.5" x14ac:dyDescent="0.15"/>
  <cols>
    <col min="4" max="4" width="7.375" customWidth="1"/>
    <col min="5" max="5" width="9.875" customWidth="1"/>
  </cols>
  <sheetData>
    <row r="1" spans="1:11" ht="16.5" x14ac:dyDescent="0.3">
      <c r="A1" s="4" t="s">
        <v>0</v>
      </c>
      <c r="B1" s="4" t="s">
        <v>1</v>
      </c>
      <c r="C1" s="4"/>
      <c r="D1" s="4"/>
      <c r="E1" s="4" t="s">
        <v>13</v>
      </c>
      <c r="F1" s="4" t="s">
        <v>1</v>
      </c>
      <c r="G1" s="4"/>
      <c r="H1" s="4"/>
      <c r="I1" s="4" t="s">
        <v>35</v>
      </c>
      <c r="J1" s="4" t="s">
        <v>1</v>
      </c>
      <c r="K1" s="4"/>
    </row>
    <row r="2" spans="1:11" ht="16.5" x14ac:dyDescent="0.3">
      <c r="A2" s="4" t="s">
        <v>2</v>
      </c>
      <c r="B2" s="4">
        <v>32</v>
      </c>
      <c r="C2" s="5">
        <f>B2/SUM($B$2,$B$4)</f>
        <v>0.16666666666666666</v>
      </c>
      <c r="D2" s="4"/>
      <c r="E2" s="4" t="s">
        <v>14</v>
      </c>
      <c r="F2" s="4">
        <v>2</v>
      </c>
      <c r="G2" s="4"/>
      <c r="H2" s="4"/>
      <c r="I2" s="4" t="s">
        <v>14</v>
      </c>
      <c r="J2" s="4">
        <v>102</v>
      </c>
      <c r="K2" s="4"/>
    </row>
    <row r="3" spans="1:11" ht="16.5" x14ac:dyDescent="0.3">
      <c r="A3" s="4" t="s">
        <v>3</v>
      </c>
      <c r="B3" s="4">
        <v>92</v>
      </c>
      <c r="C3" s="5"/>
      <c r="D3" s="4"/>
      <c r="E3" s="4" t="s">
        <v>15</v>
      </c>
      <c r="F3" s="4">
        <v>3</v>
      </c>
      <c r="G3" s="5">
        <f>F3/SUM($F$3:$F$18)</f>
        <v>1.0638297872340425E-2</v>
      </c>
      <c r="H3" s="4"/>
      <c r="I3" s="4" t="s">
        <v>36</v>
      </c>
      <c r="J3" s="4">
        <v>1</v>
      </c>
      <c r="K3" s="5">
        <f>J3/SUM($J$3:$J$33)</f>
        <v>4.6296296296296294E-3</v>
      </c>
    </row>
    <row r="4" spans="1:11" ht="16.5" x14ac:dyDescent="0.3">
      <c r="A4" s="4" t="s">
        <v>4</v>
      </c>
      <c r="B4" s="4">
        <v>160</v>
      </c>
      <c r="C4" s="5">
        <f>B4/SUM($B$2,$B$4)</f>
        <v>0.83333333333333337</v>
      </c>
      <c r="D4" s="4"/>
      <c r="E4" s="4" t="s">
        <v>16</v>
      </c>
      <c r="F4" s="4">
        <v>35</v>
      </c>
      <c r="G4" s="5">
        <f t="shared" ref="G4:G18" si="0">F4/SUM($F$3:$F$18)</f>
        <v>0.12411347517730496</v>
      </c>
      <c r="H4" s="4"/>
      <c r="I4" s="4" t="s">
        <v>37</v>
      </c>
      <c r="J4" s="4">
        <v>15</v>
      </c>
      <c r="K4" s="5">
        <f t="shared" ref="K4:K33" si="1">J4/SUM($J$3:$J$33)</f>
        <v>6.9444444444444448E-2</v>
      </c>
    </row>
    <row r="5" spans="1:11" ht="16.5" x14ac:dyDescent="0.3">
      <c r="A5" s="4"/>
      <c r="B5" s="4"/>
      <c r="C5" s="5"/>
      <c r="D5" s="4"/>
      <c r="E5" s="4" t="s">
        <v>17</v>
      </c>
      <c r="F5" s="4">
        <v>5</v>
      </c>
      <c r="G5" s="5">
        <f t="shared" si="0"/>
        <v>1.7730496453900711E-2</v>
      </c>
      <c r="H5" s="4"/>
      <c r="I5" s="4" t="s">
        <v>38</v>
      </c>
      <c r="J5" s="4">
        <v>3</v>
      </c>
      <c r="K5" s="5">
        <f t="shared" si="1"/>
        <v>1.3888888888888888E-2</v>
      </c>
    </row>
    <row r="6" spans="1:11" ht="16.5" x14ac:dyDescent="0.3">
      <c r="A6" s="4" t="s">
        <v>5</v>
      </c>
      <c r="B6" s="4" t="s">
        <v>1</v>
      </c>
      <c r="C6" s="5"/>
      <c r="D6" s="4"/>
      <c r="E6" s="4" t="s">
        <v>18</v>
      </c>
      <c r="F6" s="4">
        <v>56</v>
      </c>
      <c r="G6" s="5">
        <f t="shared" si="0"/>
        <v>0.19858156028368795</v>
      </c>
      <c r="H6" s="4"/>
      <c r="I6" s="4" t="s">
        <v>39</v>
      </c>
      <c r="J6" s="4">
        <v>1</v>
      </c>
      <c r="K6" s="5">
        <f t="shared" si="1"/>
        <v>4.6296296296296294E-3</v>
      </c>
    </row>
    <row r="7" spans="1:11" ht="16.5" x14ac:dyDescent="0.3">
      <c r="A7" s="4" t="s">
        <v>6</v>
      </c>
      <c r="B7" s="4">
        <v>2</v>
      </c>
      <c r="C7" s="5">
        <f>B7/SUM($B$7:$B$12)</f>
        <v>1.0416666666666666E-2</v>
      </c>
      <c r="D7" s="4"/>
      <c r="E7" s="4" t="s">
        <v>19</v>
      </c>
      <c r="F7" s="4">
        <v>5</v>
      </c>
      <c r="G7" s="5">
        <f t="shared" si="0"/>
        <v>1.7730496453900711E-2</v>
      </c>
      <c r="H7" s="4"/>
      <c r="I7" s="4" t="s">
        <v>40</v>
      </c>
      <c r="J7" s="4">
        <v>5</v>
      </c>
      <c r="K7" s="5">
        <f t="shared" si="1"/>
        <v>2.3148148148148147E-2</v>
      </c>
    </row>
    <row r="8" spans="1:11" ht="16.5" x14ac:dyDescent="0.3">
      <c r="A8" s="4" t="s">
        <v>7</v>
      </c>
      <c r="B8" s="4">
        <v>9</v>
      </c>
      <c r="C8" s="5">
        <f t="shared" ref="C8:C13" si="2">B8/SUM($B$7:$B$12)</f>
        <v>4.6875E-2</v>
      </c>
      <c r="D8" s="4"/>
      <c r="E8" s="4" t="s">
        <v>20</v>
      </c>
      <c r="F8" s="4">
        <v>1</v>
      </c>
      <c r="G8" s="5">
        <f t="shared" si="0"/>
        <v>3.5460992907801418E-3</v>
      </c>
      <c r="H8" s="4"/>
      <c r="I8" s="4" t="s">
        <v>41</v>
      </c>
      <c r="J8" s="4">
        <v>12</v>
      </c>
      <c r="K8" s="5">
        <f t="shared" si="1"/>
        <v>5.5555555555555552E-2</v>
      </c>
    </row>
    <row r="9" spans="1:11" ht="16.5" x14ac:dyDescent="0.3">
      <c r="A9" s="4" t="s">
        <v>8</v>
      </c>
      <c r="B9" s="4">
        <v>73</v>
      </c>
      <c r="C9" s="5">
        <f t="shared" si="2"/>
        <v>0.38020833333333331</v>
      </c>
      <c r="D9" s="4"/>
      <c r="E9" s="4" t="s">
        <v>22</v>
      </c>
      <c r="F9" s="4">
        <v>4</v>
      </c>
      <c r="G9" s="5">
        <f t="shared" si="0"/>
        <v>1.4184397163120567E-2</v>
      </c>
      <c r="H9" s="4"/>
      <c r="I9" s="4" t="s">
        <v>42</v>
      </c>
      <c r="J9" s="4">
        <v>1</v>
      </c>
      <c r="K9" s="5">
        <f t="shared" si="1"/>
        <v>4.6296296296296294E-3</v>
      </c>
    </row>
    <row r="10" spans="1:11" ht="16.5" x14ac:dyDescent="0.3">
      <c r="A10" s="4" t="s">
        <v>9</v>
      </c>
      <c r="B10" s="4">
        <v>54</v>
      </c>
      <c r="C10" s="5">
        <f t="shared" si="2"/>
        <v>0.28125</v>
      </c>
      <c r="D10" s="4"/>
      <c r="E10" s="4" t="s">
        <v>23</v>
      </c>
      <c r="F10" s="4">
        <v>4</v>
      </c>
      <c r="G10" s="5">
        <f t="shared" si="0"/>
        <v>1.4184397163120567E-2</v>
      </c>
      <c r="H10" s="4"/>
      <c r="I10" s="4" t="s">
        <v>43</v>
      </c>
      <c r="J10" s="4">
        <v>1</v>
      </c>
      <c r="K10" s="5">
        <f t="shared" si="1"/>
        <v>4.6296296296296294E-3</v>
      </c>
    </row>
    <row r="11" spans="1:11" ht="16.5" x14ac:dyDescent="0.3">
      <c r="A11" s="4" t="s">
        <v>10</v>
      </c>
      <c r="B11" s="4">
        <v>46</v>
      </c>
      <c r="C11" s="5">
        <f t="shared" si="2"/>
        <v>0.23958333333333334</v>
      </c>
      <c r="D11" s="4"/>
      <c r="E11" s="4" t="s">
        <v>24</v>
      </c>
      <c r="F11" s="4">
        <v>15</v>
      </c>
      <c r="G11" s="5">
        <f t="shared" si="0"/>
        <v>5.3191489361702128E-2</v>
      </c>
      <c r="H11" s="4"/>
      <c r="I11" s="4" t="s">
        <v>44</v>
      </c>
      <c r="J11" s="4">
        <v>9</v>
      </c>
      <c r="K11" s="5">
        <f t="shared" si="1"/>
        <v>4.1666666666666664E-2</v>
      </c>
    </row>
    <row r="12" spans="1:11" ht="16.5" x14ac:dyDescent="0.3">
      <c r="A12" s="4" t="s">
        <v>11</v>
      </c>
      <c r="B12" s="4">
        <v>8</v>
      </c>
      <c r="C12" s="5">
        <f t="shared" si="2"/>
        <v>4.1666666666666664E-2</v>
      </c>
      <c r="D12" s="4"/>
      <c r="E12" s="4" t="s">
        <v>25</v>
      </c>
      <c r="F12" s="4">
        <v>23</v>
      </c>
      <c r="G12" s="5">
        <f t="shared" si="0"/>
        <v>8.1560283687943269E-2</v>
      </c>
      <c r="H12" s="4"/>
      <c r="I12" s="4" t="s">
        <v>45</v>
      </c>
      <c r="J12" s="4">
        <v>19</v>
      </c>
      <c r="K12" s="5">
        <f t="shared" si="1"/>
        <v>8.7962962962962965E-2</v>
      </c>
    </row>
    <row r="13" spans="1:11" ht="16.5" x14ac:dyDescent="0.3">
      <c r="A13" s="4" t="s">
        <v>3</v>
      </c>
      <c r="B13" s="4">
        <v>92</v>
      </c>
      <c r="C13" s="5"/>
      <c r="D13" s="4"/>
      <c r="E13" s="4" t="s">
        <v>26</v>
      </c>
      <c r="F13" s="4">
        <v>5</v>
      </c>
      <c r="G13" s="5">
        <f t="shared" si="0"/>
        <v>1.7730496453900711E-2</v>
      </c>
      <c r="H13" s="4"/>
      <c r="I13" s="4" t="s">
        <v>46</v>
      </c>
      <c r="J13" s="4">
        <v>5</v>
      </c>
      <c r="K13" s="5">
        <f t="shared" si="1"/>
        <v>2.3148148148148147E-2</v>
      </c>
    </row>
    <row r="14" spans="1:11" ht="16.5" x14ac:dyDescent="0.3">
      <c r="A14" s="4"/>
      <c r="B14" s="4"/>
      <c r="C14" s="4"/>
      <c r="D14" s="4"/>
      <c r="E14" s="4" t="s">
        <v>27</v>
      </c>
      <c r="F14" s="4">
        <v>41</v>
      </c>
      <c r="G14" s="5">
        <f t="shared" si="0"/>
        <v>0.1453900709219858</v>
      </c>
      <c r="H14" s="4"/>
      <c r="I14" s="4" t="s">
        <v>47</v>
      </c>
      <c r="J14" s="4">
        <v>11</v>
      </c>
      <c r="K14" s="5">
        <f t="shared" si="1"/>
        <v>5.0925925925925923E-2</v>
      </c>
    </row>
    <row r="15" spans="1:11" ht="16.5" x14ac:dyDescent="0.3">
      <c r="A15" s="4"/>
      <c r="B15" s="4"/>
      <c r="C15" s="4"/>
      <c r="D15" s="4"/>
      <c r="E15" s="4" t="s">
        <v>29</v>
      </c>
      <c r="F15" s="4">
        <v>79</v>
      </c>
      <c r="G15" s="5">
        <f t="shared" si="0"/>
        <v>0.28014184397163122</v>
      </c>
      <c r="H15" s="4"/>
      <c r="I15" s="4" t="s">
        <v>48</v>
      </c>
      <c r="J15" s="4">
        <v>16</v>
      </c>
      <c r="K15" s="5">
        <f t="shared" si="1"/>
        <v>7.407407407407407E-2</v>
      </c>
    </row>
    <row r="16" spans="1:11" ht="16.5" x14ac:dyDescent="0.3">
      <c r="A16" s="4"/>
      <c r="B16" s="4"/>
      <c r="C16" s="4"/>
      <c r="D16" s="4"/>
      <c r="E16" s="4" t="s">
        <v>30</v>
      </c>
      <c r="F16" s="4">
        <v>1</v>
      </c>
      <c r="G16" s="5">
        <f t="shared" si="0"/>
        <v>3.5460992907801418E-3</v>
      </c>
      <c r="H16" s="4"/>
      <c r="I16" s="4" t="s">
        <v>49</v>
      </c>
      <c r="J16" s="4">
        <v>1</v>
      </c>
      <c r="K16" s="5">
        <f t="shared" si="1"/>
        <v>4.6296296296296294E-3</v>
      </c>
    </row>
    <row r="17" spans="1:11" ht="16.5" x14ac:dyDescent="0.3">
      <c r="A17" s="4"/>
      <c r="B17" s="4"/>
      <c r="C17" s="4"/>
      <c r="D17" s="4"/>
      <c r="E17" s="4" t="s">
        <v>31</v>
      </c>
      <c r="F17" s="4">
        <v>4</v>
      </c>
      <c r="G17" s="5">
        <f t="shared" si="0"/>
        <v>1.4184397163120567E-2</v>
      </c>
      <c r="H17" s="4"/>
      <c r="I17" s="4" t="s">
        <v>50</v>
      </c>
      <c r="J17" s="4">
        <v>9</v>
      </c>
      <c r="K17" s="5">
        <f t="shared" si="1"/>
        <v>4.1666666666666664E-2</v>
      </c>
    </row>
    <row r="18" spans="1:11" ht="16.5" x14ac:dyDescent="0.3">
      <c r="A18" s="4"/>
      <c r="B18" s="4"/>
      <c r="C18" s="4"/>
      <c r="D18" s="4"/>
      <c r="E18" s="4" t="s">
        <v>33</v>
      </c>
      <c r="F18" s="4">
        <v>1</v>
      </c>
      <c r="G18" s="5">
        <f t="shared" si="0"/>
        <v>3.5460992907801418E-3</v>
      </c>
      <c r="H18" s="4"/>
      <c r="I18" s="4" t="s">
        <v>51</v>
      </c>
      <c r="J18" s="4">
        <v>9</v>
      </c>
      <c r="K18" s="5">
        <f t="shared" si="1"/>
        <v>4.1666666666666664E-2</v>
      </c>
    </row>
    <row r="19" spans="1:11" ht="16.5" x14ac:dyDescent="0.3">
      <c r="A19" s="4"/>
      <c r="B19" s="4"/>
      <c r="C19" s="4"/>
      <c r="D19" s="4"/>
      <c r="E19" s="4"/>
      <c r="F19" s="4"/>
      <c r="G19" s="4"/>
      <c r="H19" s="4"/>
      <c r="I19" s="4" t="s">
        <v>52</v>
      </c>
      <c r="J19" s="4">
        <v>19</v>
      </c>
      <c r="K19" s="5">
        <f t="shared" si="1"/>
        <v>8.7962962962962965E-2</v>
      </c>
    </row>
    <row r="20" spans="1:11" ht="16.5" x14ac:dyDescent="0.3">
      <c r="A20" s="4"/>
      <c r="B20" s="4"/>
      <c r="C20" s="4"/>
      <c r="D20" s="4"/>
      <c r="E20" s="4"/>
      <c r="F20" s="4"/>
      <c r="G20" s="4"/>
      <c r="H20" s="4"/>
      <c r="I20" s="4" t="s">
        <v>53</v>
      </c>
      <c r="J20" s="4">
        <v>11</v>
      </c>
      <c r="K20" s="5">
        <f t="shared" si="1"/>
        <v>5.0925925925925923E-2</v>
      </c>
    </row>
    <row r="21" spans="1:11" ht="16.5" x14ac:dyDescent="0.3">
      <c r="A21" s="4"/>
      <c r="B21" s="4"/>
      <c r="C21" s="4"/>
      <c r="D21" s="4"/>
      <c r="E21" s="4"/>
      <c r="F21" s="4"/>
      <c r="G21" s="4"/>
      <c r="H21" s="4"/>
      <c r="I21" s="4" t="s">
        <v>54</v>
      </c>
      <c r="J21" s="4">
        <v>9</v>
      </c>
      <c r="K21" s="5">
        <f t="shared" si="1"/>
        <v>4.1666666666666664E-2</v>
      </c>
    </row>
    <row r="22" spans="1:11" ht="16.5" x14ac:dyDescent="0.3">
      <c r="A22" s="4"/>
      <c r="B22" s="4"/>
      <c r="C22" s="4"/>
      <c r="D22" s="4"/>
      <c r="E22" s="4"/>
      <c r="F22" s="4"/>
      <c r="G22" s="4"/>
      <c r="H22" s="4"/>
      <c r="I22" s="4" t="s">
        <v>55</v>
      </c>
      <c r="J22" s="4">
        <v>1</v>
      </c>
      <c r="K22" s="5">
        <f t="shared" si="1"/>
        <v>4.6296296296296294E-3</v>
      </c>
    </row>
    <row r="23" spans="1:11" ht="16.5" x14ac:dyDescent="0.3">
      <c r="A23" s="4"/>
      <c r="B23" s="4"/>
      <c r="C23" s="4"/>
      <c r="D23" s="4"/>
      <c r="E23" s="4"/>
      <c r="F23" s="4"/>
      <c r="G23" s="4"/>
      <c r="H23" s="4"/>
      <c r="I23" s="4" t="s">
        <v>56</v>
      </c>
      <c r="J23" s="4">
        <v>11</v>
      </c>
      <c r="K23" s="5">
        <f t="shared" si="1"/>
        <v>5.0925925925925923E-2</v>
      </c>
    </row>
    <row r="24" spans="1:11" ht="16.5" x14ac:dyDescent="0.3">
      <c r="A24" s="4"/>
      <c r="B24" s="4"/>
      <c r="C24" s="4"/>
      <c r="D24" s="4"/>
      <c r="E24" s="4"/>
      <c r="F24" s="4"/>
      <c r="G24" s="4"/>
      <c r="H24" s="4"/>
      <c r="I24" s="4" t="s">
        <v>57</v>
      </c>
      <c r="J24" s="4">
        <v>16</v>
      </c>
      <c r="K24" s="5">
        <f t="shared" si="1"/>
        <v>7.407407407407407E-2</v>
      </c>
    </row>
    <row r="25" spans="1:11" ht="16.5" x14ac:dyDescent="0.3">
      <c r="A25" s="4"/>
      <c r="B25" s="4"/>
      <c r="C25" s="4"/>
      <c r="D25" s="4"/>
      <c r="E25" s="4"/>
      <c r="F25" s="4"/>
      <c r="G25" s="4"/>
      <c r="H25" s="4"/>
      <c r="I25" s="4" t="s">
        <v>58</v>
      </c>
      <c r="J25" s="4">
        <v>5</v>
      </c>
      <c r="K25" s="5">
        <f t="shared" si="1"/>
        <v>2.3148148148148147E-2</v>
      </c>
    </row>
    <row r="26" spans="1:11" ht="16.5" x14ac:dyDescent="0.3">
      <c r="A26" s="4"/>
      <c r="B26" s="4"/>
      <c r="C26" s="4"/>
      <c r="D26" s="4"/>
      <c r="E26" s="4"/>
      <c r="F26" s="4"/>
      <c r="G26" s="4"/>
      <c r="H26" s="4"/>
      <c r="I26" s="4" t="s">
        <v>59</v>
      </c>
      <c r="J26" s="4">
        <v>5</v>
      </c>
      <c r="K26" s="5">
        <f t="shared" si="1"/>
        <v>2.3148148148148147E-2</v>
      </c>
    </row>
    <row r="27" spans="1:11" ht="16.5" x14ac:dyDescent="0.3">
      <c r="A27" s="4"/>
      <c r="B27" s="4"/>
      <c r="C27" s="4"/>
      <c r="D27" s="4"/>
      <c r="E27" s="4"/>
      <c r="F27" s="4"/>
      <c r="G27" s="4"/>
      <c r="H27" s="4"/>
      <c r="I27" s="4" t="s">
        <v>60</v>
      </c>
      <c r="J27" s="4">
        <v>1</v>
      </c>
      <c r="K27" s="5">
        <f t="shared" si="1"/>
        <v>4.6296296296296294E-3</v>
      </c>
    </row>
    <row r="28" spans="1:11" ht="16.5" x14ac:dyDescent="0.3">
      <c r="A28" s="4"/>
      <c r="B28" s="4"/>
      <c r="C28" s="4"/>
      <c r="D28" s="4"/>
      <c r="E28" s="4"/>
      <c r="F28" s="4"/>
      <c r="G28" s="4"/>
      <c r="H28" s="4"/>
      <c r="I28" s="4" t="s">
        <v>61</v>
      </c>
      <c r="J28" s="4">
        <v>8</v>
      </c>
      <c r="K28" s="5">
        <f t="shared" si="1"/>
        <v>3.7037037037037035E-2</v>
      </c>
    </row>
    <row r="29" spans="1:11" ht="16.5" x14ac:dyDescent="0.3">
      <c r="A29" s="4"/>
      <c r="B29" s="4"/>
      <c r="C29" s="4"/>
      <c r="D29" s="4"/>
      <c r="E29" s="4"/>
      <c r="F29" s="4"/>
      <c r="G29" s="4"/>
      <c r="H29" s="4"/>
      <c r="I29" s="4" t="s">
        <v>62</v>
      </c>
      <c r="J29" s="4">
        <v>3</v>
      </c>
      <c r="K29" s="5">
        <f t="shared" si="1"/>
        <v>1.3888888888888888E-2</v>
      </c>
    </row>
    <row r="30" spans="1:11" ht="16.5" x14ac:dyDescent="0.3">
      <c r="A30" s="4"/>
      <c r="B30" s="4"/>
      <c r="C30" s="4"/>
      <c r="D30" s="4"/>
      <c r="E30" s="4"/>
      <c r="F30" s="4"/>
      <c r="G30" s="4"/>
      <c r="H30" s="4"/>
      <c r="I30" s="4" t="s">
        <v>63</v>
      </c>
      <c r="J30" s="4">
        <v>1</v>
      </c>
      <c r="K30" s="5">
        <f t="shared" si="1"/>
        <v>4.6296296296296294E-3</v>
      </c>
    </row>
    <row r="31" spans="1:11" ht="16.5" x14ac:dyDescent="0.3">
      <c r="A31" s="4"/>
      <c r="B31" s="4"/>
      <c r="C31" s="4"/>
      <c r="D31" s="4"/>
      <c r="E31" s="4"/>
      <c r="F31" s="4"/>
      <c r="G31" s="4"/>
      <c r="H31" s="4"/>
      <c r="I31" s="4" t="s">
        <v>64</v>
      </c>
      <c r="J31" s="4">
        <v>5</v>
      </c>
      <c r="K31" s="5">
        <f t="shared" si="1"/>
        <v>2.3148148148148147E-2</v>
      </c>
    </row>
    <row r="32" spans="1:11" ht="16.5" x14ac:dyDescent="0.3">
      <c r="A32" s="4"/>
      <c r="B32" s="4"/>
      <c r="C32" s="4"/>
      <c r="D32" s="4"/>
      <c r="E32" s="4"/>
      <c r="F32" s="4"/>
      <c r="G32" s="4"/>
      <c r="H32" s="4"/>
      <c r="I32" s="4" t="s">
        <v>65</v>
      </c>
      <c r="J32" s="4">
        <v>1</v>
      </c>
      <c r="K32" s="5">
        <f t="shared" si="1"/>
        <v>4.6296296296296294E-3</v>
      </c>
    </row>
    <row r="33" spans="1:11" ht="16.5" x14ac:dyDescent="0.3">
      <c r="A33" s="4"/>
      <c r="B33" s="4"/>
      <c r="C33" s="4"/>
      <c r="D33" s="4"/>
      <c r="E33" s="4"/>
      <c r="F33" s="4"/>
      <c r="G33" s="4"/>
      <c r="H33" s="4"/>
      <c r="I33" s="4" t="s">
        <v>66</v>
      </c>
      <c r="J33" s="4">
        <v>2</v>
      </c>
      <c r="K33" s="5">
        <f t="shared" si="1"/>
        <v>9.2592592592592587E-3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O10" sqref="O10"/>
    </sheetView>
  </sheetViews>
  <sheetFormatPr defaultRowHeight="16.5" x14ac:dyDescent="0.3"/>
  <cols>
    <col min="1" max="2" width="9" style="4"/>
    <col min="3" max="3" width="9" style="5"/>
    <col min="4" max="16384" width="9" style="4"/>
  </cols>
  <sheetData>
    <row r="1" spans="1:11" x14ac:dyDescent="0.3">
      <c r="A1" s="4" t="s">
        <v>0</v>
      </c>
      <c r="B1" s="4" t="s">
        <v>1</v>
      </c>
      <c r="E1" s="4" t="s">
        <v>13</v>
      </c>
      <c r="F1" s="4" t="s">
        <v>1</v>
      </c>
      <c r="I1" s="4" t="s">
        <v>35</v>
      </c>
      <c r="J1" s="4" t="s">
        <v>1</v>
      </c>
    </row>
    <row r="2" spans="1:11" x14ac:dyDescent="0.3">
      <c r="A2" s="4" t="s">
        <v>2</v>
      </c>
      <c r="B2" s="4">
        <v>3</v>
      </c>
      <c r="C2" s="5">
        <f>B2/SUM($B$2,$B$4)</f>
        <v>0.05</v>
      </c>
      <c r="E2" s="4" t="s">
        <v>14</v>
      </c>
      <c r="F2" s="4">
        <v>6</v>
      </c>
      <c r="I2" s="4" t="s">
        <v>14</v>
      </c>
      <c r="J2" s="4">
        <v>118</v>
      </c>
    </row>
    <row r="3" spans="1:11" x14ac:dyDescent="0.3">
      <c r="A3" s="4" t="s">
        <v>3</v>
      </c>
      <c r="B3" s="4">
        <v>135</v>
      </c>
      <c r="E3" s="4" t="s">
        <v>16</v>
      </c>
      <c r="F3" s="4">
        <v>18</v>
      </c>
      <c r="G3" s="5">
        <f>F3/SUM($F$3:$F$17)</f>
        <v>9.5238095238095233E-2</v>
      </c>
      <c r="I3" s="4" t="s">
        <v>36</v>
      </c>
      <c r="J3" s="4">
        <v>1</v>
      </c>
      <c r="K3" s="5">
        <f>J3/SUM($J$3:$J$33)</f>
        <v>9.1743119266055051E-3</v>
      </c>
    </row>
    <row r="4" spans="1:11" x14ac:dyDescent="0.3">
      <c r="A4" s="4" t="s">
        <v>4</v>
      </c>
      <c r="B4" s="4">
        <v>57</v>
      </c>
      <c r="C4" s="5">
        <f>B4/SUM($B$2,$B$4)</f>
        <v>0.95</v>
      </c>
      <c r="E4" s="4" t="s">
        <v>17</v>
      </c>
      <c r="F4" s="4">
        <v>13</v>
      </c>
      <c r="G4" s="5">
        <f t="shared" ref="G4:G17" si="0">F4/SUM($F$3:$F$17)</f>
        <v>6.8783068783068779E-2</v>
      </c>
      <c r="I4" s="4" t="s">
        <v>37</v>
      </c>
      <c r="J4" s="4">
        <v>5</v>
      </c>
      <c r="K4" s="5">
        <f t="shared" ref="K4:K33" si="1">J4/SUM($J$3:$J$33)</f>
        <v>4.5871559633027525E-2</v>
      </c>
    </row>
    <row r="5" spans="1:11" x14ac:dyDescent="0.3">
      <c r="E5" s="4" t="s">
        <v>18</v>
      </c>
      <c r="F5" s="4">
        <v>25</v>
      </c>
      <c r="G5" s="5">
        <f t="shared" si="0"/>
        <v>0.13227513227513227</v>
      </c>
      <c r="I5" s="4" t="s">
        <v>38</v>
      </c>
      <c r="J5" s="4">
        <v>1</v>
      </c>
      <c r="K5" s="5">
        <f t="shared" si="1"/>
        <v>9.1743119266055051E-3</v>
      </c>
    </row>
    <row r="6" spans="1:11" x14ac:dyDescent="0.3">
      <c r="A6" s="4" t="s">
        <v>5</v>
      </c>
      <c r="B6" s="4" t="s">
        <v>1</v>
      </c>
      <c r="E6" s="4" t="s">
        <v>19</v>
      </c>
      <c r="F6" s="4">
        <v>7</v>
      </c>
      <c r="G6" s="5">
        <f t="shared" si="0"/>
        <v>3.7037037037037035E-2</v>
      </c>
      <c r="I6" s="4" t="s">
        <v>39</v>
      </c>
      <c r="J6" s="4">
        <v>1</v>
      </c>
      <c r="K6" s="5">
        <f t="shared" si="1"/>
        <v>9.1743119266055051E-3</v>
      </c>
    </row>
    <row r="7" spans="1:11" x14ac:dyDescent="0.3">
      <c r="A7" s="4" t="s">
        <v>7</v>
      </c>
      <c r="B7" s="4">
        <v>2</v>
      </c>
      <c r="C7" s="5">
        <f>B7/SUM($B$7:$B$11)</f>
        <v>3.2258064516129031E-2</v>
      </c>
      <c r="E7" s="4" t="s">
        <v>20</v>
      </c>
      <c r="F7" s="4">
        <v>1</v>
      </c>
      <c r="G7" s="5">
        <f t="shared" si="0"/>
        <v>5.2910052910052907E-3</v>
      </c>
      <c r="I7" s="4" t="s">
        <v>40</v>
      </c>
      <c r="J7" s="4">
        <v>3</v>
      </c>
      <c r="K7" s="5">
        <f t="shared" si="1"/>
        <v>2.7522935779816515E-2</v>
      </c>
    </row>
    <row r="8" spans="1:11" x14ac:dyDescent="0.3">
      <c r="A8" s="4" t="s">
        <v>8</v>
      </c>
      <c r="B8" s="4">
        <v>20</v>
      </c>
      <c r="C8" s="5">
        <f t="shared" ref="C8:C11" si="2">B8/SUM($B$7:$B$11)</f>
        <v>0.32258064516129031</v>
      </c>
      <c r="E8" s="4" t="s">
        <v>22</v>
      </c>
      <c r="F8" s="4">
        <v>1</v>
      </c>
      <c r="G8" s="5">
        <f t="shared" si="0"/>
        <v>5.2910052910052907E-3</v>
      </c>
      <c r="I8" s="4" t="s">
        <v>41</v>
      </c>
      <c r="J8" s="4">
        <v>5</v>
      </c>
      <c r="K8" s="5">
        <f t="shared" si="1"/>
        <v>4.5871559633027525E-2</v>
      </c>
    </row>
    <row r="9" spans="1:11" x14ac:dyDescent="0.3">
      <c r="A9" s="4" t="s">
        <v>9</v>
      </c>
      <c r="B9" s="4">
        <v>18</v>
      </c>
      <c r="C9" s="5">
        <f t="shared" si="2"/>
        <v>0.29032258064516131</v>
      </c>
      <c r="E9" s="4" t="s">
        <v>23</v>
      </c>
      <c r="F9" s="4">
        <v>5</v>
      </c>
      <c r="G9" s="5">
        <f t="shared" si="0"/>
        <v>2.6455026455026454E-2</v>
      </c>
      <c r="I9" s="4" t="s">
        <v>42</v>
      </c>
      <c r="J9" s="4">
        <v>1</v>
      </c>
      <c r="K9" s="5">
        <f t="shared" si="1"/>
        <v>9.1743119266055051E-3</v>
      </c>
    </row>
    <row r="10" spans="1:11" x14ac:dyDescent="0.3">
      <c r="A10" s="4" t="s">
        <v>10</v>
      </c>
      <c r="B10" s="4">
        <v>17</v>
      </c>
      <c r="C10" s="5">
        <f t="shared" si="2"/>
        <v>0.27419354838709675</v>
      </c>
      <c r="E10" s="4" t="s">
        <v>24</v>
      </c>
      <c r="F10" s="4">
        <v>16</v>
      </c>
      <c r="G10" s="5">
        <f t="shared" si="0"/>
        <v>8.4656084656084651E-2</v>
      </c>
      <c r="I10" s="4" t="s">
        <v>43</v>
      </c>
      <c r="J10" s="4">
        <v>1</v>
      </c>
      <c r="K10" s="5">
        <f t="shared" si="1"/>
        <v>9.1743119266055051E-3</v>
      </c>
    </row>
    <row r="11" spans="1:11" x14ac:dyDescent="0.3">
      <c r="A11" s="4" t="s">
        <v>11</v>
      </c>
      <c r="B11" s="4">
        <v>5</v>
      </c>
      <c r="C11" s="5">
        <f t="shared" si="2"/>
        <v>8.0645161290322578E-2</v>
      </c>
      <c r="E11" s="4" t="s">
        <v>25</v>
      </c>
      <c r="F11" s="4">
        <v>16</v>
      </c>
      <c r="G11" s="5">
        <f t="shared" si="0"/>
        <v>8.4656084656084651E-2</v>
      </c>
      <c r="I11" s="4" t="s">
        <v>44</v>
      </c>
      <c r="J11" s="4">
        <v>1</v>
      </c>
      <c r="K11" s="5">
        <f t="shared" si="1"/>
        <v>9.1743119266055051E-3</v>
      </c>
    </row>
    <row r="12" spans="1:11" x14ac:dyDescent="0.3">
      <c r="A12" s="4" t="s">
        <v>3</v>
      </c>
      <c r="B12" s="4">
        <v>133</v>
      </c>
      <c r="E12" s="4" t="s">
        <v>26</v>
      </c>
      <c r="F12" s="4">
        <v>4</v>
      </c>
      <c r="G12" s="5">
        <f t="shared" si="0"/>
        <v>2.1164021164021163E-2</v>
      </c>
      <c r="I12" s="4" t="s">
        <v>45</v>
      </c>
      <c r="J12" s="4">
        <v>11</v>
      </c>
      <c r="K12" s="5">
        <f t="shared" si="1"/>
        <v>0.10091743119266056</v>
      </c>
    </row>
    <row r="13" spans="1:11" x14ac:dyDescent="0.3">
      <c r="E13" s="4" t="s">
        <v>27</v>
      </c>
      <c r="F13" s="4">
        <v>28</v>
      </c>
      <c r="G13" s="5">
        <f t="shared" si="0"/>
        <v>0.14814814814814814</v>
      </c>
      <c r="I13" s="4" t="s">
        <v>46</v>
      </c>
      <c r="J13" s="4">
        <v>6</v>
      </c>
      <c r="K13" s="5">
        <f t="shared" si="1"/>
        <v>5.5045871559633031E-2</v>
      </c>
    </row>
    <row r="14" spans="1:11" x14ac:dyDescent="0.3">
      <c r="E14" s="4" t="s">
        <v>28</v>
      </c>
      <c r="F14" s="4">
        <v>1</v>
      </c>
      <c r="G14" s="5">
        <f t="shared" si="0"/>
        <v>5.2910052910052907E-3</v>
      </c>
      <c r="I14" s="4" t="s">
        <v>47</v>
      </c>
      <c r="J14" s="4">
        <v>7</v>
      </c>
      <c r="K14" s="5">
        <f t="shared" si="1"/>
        <v>6.4220183486238536E-2</v>
      </c>
    </row>
    <row r="15" spans="1:11" x14ac:dyDescent="0.3">
      <c r="E15" s="4" t="s">
        <v>29</v>
      </c>
      <c r="F15" s="4">
        <v>52</v>
      </c>
      <c r="G15" s="5">
        <f t="shared" si="0"/>
        <v>0.27513227513227512</v>
      </c>
      <c r="I15" s="4" t="s">
        <v>48</v>
      </c>
      <c r="J15" s="4">
        <v>4</v>
      </c>
      <c r="K15" s="5">
        <f t="shared" si="1"/>
        <v>3.669724770642202E-2</v>
      </c>
    </row>
    <row r="16" spans="1:11" x14ac:dyDescent="0.3">
      <c r="E16" s="4" t="s">
        <v>31</v>
      </c>
      <c r="F16" s="4">
        <v>1</v>
      </c>
      <c r="G16" s="5">
        <f t="shared" si="0"/>
        <v>5.2910052910052907E-3</v>
      </c>
      <c r="I16" s="4" t="s">
        <v>49</v>
      </c>
      <c r="J16" s="4">
        <v>2</v>
      </c>
      <c r="K16" s="5">
        <f t="shared" si="1"/>
        <v>1.834862385321101E-2</v>
      </c>
    </row>
    <row r="17" spans="5:11" x14ac:dyDescent="0.3">
      <c r="E17" s="4" t="s">
        <v>34</v>
      </c>
      <c r="F17" s="4">
        <v>1</v>
      </c>
      <c r="G17" s="5">
        <f t="shared" si="0"/>
        <v>5.2910052910052907E-3</v>
      </c>
      <c r="I17" s="4" t="s">
        <v>50</v>
      </c>
      <c r="J17" s="4">
        <v>6</v>
      </c>
      <c r="K17" s="5">
        <f t="shared" si="1"/>
        <v>5.5045871559633031E-2</v>
      </c>
    </row>
    <row r="18" spans="5:11" x14ac:dyDescent="0.3">
      <c r="I18" s="4" t="s">
        <v>51</v>
      </c>
      <c r="J18" s="4">
        <v>6</v>
      </c>
      <c r="K18" s="5">
        <f t="shared" si="1"/>
        <v>5.5045871559633031E-2</v>
      </c>
    </row>
    <row r="19" spans="5:11" x14ac:dyDescent="0.3">
      <c r="I19" s="4" t="s">
        <v>52</v>
      </c>
      <c r="J19" s="4">
        <v>5</v>
      </c>
      <c r="K19" s="5">
        <f t="shared" si="1"/>
        <v>4.5871559633027525E-2</v>
      </c>
    </row>
    <row r="20" spans="5:11" x14ac:dyDescent="0.3">
      <c r="I20" s="4" t="s">
        <v>53</v>
      </c>
      <c r="J20" s="4">
        <v>5</v>
      </c>
      <c r="K20" s="5">
        <f t="shared" si="1"/>
        <v>4.5871559633027525E-2</v>
      </c>
    </row>
    <row r="21" spans="5:11" x14ac:dyDescent="0.3">
      <c r="I21" s="4" t="s">
        <v>54</v>
      </c>
      <c r="J21" s="4">
        <v>2</v>
      </c>
      <c r="K21" s="5">
        <f t="shared" si="1"/>
        <v>1.834862385321101E-2</v>
      </c>
    </row>
    <row r="22" spans="5:11" x14ac:dyDescent="0.3">
      <c r="I22" s="4" t="s">
        <v>55</v>
      </c>
      <c r="J22" s="4">
        <v>1</v>
      </c>
      <c r="K22" s="5">
        <f t="shared" si="1"/>
        <v>9.1743119266055051E-3</v>
      </c>
    </row>
    <row r="23" spans="5:11" x14ac:dyDescent="0.3">
      <c r="I23" s="4" t="s">
        <v>56</v>
      </c>
      <c r="J23" s="4">
        <v>8</v>
      </c>
      <c r="K23" s="5">
        <f t="shared" si="1"/>
        <v>7.3394495412844041E-2</v>
      </c>
    </row>
    <row r="24" spans="5:11" x14ac:dyDescent="0.3">
      <c r="I24" s="4" t="s">
        <v>57</v>
      </c>
      <c r="J24" s="4">
        <v>5</v>
      </c>
      <c r="K24" s="5">
        <f t="shared" si="1"/>
        <v>4.5871559633027525E-2</v>
      </c>
    </row>
    <row r="25" spans="5:11" x14ac:dyDescent="0.3">
      <c r="I25" s="4" t="s">
        <v>58</v>
      </c>
      <c r="J25" s="4">
        <v>4</v>
      </c>
      <c r="K25" s="5">
        <f t="shared" si="1"/>
        <v>3.669724770642202E-2</v>
      </c>
    </row>
    <row r="26" spans="5:11" x14ac:dyDescent="0.3">
      <c r="I26" s="4" t="s">
        <v>59</v>
      </c>
      <c r="J26" s="4">
        <v>3</v>
      </c>
      <c r="K26" s="5">
        <f t="shared" si="1"/>
        <v>2.7522935779816515E-2</v>
      </c>
    </row>
    <row r="27" spans="5:11" x14ac:dyDescent="0.3">
      <c r="I27" s="4" t="s">
        <v>60</v>
      </c>
      <c r="J27" s="4">
        <v>1</v>
      </c>
      <c r="K27" s="5">
        <f t="shared" si="1"/>
        <v>9.1743119266055051E-3</v>
      </c>
    </row>
    <row r="28" spans="5:11" x14ac:dyDescent="0.3">
      <c r="I28" s="4" t="s">
        <v>61</v>
      </c>
      <c r="J28" s="4">
        <v>2</v>
      </c>
      <c r="K28" s="5">
        <f t="shared" si="1"/>
        <v>1.834862385321101E-2</v>
      </c>
    </row>
    <row r="29" spans="5:11" x14ac:dyDescent="0.3">
      <c r="I29" s="4" t="s">
        <v>62</v>
      </c>
      <c r="J29" s="4">
        <v>3</v>
      </c>
      <c r="K29" s="5">
        <f t="shared" si="1"/>
        <v>2.7522935779816515E-2</v>
      </c>
    </row>
    <row r="30" spans="5:11" x14ac:dyDescent="0.3">
      <c r="I30" s="4" t="s">
        <v>63</v>
      </c>
      <c r="J30" s="4">
        <v>1</v>
      </c>
      <c r="K30" s="5">
        <f t="shared" si="1"/>
        <v>9.1743119266055051E-3</v>
      </c>
    </row>
    <row r="31" spans="5:11" x14ac:dyDescent="0.3">
      <c r="I31" s="4" t="s">
        <v>64</v>
      </c>
      <c r="J31" s="4">
        <v>5</v>
      </c>
      <c r="K31" s="5">
        <f t="shared" si="1"/>
        <v>4.5871559633027525E-2</v>
      </c>
    </row>
    <row r="32" spans="5:11" x14ac:dyDescent="0.3">
      <c r="I32" s="4" t="s">
        <v>65</v>
      </c>
      <c r="J32" s="4">
        <v>1</v>
      </c>
      <c r="K32" s="5">
        <f t="shared" si="1"/>
        <v>9.1743119266055051E-3</v>
      </c>
    </row>
    <row r="33" spans="9:11" x14ac:dyDescent="0.3">
      <c r="I33" s="4" t="s">
        <v>66</v>
      </c>
      <c r="J33" s="4">
        <v>2</v>
      </c>
      <c r="K33" s="5">
        <f t="shared" si="1"/>
        <v>1.834862385321101E-2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2" sqref="C2:C13"/>
    </sheetView>
  </sheetViews>
  <sheetFormatPr defaultRowHeight="13.5" x14ac:dyDescent="0.15"/>
  <sheetData>
    <row r="1" spans="1:11" ht="16.5" x14ac:dyDescent="0.3">
      <c r="A1" s="4" t="s">
        <v>0</v>
      </c>
      <c r="B1" s="4" t="s">
        <v>1</v>
      </c>
      <c r="C1" s="5"/>
      <c r="D1" s="4"/>
      <c r="E1" s="4" t="s">
        <v>13</v>
      </c>
      <c r="F1" s="4" t="s">
        <v>1</v>
      </c>
      <c r="G1" s="5"/>
      <c r="H1" s="4"/>
      <c r="I1" s="4" t="s">
        <v>35</v>
      </c>
      <c r="J1" s="4" t="s">
        <v>1</v>
      </c>
      <c r="K1" s="5"/>
    </row>
    <row r="2" spans="1:11" ht="16.5" x14ac:dyDescent="0.3">
      <c r="A2" s="4" t="s">
        <v>2</v>
      </c>
      <c r="B2" s="4">
        <v>88</v>
      </c>
      <c r="C2" s="5">
        <f>B2/SUM($B$2,$B$4)</f>
        <v>0.19130434782608696</v>
      </c>
      <c r="D2" s="4"/>
      <c r="E2" s="4" t="s">
        <v>14</v>
      </c>
      <c r="F2" s="4">
        <v>3</v>
      </c>
      <c r="G2" s="5"/>
      <c r="H2" s="4"/>
      <c r="I2" s="4" t="s">
        <v>14</v>
      </c>
      <c r="J2" s="4">
        <v>315</v>
      </c>
      <c r="K2" s="5"/>
    </row>
    <row r="3" spans="1:11" ht="16.5" x14ac:dyDescent="0.3">
      <c r="A3" s="4" t="s">
        <v>3</v>
      </c>
      <c r="B3" s="4">
        <v>276</v>
      </c>
      <c r="C3" s="5"/>
      <c r="D3" s="4"/>
      <c r="E3" s="4" t="s">
        <v>15</v>
      </c>
      <c r="F3" s="4">
        <v>3</v>
      </c>
      <c r="G3" s="5">
        <f>F3/SUM($F$3:$F$22)</f>
        <v>4.0927694406548429E-3</v>
      </c>
      <c r="H3" s="4"/>
      <c r="I3" s="4" t="s">
        <v>36</v>
      </c>
      <c r="J3" s="4">
        <v>1</v>
      </c>
      <c r="K3" s="5">
        <f>J3/SUM($J$3:$J$33)</f>
        <v>2.1786492374727671E-3</v>
      </c>
    </row>
    <row r="4" spans="1:11" ht="16.5" x14ac:dyDescent="0.3">
      <c r="A4" s="4" t="s">
        <v>4</v>
      </c>
      <c r="B4" s="4">
        <v>372</v>
      </c>
      <c r="C4" s="5">
        <f>B4/SUM($B$2,$B$4)</f>
        <v>0.80869565217391304</v>
      </c>
      <c r="D4" s="4"/>
      <c r="E4" s="4" t="s">
        <v>16</v>
      </c>
      <c r="F4" s="4">
        <v>62</v>
      </c>
      <c r="G4" s="5">
        <f t="shared" ref="G4:G22" si="0">F4/SUM($F$3:$F$22)</f>
        <v>8.4583901773533421E-2</v>
      </c>
      <c r="H4" s="4"/>
      <c r="I4" s="4" t="s">
        <v>37</v>
      </c>
      <c r="J4" s="4">
        <v>25</v>
      </c>
      <c r="K4" s="5">
        <f t="shared" ref="K4:K33" si="1">J4/SUM($J$3:$J$33)</f>
        <v>5.4466230936819175E-2</v>
      </c>
    </row>
    <row r="5" spans="1:11" ht="16.5" x14ac:dyDescent="0.3">
      <c r="A5" s="4"/>
      <c r="B5" s="4"/>
      <c r="C5" s="5"/>
      <c r="D5" s="4"/>
      <c r="E5" s="4" t="s">
        <v>17</v>
      </c>
      <c r="F5" s="4">
        <v>32</v>
      </c>
      <c r="G5" s="5">
        <f t="shared" si="0"/>
        <v>4.3656207366984993E-2</v>
      </c>
      <c r="H5" s="4"/>
      <c r="I5" s="4" t="s">
        <v>38</v>
      </c>
      <c r="J5" s="4">
        <v>2</v>
      </c>
      <c r="K5" s="5">
        <f t="shared" si="1"/>
        <v>4.3572984749455342E-3</v>
      </c>
    </row>
    <row r="6" spans="1:11" ht="16.5" x14ac:dyDescent="0.3">
      <c r="A6" s="4" t="s">
        <v>5</v>
      </c>
      <c r="B6" s="4" t="s">
        <v>1</v>
      </c>
      <c r="C6" s="5"/>
      <c r="D6" s="4"/>
      <c r="E6" s="4" t="s">
        <v>18</v>
      </c>
      <c r="F6" s="4">
        <v>121</v>
      </c>
      <c r="G6" s="5">
        <f t="shared" si="0"/>
        <v>0.165075034106412</v>
      </c>
      <c r="H6" s="4"/>
      <c r="I6" s="4" t="s">
        <v>39</v>
      </c>
      <c r="J6" s="4">
        <v>1</v>
      </c>
      <c r="K6" s="5">
        <f t="shared" si="1"/>
        <v>2.1786492374727671E-3</v>
      </c>
    </row>
    <row r="7" spans="1:11" ht="16.5" x14ac:dyDescent="0.3">
      <c r="A7" s="4" t="s">
        <v>6</v>
      </c>
      <c r="B7" s="4">
        <v>3</v>
      </c>
      <c r="C7" s="5">
        <f>B7/SUM($B$7:$B$13)</f>
        <v>6.4516129032258064E-3</v>
      </c>
      <c r="D7" s="4"/>
      <c r="E7" s="4" t="s">
        <v>19</v>
      </c>
      <c r="F7" s="4">
        <v>18</v>
      </c>
      <c r="G7" s="5">
        <f t="shared" si="0"/>
        <v>2.4556616643929059E-2</v>
      </c>
      <c r="H7" s="4"/>
      <c r="I7" s="4" t="s">
        <v>40</v>
      </c>
      <c r="J7" s="4">
        <v>4</v>
      </c>
      <c r="K7" s="5">
        <f t="shared" si="1"/>
        <v>8.7145969498910684E-3</v>
      </c>
    </row>
    <row r="8" spans="1:11" ht="16.5" x14ac:dyDescent="0.3">
      <c r="A8" s="4" t="s">
        <v>7</v>
      </c>
      <c r="B8" s="4">
        <v>19</v>
      </c>
      <c r="C8" s="5">
        <f t="shared" ref="C8:C13" si="2">B8/SUM($B$7:$B$13)</f>
        <v>4.0860215053763443E-2</v>
      </c>
      <c r="D8" s="4"/>
      <c r="E8" s="4" t="s">
        <v>20</v>
      </c>
      <c r="F8" s="4">
        <v>2</v>
      </c>
      <c r="G8" s="5">
        <f t="shared" si="0"/>
        <v>2.7285129604365621E-3</v>
      </c>
      <c r="H8" s="4"/>
      <c r="I8" s="4" t="s">
        <v>41</v>
      </c>
      <c r="J8" s="4">
        <v>39</v>
      </c>
      <c r="K8" s="5">
        <f t="shared" si="1"/>
        <v>8.4967320261437912E-2</v>
      </c>
    </row>
    <row r="9" spans="1:11" ht="16.5" x14ac:dyDescent="0.3">
      <c r="A9" s="4" t="s">
        <v>8</v>
      </c>
      <c r="B9" s="4">
        <v>158</v>
      </c>
      <c r="C9" s="5">
        <f t="shared" si="2"/>
        <v>0.33978494623655914</v>
      </c>
      <c r="D9" s="4"/>
      <c r="E9" s="4" t="s">
        <v>21</v>
      </c>
      <c r="F9" s="4">
        <v>3</v>
      </c>
      <c r="G9" s="5">
        <f t="shared" si="0"/>
        <v>4.0927694406548429E-3</v>
      </c>
      <c r="H9" s="4"/>
      <c r="I9" s="4" t="s">
        <v>42</v>
      </c>
      <c r="J9" s="4">
        <v>1</v>
      </c>
      <c r="K9" s="5">
        <f t="shared" si="1"/>
        <v>2.1786492374727671E-3</v>
      </c>
    </row>
    <row r="10" spans="1:11" ht="16.5" x14ac:dyDescent="0.3">
      <c r="A10" s="4" t="s">
        <v>9</v>
      </c>
      <c r="B10" s="4">
        <v>166</v>
      </c>
      <c r="C10" s="5">
        <f t="shared" si="2"/>
        <v>0.35698924731182796</v>
      </c>
      <c r="D10" s="4"/>
      <c r="E10" s="4" t="s">
        <v>22</v>
      </c>
      <c r="F10" s="4">
        <v>14</v>
      </c>
      <c r="G10" s="5">
        <f t="shared" si="0"/>
        <v>1.9099590723055934E-2</v>
      </c>
      <c r="H10" s="4"/>
      <c r="I10" s="4" t="s">
        <v>43</v>
      </c>
      <c r="J10" s="4">
        <v>3</v>
      </c>
      <c r="K10" s="5">
        <f t="shared" si="1"/>
        <v>6.5359477124183009E-3</v>
      </c>
    </row>
    <row r="11" spans="1:11" ht="16.5" x14ac:dyDescent="0.3">
      <c r="A11" s="4" t="s">
        <v>10</v>
      </c>
      <c r="B11" s="4">
        <v>97</v>
      </c>
      <c r="C11" s="5">
        <f t="shared" si="2"/>
        <v>0.2086021505376344</v>
      </c>
      <c r="D11" s="4"/>
      <c r="E11" s="4" t="s">
        <v>23</v>
      </c>
      <c r="F11" s="4">
        <v>9</v>
      </c>
      <c r="G11" s="5">
        <f t="shared" si="0"/>
        <v>1.227830832196453E-2</v>
      </c>
      <c r="H11" s="4"/>
      <c r="I11" s="4" t="s">
        <v>44</v>
      </c>
      <c r="J11" s="4">
        <v>19</v>
      </c>
      <c r="K11" s="5">
        <f t="shared" si="1"/>
        <v>4.1394335511982572E-2</v>
      </c>
    </row>
    <row r="12" spans="1:11" ht="16.5" x14ac:dyDescent="0.3">
      <c r="A12" s="4" t="s">
        <v>11</v>
      </c>
      <c r="B12" s="4">
        <v>18</v>
      </c>
      <c r="C12" s="5">
        <f t="shared" si="2"/>
        <v>3.870967741935484E-2</v>
      </c>
      <c r="D12" s="4"/>
      <c r="E12" s="4" t="s">
        <v>24</v>
      </c>
      <c r="F12" s="4">
        <v>64</v>
      </c>
      <c r="G12" s="5">
        <f t="shared" si="0"/>
        <v>8.7312414733969987E-2</v>
      </c>
      <c r="H12" s="4"/>
      <c r="I12" s="4" t="s">
        <v>45</v>
      </c>
      <c r="J12" s="4">
        <v>37</v>
      </c>
      <c r="K12" s="5">
        <f t="shared" si="1"/>
        <v>8.0610021786492375E-2</v>
      </c>
    </row>
    <row r="13" spans="1:11" ht="16.5" x14ac:dyDescent="0.3">
      <c r="A13" s="4" t="s">
        <v>12</v>
      </c>
      <c r="B13" s="4">
        <v>4</v>
      </c>
      <c r="C13" s="5">
        <f t="shared" si="2"/>
        <v>8.6021505376344086E-3</v>
      </c>
      <c r="D13" s="4"/>
      <c r="E13" s="4" t="s">
        <v>25</v>
      </c>
      <c r="F13" s="4">
        <v>74</v>
      </c>
      <c r="G13" s="5">
        <f t="shared" si="0"/>
        <v>0.1009549795361528</v>
      </c>
      <c r="H13" s="4"/>
      <c r="I13" s="4" t="s">
        <v>46</v>
      </c>
      <c r="J13" s="4">
        <v>7</v>
      </c>
      <c r="K13" s="5">
        <f t="shared" si="1"/>
        <v>1.5250544662309368E-2</v>
      </c>
    </row>
    <row r="14" spans="1:11" ht="16.5" x14ac:dyDescent="0.3">
      <c r="A14" s="4" t="s">
        <v>3</v>
      </c>
      <c r="B14" s="4">
        <v>271</v>
      </c>
      <c r="C14" s="5"/>
      <c r="D14" s="4"/>
      <c r="E14" s="4" t="s">
        <v>26</v>
      </c>
      <c r="F14" s="4">
        <v>18</v>
      </c>
      <c r="G14" s="5">
        <f t="shared" si="0"/>
        <v>2.4556616643929059E-2</v>
      </c>
      <c r="H14" s="4"/>
      <c r="I14" s="4" t="s">
        <v>47</v>
      </c>
      <c r="J14" s="4">
        <v>35</v>
      </c>
      <c r="K14" s="5">
        <f t="shared" si="1"/>
        <v>7.6252723311546838E-2</v>
      </c>
    </row>
    <row r="15" spans="1:11" ht="16.5" x14ac:dyDescent="0.3">
      <c r="A15" s="4"/>
      <c r="B15" s="4"/>
      <c r="C15" s="5"/>
      <c r="D15" s="4"/>
      <c r="E15" s="4" t="s">
        <v>27</v>
      </c>
      <c r="F15" s="4">
        <v>106</v>
      </c>
      <c r="G15" s="5">
        <f t="shared" si="0"/>
        <v>0.14461118690313779</v>
      </c>
      <c r="H15" s="4"/>
      <c r="I15" s="4" t="s">
        <v>48</v>
      </c>
      <c r="J15" s="4">
        <v>30</v>
      </c>
      <c r="K15" s="5">
        <f t="shared" si="1"/>
        <v>6.535947712418301E-2</v>
      </c>
    </row>
    <row r="16" spans="1:11" ht="16.5" x14ac:dyDescent="0.3">
      <c r="A16" s="4"/>
      <c r="B16" s="4"/>
      <c r="C16" s="5"/>
      <c r="D16" s="4"/>
      <c r="E16" s="4" t="s">
        <v>28</v>
      </c>
      <c r="F16" s="4">
        <v>2</v>
      </c>
      <c r="G16" s="5">
        <f t="shared" si="0"/>
        <v>2.7285129604365621E-3</v>
      </c>
      <c r="H16" s="4"/>
      <c r="I16" s="4" t="s">
        <v>49</v>
      </c>
      <c r="J16" s="4">
        <v>3</v>
      </c>
      <c r="K16" s="5">
        <f t="shared" si="1"/>
        <v>6.5359477124183009E-3</v>
      </c>
    </row>
    <row r="17" spans="1:11" ht="16.5" x14ac:dyDescent="0.3">
      <c r="A17" s="4"/>
      <c r="B17" s="4"/>
      <c r="C17" s="5"/>
      <c r="D17" s="4"/>
      <c r="E17" s="4" t="s">
        <v>29</v>
      </c>
      <c r="F17" s="4">
        <v>183</v>
      </c>
      <c r="G17" s="5">
        <f t="shared" si="0"/>
        <v>0.24965893587994542</v>
      </c>
      <c r="H17" s="4"/>
      <c r="I17" s="4" t="s">
        <v>50</v>
      </c>
      <c r="J17" s="4">
        <v>25</v>
      </c>
      <c r="K17" s="5">
        <f t="shared" si="1"/>
        <v>5.4466230936819175E-2</v>
      </c>
    </row>
    <row r="18" spans="1:11" ht="16.5" x14ac:dyDescent="0.3">
      <c r="A18" s="4"/>
      <c r="B18" s="4"/>
      <c r="C18" s="5"/>
      <c r="D18" s="4"/>
      <c r="E18" s="4" t="s">
        <v>30</v>
      </c>
      <c r="F18" s="4">
        <v>7</v>
      </c>
      <c r="G18" s="5">
        <f t="shared" si="0"/>
        <v>9.5497953615279671E-3</v>
      </c>
      <c r="H18" s="4"/>
      <c r="I18" s="4" t="s">
        <v>51</v>
      </c>
      <c r="J18" s="4">
        <v>19</v>
      </c>
      <c r="K18" s="5">
        <f t="shared" si="1"/>
        <v>4.1394335511982572E-2</v>
      </c>
    </row>
    <row r="19" spans="1:11" ht="16.5" x14ac:dyDescent="0.3">
      <c r="A19" s="4"/>
      <c r="B19" s="4"/>
      <c r="C19" s="5"/>
      <c r="D19" s="4"/>
      <c r="E19" s="4" t="s">
        <v>31</v>
      </c>
      <c r="F19" s="4">
        <v>7</v>
      </c>
      <c r="G19" s="5">
        <f t="shared" si="0"/>
        <v>9.5497953615279671E-3</v>
      </c>
      <c r="H19" s="4"/>
      <c r="I19" s="4" t="s">
        <v>52</v>
      </c>
      <c r="J19" s="4">
        <v>20</v>
      </c>
      <c r="K19" s="5">
        <f t="shared" si="1"/>
        <v>4.357298474945534E-2</v>
      </c>
    </row>
    <row r="20" spans="1:11" ht="16.5" x14ac:dyDescent="0.3">
      <c r="A20" s="4"/>
      <c r="B20" s="4"/>
      <c r="C20" s="5"/>
      <c r="D20" s="4"/>
      <c r="E20" s="4" t="s">
        <v>32</v>
      </c>
      <c r="F20" s="4">
        <v>1</v>
      </c>
      <c r="G20" s="5">
        <f t="shared" si="0"/>
        <v>1.364256480218281E-3</v>
      </c>
      <c r="H20" s="4"/>
      <c r="I20" s="4" t="s">
        <v>53</v>
      </c>
      <c r="J20" s="4">
        <v>30</v>
      </c>
      <c r="K20" s="5">
        <f t="shared" si="1"/>
        <v>6.535947712418301E-2</v>
      </c>
    </row>
    <row r="21" spans="1:11" ht="16.5" x14ac:dyDescent="0.3">
      <c r="A21" s="4"/>
      <c r="B21" s="4"/>
      <c r="C21" s="5"/>
      <c r="D21" s="4"/>
      <c r="E21" s="4" t="s">
        <v>33</v>
      </c>
      <c r="F21" s="4">
        <v>1</v>
      </c>
      <c r="G21" s="4">
        <f t="shared" si="0"/>
        <v>1.364256480218281E-3</v>
      </c>
      <c r="H21" s="4"/>
      <c r="I21" s="4" t="s">
        <v>54</v>
      </c>
      <c r="J21" s="4">
        <v>19</v>
      </c>
      <c r="K21" s="5">
        <f t="shared" si="1"/>
        <v>4.1394335511982572E-2</v>
      </c>
    </row>
    <row r="22" spans="1:11" ht="16.5" x14ac:dyDescent="0.3">
      <c r="A22" s="4"/>
      <c r="B22" s="4"/>
      <c r="C22" s="5"/>
      <c r="D22" s="4"/>
      <c r="E22" s="4" t="s">
        <v>34</v>
      </c>
      <c r="F22" s="4">
        <v>6</v>
      </c>
      <c r="G22" s="4">
        <f t="shared" si="0"/>
        <v>8.1855388813096858E-3</v>
      </c>
      <c r="H22" s="4"/>
      <c r="I22" s="4" t="s">
        <v>55</v>
      </c>
      <c r="J22" s="4">
        <v>4</v>
      </c>
      <c r="K22" s="5">
        <f t="shared" si="1"/>
        <v>8.7145969498910684E-3</v>
      </c>
    </row>
    <row r="23" spans="1:11" ht="16.5" x14ac:dyDescent="0.3">
      <c r="A23" s="4"/>
      <c r="B23" s="4"/>
      <c r="C23" s="5"/>
      <c r="D23" s="4"/>
      <c r="E23" s="4"/>
      <c r="F23" s="4"/>
      <c r="G23" s="4"/>
      <c r="H23" s="4"/>
      <c r="I23" s="4" t="s">
        <v>56</v>
      </c>
      <c r="J23" s="4">
        <v>18</v>
      </c>
      <c r="K23" s="5">
        <f t="shared" si="1"/>
        <v>3.9215686274509803E-2</v>
      </c>
    </row>
    <row r="24" spans="1:11" ht="16.5" x14ac:dyDescent="0.3">
      <c r="A24" s="4"/>
      <c r="B24" s="4"/>
      <c r="C24" s="5"/>
      <c r="D24" s="4"/>
      <c r="E24" s="4"/>
      <c r="F24" s="4"/>
      <c r="G24" s="4"/>
      <c r="H24" s="4"/>
      <c r="I24" s="4" t="s">
        <v>57</v>
      </c>
      <c r="J24" s="4">
        <v>28</v>
      </c>
      <c r="K24" s="5">
        <f t="shared" si="1"/>
        <v>6.1002178649237473E-2</v>
      </c>
    </row>
    <row r="25" spans="1:11" ht="16.5" x14ac:dyDescent="0.3">
      <c r="A25" s="4"/>
      <c r="B25" s="4"/>
      <c r="C25" s="5"/>
      <c r="D25" s="4"/>
      <c r="E25" s="4"/>
      <c r="F25" s="4"/>
      <c r="G25" s="4"/>
      <c r="H25" s="4"/>
      <c r="I25" s="4" t="s">
        <v>58</v>
      </c>
      <c r="J25" s="4">
        <v>12</v>
      </c>
      <c r="K25" s="5">
        <f t="shared" si="1"/>
        <v>2.6143790849673203E-2</v>
      </c>
    </row>
    <row r="26" spans="1:11" ht="16.5" x14ac:dyDescent="0.3">
      <c r="A26" s="4"/>
      <c r="B26" s="4"/>
      <c r="C26" s="5"/>
      <c r="D26" s="4"/>
      <c r="E26" s="4"/>
      <c r="F26" s="4"/>
      <c r="G26" s="4"/>
      <c r="H26" s="4"/>
      <c r="I26" s="4" t="s">
        <v>59</v>
      </c>
      <c r="J26" s="4">
        <v>17</v>
      </c>
      <c r="K26" s="5">
        <f t="shared" si="1"/>
        <v>3.7037037037037035E-2</v>
      </c>
    </row>
    <row r="27" spans="1:11" ht="16.5" x14ac:dyDescent="0.3">
      <c r="A27" s="4"/>
      <c r="B27" s="4"/>
      <c r="C27" s="5"/>
      <c r="D27" s="4"/>
      <c r="E27" s="4"/>
      <c r="F27" s="4"/>
      <c r="G27" s="4"/>
      <c r="H27" s="4"/>
      <c r="I27" s="4" t="s">
        <v>60</v>
      </c>
      <c r="J27" s="4">
        <v>1</v>
      </c>
      <c r="K27" s="5">
        <f t="shared" si="1"/>
        <v>2.1786492374727671E-3</v>
      </c>
    </row>
    <row r="28" spans="1:11" ht="16.5" x14ac:dyDescent="0.3">
      <c r="A28" s="4"/>
      <c r="B28" s="4"/>
      <c r="C28" s="5"/>
      <c r="D28" s="4"/>
      <c r="E28" s="4"/>
      <c r="F28" s="4"/>
      <c r="G28" s="4"/>
      <c r="H28" s="4"/>
      <c r="I28" s="4" t="s">
        <v>61</v>
      </c>
      <c r="J28" s="4">
        <v>16</v>
      </c>
      <c r="K28" s="5">
        <f t="shared" si="1"/>
        <v>3.4858387799564274E-2</v>
      </c>
    </row>
    <row r="29" spans="1:11" ht="16.5" x14ac:dyDescent="0.3">
      <c r="A29" s="4"/>
      <c r="B29" s="4"/>
      <c r="C29" s="5"/>
      <c r="D29" s="4"/>
      <c r="E29" s="4"/>
      <c r="F29" s="4"/>
      <c r="G29" s="4"/>
      <c r="H29" s="4"/>
      <c r="I29" s="4" t="s">
        <v>62</v>
      </c>
      <c r="J29" s="4">
        <v>10</v>
      </c>
      <c r="K29" s="5">
        <f t="shared" si="1"/>
        <v>2.178649237472767E-2</v>
      </c>
    </row>
    <row r="30" spans="1:11" ht="16.5" x14ac:dyDescent="0.3">
      <c r="A30" s="4"/>
      <c r="B30" s="4"/>
      <c r="C30" s="5"/>
      <c r="D30" s="4"/>
      <c r="E30" s="4"/>
      <c r="F30" s="4"/>
      <c r="G30" s="4"/>
      <c r="H30" s="4"/>
      <c r="I30" s="4" t="s">
        <v>63</v>
      </c>
      <c r="J30" s="4">
        <v>1</v>
      </c>
      <c r="K30" s="5">
        <f t="shared" si="1"/>
        <v>2.1786492374727671E-3</v>
      </c>
    </row>
    <row r="31" spans="1:11" ht="16.5" x14ac:dyDescent="0.3">
      <c r="A31" s="4"/>
      <c r="B31" s="4"/>
      <c r="C31" s="5"/>
      <c r="D31" s="4"/>
      <c r="E31" s="4"/>
      <c r="F31" s="4"/>
      <c r="G31" s="4"/>
      <c r="H31" s="4"/>
      <c r="I31" s="4" t="s">
        <v>64</v>
      </c>
      <c r="J31" s="4">
        <v>23</v>
      </c>
      <c r="K31" s="5">
        <f t="shared" si="1"/>
        <v>5.0108932461873638E-2</v>
      </c>
    </row>
    <row r="32" spans="1:11" ht="16.5" x14ac:dyDescent="0.3">
      <c r="A32" s="4"/>
      <c r="B32" s="4"/>
      <c r="C32" s="5"/>
      <c r="D32" s="4"/>
      <c r="E32" s="4"/>
      <c r="F32" s="4"/>
      <c r="G32" s="5"/>
      <c r="H32" s="4"/>
      <c r="I32" s="4" t="s">
        <v>65</v>
      </c>
      <c r="J32" s="4">
        <v>1</v>
      </c>
      <c r="K32" s="5">
        <f t="shared" si="1"/>
        <v>2.1786492374727671E-3</v>
      </c>
    </row>
    <row r="33" spans="1:11" ht="16.5" x14ac:dyDescent="0.3">
      <c r="A33" s="4"/>
      <c r="B33" s="4"/>
      <c r="C33" s="5"/>
      <c r="D33" s="4"/>
      <c r="E33" s="4"/>
      <c r="F33" s="4"/>
      <c r="G33" s="5"/>
      <c r="H33" s="4"/>
      <c r="I33" s="4" t="s">
        <v>66</v>
      </c>
      <c r="J33" s="4">
        <v>8</v>
      </c>
      <c r="K33" s="5">
        <f t="shared" si="1"/>
        <v>1.7429193899782137E-2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7" workbookViewId="0">
      <selection activeCell="M9" sqref="M9"/>
    </sheetView>
  </sheetViews>
  <sheetFormatPr defaultRowHeight="13.5" x14ac:dyDescent="0.15"/>
  <sheetData>
    <row r="1" spans="1:11" ht="16.5" x14ac:dyDescent="0.3">
      <c r="A1" s="4" t="s">
        <v>0</v>
      </c>
      <c r="B1" s="4" t="s">
        <v>1</v>
      </c>
      <c r="C1" s="5"/>
      <c r="D1" s="4"/>
      <c r="E1" s="4" t="s">
        <v>13</v>
      </c>
      <c r="F1" s="4" t="s">
        <v>1</v>
      </c>
      <c r="G1" s="5"/>
      <c r="H1" s="4"/>
      <c r="I1" s="4" t="s">
        <v>35</v>
      </c>
      <c r="J1" s="4" t="s">
        <v>1</v>
      </c>
      <c r="K1" s="5"/>
    </row>
    <row r="2" spans="1:11" ht="16.5" x14ac:dyDescent="0.3">
      <c r="A2" s="4" t="s">
        <v>2</v>
      </c>
      <c r="B2" s="4">
        <v>113</v>
      </c>
      <c r="C2" s="5">
        <f>B2/SUM($B$2,$B$4)</f>
        <v>0.25977011494252872</v>
      </c>
      <c r="D2" s="4"/>
      <c r="E2" s="4" t="s">
        <v>14</v>
      </c>
      <c r="F2" s="4">
        <v>1</v>
      </c>
      <c r="G2" s="5"/>
      <c r="H2" s="4"/>
      <c r="I2" s="4" t="s">
        <v>14</v>
      </c>
      <c r="J2" s="4">
        <v>234</v>
      </c>
      <c r="K2" s="5"/>
    </row>
    <row r="3" spans="1:11" ht="16.5" x14ac:dyDescent="0.3">
      <c r="A3" s="4" t="s">
        <v>3</v>
      </c>
      <c r="B3" s="4">
        <v>208</v>
      </c>
      <c r="C3" s="5"/>
      <c r="D3" s="4"/>
      <c r="E3" s="4" t="s">
        <v>15</v>
      </c>
      <c r="F3" s="4">
        <v>4</v>
      </c>
      <c r="G3" s="5">
        <f>F3/SUM($F$3:$F$21)</f>
        <v>6.2305295950155761E-3</v>
      </c>
      <c r="H3" s="4"/>
      <c r="I3" s="4" t="s">
        <v>36</v>
      </c>
      <c r="J3" s="4">
        <v>1</v>
      </c>
      <c r="K3" s="5">
        <f>J3/SUM($J$3:$J$33)</f>
        <v>2.242152466367713E-3</v>
      </c>
    </row>
    <row r="4" spans="1:11" ht="16.5" x14ac:dyDescent="0.3">
      <c r="A4" s="4" t="s">
        <v>4</v>
      </c>
      <c r="B4" s="4">
        <v>322</v>
      </c>
      <c r="C4" s="5">
        <f>B4/SUM($B$2,$B$4)</f>
        <v>0.74022988505747123</v>
      </c>
      <c r="D4" s="4"/>
      <c r="E4" s="4" t="s">
        <v>16</v>
      </c>
      <c r="F4" s="4">
        <v>64</v>
      </c>
      <c r="G4" s="5">
        <f t="shared" ref="G4:G21" si="0">F4/SUM($F$3:$F$21)</f>
        <v>9.9688473520249218E-2</v>
      </c>
      <c r="H4" s="4"/>
      <c r="I4" s="4" t="s">
        <v>37</v>
      </c>
      <c r="J4" s="4">
        <v>32</v>
      </c>
      <c r="K4" s="5">
        <f t="shared" ref="K4:K33" si="1">J4/SUM($J$3:$J$33)</f>
        <v>7.1748878923766815E-2</v>
      </c>
    </row>
    <row r="5" spans="1:11" ht="16.5" x14ac:dyDescent="0.3">
      <c r="A5" s="4"/>
      <c r="B5" s="4"/>
      <c r="C5" s="5"/>
      <c r="D5" s="4"/>
      <c r="E5" s="4" t="s">
        <v>17</v>
      </c>
      <c r="F5" s="4">
        <v>18</v>
      </c>
      <c r="G5" s="5">
        <f t="shared" si="0"/>
        <v>2.8037383177570093E-2</v>
      </c>
      <c r="H5" s="4"/>
      <c r="I5" s="4" t="s">
        <v>38</v>
      </c>
      <c r="J5" s="4">
        <v>5</v>
      </c>
      <c r="K5" s="5">
        <f t="shared" si="1"/>
        <v>1.1210762331838564E-2</v>
      </c>
    </row>
    <row r="6" spans="1:11" ht="16.5" x14ac:dyDescent="0.3">
      <c r="A6" s="4" t="s">
        <v>5</v>
      </c>
      <c r="B6" s="4" t="s">
        <v>1</v>
      </c>
      <c r="C6" s="5"/>
      <c r="D6" s="4"/>
      <c r="E6" s="4" t="s">
        <v>18</v>
      </c>
      <c r="F6" s="4">
        <v>96</v>
      </c>
      <c r="G6" s="5">
        <f t="shared" si="0"/>
        <v>0.14953271028037382</v>
      </c>
      <c r="H6" s="4"/>
      <c r="I6" s="4" t="s">
        <v>39</v>
      </c>
      <c r="J6" s="4">
        <v>1</v>
      </c>
      <c r="K6" s="5">
        <f t="shared" si="1"/>
        <v>2.242152466367713E-3</v>
      </c>
    </row>
    <row r="7" spans="1:11" ht="16.5" x14ac:dyDescent="0.3">
      <c r="A7" s="4" t="s">
        <v>6</v>
      </c>
      <c r="B7" s="4">
        <v>3</v>
      </c>
      <c r="C7" s="5">
        <f>B7/SUM($B$7:$B$13)</f>
        <v>4.6656298600311046E-3</v>
      </c>
      <c r="D7" s="4"/>
      <c r="E7" s="4" t="s">
        <v>19</v>
      </c>
      <c r="F7" s="4">
        <v>35</v>
      </c>
      <c r="G7" s="5">
        <f t="shared" si="0"/>
        <v>5.4517133956386292E-2</v>
      </c>
      <c r="H7" s="4"/>
      <c r="I7" s="4" t="s">
        <v>40</v>
      </c>
      <c r="J7" s="4">
        <v>7</v>
      </c>
      <c r="K7" s="5">
        <f t="shared" si="1"/>
        <v>1.5695067264573991E-2</v>
      </c>
    </row>
    <row r="8" spans="1:11" ht="16.5" x14ac:dyDescent="0.3">
      <c r="A8" s="4" t="s">
        <v>7</v>
      </c>
      <c r="B8" s="4">
        <v>27</v>
      </c>
      <c r="C8" s="5">
        <f t="shared" ref="C8:C13" si="2">B8/SUM($B$7:$B$13)</f>
        <v>4.1990668740279936E-2</v>
      </c>
      <c r="D8" s="4"/>
      <c r="E8" s="4" t="s">
        <v>20</v>
      </c>
      <c r="F8" s="4">
        <v>5</v>
      </c>
      <c r="G8" s="5">
        <f t="shared" si="0"/>
        <v>7.7881619937694704E-3</v>
      </c>
      <c r="H8" s="4"/>
      <c r="I8" s="4" t="s">
        <v>41</v>
      </c>
      <c r="J8" s="4">
        <v>30</v>
      </c>
      <c r="K8" s="5">
        <f t="shared" si="1"/>
        <v>6.726457399103139E-2</v>
      </c>
    </row>
    <row r="9" spans="1:11" ht="16.5" x14ac:dyDescent="0.3">
      <c r="A9" s="4" t="s">
        <v>8</v>
      </c>
      <c r="B9" s="4">
        <v>161</v>
      </c>
      <c r="C9" s="5">
        <f t="shared" si="2"/>
        <v>0.25038880248833595</v>
      </c>
      <c r="D9" s="4"/>
      <c r="E9" s="4" t="s">
        <v>21</v>
      </c>
      <c r="F9" s="4">
        <v>1</v>
      </c>
      <c r="G9" s="5">
        <f t="shared" si="0"/>
        <v>1.557632398753894E-3</v>
      </c>
      <c r="H9" s="4"/>
      <c r="I9" s="4" t="s">
        <v>42</v>
      </c>
      <c r="J9" s="4">
        <v>1</v>
      </c>
      <c r="K9" s="5">
        <f t="shared" si="1"/>
        <v>2.242152466367713E-3</v>
      </c>
    </row>
    <row r="10" spans="1:11" ht="16.5" x14ac:dyDescent="0.3">
      <c r="A10" s="4" t="s">
        <v>9</v>
      </c>
      <c r="B10" s="4">
        <v>150</v>
      </c>
      <c r="C10" s="5">
        <f t="shared" si="2"/>
        <v>0.23328149300155521</v>
      </c>
      <c r="D10" s="4"/>
      <c r="E10" s="4" t="s">
        <v>22</v>
      </c>
      <c r="F10" s="4">
        <v>16</v>
      </c>
      <c r="G10" s="5">
        <f t="shared" si="0"/>
        <v>2.4922118380062305E-2</v>
      </c>
      <c r="H10" s="4"/>
      <c r="I10" s="4" t="s">
        <v>43</v>
      </c>
      <c r="J10" s="4">
        <v>4</v>
      </c>
      <c r="K10" s="5">
        <f t="shared" si="1"/>
        <v>8.9686098654708519E-3</v>
      </c>
    </row>
    <row r="11" spans="1:11" ht="16.5" x14ac:dyDescent="0.3">
      <c r="A11" s="4" t="s">
        <v>10</v>
      </c>
      <c r="B11" s="4">
        <v>78</v>
      </c>
      <c r="C11" s="5">
        <f t="shared" si="2"/>
        <v>0.12130637636080871</v>
      </c>
      <c r="D11" s="4"/>
      <c r="E11" s="4" t="s">
        <v>23</v>
      </c>
      <c r="F11" s="4">
        <v>8</v>
      </c>
      <c r="G11" s="5">
        <f t="shared" si="0"/>
        <v>1.2461059190031152E-2</v>
      </c>
      <c r="H11" s="4"/>
      <c r="I11" s="4" t="s">
        <v>44</v>
      </c>
      <c r="J11" s="4">
        <v>20</v>
      </c>
      <c r="K11" s="5">
        <f t="shared" si="1"/>
        <v>4.4843049327354258E-2</v>
      </c>
    </row>
    <row r="12" spans="1:11" ht="16.5" x14ac:dyDescent="0.3">
      <c r="A12" s="4" t="s">
        <v>11</v>
      </c>
      <c r="B12" s="4">
        <v>18</v>
      </c>
      <c r="C12" s="5">
        <f t="shared" si="2"/>
        <v>2.7993779160186624E-2</v>
      </c>
      <c r="D12" s="4"/>
      <c r="E12" s="4" t="s">
        <v>24</v>
      </c>
      <c r="F12" s="4">
        <v>52</v>
      </c>
      <c r="G12" s="5">
        <f t="shared" si="0"/>
        <v>8.0996884735202487E-2</v>
      </c>
      <c r="H12" s="4"/>
      <c r="I12" s="4" t="s">
        <v>45</v>
      </c>
      <c r="J12" s="4">
        <v>44</v>
      </c>
      <c r="K12" s="5">
        <f t="shared" si="1"/>
        <v>9.8654708520179366E-2</v>
      </c>
    </row>
    <row r="13" spans="1:11" ht="16.5" x14ac:dyDescent="0.3">
      <c r="A13" s="4" t="s">
        <v>3</v>
      </c>
      <c r="B13" s="4">
        <v>206</v>
      </c>
      <c r="C13" s="5">
        <f t="shared" si="2"/>
        <v>0.32037325038880249</v>
      </c>
      <c r="D13" s="4"/>
      <c r="E13" s="4" t="s">
        <v>25</v>
      </c>
      <c r="F13" s="4">
        <v>61</v>
      </c>
      <c r="G13" s="5">
        <f t="shared" si="0"/>
        <v>9.5015576323987536E-2</v>
      </c>
      <c r="H13" s="4"/>
      <c r="I13" s="4" t="s">
        <v>46</v>
      </c>
      <c r="J13" s="4">
        <v>10</v>
      </c>
      <c r="K13" s="5">
        <f t="shared" si="1"/>
        <v>2.2421524663677129E-2</v>
      </c>
    </row>
    <row r="14" spans="1:11" ht="16.5" x14ac:dyDescent="0.3">
      <c r="A14" s="4"/>
      <c r="B14" s="4"/>
      <c r="C14" s="5"/>
      <c r="D14" s="4"/>
      <c r="E14" s="4" t="s">
        <v>26</v>
      </c>
      <c r="F14" s="4">
        <v>16</v>
      </c>
      <c r="G14" s="5">
        <f t="shared" si="0"/>
        <v>2.4922118380062305E-2</v>
      </c>
      <c r="H14" s="4"/>
      <c r="I14" s="4" t="s">
        <v>47</v>
      </c>
      <c r="J14" s="4">
        <v>23</v>
      </c>
      <c r="K14" s="5">
        <f t="shared" si="1"/>
        <v>5.1569506726457402E-2</v>
      </c>
    </row>
    <row r="15" spans="1:11" ht="16.5" x14ac:dyDescent="0.3">
      <c r="A15" s="4"/>
      <c r="B15" s="4"/>
      <c r="C15" s="5"/>
      <c r="D15" s="4"/>
      <c r="E15" s="4" t="s">
        <v>27</v>
      </c>
      <c r="F15" s="4">
        <v>77</v>
      </c>
      <c r="G15" s="5">
        <f t="shared" si="0"/>
        <v>0.11993769470404984</v>
      </c>
      <c r="H15" s="4"/>
      <c r="I15" s="4" t="s">
        <v>48</v>
      </c>
      <c r="J15" s="4">
        <v>31</v>
      </c>
      <c r="K15" s="5">
        <f t="shared" si="1"/>
        <v>6.9506726457399109E-2</v>
      </c>
    </row>
    <row r="16" spans="1:11" ht="16.5" x14ac:dyDescent="0.3">
      <c r="A16" s="4"/>
      <c r="B16" s="4"/>
      <c r="C16" s="5"/>
      <c r="D16" s="4"/>
      <c r="E16" s="4" t="s">
        <v>28</v>
      </c>
      <c r="F16" s="4">
        <v>2</v>
      </c>
      <c r="G16" s="5">
        <f t="shared" si="0"/>
        <v>3.1152647975077881E-3</v>
      </c>
      <c r="H16" s="4"/>
      <c r="I16" s="4" t="s">
        <v>49</v>
      </c>
      <c r="J16" s="4">
        <v>2</v>
      </c>
      <c r="K16" s="5">
        <f t="shared" si="1"/>
        <v>4.4843049327354259E-3</v>
      </c>
    </row>
    <row r="17" spans="1:11" ht="16.5" x14ac:dyDescent="0.3">
      <c r="A17" s="4"/>
      <c r="B17" s="4"/>
      <c r="C17" s="5"/>
      <c r="D17" s="4"/>
      <c r="E17" s="4" t="s">
        <v>29</v>
      </c>
      <c r="F17" s="4">
        <v>166</v>
      </c>
      <c r="G17" s="5">
        <f t="shared" si="0"/>
        <v>0.25856697819314639</v>
      </c>
      <c r="H17" s="4"/>
      <c r="I17" s="4" t="s">
        <v>50</v>
      </c>
      <c r="J17" s="4">
        <v>16</v>
      </c>
      <c r="K17" s="5">
        <f t="shared" si="1"/>
        <v>3.5874439461883408E-2</v>
      </c>
    </row>
    <row r="18" spans="1:11" ht="16.5" x14ac:dyDescent="0.3">
      <c r="A18" s="4"/>
      <c r="B18" s="4"/>
      <c r="C18" s="5"/>
      <c r="D18" s="4"/>
      <c r="E18" s="4" t="s">
        <v>30</v>
      </c>
      <c r="F18" s="4">
        <v>9</v>
      </c>
      <c r="G18" s="5">
        <f t="shared" si="0"/>
        <v>1.4018691588785047E-2</v>
      </c>
      <c r="H18" s="4"/>
      <c r="I18" s="4" t="s">
        <v>51</v>
      </c>
      <c r="J18" s="4">
        <v>17</v>
      </c>
      <c r="K18" s="5">
        <f t="shared" si="1"/>
        <v>3.811659192825112E-2</v>
      </c>
    </row>
    <row r="19" spans="1:11" ht="16.5" x14ac:dyDescent="0.3">
      <c r="A19" s="4"/>
      <c r="B19" s="4"/>
      <c r="C19" s="5"/>
      <c r="D19" s="4"/>
      <c r="E19" s="4" t="s">
        <v>31</v>
      </c>
      <c r="F19" s="4">
        <v>6</v>
      </c>
      <c r="G19" s="5">
        <f t="shared" si="0"/>
        <v>9.3457943925233638E-3</v>
      </c>
      <c r="H19" s="4"/>
      <c r="I19" s="4" t="s">
        <v>52</v>
      </c>
      <c r="J19" s="4">
        <v>19</v>
      </c>
      <c r="K19" s="5">
        <f t="shared" si="1"/>
        <v>4.2600896860986545E-2</v>
      </c>
    </row>
    <row r="20" spans="1:11" ht="16.5" x14ac:dyDescent="0.3">
      <c r="A20" s="4"/>
      <c r="B20" s="4"/>
      <c r="C20" s="5"/>
      <c r="D20" s="4"/>
      <c r="E20" s="4" t="s">
        <v>33</v>
      </c>
      <c r="F20" s="4">
        <v>1</v>
      </c>
      <c r="G20" s="5">
        <f t="shared" si="0"/>
        <v>1.557632398753894E-3</v>
      </c>
      <c r="H20" s="4"/>
      <c r="I20" s="4" t="s">
        <v>53</v>
      </c>
      <c r="J20" s="4">
        <v>30</v>
      </c>
      <c r="K20" s="5">
        <f t="shared" si="1"/>
        <v>6.726457399103139E-2</v>
      </c>
    </row>
    <row r="21" spans="1:11" ht="16.5" x14ac:dyDescent="0.3">
      <c r="A21" s="4"/>
      <c r="B21" s="4"/>
      <c r="C21" s="5"/>
      <c r="D21" s="4"/>
      <c r="E21" s="4" t="s">
        <v>34</v>
      </c>
      <c r="F21" s="4">
        <v>5</v>
      </c>
      <c r="G21" s="4">
        <f t="shared" si="0"/>
        <v>7.7881619937694704E-3</v>
      </c>
      <c r="H21" s="4"/>
      <c r="I21" s="4" t="s">
        <v>54</v>
      </c>
      <c r="J21" s="4">
        <v>15</v>
      </c>
      <c r="K21" s="5">
        <f t="shared" si="1"/>
        <v>3.3632286995515695E-2</v>
      </c>
    </row>
    <row r="22" spans="1:11" ht="16.5" x14ac:dyDescent="0.3">
      <c r="A22" s="4"/>
      <c r="B22" s="4"/>
      <c r="C22" s="5"/>
      <c r="D22" s="4"/>
      <c r="E22" s="4"/>
      <c r="F22" s="4"/>
      <c r="G22" s="4"/>
      <c r="H22" s="4"/>
      <c r="I22" s="4" t="s">
        <v>55</v>
      </c>
      <c r="J22" s="4">
        <v>2</v>
      </c>
      <c r="K22" s="5">
        <f t="shared" si="1"/>
        <v>4.4843049327354259E-3</v>
      </c>
    </row>
    <row r="23" spans="1:11" ht="16.5" x14ac:dyDescent="0.3">
      <c r="A23" s="4"/>
      <c r="B23" s="4"/>
      <c r="C23" s="5"/>
      <c r="D23" s="4"/>
      <c r="E23" s="4"/>
      <c r="F23" s="4"/>
      <c r="G23" s="4"/>
      <c r="H23" s="4"/>
      <c r="I23" s="4" t="s">
        <v>56</v>
      </c>
      <c r="J23" s="4">
        <v>20</v>
      </c>
      <c r="K23" s="5">
        <f t="shared" si="1"/>
        <v>4.4843049327354258E-2</v>
      </c>
    </row>
    <row r="24" spans="1:11" ht="16.5" x14ac:dyDescent="0.3">
      <c r="A24" s="4"/>
      <c r="B24" s="4"/>
      <c r="C24" s="5"/>
      <c r="D24" s="4"/>
      <c r="E24" s="4"/>
      <c r="F24" s="4"/>
      <c r="G24" s="4"/>
      <c r="H24" s="4"/>
      <c r="I24" s="4" t="s">
        <v>57</v>
      </c>
      <c r="J24" s="4">
        <v>44</v>
      </c>
      <c r="K24" s="5">
        <f t="shared" si="1"/>
        <v>9.8654708520179366E-2</v>
      </c>
    </row>
    <row r="25" spans="1:11" ht="16.5" x14ac:dyDescent="0.3">
      <c r="A25" s="4"/>
      <c r="B25" s="4"/>
      <c r="C25" s="5"/>
      <c r="D25" s="4"/>
      <c r="E25" s="4"/>
      <c r="F25" s="4"/>
      <c r="G25" s="4"/>
      <c r="H25" s="4"/>
      <c r="I25" s="4" t="s">
        <v>58</v>
      </c>
      <c r="J25" s="4">
        <v>12</v>
      </c>
      <c r="K25" s="5">
        <f t="shared" si="1"/>
        <v>2.6905829596412557E-2</v>
      </c>
    </row>
    <row r="26" spans="1:11" ht="16.5" x14ac:dyDescent="0.3">
      <c r="A26" s="4"/>
      <c r="B26" s="4"/>
      <c r="C26" s="5"/>
      <c r="D26" s="4"/>
      <c r="E26" s="4"/>
      <c r="F26" s="4"/>
      <c r="G26" s="4"/>
      <c r="H26" s="4"/>
      <c r="I26" s="4" t="s">
        <v>59</v>
      </c>
      <c r="J26" s="4">
        <v>15</v>
      </c>
      <c r="K26" s="5">
        <f t="shared" si="1"/>
        <v>3.3632286995515695E-2</v>
      </c>
    </row>
    <row r="27" spans="1:11" ht="16.5" x14ac:dyDescent="0.3">
      <c r="A27" s="4"/>
      <c r="B27" s="4"/>
      <c r="C27" s="5"/>
      <c r="D27" s="4"/>
      <c r="E27" s="4"/>
      <c r="F27" s="4"/>
      <c r="G27" s="4"/>
      <c r="H27" s="4"/>
      <c r="I27" s="4" t="s">
        <v>60</v>
      </c>
      <c r="J27" s="4">
        <v>1</v>
      </c>
      <c r="K27" s="5">
        <f t="shared" si="1"/>
        <v>2.242152466367713E-3</v>
      </c>
    </row>
    <row r="28" spans="1:11" ht="16.5" x14ac:dyDescent="0.3">
      <c r="A28" s="4"/>
      <c r="B28" s="4"/>
      <c r="C28" s="5"/>
      <c r="D28" s="4"/>
      <c r="E28" s="4"/>
      <c r="F28" s="4"/>
      <c r="G28" s="4"/>
      <c r="H28" s="4"/>
      <c r="I28" s="4" t="s">
        <v>61</v>
      </c>
      <c r="J28" s="4">
        <v>9</v>
      </c>
      <c r="K28" s="5">
        <f t="shared" si="1"/>
        <v>2.0179372197309416E-2</v>
      </c>
    </row>
    <row r="29" spans="1:11" ht="16.5" x14ac:dyDescent="0.3">
      <c r="A29" s="4"/>
      <c r="B29" s="4"/>
      <c r="C29" s="5"/>
      <c r="D29" s="4"/>
      <c r="E29" s="4"/>
      <c r="F29" s="4"/>
      <c r="G29" s="4"/>
      <c r="H29" s="4"/>
      <c r="I29" s="4" t="s">
        <v>62</v>
      </c>
      <c r="J29" s="4">
        <v>5</v>
      </c>
      <c r="K29" s="5">
        <f t="shared" si="1"/>
        <v>1.1210762331838564E-2</v>
      </c>
    </row>
    <row r="30" spans="1:11" ht="16.5" x14ac:dyDescent="0.3">
      <c r="A30" s="4"/>
      <c r="B30" s="4"/>
      <c r="C30" s="5"/>
      <c r="D30" s="4"/>
      <c r="E30" s="4"/>
      <c r="F30" s="4"/>
      <c r="G30" s="4"/>
      <c r="H30" s="4"/>
      <c r="I30" s="4" t="s">
        <v>63</v>
      </c>
      <c r="J30" s="4">
        <v>1</v>
      </c>
      <c r="K30" s="5">
        <f t="shared" si="1"/>
        <v>2.242152466367713E-3</v>
      </c>
    </row>
    <row r="31" spans="1:11" ht="16.5" x14ac:dyDescent="0.3">
      <c r="A31" s="4"/>
      <c r="B31" s="4"/>
      <c r="C31" s="5"/>
      <c r="D31" s="4"/>
      <c r="E31" s="4"/>
      <c r="F31" s="4"/>
      <c r="G31" s="4"/>
      <c r="H31" s="4"/>
      <c r="I31" s="4" t="s">
        <v>64</v>
      </c>
      <c r="J31" s="4">
        <v>21</v>
      </c>
      <c r="K31" s="5">
        <f t="shared" si="1"/>
        <v>4.708520179372197E-2</v>
      </c>
    </row>
    <row r="32" spans="1:11" ht="16.5" x14ac:dyDescent="0.3">
      <c r="A32" s="4"/>
      <c r="B32" s="4"/>
      <c r="C32" s="5"/>
      <c r="D32" s="4"/>
      <c r="E32" s="4"/>
      <c r="F32" s="4"/>
      <c r="G32" s="5"/>
      <c r="H32" s="4"/>
      <c r="I32" s="4" t="s">
        <v>65</v>
      </c>
      <c r="J32" s="4">
        <v>2</v>
      </c>
      <c r="K32" s="5">
        <f t="shared" si="1"/>
        <v>4.4843049327354259E-3</v>
      </c>
    </row>
    <row r="33" spans="1:11" ht="16.5" x14ac:dyDescent="0.3">
      <c r="A33" s="4"/>
      <c r="B33" s="4"/>
      <c r="C33" s="5"/>
      <c r="D33" s="4"/>
      <c r="E33" s="4"/>
      <c r="F33" s="4"/>
      <c r="G33" s="5"/>
      <c r="H33" s="4"/>
      <c r="I33" s="4" t="s">
        <v>66</v>
      </c>
      <c r="J33" s="4">
        <v>6</v>
      </c>
      <c r="K33" s="5">
        <f t="shared" si="1"/>
        <v>1.3452914798206279E-2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supply</vt:lpstr>
      <vt:lpstr>purchase</vt:lpstr>
      <vt:lpstr>android_asset</vt:lpstr>
      <vt:lpstr>shop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2018-08-03T15:21:09Z</dcterms:created>
  <dcterms:modified xsi:type="dcterms:W3CDTF">2018-08-08T04:02:37Z</dcterms:modified>
  <cp:category/>
  <dc:identifier/>
  <cp:contentStatus/>
  <dc:language/>
  <cp:version/>
</cp:coreProperties>
</file>