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N00242\Desktop\20180925农友圈导航栏\"/>
    </mc:Choice>
  </mc:AlternateContent>
  <bookViews>
    <workbookView xWindow="0" yWindow="0" windowWidth="20400" windowHeight="7530" activeTab="1"/>
  </bookViews>
  <sheets>
    <sheet name="Sheet" sheetId="1" r:id="rId1"/>
    <sheet name="Sheet1" sheetId="2" r:id="rId2"/>
  </sheets>
  <calcPr calcId="162913"/>
  <pivotCaches>
    <pivotCache cacheId="0" r:id="rId3"/>
  </pivotCaches>
</workbook>
</file>

<file path=xl/calcChain.xml><?xml version="1.0" encoding="utf-8"?>
<calcChain xmlns="http://schemas.openxmlformats.org/spreadsheetml/2006/main">
  <c r="M15" i="2" l="1"/>
  <c r="F15" i="2"/>
  <c r="F2" i="2"/>
  <c r="G6" i="2" s="1"/>
  <c r="N3" i="2"/>
  <c r="N4" i="2"/>
  <c r="N5" i="2"/>
  <c r="N6" i="2"/>
  <c r="N7" i="2"/>
  <c r="N8" i="2"/>
  <c r="N9" i="2"/>
  <c r="N10" i="2"/>
  <c r="N11" i="2"/>
  <c r="N12" i="2"/>
  <c r="N13" i="2"/>
  <c r="N14" i="2"/>
  <c r="N2" i="2"/>
  <c r="M3" i="2"/>
  <c r="M4" i="2"/>
  <c r="M5" i="2"/>
  <c r="M6" i="2"/>
  <c r="M7" i="2"/>
  <c r="M8" i="2"/>
  <c r="M9" i="2"/>
  <c r="M10" i="2"/>
  <c r="M11" i="2"/>
  <c r="M12" i="2"/>
  <c r="M13" i="2"/>
  <c r="M14" i="2"/>
  <c r="M2" i="2"/>
  <c r="F3" i="2"/>
  <c r="F4" i="2"/>
  <c r="F5" i="2"/>
  <c r="F6" i="2"/>
  <c r="F7" i="2"/>
  <c r="F8" i="2"/>
  <c r="F9" i="2"/>
  <c r="F10" i="2"/>
  <c r="F11" i="2"/>
  <c r="F12" i="2"/>
  <c r="F13" i="2"/>
  <c r="F14" i="2"/>
  <c r="G5" i="2" l="1"/>
  <c r="G11" i="2"/>
  <c r="G10" i="2"/>
  <c r="G3" i="2"/>
  <c r="G9" i="2"/>
  <c r="G4" i="2"/>
  <c r="G8" i="2"/>
  <c r="G2" i="2"/>
  <c r="G7" i="2"/>
  <c r="G13" i="2"/>
  <c r="G12" i="2"/>
  <c r="G14" i="2"/>
</calcChain>
</file>

<file path=xl/sharedStrings.xml><?xml version="1.0" encoding="utf-8"?>
<sst xmlns="http://schemas.openxmlformats.org/spreadsheetml/2006/main" count="320" uniqueCount="36">
  <si>
    <t>20180915</t>
  </si>
  <si>
    <t>最新</t>
  </si>
  <si>
    <t>20180919</t>
  </si>
  <si>
    <t>行情</t>
  </si>
  <si>
    <t>20180924</t>
  </si>
  <si>
    <t>创业谈</t>
  </si>
  <si>
    <t>20180922</t>
  </si>
  <si>
    <t>关注</t>
  </si>
  <si>
    <t>20180923</t>
  </si>
  <si>
    <t>卖货</t>
  </si>
  <si>
    <t>发现</t>
  </si>
  <si>
    <t>20180921</t>
  </si>
  <si>
    <t>抖货</t>
  </si>
  <si>
    <t>问答</t>
  </si>
  <si>
    <t>20180916</t>
  </si>
  <si>
    <t>滞销帮</t>
  </si>
  <si>
    <t>20180917</t>
  </si>
  <si>
    <t>求购</t>
  </si>
  <si>
    <t>20180918</t>
  </si>
  <si>
    <t>曝光台</t>
  </si>
  <si>
    <t>20180920</t>
  </si>
  <si>
    <t>新鲜事</t>
  </si>
  <si>
    <t>聊农技</t>
  </si>
  <si>
    <t>日期</t>
    <phoneticPr fontId="1" type="noConversion"/>
  </si>
  <si>
    <t>导航栏</t>
    <phoneticPr fontId="1" type="noConversion"/>
  </si>
  <si>
    <t>UV</t>
    <phoneticPr fontId="1" type="noConversion"/>
  </si>
  <si>
    <t>行标签</t>
  </si>
  <si>
    <t>总计</t>
  </si>
  <si>
    <t>列标签</t>
  </si>
  <si>
    <t>求和项:UV</t>
  </si>
  <si>
    <t>20号4.7.4全量</t>
    <phoneticPr fontId="1" type="noConversion"/>
  </si>
  <si>
    <t>导航栏</t>
    <phoneticPr fontId="1" type="noConversion"/>
  </si>
  <si>
    <t>4.7.4后点击量</t>
    <phoneticPr fontId="1" type="noConversion"/>
  </si>
  <si>
    <t>4.7.4前点击量</t>
    <phoneticPr fontId="1" type="noConversion"/>
  </si>
  <si>
    <t>4.7.4前点击占比</t>
    <phoneticPr fontId="1" type="noConversion"/>
  </si>
  <si>
    <t>4.7.4后点击占比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</si>
</sst>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/>
    <xf numFmtId="0" fontId="4" fillId="2" borderId="1" xfId="0" applyFont="1" applyFill="1" applyBorder="1"/>
    <xf numFmtId="10" fontId="0" fillId="0" borderId="0" xfId="1" applyNumberFormat="1" applyFont="1" applyAlignment="1"/>
    <xf numFmtId="10" fontId="0" fillId="0" borderId="0" xfId="0" applyNumberFormat="1"/>
  </cellXfs>
  <cellStyles count="2">
    <cellStyle name="百分比" xfId="1" builtinId="5"/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农友圈新增</a:t>
            </a:r>
            <a:r>
              <a:rPr lang="en-US" altLang="zh-CN"/>
              <a:t>'</a:t>
            </a:r>
            <a:r>
              <a:rPr lang="zh-CN" altLang="en-US"/>
              <a:t>更多</a:t>
            </a:r>
            <a:r>
              <a:rPr lang="en-US" altLang="zh-CN"/>
              <a:t>'</a:t>
            </a:r>
            <a:r>
              <a:rPr lang="zh-CN" altLang="en-US"/>
              <a:t>导航按钮后各导航栏点击的前后占比</a:t>
            </a:r>
          </a:p>
        </c:rich>
      </c:tx>
      <c:layout>
        <c:manualLayout>
          <c:xMode val="edge"/>
          <c:yMode val="edge"/>
          <c:x val="0.17977008991136129"/>
          <c:y val="1.91021910062673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4.7.4前点击占比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创业谈</c:v>
                </c:pt>
                <c:pt idx="1">
                  <c:v>抖货</c:v>
                </c:pt>
                <c:pt idx="2">
                  <c:v>发现</c:v>
                </c:pt>
                <c:pt idx="3">
                  <c:v>关注</c:v>
                </c:pt>
                <c:pt idx="4">
                  <c:v>行情</c:v>
                </c:pt>
                <c:pt idx="5">
                  <c:v>聊农技</c:v>
                </c:pt>
                <c:pt idx="6">
                  <c:v>卖货</c:v>
                </c:pt>
                <c:pt idx="7">
                  <c:v>曝光台</c:v>
                </c:pt>
                <c:pt idx="8">
                  <c:v>求购</c:v>
                </c:pt>
                <c:pt idx="9">
                  <c:v>问答</c:v>
                </c:pt>
                <c:pt idx="10">
                  <c:v>新鲜事</c:v>
                </c:pt>
                <c:pt idx="11">
                  <c:v>滞销帮</c:v>
                </c:pt>
                <c:pt idx="12">
                  <c:v>最新</c:v>
                </c:pt>
              </c:strCache>
            </c:strRef>
          </c:cat>
          <c:val>
            <c:numRef>
              <c:f>Sheet1!$B$16:$B$28</c:f>
              <c:numCache>
                <c:formatCode>0.00%</c:formatCode>
                <c:ptCount val="13"/>
                <c:pt idx="0">
                  <c:v>6.9275817740322813E-3</c:v>
                </c:pt>
                <c:pt idx="1">
                  <c:v>3.7423225253535211E-2</c:v>
                </c:pt>
                <c:pt idx="2">
                  <c:v>0.69118697328953005</c:v>
                </c:pt>
                <c:pt idx="3">
                  <c:v>0.11369804313669475</c:v>
                </c:pt>
                <c:pt idx="4">
                  <c:v>8.213112412512498E-3</c:v>
                </c:pt>
                <c:pt idx="5">
                  <c:v>2.0782745322096844E-2</c:v>
                </c:pt>
                <c:pt idx="6">
                  <c:v>1.3855163548064563E-2</c:v>
                </c:pt>
                <c:pt idx="7">
                  <c:v>6.7847450364233678E-3</c:v>
                </c:pt>
                <c:pt idx="8">
                  <c:v>1.2712469647193258E-2</c:v>
                </c:pt>
                <c:pt idx="9">
                  <c:v>9.4986430509927146E-3</c:v>
                </c:pt>
                <c:pt idx="10">
                  <c:v>5.9991429795743468E-3</c:v>
                </c:pt>
                <c:pt idx="11">
                  <c:v>7.427510355663477E-3</c:v>
                </c:pt>
                <c:pt idx="12">
                  <c:v>6.5490644193686623E-2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EC-4019-88FD-B56CABE6A53E}"/>
            </c:ext>
          </c:extLst>
        </c:ser>
        <c:ser>
          <c:idx val="1"/>
          <c:order val="1"/>
          <c:tx>
            <c:strRef>
              <c:f>Sheet1!$C$15</c:f>
              <c:strCache>
                <c:ptCount val="1"/>
                <c:pt idx="0">
                  <c:v>4.7.4后点击占比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创业谈</c:v>
                </c:pt>
                <c:pt idx="1">
                  <c:v>抖货</c:v>
                </c:pt>
                <c:pt idx="2">
                  <c:v>发现</c:v>
                </c:pt>
                <c:pt idx="3">
                  <c:v>关注</c:v>
                </c:pt>
                <c:pt idx="4">
                  <c:v>行情</c:v>
                </c:pt>
                <c:pt idx="5">
                  <c:v>聊农技</c:v>
                </c:pt>
                <c:pt idx="6">
                  <c:v>卖货</c:v>
                </c:pt>
                <c:pt idx="7">
                  <c:v>曝光台</c:v>
                </c:pt>
                <c:pt idx="8">
                  <c:v>求购</c:v>
                </c:pt>
                <c:pt idx="9">
                  <c:v>问答</c:v>
                </c:pt>
                <c:pt idx="10">
                  <c:v>新鲜事</c:v>
                </c:pt>
                <c:pt idx="11">
                  <c:v>滞销帮</c:v>
                </c:pt>
                <c:pt idx="12">
                  <c:v>最新</c:v>
                </c:pt>
              </c:strCache>
            </c:strRef>
          </c:cat>
          <c:val>
            <c:numRef>
              <c:f>Sheet1!$C$16:$C$28</c:f>
              <c:numCache>
                <c:formatCode>0.00%</c:formatCode>
                <c:ptCount val="13"/>
                <c:pt idx="0">
                  <c:v>5.9363695390038029E-3</c:v>
                </c:pt>
                <c:pt idx="1">
                  <c:v>3.9977738614228736E-2</c:v>
                </c:pt>
                <c:pt idx="2">
                  <c:v>0.70828309062239125</c:v>
                </c:pt>
                <c:pt idx="3">
                  <c:v>0.11557369446248029</c:v>
                </c:pt>
                <c:pt idx="4">
                  <c:v>7.3277061497078197E-3</c:v>
                </c:pt>
                <c:pt idx="5">
                  <c:v>1.762359706891754E-2</c:v>
                </c:pt>
                <c:pt idx="6">
                  <c:v>1.2707541044430016E-2</c:v>
                </c:pt>
                <c:pt idx="7">
                  <c:v>5.5653464428160656E-3</c:v>
                </c:pt>
                <c:pt idx="8">
                  <c:v>1.0110379371115853E-2</c:v>
                </c:pt>
                <c:pt idx="9">
                  <c:v>9.0900658565995739E-3</c:v>
                </c:pt>
                <c:pt idx="10">
                  <c:v>5.2870791206752624E-3</c:v>
                </c:pt>
                <c:pt idx="11">
                  <c:v>5.5653464428160656E-3</c:v>
                </c:pt>
                <c:pt idx="12">
                  <c:v>5.6952045264817737E-2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EC-4019-88FD-B56CABE6A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552111"/>
        <c:axId val="1276549615"/>
        <c:extLst>
          <c:ext xmlns:c15="http://schemas.microsoft.com/office/drawing/2012/chart" uri="{02D57815-91ED-43cb-92C2-25804820EDAC}">
            <c15:filteredLine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Sheet1!$D$15</c15:sqref>
                        </c15:formulaRef>
                      </c:ext>
                    </c:extLst>
                    <c:strCache>
                      <c:ptCount val="1"/>
                      <c:pt idx="0">
                        <c:v>4.7.4前点击量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Sheet1!$A$16:$A$28</c15:sqref>
                        </c15:formulaRef>
                      </c:ext>
                    </c:extLst>
                    <c:strCache>
                      <c:ptCount val="13"/>
                      <c:pt idx="0">
                        <c:v>创业谈</c:v>
                      </c:pt>
                      <c:pt idx="1">
                        <c:v>抖货</c:v>
                      </c:pt>
                      <c:pt idx="2">
                        <c:v>发现</c:v>
                      </c:pt>
                      <c:pt idx="3">
                        <c:v>关注</c:v>
                      </c:pt>
                      <c:pt idx="4">
                        <c:v>行情</c:v>
                      </c:pt>
                      <c:pt idx="5">
                        <c:v>聊农技</c:v>
                      </c:pt>
                      <c:pt idx="6">
                        <c:v>卖货</c:v>
                      </c:pt>
                      <c:pt idx="7">
                        <c:v>曝光台</c:v>
                      </c:pt>
                      <c:pt idx="8">
                        <c:v>求购</c:v>
                      </c:pt>
                      <c:pt idx="9">
                        <c:v>问答</c:v>
                      </c:pt>
                      <c:pt idx="10">
                        <c:v>新鲜事</c:v>
                      </c:pt>
                      <c:pt idx="11">
                        <c:v>滞销帮</c:v>
                      </c:pt>
                      <c:pt idx="12">
                        <c:v>最新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Sheet1!$D$16:$D$28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97</c:v>
                      </c:pt>
                      <c:pt idx="1">
                        <c:v>524</c:v>
                      </c:pt>
                      <c:pt idx="2">
                        <c:v>9678</c:v>
                      </c:pt>
                      <c:pt idx="3">
                        <c:v>1592</c:v>
                      </c:pt>
                      <c:pt idx="4">
                        <c:v>115</c:v>
                      </c:pt>
                      <c:pt idx="5">
                        <c:v>291</c:v>
                      </c:pt>
                      <c:pt idx="6">
                        <c:v>194</c:v>
                      </c:pt>
                      <c:pt idx="7">
                        <c:v>95</c:v>
                      </c:pt>
                      <c:pt idx="8">
                        <c:v>178</c:v>
                      </c:pt>
                      <c:pt idx="9">
                        <c:v>133</c:v>
                      </c:pt>
                      <c:pt idx="10">
                        <c:v>84</c:v>
                      </c:pt>
                      <c:pt idx="11">
                        <c:v>104</c:v>
                      </c:pt>
                      <c:pt idx="12">
                        <c:v>917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8CEC-4019-88FD-B56CABE6A53E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Sheet1!$E$15</c15:sqref>
                        </c15:formulaRef>
                      </c:ext>
                    </c:extLst>
                    <c:strCache>
                      <c:ptCount val="1"/>
                      <c:pt idx="0">
                        <c:v>4.7.4后点击量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Sheet1!$A$16:$A$28</c15:sqref>
                        </c15:formulaRef>
                      </c:ext>
                    </c:extLst>
                    <c:strCache>
                      <c:ptCount val="13"/>
                      <c:pt idx="0">
                        <c:v>创业谈</c:v>
                      </c:pt>
                      <c:pt idx="1">
                        <c:v>抖货</c:v>
                      </c:pt>
                      <c:pt idx="2">
                        <c:v>发现</c:v>
                      </c:pt>
                      <c:pt idx="3">
                        <c:v>关注</c:v>
                      </c:pt>
                      <c:pt idx="4">
                        <c:v>行情</c:v>
                      </c:pt>
                      <c:pt idx="5">
                        <c:v>聊农技</c:v>
                      </c:pt>
                      <c:pt idx="6">
                        <c:v>卖货</c:v>
                      </c:pt>
                      <c:pt idx="7">
                        <c:v>曝光台</c:v>
                      </c:pt>
                      <c:pt idx="8">
                        <c:v>求购</c:v>
                      </c:pt>
                      <c:pt idx="9">
                        <c:v>问答</c:v>
                      </c:pt>
                      <c:pt idx="10">
                        <c:v>新鲜事</c:v>
                      </c:pt>
                      <c:pt idx="11">
                        <c:v>滞销帮</c:v>
                      </c:pt>
                      <c:pt idx="12">
                        <c:v>最新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Sheet1!$E$16:$E$28</c15:sqref>
                        </c15:formulaRef>
                      </c:ext>
                    </c:extLst>
                    <c:numCache>
                      <c:formatCode>General</c:formatCode>
                      <c:ptCount val="13"/>
                      <c:pt idx="0">
                        <c:v>64</c:v>
                      </c:pt>
                      <c:pt idx="1">
                        <c:v>431</c:v>
                      </c:pt>
                      <c:pt idx="2">
                        <c:v>7636</c:v>
                      </c:pt>
                      <c:pt idx="3">
                        <c:v>1246</c:v>
                      </c:pt>
                      <c:pt idx="4">
                        <c:v>79</c:v>
                      </c:pt>
                      <c:pt idx="5">
                        <c:v>190</c:v>
                      </c:pt>
                      <c:pt idx="6">
                        <c:v>137</c:v>
                      </c:pt>
                      <c:pt idx="7">
                        <c:v>60</c:v>
                      </c:pt>
                      <c:pt idx="8">
                        <c:v>109</c:v>
                      </c:pt>
                      <c:pt idx="9">
                        <c:v>98</c:v>
                      </c:pt>
                      <c:pt idx="10">
                        <c:v>57</c:v>
                      </c:pt>
                      <c:pt idx="11">
                        <c:v>60</c:v>
                      </c:pt>
                      <c:pt idx="12">
                        <c:v>614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4-8CEC-4019-88FD-B56CABE6A53E}"/>
                  </c:ext>
                </c:extLst>
              </c15:ser>
            </c15:filteredLineSeries>
          </c:ext>
        </c:extLst>
      </c:lineChart>
      <c:catAx>
        <c:axId val="1276552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549615"/>
        <c:crosses val="autoZero"/>
        <c:auto val="1"/>
        <c:lblAlgn val="ctr"/>
        <c:lblOffset val="100"/>
        <c:noMultiLvlLbl val="0"/>
      </c:catAx>
      <c:valAx>
        <c:axId val="127654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55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zh-CN" sz="1800" b="0" i="0" baseline="0">
                <a:effectLst/>
              </a:rPr>
              <a:t>农友圈新增</a:t>
            </a:r>
            <a:r>
              <a:rPr lang="en-US" altLang="zh-CN" sz="1800" b="0" i="0" baseline="0">
                <a:effectLst/>
              </a:rPr>
              <a:t>'</a:t>
            </a:r>
            <a:r>
              <a:rPr lang="zh-CN" altLang="zh-CN" sz="1800" b="0" i="0" baseline="0">
                <a:effectLst/>
              </a:rPr>
              <a:t>更多</a:t>
            </a:r>
            <a:r>
              <a:rPr lang="en-US" altLang="zh-CN" sz="1800" b="0" i="0" baseline="0">
                <a:effectLst/>
              </a:rPr>
              <a:t>'</a:t>
            </a:r>
            <a:r>
              <a:rPr lang="zh-CN" altLang="zh-CN" sz="1800" b="0" i="0" baseline="0">
                <a:effectLst/>
              </a:rPr>
              <a:t>导航按钮后各导航栏点击</a:t>
            </a:r>
            <a:r>
              <a:rPr lang="zh-CN" altLang="en-US" sz="1800" b="0" i="0" baseline="0">
                <a:effectLst/>
              </a:rPr>
              <a:t>量</a:t>
            </a:r>
            <a:endParaRPr lang="zh-CN" altLang="zh-CN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Sheet1!$D$15</c:f>
              <c:strCache>
                <c:ptCount val="1"/>
                <c:pt idx="0">
                  <c:v>4.7.4前点击量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创业谈</c:v>
                </c:pt>
                <c:pt idx="1">
                  <c:v>抖货</c:v>
                </c:pt>
                <c:pt idx="2">
                  <c:v>发现</c:v>
                </c:pt>
                <c:pt idx="3">
                  <c:v>关注</c:v>
                </c:pt>
                <c:pt idx="4">
                  <c:v>行情</c:v>
                </c:pt>
                <c:pt idx="5">
                  <c:v>聊农技</c:v>
                </c:pt>
                <c:pt idx="6">
                  <c:v>卖货</c:v>
                </c:pt>
                <c:pt idx="7">
                  <c:v>曝光台</c:v>
                </c:pt>
                <c:pt idx="8">
                  <c:v>求购</c:v>
                </c:pt>
                <c:pt idx="9">
                  <c:v>问答</c:v>
                </c:pt>
                <c:pt idx="10">
                  <c:v>新鲜事</c:v>
                </c:pt>
                <c:pt idx="11">
                  <c:v>滞销帮</c:v>
                </c:pt>
                <c:pt idx="12">
                  <c:v>最新</c:v>
                </c:pt>
              </c:strCache>
            </c:strRef>
          </c:cat>
          <c:val>
            <c:numRef>
              <c:f>Sheet1!$D$16:$D$28</c:f>
              <c:numCache>
                <c:formatCode>General</c:formatCode>
                <c:ptCount val="13"/>
                <c:pt idx="0">
                  <c:v>97</c:v>
                </c:pt>
                <c:pt idx="1">
                  <c:v>524</c:v>
                </c:pt>
                <c:pt idx="2">
                  <c:v>9678</c:v>
                </c:pt>
                <c:pt idx="3">
                  <c:v>1592</c:v>
                </c:pt>
                <c:pt idx="4">
                  <c:v>115</c:v>
                </c:pt>
                <c:pt idx="5">
                  <c:v>291</c:v>
                </c:pt>
                <c:pt idx="6">
                  <c:v>194</c:v>
                </c:pt>
                <c:pt idx="7">
                  <c:v>95</c:v>
                </c:pt>
                <c:pt idx="8">
                  <c:v>178</c:v>
                </c:pt>
                <c:pt idx="9">
                  <c:v>133</c:v>
                </c:pt>
                <c:pt idx="10">
                  <c:v>84</c:v>
                </c:pt>
                <c:pt idx="11">
                  <c:v>104</c:v>
                </c:pt>
                <c:pt idx="12">
                  <c:v>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C1-4018-9B99-CDB54D1DC669}"/>
            </c:ext>
          </c:extLst>
        </c:ser>
        <c:ser>
          <c:idx val="3"/>
          <c:order val="3"/>
          <c:tx>
            <c:strRef>
              <c:f>Sheet1!$E$15</c:f>
              <c:strCache>
                <c:ptCount val="1"/>
                <c:pt idx="0">
                  <c:v>4.7.4后点击量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Sheet1!$A$16:$A$28</c:f>
              <c:strCache>
                <c:ptCount val="13"/>
                <c:pt idx="0">
                  <c:v>创业谈</c:v>
                </c:pt>
                <c:pt idx="1">
                  <c:v>抖货</c:v>
                </c:pt>
                <c:pt idx="2">
                  <c:v>发现</c:v>
                </c:pt>
                <c:pt idx="3">
                  <c:v>关注</c:v>
                </c:pt>
                <c:pt idx="4">
                  <c:v>行情</c:v>
                </c:pt>
                <c:pt idx="5">
                  <c:v>聊农技</c:v>
                </c:pt>
                <c:pt idx="6">
                  <c:v>卖货</c:v>
                </c:pt>
                <c:pt idx="7">
                  <c:v>曝光台</c:v>
                </c:pt>
                <c:pt idx="8">
                  <c:v>求购</c:v>
                </c:pt>
                <c:pt idx="9">
                  <c:v>问答</c:v>
                </c:pt>
                <c:pt idx="10">
                  <c:v>新鲜事</c:v>
                </c:pt>
                <c:pt idx="11">
                  <c:v>滞销帮</c:v>
                </c:pt>
                <c:pt idx="12">
                  <c:v>最新</c:v>
                </c:pt>
              </c:strCache>
            </c:strRef>
          </c:cat>
          <c:val>
            <c:numRef>
              <c:f>Sheet1!$E$16:$E$28</c:f>
              <c:numCache>
                <c:formatCode>General</c:formatCode>
                <c:ptCount val="13"/>
                <c:pt idx="0">
                  <c:v>64</c:v>
                </c:pt>
                <c:pt idx="1">
                  <c:v>431</c:v>
                </c:pt>
                <c:pt idx="2">
                  <c:v>7636</c:v>
                </c:pt>
                <c:pt idx="3">
                  <c:v>1246</c:v>
                </c:pt>
                <c:pt idx="4">
                  <c:v>79</c:v>
                </c:pt>
                <c:pt idx="5">
                  <c:v>190</c:v>
                </c:pt>
                <c:pt idx="6">
                  <c:v>137</c:v>
                </c:pt>
                <c:pt idx="7">
                  <c:v>60</c:v>
                </c:pt>
                <c:pt idx="8">
                  <c:v>109</c:v>
                </c:pt>
                <c:pt idx="9">
                  <c:v>98</c:v>
                </c:pt>
                <c:pt idx="10">
                  <c:v>57</c:v>
                </c:pt>
                <c:pt idx="11">
                  <c:v>60</c:v>
                </c:pt>
                <c:pt idx="12">
                  <c:v>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9C1-4018-9B99-CDB54D1DC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76800879"/>
        <c:axId val="127680420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Sheet1!$B$15</c15:sqref>
                        </c15:formulaRef>
                      </c:ext>
                    </c:extLst>
                    <c:strCache>
                      <c:ptCount val="1"/>
                      <c:pt idx="0">
                        <c:v>4.7.4前点击占比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Sheet1!$A$16:$A$28</c15:sqref>
                        </c15:formulaRef>
                      </c:ext>
                    </c:extLst>
                    <c:strCache>
                      <c:ptCount val="13"/>
                      <c:pt idx="0">
                        <c:v>创业谈</c:v>
                      </c:pt>
                      <c:pt idx="1">
                        <c:v>抖货</c:v>
                      </c:pt>
                      <c:pt idx="2">
                        <c:v>发现</c:v>
                      </c:pt>
                      <c:pt idx="3">
                        <c:v>关注</c:v>
                      </c:pt>
                      <c:pt idx="4">
                        <c:v>行情</c:v>
                      </c:pt>
                      <c:pt idx="5">
                        <c:v>聊农技</c:v>
                      </c:pt>
                      <c:pt idx="6">
                        <c:v>卖货</c:v>
                      </c:pt>
                      <c:pt idx="7">
                        <c:v>曝光台</c:v>
                      </c:pt>
                      <c:pt idx="8">
                        <c:v>求购</c:v>
                      </c:pt>
                      <c:pt idx="9">
                        <c:v>问答</c:v>
                      </c:pt>
                      <c:pt idx="10">
                        <c:v>新鲜事</c:v>
                      </c:pt>
                      <c:pt idx="11">
                        <c:v>滞销帮</c:v>
                      </c:pt>
                      <c:pt idx="12">
                        <c:v>最新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Sheet1!$B$16:$B$28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6.9275817740322813E-3</c:v>
                      </c:pt>
                      <c:pt idx="1">
                        <c:v>3.7423225253535211E-2</c:v>
                      </c:pt>
                      <c:pt idx="2">
                        <c:v>0.69118697328953005</c:v>
                      </c:pt>
                      <c:pt idx="3">
                        <c:v>0.11369804313669475</c:v>
                      </c:pt>
                      <c:pt idx="4">
                        <c:v>8.213112412512498E-3</c:v>
                      </c:pt>
                      <c:pt idx="5">
                        <c:v>2.0782745322096844E-2</c:v>
                      </c:pt>
                      <c:pt idx="6">
                        <c:v>1.3855163548064563E-2</c:v>
                      </c:pt>
                      <c:pt idx="7">
                        <c:v>6.7847450364233678E-3</c:v>
                      </c:pt>
                      <c:pt idx="8">
                        <c:v>1.2712469647193258E-2</c:v>
                      </c:pt>
                      <c:pt idx="9">
                        <c:v>9.4986430509927146E-3</c:v>
                      </c:pt>
                      <c:pt idx="10">
                        <c:v>5.9991429795743468E-3</c:v>
                      </c:pt>
                      <c:pt idx="11">
                        <c:v>7.427510355663477E-3</c:v>
                      </c:pt>
                      <c:pt idx="12">
                        <c:v>6.5490644193686623E-2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79C1-4018-9B99-CDB54D1DC66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Sheet1!$C$15</c15:sqref>
                        </c15:formulaRef>
                      </c:ext>
                    </c:extLst>
                    <c:strCache>
                      <c:ptCount val="1"/>
                      <c:pt idx="0">
                        <c:v>4.7.4后点击占比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Sheet1!$A$16:$A$28</c15:sqref>
                        </c15:formulaRef>
                      </c:ext>
                    </c:extLst>
                    <c:strCache>
                      <c:ptCount val="13"/>
                      <c:pt idx="0">
                        <c:v>创业谈</c:v>
                      </c:pt>
                      <c:pt idx="1">
                        <c:v>抖货</c:v>
                      </c:pt>
                      <c:pt idx="2">
                        <c:v>发现</c:v>
                      </c:pt>
                      <c:pt idx="3">
                        <c:v>关注</c:v>
                      </c:pt>
                      <c:pt idx="4">
                        <c:v>行情</c:v>
                      </c:pt>
                      <c:pt idx="5">
                        <c:v>聊农技</c:v>
                      </c:pt>
                      <c:pt idx="6">
                        <c:v>卖货</c:v>
                      </c:pt>
                      <c:pt idx="7">
                        <c:v>曝光台</c:v>
                      </c:pt>
                      <c:pt idx="8">
                        <c:v>求购</c:v>
                      </c:pt>
                      <c:pt idx="9">
                        <c:v>问答</c:v>
                      </c:pt>
                      <c:pt idx="10">
                        <c:v>新鲜事</c:v>
                      </c:pt>
                      <c:pt idx="11">
                        <c:v>滞销帮</c:v>
                      </c:pt>
                      <c:pt idx="12">
                        <c:v>最新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Sheet1!$C$16:$C$28</c15:sqref>
                        </c15:formulaRef>
                      </c:ext>
                    </c:extLst>
                    <c:numCache>
                      <c:formatCode>0.00%</c:formatCode>
                      <c:ptCount val="13"/>
                      <c:pt idx="0">
                        <c:v>5.9363695390038029E-3</c:v>
                      </c:pt>
                      <c:pt idx="1">
                        <c:v>3.9977738614228736E-2</c:v>
                      </c:pt>
                      <c:pt idx="2">
                        <c:v>0.70828309062239125</c:v>
                      </c:pt>
                      <c:pt idx="3">
                        <c:v>0.11557369446248029</c:v>
                      </c:pt>
                      <c:pt idx="4">
                        <c:v>7.3277061497078197E-3</c:v>
                      </c:pt>
                      <c:pt idx="5">
                        <c:v>1.762359706891754E-2</c:v>
                      </c:pt>
                      <c:pt idx="6">
                        <c:v>1.2707541044430016E-2</c:v>
                      </c:pt>
                      <c:pt idx="7">
                        <c:v>5.5653464428160656E-3</c:v>
                      </c:pt>
                      <c:pt idx="8">
                        <c:v>1.0110379371115853E-2</c:v>
                      </c:pt>
                      <c:pt idx="9">
                        <c:v>9.0900658565995739E-3</c:v>
                      </c:pt>
                      <c:pt idx="10">
                        <c:v>5.2870791206752624E-3</c:v>
                      </c:pt>
                      <c:pt idx="11">
                        <c:v>5.5653464428160656E-3</c:v>
                      </c:pt>
                      <c:pt idx="12">
                        <c:v>5.6952045264817737E-2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79C1-4018-9B99-CDB54D1DC669}"/>
                  </c:ext>
                </c:extLst>
              </c15:ser>
            </c15:filteredLineSeries>
          </c:ext>
        </c:extLst>
      </c:lineChart>
      <c:catAx>
        <c:axId val="1276800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04207"/>
        <c:crosses val="autoZero"/>
        <c:auto val="1"/>
        <c:lblAlgn val="ctr"/>
        <c:lblOffset val="100"/>
        <c:noMultiLvlLbl val="0"/>
      </c:catAx>
      <c:valAx>
        <c:axId val="1276804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7680087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523873</xdr:colOff>
      <xdr:row>14</xdr:row>
      <xdr:rowOff>123824</xdr:rowOff>
    </xdr:from>
    <xdr:to>
      <xdr:col>15</xdr:col>
      <xdr:colOff>666749</xdr:colOff>
      <xdr:row>33</xdr:row>
      <xdr:rowOff>28575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523875</xdr:colOff>
      <xdr:row>33</xdr:row>
      <xdr:rowOff>76200</xdr:rowOff>
    </xdr:from>
    <xdr:to>
      <xdr:col>15</xdr:col>
      <xdr:colOff>647700</xdr:colOff>
      <xdr:row>49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N00242" refreshedDate="43368.72629259259" createdVersion="6" refreshedVersion="6" minRefreshableVersion="3" recordCount="130">
  <cacheSource type="worksheet">
    <worksheetSource ref="A1:C131" sheet="Sheet"/>
  </cacheSource>
  <cacheFields count="3">
    <cacheField name="日期" numFmtId="0">
      <sharedItems count="10">
        <s v="20180915"/>
        <s v="20180916"/>
        <s v="20180917"/>
        <s v="20180918"/>
        <s v="20180919"/>
        <s v="20180920"/>
        <s v="20180921"/>
        <s v="20180922"/>
        <s v="20180923"/>
        <s v="20180924"/>
      </sharedItems>
    </cacheField>
    <cacheField name="导航栏" numFmtId="0">
      <sharedItems count="13">
        <s v="最新"/>
        <s v="创业谈"/>
        <s v="发现"/>
        <s v="曝光台"/>
        <s v="新鲜事"/>
        <s v="聊农技"/>
        <s v="关注"/>
        <s v="滞销帮"/>
        <s v="行情"/>
        <s v="卖货"/>
        <s v="求购"/>
        <s v="抖货"/>
        <s v="问答"/>
      </sharedItems>
    </cacheField>
    <cacheField name="UV" numFmtId="0">
      <sharedItems containsSemiMixedTypes="0" containsString="0" containsNumber="1" containsInteger="1" minValue="4" maxValue="211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30">
  <r>
    <x v="0"/>
    <x v="0"/>
    <n v="154"/>
  </r>
  <r>
    <x v="0"/>
    <x v="1"/>
    <n v="14"/>
  </r>
  <r>
    <x v="0"/>
    <x v="2"/>
    <n v="1764"/>
  </r>
  <r>
    <x v="0"/>
    <x v="3"/>
    <n v="13"/>
  </r>
  <r>
    <x v="0"/>
    <x v="4"/>
    <n v="16"/>
  </r>
  <r>
    <x v="0"/>
    <x v="5"/>
    <n v="49"/>
  </r>
  <r>
    <x v="0"/>
    <x v="6"/>
    <n v="285"/>
  </r>
  <r>
    <x v="0"/>
    <x v="7"/>
    <n v="17"/>
  </r>
  <r>
    <x v="0"/>
    <x v="8"/>
    <n v="22"/>
  </r>
  <r>
    <x v="0"/>
    <x v="9"/>
    <n v="41"/>
  </r>
  <r>
    <x v="0"/>
    <x v="10"/>
    <n v="28"/>
  </r>
  <r>
    <x v="0"/>
    <x v="11"/>
    <n v="83"/>
  </r>
  <r>
    <x v="0"/>
    <x v="12"/>
    <n v="26"/>
  </r>
  <r>
    <x v="1"/>
    <x v="7"/>
    <n v="18"/>
  </r>
  <r>
    <x v="1"/>
    <x v="8"/>
    <n v="19"/>
  </r>
  <r>
    <x v="1"/>
    <x v="9"/>
    <n v="30"/>
  </r>
  <r>
    <x v="1"/>
    <x v="10"/>
    <n v="35"/>
  </r>
  <r>
    <x v="1"/>
    <x v="11"/>
    <n v="89"/>
  </r>
  <r>
    <x v="1"/>
    <x v="12"/>
    <n v="19"/>
  </r>
  <r>
    <x v="1"/>
    <x v="0"/>
    <n v="143"/>
  </r>
  <r>
    <x v="1"/>
    <x v="1"/>
    <n v="16"/>
  </r>
  <r>
    <x v="1"/>
    <x v="2"/>
    <n v="1754"/>
  </r>
  <r>
    <x v="1"/>
    <x v="3"/>
    <n v="16"/>
  </r>
  <r>
    <x v="1"/>
    <x v="4"/>
    <n v="12"/>
  </r>
  <r>
    <x v="1"/>
    <x v="5"/>
    <n v="46"/>
  </r>
  <r>
    <x v="1"/>
    <x v="6"/>
    <n v="279"/>
  </r>
  <r>
    <x v="2"/>
    <x v="10"/>
    <n v="37"/>
  </r>
  <r>
    <x v="2"/>
    <x v="11"/>
    <n v="109"/>
  </r>
  <r>
    <x v="2"/>
    <x v="12"/>
    <n v="34"/>
  </r>
  <r>
    <x v="2"/>
    <x v="0"/>
    <n v="205"/>
  </r>
  <r>
    <x v="2"/>
    <x v="1"/>
    <n v="25"/>
  </r>
  <r>
    <x v="2"/>
    <x v="2"/>
    <n v="1976"/>
  </r>
  <r>
    <x v="2"/>
    <x v="3"/>
    <n v="24"/>
  </r>
  <r>
    <x v="2"/>
    <x v="4"/>
    <n v="17"/>
  </r>
  <r>
    <x v="2"/>
    <x v="5"/>
    <n v="71"/>
  </r>
  <r>
    <x v="2"/>
    <x v="6"/>
    <n v="347"/>
  </r>
  <r>
    <x v="2"/>
    <x v="7"/>
    <n v="19"/>
  </r>
  <r>
    <x v="2"/>
    <x v="8"/>
    <n v="19"/>
  </r>
  <r>
    <x v="2"/>
    <x v="9"/>
    <n v="41"/>
  </r>
  <r>
    <x v="3"/>
    <x v="3"/>
    <n v="19"/>
  </r>
  <r>
    <x v="3"/>
    <x v="4"/>
    <n v="15"/>
  </r>
  <r>
    <x v="3"/>
    <x v="5"/>
    <n v="53"/>
  </r>
  <r>
    <x v="3"/>
    <x v="6"/>
    <n v="340"/>
  </r>
  <r>
    <x v="3"/>
    <x v="7"/>
    <n v="24"/>
  </r>
  <r>
    <x v="3"/>
    <x v="8"/>
    <n v="23"/>
  </r>
  <r>
    <x v="3"/>
    <x v="9"/>
    <n v="41"/>
  </r>
  <r>
    <x v="3"/>
    <x v="10"/>
    <n v="33"/>
  </r>
  <r>
    <x v="3"/>
    <x v="11"/>
    <n v="113"/>
  </r>
  <r>
    <x v="3"/>
    <x v="12"/>
    <n v="27"/>
  </r>
  <r>
    <x v="3"/>
    <x v="0"/>
    <n v="213"/>
  </r>
  <r>
    <x v="3"/>
    <x v="1"/>
    <n v="14"/>
  </r>
  <r>
    <x v="3"/>
    <x v="2"/>
    <n v="2119"/>
  </r>
  <r>
    <x v="4"/>
    <x v="8"/>
    <n v="32"/>
  </r>
  <r>
    <x v="4"/>
    <x v="9"/>
    <n v="41"/>
  </r>
  <r>
    <x v="4"/>
    <x v="10"/>
    <n v="45"/>
  </r>
  <r>
    <x v="4"/>
    <x v="11"/>
    <n v="130"/>
  </r>
  <r>
    <x v="4"/>
    <x v="12"/>
    <n v="27"/>
  </r>
  <r>
    <x v="4"/>
    <x v="0"/>
    <n v="202"/>
  </r>
  <r>
    <x v="4"/>
    <x v="1"/>
    <n v="28"/>
  </r>
  <r>
    <x v="4"/>
    <x v="2"/>
    <n v="2065"/>
  </r>
  <r>
    <x v="4"/>
    <x v="3"/>
    <n v="23"/>
  </r>
  <r>
    <x v="4"/>
    <x v="4"/>
    <n v="24"/>
  </r>
  <r>
    <x v="4"/>
    <x v="5"/>
    <n v="72"/>
  </r>
  <r>
    <x v="4"/>
    <x v="6"/>
    <n v="341"/>
  </r>
  <r>
    <x v="4"/>
    <x v="7"/>
    <n v="26"/>
  </r>
  <r>
    <x v="5"/>
    <x v="9"/>
    <n v="51"/>
  </r>
  <r>
    <x v="5"/>
    <x v="10"/>
    <n v="36"/>
  </r>
  <r>
    <x v="5"/>
    <x v="11"/>
    <n v="113"/>
  </r>
  <r>
    <x v="5"/>
    <x v="12"/>
    <n v="32"/>
  </r>
  <r>
    <x v="5"/>
    <x v="0"/>
    <n v="179"/>
  </r>
  <r>
    <x v="5"/>
    <x v="1"/>
    <n v="18"/>
  </r>
  <r>
    <x v="5"/>
    <x v="2"/>
    <n v="2078"/>
  </r>
  <r>
    <x v="5"/>
    <x v="3"/>
    <n v="17"/>
  </r>
  <r>
    <x v="5"/>
    <x v="4"/>
    <n v="18"/>
  </r>
  <r>
    <x v="5"/>
    <x v="5"/>
    <n v="48"/>
  </r>
  <r>
    <x v="5"/>
    <x v="6"/>
    <n v="348"/>
  </r>
  <r>
    <x v="5"/>
    <x v="7"/>
    <n v="21"/>
  </r>
  <r>
    <x v="5"/>
    <x v="8"/>
    <n v="25"/>
  </r>
  <r>
    <x v="6"/>
    <x v="11"/>
    <n v="124"/>
  </r>
  <r>
    <x v="6"/>
    <x v="12"/>
    <n v="26"/>
  </r>
  <r>
    <x v="6"/>
    <x v="0"/>
    <n v="165"/>
  </r>
  <r>
    <x v="6"/>
    <x v="1"/>
    <n v="18"/>
  </r>
  <r>
    <x v="6"/>
    <x v="2"/>
    <n v="1942"/>
  </r>
  <r>
    <x v="6"/>
    <x v="3"/>
    <n v="18"/>
  </r>
  <r>
    <x v="6"/>
    <x v="4"/>
    <n v="13"/>
  </r>
  <r>
    <x v="6"/>
    <x v="5"/>
    <n v="51"/>
  </r>
  <r>
    <x v="6"/>
    <x v="6"/>
    <n v="314"/>
  </r>
  <r>
    <x v="6"/>
    <x v="7"/>
    <n v="19"/>
  </r>
  <r>
    <x v="6"/>
    <x v="8"/>
    <n v="21"/>
  </r>
  <r>
    <x v="6"/>
    <x v="9"/>
    <n v="33"/>
  </r>
  <r>
    <x v="6"/>
    <x v="10"/>
    <n v="30"/>
  </r>
  <r>
    <x v="7"/>
    <x v="6"/>
    <n v="204"/>
  </r>
  <r>
    <x v="7"/>
    <x v="7"/>
    <n v="10"/>
  </r>
  <r>
    <x v="7"/>
    <x v="8"/>
    <n v="11"/>
  </r>
  <r>
    <x v="7"/>
    <x v="9"/>
    <n v="20"/>
  </r>
  <r>
    <x v="7"/>
    <x v="10"/>
    <n v="16"/>
  </r>
  <r>
    <x v="7"/>
    <x v="11"/>
    <n v="78"/>
  </r>
  <r>
    <x v="7"/>
    <x v="12"/>
    <n v="10"/>
  </r>
  <r>
    <x v="7"/>
    <x v="0"/>
    <n v="96"/>
  </r>
  <r>
    <x v="7"/>
    <x v="1"/>
    <n v="10"/>
  </r>
  <r>
    <x v="7"/>
    <x v="2"/>
    <n v="1282"/>
  </r>
  <r>
    <x v="7"/>
    <x v="3"/>
    <n v="8"/>
  </r>
  <r>
    <x v="7"/>
    <x v="4"/>
    <n v="13"/>
  </r>
  <r>
    <x v="7"/>
    <x v="5"/>
    <n v="29"/>
  </r>
  <r>
    <x v="8"/>
    <x v="9"/>
    <n v="14"/>
  </r>
  <r>
    <x v="8"/>
    <x v="10"/>
    <n v="11"/>
  </r>
  <r>
    <x v="8"/>
    <x v="11"/>
    <n v="58"/>
  </r>
  <r>
    <x v="8"/>
    <x v="12"/>
    <n v="13"/>
  </r>
  <r>
    <x v="8"/>
    <x v="0"/>
    <n v="83"/>
  </r>
  <r>
    <x v="8"/>
    <x v="1"/>
    <n v="8"/>
  </r>
  <r>
    <x v="8"/>
    <x v="2"/>
    <n v="1230"/>
  </r>
  <r>
    <x v="8"/>
    <x v="3"/>
    <n v="9"/>
  </r>
  <r>
    <x v="8"/>
    <x v="4"/>
    <n v="6"/>
  </r>
  <r>
    <x v="8"/>
    <x v="5"/>
    <n v="30"/>
  </r>
  <r>
    <x v="8"/>
    <x v="6"/>
    <n v="208"/>
  </r>
  <r>
    <x v="8"/>
    <x v="7"/>
    <n v="4"/>
  </r>
  <r>
    <x v="8"/>
    <x v="8"/>
    <n v="9"/>
  </r>
  <r>
    <x v="9"/>
    <x v="1"/>
    <n v="10"/>
  </r>
  <r>
    <x v="9"/>
    <x v="2"/>
    <n v="1104"/>
  </r>
  <r>
    <x v="9"/>
    <x v="3"/>
    <n v="8"/>
  </r>
  <r>
    <x v="9"/>
    <x v="4"/>
    <n v="7"/>
  </r>
  <r>
    <x v="9"/>
    <x v="5"/>
    <n v="32"/>
  </r>
  <r>
    <x v="9"/>
    <x v="6"/>
    <n v="172"/>
  </r>
  <r>
    <x v="9"/>
    <x v="7"/>
    <n v="6"/>
  </r>
  <r>
    <x v="9"/>
    <x v="8"/>
    <n v="13"/>
  </r>
  <r>
    <x v="9"/>
    <x v="9"/>
    <n v="19"/>
  </r>
  <r>
    <x v="9"/>
    <x v="10"/>
    <n v="16"/>
  </r>
  <r>
    <x v="9"/>
    <x v="11"/>
    <n v="58"/>
  </r>
  <r>
    <x v="9"/>
    <x v="12"/>
    <n v="17"/>
  </r>
  <r>
    <x v="9"/>
    <x v="0"/>
    <n v="9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D2:O17" firstHeaderRow="1" firstDataRow="2" firstDataCol="1"/>
  <pivotFields count="3">
    <pivotField axis="axisCol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>
      <items count="14">
        <item x="1"/>
        <item x="11"/>
        <item x="2"/>
        <item x="6"/>
        <item x="8"/>
        <item x="5"/>
        <item x="9"/>
        <item x="3"/>
        <item x="10"/>
        <item x="12"/>
        <item x="4"/>
        <item x="7"/>
        <item x="0"/>
        <item t="default"/>
      </items>
    </pivotField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colItems>
  <dataFields count="1">
    <dataField name="求和项:UV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1"/>
  <sheetViews>
    <sheetView workbookViewId="0">
      <selection activeCell="F21" sqref="F21"/>
    </sheetView>
  </sheetViews>
  <sheetFormatPr defaultColWidth="11" defaultRowHeight="13.5" x14ac:dyDescent="0.15"/>
  <cols>
    <col min="4" max="4" width="11.25" customWidth="1"/>
    <col min="5" max="14" width="10.75" customWidth="1"/>
    <col min="15" max="15" width="7.375" customWidth="1"/>
  </cols>
  <sheetData>
    <row r="1" spans="1:15" x14ac:dyDescent="0.15">
      <c r="A1" t="s">
        <v>23</v>
      </c>
      <c r="B1" t="s">
        <v>24</v>
      </c>
      <c r="C1" t="s">
        <v>25</v>
      </c>
      <c r="J1" s="4" t="s">
        <v>30</v>
      </c>
    </row>
    <row r="2" spans="1:15" x14ac:dyDescent="0.15">
      <c r="A2" t="s">
        <v>0</v>
      </c>
      <c r="B2" t="s">
        <v>1</v>
      </c>
      <c r="C2">
        <v>154</v>
      </c>
      <c r="D2" s="1" t="s">
        <v>29</v>
      </c>
      <c r="E2" s="1" t="s">
        <v>28</v>
      </c>
    </row>
    <row r="3" spans="1:15" x14ac:dyDescent="0.15">
      <c r="A3" t="s">
        <v>0</v>
      </c>
      <c r="B3" t="s">
        <v>5</v>
      </c>
      <c r="C3">
        <v>14</v>
      </c>
      <c r="D3" s="1" t="s">
        <v>26</v>
      </c>
      <c r="E3" t="s">
        <v>0</v>
      </c>
      <c r="F3" t="s">
        <v>14</v>
      </c>
      <c r="G3" t="s">
        <v>16</v>
      </c>
      <c r="H3" t="s">
        <v>18</v>
      </c>
      <c r="I3" t="s">
        <v>2</v>
      </c>
      <c r="J3" t="s">
        <v>20</v>
      </c>
      <c r="K3" t="s">
        <v>11</v>
      </c>
      <c r="L3" t="s">
        <v>6</v>
      </c>
      <c r="M3" t="s">
        <v>8</v>
      </c>
      <c r="N3" t="s">
        <v>4</v>
      </c>
      <c r="O3" t="s">
        <v>27</v>
      </c>
    </row>
    <row r="4" spans="1:15" x14ac:dyDescent="0.15">
      <c r="A4" t="s">
        <v>0</v>
      </c>
      <c r="B4" t="s">
        <v>10</v>
      </c>
      <c r="C4">
        <v>1764</v>
      </c>
      <c r="D4" s="2" t="s">
        <v>5</v>
      </c>
      <c r="E4" s="3">
        <v>14</v>
      </c>
      <c r="F4" s="3">
        <v>16</v>
      </c>
      <c r="G4" s="3">
        <v>25</v>
      </c>
      <c r="H4" s="3">
        <v>14</v>
      </c>
      <c r="I4" s="3">
        <v>28</v>
      </c>
      <c r="J4" s="3">
        <v>18</v>
      </c>
      <c r="K4" s="3">
        <v>18</v>
      </c>
      <c r="L4" s="3">
        <v>10</v>
      </c>
      <c r="M4" s="3">
        <v>8</v>
      </c>
      <c r="N4" s="3">
        <v>10</v>
      </c>
      <c r="O4" s="3">
        <v>161</v>
      </c>
    </row>
    <row r="5" spans="1:15" x14ac:dyDescent="0.15">
      <c r="A5" t="s">
        <v>0</v>
      </c>
      <c r="B5" t="s">
        <v>19</v>
      </c>
      <c r="C5">
        <v>13</v>
      </c>
      <c r="D5" s="2" t="s">
        <v>12</v>
      </c>
      <c r="E5" s="3">
        <v>83</v>
      </c>
      <c r="F5" s="3">
        <v>89</v>
      </c>
      <c r="G5" s="3">
        <v>109</v>
      </c>
      <c r="H5" s="3">
        <v>113</v>
      </c>
      <c r="I5" s="3">
        <v>130</v>
      </c>
      <c r="J5" s="3">
        <v>113</v>
      </c>
      <c r="K5" s="3">
        <v>124</v>
      </c>
      <c r="L5" s="3">
        <v>78</v>
      </c>
      <c r="M5" s="3">
        <v>58</v>
      </c>
      <c r="N5" s="3">
        <v>58</v>
      </c>
      <c r="O5" s="3">
        <v>955</v>
      </c>
    </row>
    <row r="6" spans="1:15" x14ac:dyDescent="0.15">
      <c r="A6" t="s">
        <v>0</v>
      </c>
      <c r="B6" t="s">
        <v>21</v>
      </c>
      <c r="C6">
        <v>16</v>
      </c>
      <c r="D6" s="2" t="s">
        <v>10</v>
      </c>
      <c r="E6" s="3">
        <v>1764</v>
      </c>
      <c r="F6" s="3">
        <v>1754</v>
      </c>
      <c r="G6" s="3">
        <v>1976</v>
      </c>
      <c r="H6" s="3">
        <v>2119</v>
      </c>
      <c r="I6" s="3">
        <v>2065</v>
      </c>
      <c r="J6" s="3">
        <v>2078</v>
      </c>
      <c r="K6" s="3">
        <v>1942</v>
      </c>
      <c r="L6" s="3">
        <v>1282</v>
      </c>
      <c r="M6" s="3">
        <v>1230</v>
      </c>
      <c r="N6" s="3">
        <v>1104</v>
      </c>
      <c r="O6" s="3">
        <v>17314</v>
      </c>
    </row>
    <row r="7" spans="1:15" x14ac:dyDescent="0.15">
      <c r="A7" t="s">
        <v>0</v>
      </c>
      <c r="B7" t="s">
        <v>22</v>
      </c>
      <c r="C7">
        <v>49</v>
      </c>
      <c r="D7" s="2" t="s">
        <v>7</v>
      </c>
      <c r="E7" s="3">
        <v>285</v>
      </c>
      <c r="F7" s="3">
        <v>279</v>
      </c>
      <c r="G7" s="3">
        <v>347</v>
      </c>
      <c r="H7" s="3">
        <v>340</v>
      </c>
      <c r="I7" s="3">
        <v>341</v>
      </c>
      <c r="J7" s="3">
        <v>348</v>
      </c>
      <c r="K7" s="3">
        <v>314</v>
      </c>
      <c r="L7" s="3">
        <v>204</v>
      </c>
      <c r="M7" s="3">
        <v>208</v>
      </c>
      <c r="N7" s="3">
        <v>172</v>
      </c>
      <c r="O7" s="3">
        <v>2838</v>
      </c>
    </row>
    <row r="8" spans="1:15" x14ac:dyDescent="0.15">
      <c r="A8" t="s">
        <v>0</v>
      </c>
      <c r="B8" t="s">
        <v>7</v>
      </c>
      <c r="C8">
        <v>285</v>
      </c>
      <c r="D8" s="2" t="s">
        <v>3</v>
      </c>
      <c r="E8" s="3">
        <v>22</v>
      </c>
      <c r="F8" s="3">
        <v>19</v>
      </c>
      <c r="G8" s="3">
        <v>19</v>
      </c>
      <c r="H8" s="3">
        <v>23</v>
      </c>
      <c r="I8" s="3">
        <v>32</v>
      </c>
      <c r="J8" s="3">
        <v>25</v>
      </c>
      <c r="K8" s="3">
        <v>21</v>
      </c>
      <c r="L8" s="3">
        <v>11</v>
      </c>
      <c r="M8" s="3">
        <v>9</v>
      </c>
      <c r="N8" s="3">
        <v>13</v>
      </c>
      <c r="O8" s="3">
        <v>194</v>
      </c>
    </row>
    <row r="9" spans="1:15" x14ac:dyDescent="0.15">
      <c r="A9" t="s">
        <v>0</v>
      </c>
      <c r="B9" t="s">
        <v>15</v>
      </c>
      <c r="C9">
        <v>17</v>
      </c>
      <c r="D9" s="2" t="s">
        <v>22</v>
      </c>
      <c r="E9" s="3">
        <v>49</v>
      </c>
      <c r="F9" s="3">
        <v>46</v>
      </c>
      <c r="G9" s="3">
        <v>71</v>
      </c>
      <c r="H9" s="3">
        <v>53</v>
      </c>
      <c r="I9" s="3">
        <v>72</v>
      </c>
      <c r="J9" s="3">
        <v>48</v>
      </c>
      <c r="K9" s="3">
        <v>51</v>
      </c>
      <c r="L9" s="3">
        <v>29</v>
      </c>
      <c r="M9" s="3">
        <v>30</v>
      </c>
      <c r="N9" s="3">
        <v>32</v>
      </c>
      <c r="O9" s="3">
        <v>481</v>
      </c>
    </row>
    <row r="10" spans="1:15" x14ac:dyDescent="0.15">
      <c r="A10" t="s">
        <v>0</v>
      </c>
      <c r="B10" t="s">
        <v>3</v>
      </c>
      <c r="C10">
        <v>22</v>
      </c>
      <c r="D10" s="2" t="s">
        <v>9</v>
      </c>
      <c r="E10" s="3">
        <v>41</v>
      </c>
      <c r="F10" s="3">
        <v>30</v>
      </c>
      <c r="G10" s="3">
        <v>41</v>
      </c>
      <c r="H10" s="3">
        <v>41</v>
      </c>
      <c r="I10" s="3">
        <v>41</v>
      </c>
      <c r="J10" s="3">
        <v>51</v>
      </c>
      <c r="K10" s="3">
        <v>33</v>
      </c>
      <c r="L10" s="3">
        <v>20</v>
      </c>
      <c r="M10" s="3">
        <v>14</v>
      </c>
      <c r="N10" s="3">
        <v>19</v>
      </c>
      <c r="O10" s="3">
        <v>331</v>
      </c>
    </row>
    <row r="11" spans="1:15" x14ac:dyDescent="0.15">
      <c r="A11" t="s">
        <v>0</v>
      </c>
      <c r="B11" t="s">
        <v>9</v>
      </c>
      <c r="C11">
        <v>41</v>
      </c>
      <c r="D11" s="2" t="s">
        <v>19</v>
      </c>
      <c r="E11" s="3">
        <v>13</v>
      </c>
      <c r="F11" s="3">
        <v>16</v>
      </c>
      <c r="G11" s="3">
        <v>24</v>
      </c>
      <c r="H11" s="3">
        <v>19</v>
      </c>
      <c r="I11" s="3">
        <v>23</v>
      </c>
      <c r="J11" s="3">
        <v>17</v>
      </c>
      <c r="K11" s="3">
        <v>18</v>
      </c>
      <c r="L11" s="3">
        <v>8</v>
      </c>
      <c r="M11" s="3">
        <v>9</v>
      </c>
      <c r="N11" s="3">
        <v>8</v>
      </c>
      <c r="O11" s="3">
        <v>155</v>
      </c>
    </row>
    <row r="12" spans="1:15" x14ac:dyDescent="0.15">
      <c r="A12" t="s">
        <v>0</v>
      </c>
      <c r="B12" t="s">
        <v>17</v>
      </c>
      <c r="C12">
        <v>28</v>
      </c>
      <c r="D12" s="2" t="s">
        <v>17</v>
      </c>
      <c r="E12" s="3">
        <v>28</v>
      </c>
      <c r="F12" s="3">
        <v>35</v>
      </c>
      <c r="G12" s="3">
        <v>37</v>
      </c>
      <c r="H12" s="3">
        <v>33</v>
      </c>
      <c r="I12" s="3">
        <v>45</v>
      </c>
      <c r="J12" s="3">
        <v>36</v>
      </c>
      <c r="K12" s="3">
        <v>30</v>
      </c>
      <c r="L12" s="3">
        <v>16</v>
      </c>
      <c r="M12" s="3">
        <v>11</v>
      </c>
      <c r="N12" s="3">
        <v>16</v>
      </c>
      <c r="O12" s="3">
        <v>287</v>
      </c>
    </row>
    <row r="13" spans="1:15" x14ac:dyDescent="0.15">
      <c r="A13" t="s">
        <v>0</v>
      </c>
      <c r="B13" t="s">
        <v>12</v>
      </c>
      <c r="C13">
        <v>83</v>
      </c>
      <c r="D13" s="2" t="s">
        <v>13</v>
      </c>
      <c r="E13" s="3">
        <v>26</v>
      </c>
      <c r="F13" s="3">
        <v>19</v>
      </c>
      <c r="G13" s="3">
        <v>34</v>
      </c>
      <c r="H13" s="3">
        <v>27</v>
      </c>
      <c r="I13" s="3">
        <v>27</v>
      </c>
      <c r="J13" s="3">
        <v>32</v>
      </c>
      <c r="K13" s="3">
        <v>26</v>
      </c>
      <c r="L13" s="3">
        <v>10</v>
      </c>
      <c r="M13" s="3">
        <v>13</v>
      </c>
      <c r="N13" s="3">
        <v>17</v>
      </c>
      <c r="O13" s="3">
        <v>231</v>
      </c>
    </row>
    <row r="14" spans="1:15" x14ac:dyDescent="0.15">
      <c r="A14" t="s">
        <v>0</v>
      </c>
      <c r="B14" t="s">
        <v>13</v>
      </c>
      <c r="C14">
        <v>26</v>
      </c>
      <c r="D14" s="2" t="s">
        <v>21</v>
      </c>
      <c r="E14" s="3">
        <v>16</v>
      </c>
      <c r="F14" s="3">
        <v>12</v>
      </c>
      <c r="G14" s="3">
        <v>17</v>
      </c>
      <c r="H14" s="3">
        <v>15</v>
      </c>
      <c r="I14" s="3">
        <v>24</v>
      </c>
      <c r="J14" s="3">
        <v>18</v>
      </c>
      <c r="K14" s="3">
        <v>13</v>
      </c>
      <c r="L14" s="3">
        <v>13</v>
      </c>
      <c r="M14" s="3">
        <v>6</v>
      </c>
      <c r="N14" s="3">
        <v>7</v>
      </c>
      <c r="O14" s="3">
        <v>141</v>
      </c>
    </row>
    <row r="15" spans="1:15" x14ac:dyDescent="0.15">
      <c r="A15" t="s">
        <v>14</v>
      </c>
      <c r="B15" t="s">
        <v>15</v>
      </c>
      <c r="C15">
        <v>18</v>
      </c>
      <c r="D15" s="2" t="s">
        <v>15</v>
      </c>
      <c r="E15" s="3">
        <v>17</v>
      </c>
      <c r="F15" s="3">
        <v>18</v>
      </c>
      <c r="G15" s="3">
        <v>19</v>
      </c>
      <c r="H15" s="3">
        <v>24</v>
      </c>
      <c r="I15" s="3">
        <v>26</v>
      </c>
      <c r="J15" s="3">
        <v>21</v>
      </c>
      <c r="K15" s="3">
        <v>19</v>
      </c>
      <c r="L15" s="3">
        <v>10</v>
      </c>
      <c r="M15" s="3">
        <v>4</v>
      </c>
      <c r="N15" s="3">
        <v>6</v>
      </c>
      <c r="O15" s="3">
        <v>164</v>
      </c>
    </row>
    <row r="16" spans="1:15" x14ac:dyDescent="0.15">
      <c r="A16" t="s">
        <v>14</v>
      </c>
      <c r="B16" t="s">
        <v>3</v>
      </c>
      <c r="C16">
        <v>19</v>
      </c>
      <c r="D16" s="2" t="s">
        <v>1</v>
      </c>
      <c r="E16" s="3">
        <v>154</v>
      </c>
      <c r="F16" s="3">
        <v>143</v>
      </c>
      <c r="G16" s="3">
        <v>205</v>
      </c>
      <c r="H16" s="3">
        <v>213</v>
      </c>
      <c r="I16" s="3">
        <v>202</v>
      </c>
      <c r="J16" s="3">
        <v>179</v>
      </c>
      <c r="K16" s="3">
        <v>165</v>
      </c>
      <c r="L16" s="3">
        <v>96</v>
      </c>
      <c r="M16" s="3">
        <v>83</v>
      </c>
      <c r="N16" s="3">
        <v>91</v>
      </c>
      <c r="O16" s="3">
        <v>1531</v>
      </c>
    </row>
    <row r="17" spans="1:15" x14ac:dyDescent="0.15">
      <c r="A17" t="s">
        <v>14</v>
      </c>
      <c r="B17" t="s">
        <v>9</v>
      </c>
      <c r="C17">
        <v>30</v>
      </c>
      <c r="D17" s="2" t="s">
        <v>27</v>
      </c>
      <c r="E17" s="3">
        <v>2512</v>
      </c>
      <c r="F17" s="3">
        <v>2476</v>
      </c>
      <c r="G17" s="3">
        <v>2924</v>
      </c>
      <c r="H17" s="3">
        <v>3034</v>
      </c>
      <c r="I17" s="3">
        <v>3056</v>
      </c>
      <c r="J17" s="3">
        <v>2984</v>
      </c>
      <c r="K17" s="3">
        <v>2774</v>
      </c>
      <c r="L17" s="3">
        <v>1787</v>
      </c>
      <c r="M17" s="3">
        <v>1683</v>
      </c>
      <c r="N17" s="3">
        <v>1553</v>
      </c>
      <c r="O17" s="3">
        <v>24783</v>
      </c>
    </row>
    <row r="18" spans="1:15" x14ac:dyDescent="0.15">
      <c r="A18" t="s">
        <v>14</v>
      </c>
      <c r="B18" t="s">
        <v>17</v>
      </c>
      <c r="C18">
        <v>35</v>
      </c>
    </row>
    <row r="19" spans="1:15" x14ac:dyDescent="0.15">
      <c r="A19" t="s">
        <v>14</v>
      </c>
      <c r="B19" t="s">
        <v>12</v>
      </c>
      <c r="C19">
        <v>89</v>
      </c>
    </row>
    <row r="20" spans="1:15" x14ac:dyDescent="0.15">
      <c r="A20" t="s">
        <v>14</v>
      </c>
      <c r="B20" t="s">
        <v>13</v>
      </c>
      <c r="C20">
        <v>19</v>
      </c>
    </row>
    <row r="21" spans="1:15" x14ac:dyDescent="0.15">
      <c r="A21" t="s">
        <v>14</v>
      </c>
      <c r="B21" t="s">
        <v>1</v>
      </c>
      <c r="C21">
        <v>143</v>
      </c>
    </row>
    <row r="22" spans="1:15" x14ac:dyDescent="0.15">
      <c r="A22" t="s">
        <v>14</v>
      </c>
      <c r="B22" t="s">
        <v>5</v>
      </c>
      <c r="C22">
        <v>16</v>
      </c>
    </row>
    <row r="23" spans="1:15" x14ac:dyDescent="0.15">
      <c r="A23" t="s">
        <v>14</v>
      </c>
      <c r="B23" t="s">
        <v>10</v>
      </c>
      <c r="C23">
        <v>1754</v>
      </c>
    </row>
    <row r="24" spans="1:15" x14ac:dyDescent="0.15">
      <c r="A24" t="s">
        <v>14</v>
      </c>
      <c r="B24" t="s">
        <v>19</v>
      </c>
      <c r="C24">
        <v>16</v>
      </c>
    </row>
    <row r="25" spans="1:15" x14ac:dyDescent="0.15">
      <c r="A25" t="s">
        <v>14</v>
      </c>
      <c r="B25" t="s">
        <v>21</v>
      </c>
      <c r="C25">
        <v>12</v>
      </c>
    </row>
    <row r="26" spans="1:15" x14ac:dyDescent="0.15">
      <c r="A26" t="s">
        <v>14</v>
      </c>
      <c r="B26" t="s">
        <v>22</v>
      </c>
      <c r="C26">
        <v>46</v>
      </c>
    </row>
    <row r="27" spans="1:15" x14ac:dyDescent="0.15">
      <c r="A27" t="s">
        <v>14</v>
      </c>
      <c r="B27" t="s">
        <v>7</v>
      </c>
      <c r="C27">
        <v>279</v>
      </c>
    </row>
    <row r="28" spans="1:15" x14ac:dyDescent="0.15">
      <c r="A28" t="s">
        <v>16</v>
      </c>
      <c r="B28" t="s">
        <v>17</v>
      </c>
      <c r="C28">
        <v>37</v>
      </c>
    </row>
    <row r="29" spans="1:15" x14ac:dyDescent="0.15">
      <c r="A29" t="s">
        <v>16</v>
      </c>
      <c r="B29" t="s">
        <v>12</v>
      </c>
      <c r="C29">
        <v>109</v>
      </c>
    </row>
    <row r="30" spans="1:15" x14ac:dyDescent="0.15">
      <c r="A30" t="s">
        <v>16</v>
      </c>
      <c r="B30" t="s">
        <v>13</v>
      </c>
      <c r="C30">
        <v>34</v>
      </c>
    </row>
    <row r="31" spans="1:15" x14ac:dyDescent="0.15">
      <c r="A31" t="s">
        <v>16</v>
      </c>
      <c r="B31" t="s">
        <v>1</v>
      </c>
      <c r="C31">
        <v>205</v>
      </c>
    </row>
    <row r="32" spans="1:15" x14ac:dyDescent="0.15">
      <c r="A32" t="s">
        <v>16</v>
      </c>
      <c r="B32" t="s">
        <v>5</v>
      </c>
      <c r="C32">
        <v>25</v>
      </c>
    </row>
    <row r="33" spans="1:3" x14ac:dyDescent="0.15">
      <c r="A33" t="s">
        <v>16</v>
      </c>
      <c r="B33" t="s">
        <v>10</v>
      </c>
      <c r="C33">
        <v>1976</v>
      </c>
    </row>
    <row r="34" spans="1:3" x14ac:dyDescent="0.15">
      <c r="A34" t="s">
        <v>16</v>
      </c>
      <c r="B34" t="s">
        <v>19</v>
      </c>
      <c r="C34">
        <v>24</v>
      </c>
    </row>
    <row r="35" spans="1:3" x14ac:dyDescent="0.15">
      <c r="A35" t="s">
        <v>16</v>
      </c>
      <c r="B35" t="s">
        <v>21</v>
      </c>
      <c r="C35">
        <v>17</v>
      </c>
    </row>
    <row r="36" spans="1:3" x14ac:dyDescent="0.15">
      <c r="A36" t="s">
        <v>16</v>
      </c>
      <c r="B36" t="s">
        <v>22</v>
      </c>
      <c r="C36">
        <v>71</v>
      </c>
    </row>
    <row r="37" spans="1:3" x14ac:dyDescent="0.15">
      <c r="A37" t="s">
        <v>16</v>
      </c>
      <c r="B37" t="s">
        <v>7</v>
      </c>
      <c r="C37">
        <v>347</v>
      </c>
    </row>
    <row r="38" spans="1:3" x14ac:dyDescent="0.15">
      <c r="A38" t="s">
        <v>16</v>
      </c>
      <c r="B38" t="s">
        <v>15</v>
      </c>
      <c r="C38">
        <v>19</v>
      </c>
    </row>
    <row r="39" spans="1:3" x14ac:dyDescent="0.15">
      <c r="A39" t="s">
        <v>16</v>
      </c>
      <c r="B39" t="s">
        <v>3</v>
      </c>
      <c r="C39">
        <v>19</v>
      </c>
    </row>
    <row r="40" spans="1:3" x14ac:dyDescent="0.15">
      <c r="A40" t="s">
        <v>16</v>
      </c>
      <c r="B40" t="s">
        <v>9</v>
      </c>
      <c r="C40">
        <v>41</v>
      </c>
    </row>
    <row r="41" spans="1:3" x14ac:dyDescent="0.15">
      <c r="A41" t="s">
        <v>18</v>
      </c>
      <c r="B41" t="s">
        <v>19</v>
      </c>
      <c r="C41">
        <v>19</v>
      </c>
    </row>
    <row r="42" spans="1:3" x14ac:dyDescent="0.15">
      <c r="A42" t="s">
        <v>18</v>
      </c>
      <c r="B42" t="s">
        <v>21</v>
      </c>
      <c r="C42">
        <v>15</v>
      </c>
    </row>
    <row r="43" spans="1:3" x14ac:dyDescent="0.15">
      <c r="A43" t="s">
        <v>18</v>
      </c>
      <c r="B43" t="s">
        <v>22</v>
      </c>
      <c r="C43">
        <v>53</v>
      </c>
    </row>
    <row r="44" spans="1:3" x14ac:dyDescent="0.15">
      <c r="A44" t="s">
        <v>18</v>
      </c>
      <c r="B44" t="s">
        <v>7</v>
      </c>
      <c r="C44">
        <v>340</v>
      </c>
    </row>
    <row r="45" spans="1:3" x14ac:dyDescent="0.15">
      <c r="A45" t="s">
        <v>18</v>
      </c>
      <c r="B45" t="s">
        <v>15</v>
      </c>
      <c r="C45">
        <v>24</v>
      </c>
    </row>
    <row r="46" spans="1:3" x14ac:dyDescent="0.15">
      <c r="A46" t="s">
        <v>18</v>
      </c>
      <c r="B46" t="s">
        <v>3</v>
      </c>
      <c r="C46">
        <v>23</v>
      </c>
    </row>
    <row r="47" spans="1:3" x14ac:dyDescent="0.15">
      <c r="A47" t="s">
        <v>18</v>
      </c>
      <c r="B47" t="s">
        <v>9</v>
      </c>
      <c r="C47">
        <v>41</v>
      </c>
    </row>
    <row r="48" spans="1:3" x14ac:dyDescent="0.15">
      <c r="A48" t="s">
        <v>18</v>
      </c>
      <c r="B48" t="s">
        <v>17</v>
      </c>
      <c r="C48">
        <v>33</v>
      </c>
    </row>
    <row r="49" spans="1:3" x14ac:dyDescent="0.15">
      <c r="A49" t="s">
        <v>18</v>
      </c>
      <c r="B49" t="s">
        <v>12</v>
      </c>
      <c r="C49">
        <v>113</v>
      </c>
    </row>
    <row r="50" spans="1:3" x14ac:dyDescent="0.15">
      <c r="A50" t="s">
        <v>18</v>
      </c>
      <c r="B50" t="s">
        <v>13</v>
      </c>
      <c r="C50">
        <v>27</v>
      </c>
    </row>
    <row r="51" spans="1:3" x14ac:dyDescent="0.15">
      <c r="A51" t="s">
        <v>18</v>
      </c>
      <c r="B51" t="s">
        <v>1</v>
      </c>
      <c r="C51">
        <v>213</v>
      </c>
    </row>
    <row r="52" spans="1:3" x14ac:dyDescent="0.15">
      <c r="A52" t="s">
        <v>18</v>
      </c>
      <c r="B52" t="s">
        <v>5</v>
      </c>
      <c r="C52">
        <v>14</v>
      </c>
    </row>
    <row r="53" spans="1:3" x14ac:dyDescent="0.15">
      <c r="A53" t="s">
        <v>18</v>
      </c>
      <c r="B53" t="s">
        <v>10</v>
      </c>
      <c r="C53">
        <v>2119</v>
      </c>
    </row>
    <row r="54" spans="1:3" x14ac:dyDescent="0.15">
      <c r="A54" t="s">
        <v>2</v>
      </c>
      <c r="B54" t="s">
        <v>3</v>
      </c>
      <c r="C54">
        <v>32</v>
      </c>
    </row>
    <row r="55" spans="1:3" x14ac:dyDescent="0.15">
      <c r="A55" t="s">
        <v>2</v>
      </c>
      <c r="B55" t="s">
        <v>9</v>
      </c>
      <c r="C55">
        <v>41</v>
      </c>
    </row>
    <row r="56" spans="1:3" x14ac:dyDescent="0.15">
      <c r="A56" t="s">
        <v>2</v>
      </c>
      <c r="B56" t="s">
        <v>17</v>
      </c>
      <c r="C56">
        <v>45</v>
      </c>
    </row>
    <row r="57" spans="1:3" x14ac:dyDescent="0.15">
      <c r="A57" t="s">
        <v>2</v>
      </c>
      <c r="B57" t="s">
        <v>12</v>
      </c>
      <c r="C57">
        <v>130</v>
      </c>
    </row>
    <row r="58" spans="1:3" x14ac:dyDescent="0.15">
      <c r="A58" t="s">
        <v>2</v>
      </c>
      <c r="B58" t="s">
        <v>13</v>
      </c>
      <c r="C58">
        <v>27</v>
      </c>
    </row>
    <row r="59" spans="1:3" x14ac:dyDescent="0.15">
      <c r="A59" t="s">
        <v>2</v>
      </c>
      <c r="B59" t="s">
        <v>1</v>
      </c>
      <c r="C59">
        <v>202</v>
      </c>
    </row>
    <row r="60" spans="1:3" x14ac:dyDescent="0.15">
      <c r="A60" t="s">
        <v>2</v>
      </c>
      <c r="B60" t="s">
        <v>5</v>
      </c>
      <c r="C60">
        <v>28</v>
      </c>
    </row>
    <row r="61" spans="1:3" x14ac:dyDescent="0.15">
      <c r="A61" t="s">
        <v>2</v>
      </c>
      <c r="B61" t="s">
        <v>10</v>
      </c>
      <c r="C61">
        <v>2065</v>
      </c>
    </row>
    <row r="62" spans="1:3" x14ac:dyDescent="0.15">
      <c r="A62" t="s">
        <v>2</v>
      </c>
      <c r="B62" t="s">
        <v>19</v>
      </c>
      <c r="C62">
        <v>23</v>
      </c>
    </row>
    <row r="63" spans="1:3" x14ac:dyDescent="0.15">
      <c r="A63" t="s">
        <v>2</v>
      </c>
      <c r="B63" t="s">
        <v>21</v>
      </c>
      <c r="C63">
        <v>24</v>
      </c>
    </row>
    <row r="64" spans="1:3" x14ac:dyDescent="0.15">
      <c r="A64" t="s">
        <v>2</v>
      </c>
      <c r="B64" t="s">
        <v>22</v>
      </c>
      <c r="C64">
        <v>72</v>
      </c>
    </row>
    <row r="65" spans="1:3" x14ac:dyDescent="0.15">
      <c r="A65" t="s">
        <v>2</v>
      </c>
      <c r="B65" t="s">
        <v>7</v>
      </c>
      <c r="C65">
        <v>341</v>
      </c>
    </row>
    <row r="66" spans="1:3" x14ac:dyDescent="0.15">
      <c r="A66" t="s">
        <v>2</v>
      </c>
      <c r="B66" t="s">
        <v>15</v>
      </c>
      <c r="C66">
        <v>26</v>
      </c>
    </row>
    <row r="67" spans="1:3" x14ac:dyDescent="0.15">
      <c r="A67" t="s">
        <v>20</v>
      </c>
      <c r="B67" t="s">
        <v>9</v>
      </c>
      <c r="C67">
        <v>51</v>
      </c>
    </row>
    <row r="68" spans="1:3" x14ac:dyDescent="0.15">
      <c r="A68" t="s">
        <v>20</v>
      </c>
      <c r="B68" t="s">
        <v>17</v>
      </c>
      <c r="C68">
        <v>36</v>
      </c>
    </row>
    <row r="69" spans="1:3" x14ac:dyDescent="0.15">
      <c r="A69" t="s">
        <v>20</v>
      </c>
      <c r="B69" t="s">
        <v>12</v>
      </c>
      <c r="C69">
        <v>113</v>
      </c>
    </row>
    <row r="70" spans="1:3" x14ac:dyDescent="0.15">
      <c r="A70" t="s">
        <v>20</v>
      </c>
      <c r="B70" t="s">
        <v>13</v>
      </c>
      <c r="C70">
        <v>32</v>
      </c>
    </row>
    <row r="71" spans="1:3" x14ac:dyDescent="0.15">
      <c r="A71" t="s">
        <v>20</v>
      </c>
      <c r="B71" t="s">
        <v>1</v>
      </c>
      <c r="C71">
        <v>179</v>
      </c>
    </row>
    <row r="72" spans="1:3" x14ac:dyDescent="0.15">
      <c r="A72" t="s">
        <v>20</v>
      </c>
      <c r="B72" t="s">
        <v>5</v>
      </c>
      <c r="C72">
        <v>18</v>
      </c>
    </row>
    <row r="73" spans="1:3" x14ac:dyDescent="0.15">
      <c r="A73" t="s">
        <v>20</v>
      </c>
      <c r="B73" t="s">
        <v>10</v>
      </c>
      <c r="C73">
        <v>2078</v>
      </c>
    </row>
    <row r="74" spans="1:3" x14ac:dyDescent="0.15">
      <c r="A74" t="s">
        <v>20</v>
      </c>
      <c r="B74" t="s">
        <v>19</v>
      </c>
      <c r="C74">
        <v>17</v>
      </c>
    </row>
    <row r="75" spans="1:3" x14ac:dyDescent="0.15">
      <c r="A75" t="s">
        <v>20</v>
      </c>
      <c r="B75" t="s">
        <v>21</v>
      </c>
      <c r="C75">
        <v>18</v>
      </c>
    </row>
    <row r="76" spans="1:3" x14ac:dyDescent="0.15">
      <c r="A76" t="s">
        <v>20</v>
      </c>
      <c r="B76" t="s">
        <v>22</v>
      </c>
      <c r="C76">
        <v>48</v>
      </c>
    </row>
    <row r="77" spans="1:3" x14ac:dyDescent="0.15">
      <c r="A77" t="s">
        <v>20</v>
      </c>
      <c r="B77" t="s">
        <v>7</v>
      </c>
      <c r="C77">
        <v>348</v>
      </c>
    </row>
    <row r="78" spans="1:3" x14ac:dyDescent="0.15">
      <c r="A78" t="s">
        <v>20</v>
      </c>
      <c r="B78" t="s">
        <v>15</v>
      </c>
      <c r="C78">
        <v>21</v>
      </c>
    </row>
    <row r="79" spans="1:3" x14ac:dyDescent="0.15">
      <c r="A79" t="s">
        <v>20</v>
      </c>
      <c r="B79" t="s">
        <v>3</v>
      </c>
      <c r="C79">
        <v>25</v>
      </c>
    </row>
    <row r="80" spans="1:3" x14ac:dyDescent="0.15">
      <c r="A80" t="s">
        <v>11</v>
      </c>
      <c r="B80" t="s">
        <v>12</v>
      </c>
      <c r="C80">
        <v>124</v>
      </c>
    </row>
    <row r="81" spans="1:3" x14ac:dyDescent="0.15">
      <c r="A81" t="s">
        <v>11</v>
      </c>
      <c r="B81" t="s">
        <v>13</v>
      </c>
      <c r="C81">
        <v>26</v>
      </c>
    </row>
    <row r="82" spans="1:3" x14ac:dyDescent="0.15">
      <c r="A82" t="s">
        <v>11</v>
      </c>
      <c r="B82" t="s">
        <v>1</v>
      </c>
      <c r="C82">
        <v>165</v>
      </c>
    </row>
    <row r="83" spans="1:3" x14ac:dyDescent="0.15">
      <c r="A83" t="s">
        <v>11</v>
      </c>
      <c r="B83" t="s">
        <v>5</v>
      </c>
      <c r="C83">
        <v>18</v>
      </c>
    </row>
    <row r="84" spans="1:3" x14ac:dyDescent="0.15">
      <c r="A84" t="s">
        <v>11</v>
      </c>
      <c r="B84" t="s">
        <v>10</v>
      </c>
      <c r="C84">
        <v>1942</v>
      </c>
    </row>
    <row r="85" spans="1:3" x14ac:dyDescent="0.15">
      <c r="A85" t="s">
        <v>11</v>
      </c>
      <c r="B85" t="s">
        <v>19</v>
      </c>
      <c r="C85">
        <v>18</v>
      </c>
    </row>
    <row r="86" spans="1:3" x14ac:dyDescent="0.15">
      <c r="A86" t="s">
        <v>11</v>
      </c>
      <c r="B86" t="s">
        <v>21</v>
      </c>
      <c r="C86">
        <v>13</v>
      </c>
    </row>
    <row r="87" spans="1:3" x14ac:dyDescent="0.15">
      <c r="A87" t="s">
        <v>11</v>
      </c>
      <c r="B87" t="s">
        <v>22</v>
      </c>
      <c r="C87">
        <v>51</v>
      </c>
    </row>
    <row r="88" spans="1:3" x14ac:dyDescent="0.15">
      <c r="A88" t="s">
        <v>11</v>
      </c>
      <c r="B88" t="s">
        <v>7</v>
      </c>
      <c r="C88">
        <v>314</v>
      </c>
    </row>
    <row r="89" spans="1:3" x14ac:dyDescent="0.15">
      <c r="A89" t="s">
        <v>11</v>
      </c>
      <c r="B89" t="s">
        <v>15</v>
      </c>
      <c r="C89">
        <v>19</v>
      </c>
    </row>
    <row r="90" spans="1:3" x14ac:dyDescent="0.15">
      <c r="A90" t="s">
        <v>11</v>
      </c>
      <c r="B90" t="s">
        <v>3</v>
      </c>
      <c r="C90">
        <v>21</v>
      </c>
    </row>
    <row r="91" spans="1:3" x14ac:dyDescent="0.15">
      <c r="A91" t="s">
        <v>11</v>
      </c>
      <c r="B91" t="s">
        <v>9</v>
      </c>
      <c r="C91">
        <v>33</v>
      </c>
    </row>
    <row r="92" spans="1:3" x14ac:dyDescent="0.15">
      <c r="A92" t="s">
        <v>11</v>
      </c>
      <c r="B92" t="s">
        <v>17</v>
      </c>
      <c r="C92">
        <v>30</v>
      </c>
    </row>
    <row r="93" spans="1:3" x14ac:dyDescent="0.15">
      <c r="A93" t="s">
        <v>6</v>
      </c>
      <c r="B93" t="s">
        <v>7</v>
      </c>
      <c r="C93">
        <v>204</v>
      </c>
    </row>
    <row r="94" spans="1:3" x14ac:dyDescent="0.15">
      <c r="A94" t="s">
        <v>6</v>
      </c>
      <c r="B94" t="s">
        <v>15</v>
      </c>
      <c r="C94">
        <v>10</v>
      </c>
    </row>
    <row r="95" spans="1:3" x14ac:dyDescent="0.15">
      <c r="A95" t="s">
        <v>6</v>
      </c>
      <c r="B95" t="s">
        <v>3</v>
      </c>
      <c r="C95">
        <v>11</v>
      </c>
    </row>
    <row r="96" spans="1:3" x14ac:dyDescent="0.15">
      <c r="A96" t="s">
        <v>6</v>
      </c>
      <c r="B96" t="s">
        <v>9</v>
      </c>
      <c r="C96">
        <v>20</v>
      </c>
    </row>
    <row r="97" spans="1:3" x14ac:dyDescent="0.15">
      <c r="A97" t="s">
        <v>6</v>
      </c>
      <c r="B97" t="s">
        <v>17</v>
      </c>
      <c r="C97">
        <v>16</v>
      </c>
    </row>
    <row r="98" spans="1:3" x14ac:dyDescent="0.15">
      <c r="A98" t="s">
        <v>6</v>
      </c>
      <c r="B98" t="s">
        <v>12</v>
      </c>
      <c r="C98">
        <v>78</v>
      </c>
    </row>
    <row r="99" spans="1:3" x14ac:dyDescent="0.15">
      <c r="A99" t="s">
        <v>6</v>
      </c>
      <c r="B99" t="s">
        <v>13</v>
      </c>
      <c r="C99">
        <v>10</v>
      </c>
    </row>
    <row r="100" spans="1:3" x14ac:dyDescent="0.15">
      <c r="A100" t="s">
        <v>6</v>
      </c>
      <c r="B100" t="s">
        <v>1</v>
      </c>
      <c r="C100">
        <v>96</v>
      </c>
    </row>
    <row r="101" spans="1:3" x14ac:dyDescent="0.15">
      <c r="A101" t="s">
        <v>6</v>
      </c>
      <c r="B101" t="s">
        <v>5</v>
      </c>
      <c r="C101">
        <v>10</v>
      </c>
    </row>
    <row r="102" spans="1:3" x14ac:dyDescent="0.15">
      <c r="A102" t="s">
        <v>6</v>
      </c>
      <c r="B102" t="s">
        <v>10</v>
      </c>
      <c r="C102">
        <v>1282</v>
      </c>
    </row>
    <row r="103" spans="1:3" x14ac:dyDescent="0.15">
      <c r="A103" t="s">
        <v>6</v>
      </c>
      <c r="B103" t="s">
        <v>19</v>
      </c>
      <c r="C103">
        <v>8</v>
      </c>
    </row>
    <row r="104" spans="1:3" x14ac:dyDescent="0.15">
      <c r="A104" t="s">
        <v>6</v>
      </c>
      <c r="B104" t="s">
        <v>21</v>
      </c>
      <c r="C104">
        <v>13</v>
      </c>
    </row>
    <row r="105" spans="1:3" x14ac:dyDescent="0.15">
      <c r="A105" t="s">
        <v>6</v>
      </c>
      <c r="B105" t="s">
        <v>22</v>
      </c>
      <c r="C105">
        <v>29</v>
      </c>
    </row>
    <row r="106" spans="1:3" x14ac:dyDescent="0.15">
      <c r="A106" t="s">
        <v>8</v>
      </c>
      <c r="B106" t="s">
        <v>9</v>
      </c>
      <c r="C106">
        <v>14</v>
      </c>
    </row>
    <row r="107" spans="1:3" x14ac:dyDescent="0.15">
      <c r="A107" t="s">
        <v>8</v>
      </c>
      <c r="B107" t="s">
        <v>17</v>
      </c>
      <c r="C107">
        <v>11</v>
      </c>
    </row>
    <row r="108" spans="1:3" x14ac:dyDescent="0.15">
      <c r="A108" t="s">
        <v>8</v>
      </c>
      <c r="B108" t="s">
        <v>12</v>
      </c>
      <c r="C108">
        <v>58</v>
      </c>
    </row>
    <row r="109" spans="1:3" x14ac:dyDescent="0.15">
      <c r="A109" t="s">
        <v>8</v>
      </c>
      <c r="B109" t="s">
        <v>13</v>
      </c>
      <c r="C109">
        <v>13</v>
      </c>
    </row>
    <row r="110" spans="1:3" x14ac:dyDescent="0.15">
      <c r="A110" t="s">
        <v>8</v>
      </c>
      <c r="B110" t="s">
        <v>1</v>
      </c>
      <c r="C110">
        <v>83</v>
      </c>
    </row>
    <row r="111" spans="1:3" x14ac:dyDescent="0.15">
      <c r="A111" t="s">
        <v>8</v>
      </c>
      <c r="B111" t="s">
        <v>5</v>
      </c>
      <c r="C111">
        <v>8</v>
      </c>
    </row>
    <row r="112" spans="1:3" x14ac:dyDescent="0.15">
      <c r="A112" t="s">
        <v>8</v>
      </c>
      <c r="B112" t="s">
        <v>10</v>
      </c>
      <c r="C112">
        <v>1230</v>
      </c>
    </row>
    <row r="113" spans="1:3" x14ac:dyDescent="0.15">
      <c r="A113" t="s">
        <v>8</v>
      </c>
      <c r="B113" t="s">
        <v>19</v>
      </c>
      <c r="C113">
        <v>9</v>
      </c>
    </row>
    <row r="114" spans="1:3" x14ac:dyDescent="0.15">
      <c r="A114" t="s">
        <v>8</v>
      </c>
      <c r="B114" t="s">
        <v>21</v>
      </c>
      <c r="C114">
        <v>6</v>
      </c>
    </row>
    <row r="115" spans="1:3" x14ac:dyDescent="0.15">
      <c r="A115" t="s">
        <v>8</v>
      </c>
      <c r="B115" t="s">
        <v>22</v>
      </c>
      <c r="C115">
        <v>30</v>
      </c>
    </row>
    <row r="116" spans="1:3" x14ac:dyDescent="0.15">
      <c r="A116" t="s">
        <v>8</v>
      </c>
      <c r="B116" t="s">
        <v>7</v>
      </c>
      <c r="C116">
        <v>208</v>
      </c>
    </row>
    <row r="117" spans="1:3" x14ac:dyDescent="0.15">
      <c r="A117" t="s">
        <v>8</v>
      </c>
      <c r="B117" t="s">
        <v>15</v>
      </c>
      <c r="C117">
        <v>4</v>
      </c>
    </row>
    <row r="118" spans="1:3" x14ac:dyDescent="0.15">
      <c r="A118" t="s">
        <v>8</v>
      </c>
      <c r="B118" t="s">
        <v>3</v>
      </c>
      <c r="C118">
        <v>9</v>
      </c>
    </row>
    <row r="119" spans="1:3" x14ac:dyDescent="0.15">
      <c r="A119" t="s">
        <v>4</v>
      </c>
      <c r="B119" t="s">
        <v>5</v>
      </c>
      <c r="C119">
        <v>10</v>
      </c>
    </row>
    <row r="120" spans="1:3" x14ac:dyDescent="0.15">
      <c r="A120" t="s">
        <v>4</v>
      </c>
      <c r="B120" t="s">
        <v>10</v>
      </c>
      <c r="C120">
        <v>1104</v>
      </c>
    </row>
    <row r="121" spans="1:3" x14ac:dyDescent="0.15">
      <c r="A121" t="s">
        <v>4</v>
      </c>
      <c r="B121" t="s">
        <v>19</v>
      </c>
      <c r="C121">
        <v>8</v>
      </c>
    </row>
    <row r="122" spans="1:3" x14ac:dyDescent="0.15">
      <c r="A122" t="s">
        <v>4</v>
      </c>
      <c r="B122" t="s">
        <v>21</v>
      </c>
      <c r="C122">
        <v>7</v>
      </c>
    </row>
    <row r="123" spans="1:3" x14ac:dyDescent="0.15">
      <c r="A123" t="s">
        <v>4</v>
      </c>
      <c r="B123" t="s">
        <v>22</v>
      </c>
      <c r="C123">
        <v>32</v>
      </c>
    </row>
    <row r="124" spans="1:3" x14ac:dyDescent="0.15">
      <c r="A124" t="s">
        <v>4</v>
      </c>
      <c r="B124" t="s">
        <v>7</v>
      </c>
      <c r="C124">
        <v>172</v>
      </c>
    </row>
    <row r="125" spans="1:3" x14ac:dyDescent="0.15">
      <c r="A125" t="s">
        <v>4</v>
      </c>
      <c r="B125" t="s">
        <v>15</v>
      </c>
      <c r="C125">
        <v>6</v>
      </c>
    </row>
    <row r="126" spans="1:3" x14ac:dyDescent="0.15">
      <c r="A126" t="s">
        <v>4</v>
      </c>
      <c r="B126" t="s">
        <v>3</v>
      </c>
      <c r="C126">
        <v>13</v>
      </c>
    </row>
    <row r="127" spans="1:3" x14ac:dyDescent="0.15">
      <c r="A127" t="s">
        <v>4</v>
      </c>
      <c r="B127" t="s">
        <v>9</v>
      </c>
      <c r="C127">
        <v>19</v>
      </c>
    </row>
    <row r="128" spans="1:3" x14ac:dyDescent="0.15">
      <c r="A128" t="s">
        <v>4</v>
      </c>
      <c r="B128" t="s">
        <v>17</v>
      </c>
      <c r="C128">
        <v>16</v>
      </c>
    </row>
    <row r="129" spans="1:3" x14ac:dyDescent="0.15">
      <c r="A129" t="s">
        <v>4</v>
      </c>
      <c r="B129" t="s">
        <v>12</v>
      </c>
      <c r="C129">
        <v>58</v>
      </c>
    </row>
    <row r="130" spans="1:3" x14ac:dyDescent="0.15">
      <c r="A130" t="s">
        <v>4</v>
      </c>
      <c r="B130" t="s">
        <v>13</v>
      </c>
      <c r="C130">
        <v>17</v>
      </c>
    </row>
    <row r="131" spans="1:3" x14ac:dyDescent="0.15">
      <c r="A131" t="s">
        <v>4</v>
      </c>
      <c r="B131" t="s">
        <v>1</v>
      </c>
      <c r="C131">
        <v>91</v>
      </c>
    </row>
  </sheetData>
  <sortState ref="A2:C131">
    <sortCondition ref="A1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abSelected="1" topLeftCell="D13" workbookViewId="0">
      <selection activeCell="A15" sqref="A15:E28"/>
    </sheetView>
  </sheetViews>
  <sheetFormatPr defaultRowHeight="13.5" x14ac:dyDescent="0.15"/>
  <cols>
    <col min="1" max="1" width="13.25" customWidth="1"/>
    <col min="8" max="8" width="10.125" customWidth="1"/>
    <col min="9" max="9" width="10.25" customWidth="1"/>
  </cols>
  <sheetData>
    <row r="1" spans="1:14" x14ac:dyDescent="0.15">
      <c r="A1" s="5" t="s">
        <v>0</v>
      </c>
      <c r="B1" s="5" t="s">
        <v>14</v>
      </c>
      <c r="C1" s="5" t="s">
        <v>16</v>
      </c>
      <c r="D1" s="5" t="s">
        <v>18</v>
      </c>
      <c r="E1" s="5" t="s">
        <v>2</v>
      </c>
      <c r="F1" s="5"/>
      <c r="G1" s="5"/>
      <c r="H1" s="5" t="s">
        <v>20</v>
      </c>
      <c r="I1" s="5" t="s">
        <v>11</v>
      </c>
      <c r="J1" s="5" t="s">
        <v>6</v>
      </c>
      <c r="K1" s="5" t="s">
        <v>8</v>
      </c>
      <c r="L1" s="5" t="s">
        <v>4</v>
      </c>
    </row>
    <row r="2" spans="1:14" x14ac:dyDescent="0.15">
      <c r="A2" s="3">
        <v>14</v>
      </c>
      <c r="B2" s="3">
        <v>16</v>
      </c>
      <c r="C2" s="3">
        <v>25</v>
      </c>
      <c r="D2" s="3">
        <v>14</v>
      </c>
      <c r="E2" s="3">
        <v>28</v>
      </c>
      <c r="F2" s="3">
        <f>SUM(A2:E2)</f>
        <v>97</v>
      </c>
      <c r="G2" s="6">
        <f>F2/SUM($F$2:$F$14)</f>
        <v>6.9275817740322813E-3</v>
      </c>
      <c r="H2" s="3">
        <v>18</v>
      </c>
      <c r="I2" s="3">
        <v>18</v>
      </c>
      <c r="J2" s="3">
        <v>10</v>
      </c>
      <c r="K2" s="3">
        <v>8</v>
      </c>
      <c r="L2" s="3">
        <v>10</v>
      </c>
      <c r="M2">
        <f>SUM(H2:L2)</f>
        <v>64</v>
      </c>
      <c r="N2" s="6">
        <f>M2/SUM($M$2:$M$14)</f>
        <v>5.9363695390038029E-3</v>
      </c>
    </row>
    <row r="3" spans="1:14" x14ac:dyDescent="0.15">
      <c r="A3" s="3">
        <v>83</v>
      </c>
      <c r="B3" s="3">
        <v>89</v>
      </c>
      <c r="C3" s="3">
        <v>109</v>
      </c>
      <c r="D3" s="3">
        <v>113</v>
      </c>
      <c r="E3" s="3">
        <v>130</v>
      </c>
      <c r="F3" s="3">
        <f t="shared" ref="F3:F14" si="0">SUM(A3:E3)</f>
        <v>524</v>
      </c>
      <c r="G3" s="6">
        <f t="shared" ref="G3:G15" si="1">F3/SUM($F$2:$F$14)</f>
        <v>3.7423225253535211E-2</v>
      </c>
      <c r="H3" s="3">
        <v>113</v>
      </c>
      <c r="I3" s="3">
        <v>124</v>
      </c>
      <c r="J3" s="3">
        <v>78</v>
      </c>
      <c r="K3" s="3">
        <v>58</v>
      </c>
      <c r="L3" s="3">
        <v>58</v>
      </c>
      <c r="M3">
        <f t="shared" ref="M3:M14" si="2">SUM(H3:L3)</f>
        <v>431</v>
      </c>
      <c r="N3" s="6">
        <f t="shared" ref="N3:N14" si="3">M3/SUM($M$2:$M$14)</f>
        <v>3.9977738614228736E-2</v>
      </c>
    </row>
    <row r="4" spans="1:14" x14ac:dyDescent="0.15">
      <c r="A4" s="3">
        <v>1764</v>
      </c>
      <c r="B4" s="3">
        <v>1754</v>
      </c>
      <c r="C4" s="3">
        <v>1976</v>
      </c>
      <c r="D4" s="3">
        <v>2119</v>
      </c>
      <c r="E4" s="3">
        <v>2065</v>
      </c>
      <c r="F4" s="3">
        <f t="shared" si="0"/>
        <v>9678</v>
      </c>
      <c r="G4" s="6">
        <f t="shared" si="1"/>
        <v>0.69118697328953005</v>
      </c>
      <c r="H4" s="3">
        <v>2078</v>
      </c>
      <c r="I4" s="3">
        <v>1942</v>
      </c>
      <c r="J4" s="3">
        <v>1282</v>
      </c>
      <c r="K4" s="3">
        <v>1230</v>
      </c>
      <c r="L4" s="3">
        <v>1104</v>
      </c>
      <c r="M4">
        <f t="shared" si="2"/>
        <v>7636</v>
      </c>
      <c r="N4" s="6">
        <f t="shared" si="3"/>
        <v>0.70828309062239125</v>
      </c>
    </row>
    <row r="5" spans="1:14" x14ac:dyDescent="0.15">
      <c r="A5" s="3">
        <v>285</v>
      </c>
      <c r="B5" s="3">
        <v>279</v>
      </c>
      <c r="C5" s="3">
        <v>347</v>
      </c>
      <c r="D5" s="3">
        <v>340</v>
      </c>
      <c r="E5" s="3">
        <v>341</v>
      </c>
      <c r="F5" s="3">
        <f t="shared" si="0"/>
        <v>1592</v>
      </c>
      <c r="G5" s="6">
        <f t="shared" si="1"/>
        <v>0.11369804313669475</v>
      </c>
      <c r="H5" s="3">
        <v>348</v>
      </c>
      <c r="I5" s="3">
        <v>314</v>
      </c>
      <c r="J5" s="3">
        <v>204</v>
      </c>
      <c r="K5" s="3">
        <v>208</v>
      </c>
      <c r="L5" s="3">
        <v>172</v>
      </c>
      <c r="M5">
        <f t="shared" si="2"/>
        <v>1246</v>
      </c>
      <c r="N5" s="6">
        <f t="shared" si="3"/>
        <v>0.11557369446248029</v>
      </c>
    </row>
    <row r="6" spans="1:14" x14ac:dyDescent="0.15">
      <c r="A6" s="3">
        <v>22</v>
      </c>
      <c r="B6" s="3">
        <v>19</v>
      </c>
      <c r="C6" s="3">
        <v>19</v>
      </c>
      <c r="D6" s="3">
        <v>23</v>
      </c>
      <c r="E6" s="3">
        <v>32</v>
      </c>
      <c r="F6" s="3">
        <f t="shared" si="0"/>
        <v>115</v>
      </c>
      <c r="G6" s="6">
        <f t="shared" si="1"/>
        <v>8.213112412512498E-3</v>
      </c>
      <c r="H6" s="3">
        <v>25</v>
      </c>
      <c r="I6" s="3">
        <v>21</v>
      </c>
      <c r="J6" s="3">
        <v>11</v>
      </c>
      <c r="K6" s="3">
        <v>9</v>
      </c>
      <c r="L6" s="3">
        <v>13</v>
      </c>
      <c r="M6">
        <f t="shared" si="2"/>
        <v>79</v>
      </c>
      <c r="N6" s="6">
        <f t="shared" si="3"/>
        <v>7.3277061497078197E-3</v>
      </c>
    </row>
    <row r="7" spans="1:14" x14ac:dyDescent="0.15">
      <c r="A7" s="3">
        <v>49</v>
      </c>
      <c r="B7" s="3">
        <v>46</v>
      </c>
      <c r="C7" s="3">
        <v>71</v>
      </c>
      <c r="D7" s="3">
        <v>53</v>
      </c>
      <c r="E7" s="3">
        <v>72</v>
      </c>
      <c r="F7" s="3">
        <f t="shared" si="0"/>
        <v>291</v>
      </c>
      <c r="G7" s="6">
        <f t="shared" si="1"/>
        <v>2.0782745322096844E-2</v>
      </c>
      <c r="H7" s="3">
        <v>48</v>
      </c>
      <c r="I7" s="3">
        <v>51</v>
      </c>
      <c r="J7" s="3">
        <v>29</v>
      </c>
      <c r="K7" s="3">
        <v>30</v>
      </c>
      <c r="L7" s="3">
        <v>32</v>
      </c>
      <c r="M7">
        <f t="shared" si="2"/>
        <v>190</v>
      </c>
      <c r="N7" s="6">
        <f t="shared" si="3"/>
        <v>1.762359706891754E-2</v>
      </c>
    </row>
    <row r="8" spans="1:14" x14ac:dyDescent="0.15">
      <c r="A8" s="3">
        <v>41</v>
      </c>
      <c r="B8" s="3">
        <v>30</v>
      </c>
      <c r="C8" s="3">
        <v>41</v>
      </c>
      <c r="D8" s="3">
        <v>41</v>
      </c>
      <c r="E8" s="3">
        <v>41</v>
      </c>
      <c r="F8" s="3">
        <f t="shared" si="0"/>
        <v>194</v>
      </c>
      <c r="G8" s="6">
        <f t="shared" si="1"/>
        <v>1.3855163548064563E-2</v>
      </c>
      <c r="H8" s="3">
        <v>51</v>
      </c>
      <c r="I8" s="3">
        <v>33</v>
      </c>
      <c r="J8" s="3">
        <v>20</v>
      </c>
      <c r="K8" s="3">
        <v>14</v>
      </c>
      <c r="L8" s="3">
        <v>19</v>
      </c>
      <c r="M8">
        <f t="shared" si="2"/>
        <v>137</v>
      </c>
      <c r="N8" s="6">
        <f t="shared" si="3"/>
        <v>1.2707541044430016E-2</v>
      </c>
    </row>
    <row r="9" spans="1:14" x14ac:dyDescent="0.15">
      <c r="A9" s="3">
        <v>13</v>
      </c>
      <c r="B9" s="3">
        <v>16</v>
      </c>
      <c r="C9" s="3">
        <v>24</v>
      </c>
      <c r="D9" s="3">
        <v>19</v>
      </c>
      <c r="E9" s="3">
        <v>23</v>
      </c>
      <c r="F9" s="3">
        <f t="shared" si="0"/>
        <v>95</v>
      </c>
      <c r="G9" s="6">
        <f t="shared" si="1"/>
        <v>6.7847450364233678E-3</v>
      </c>
      <c r="H9" s="3">
        <v>17</v>
      </c>
      <c r="I9" s="3">
        <v>18</v>
      </c>
      <c r="J9" s="3">
        <v>8</v>
      </c>
      <c r="K9" s="3">
        <v>9</v>
      </c>
      <c r="L9" s="3">
        <v>8</v>
      </c>
      <c r="M9">
        <f t="shared" si="2"/>
        <v>60</v>
      </c>
      <c r="N9" s="6">
        <f t="shared" si="3"/>
        <v>5.5653464428160656E-3</v>
      </c>
    </row>
    <row r="10" spans="1:14" x14ac:dyDescent="0.15">
      <c r="A10" s="3">
        <v>28</v>
      </c>
      <c r="B10" s="3">
        <v>35</v>
      </c>
      <c r="C10" s="3">
        <v>37</v>
      </c>
      <c r="D10" s="3">
        <v>33</v>
      </c>
      <c r="E10" s="3">
        <v>45</v>
      </c>
      <c r="F10" s="3">
        <f t="shared" si="0"/>
        <v>178</v>
      </c>
      <c r="G10" s="6">
        <f t="shared" si="1"/>
        <v>1.2712469647193258E-2</v>
      </c>
      <c r="H10" s="3">
        <v>36</v>
      </c>
      <c r="I10" s="3">
        <v>30</v>
      </c>
      <c r="J10" s="3">
        <v>16</v>
      </c>
      <c r="K10" s="3">
        <v>11</v>
      </c>
      <c r="L10" s="3">
        <v>16</v>
      </c>
      <c r="M10">
        <f t="shared" si="2"/>
        <v>109</v>
      </c>
      <c r="N10" s="6">
        <f t="shared" si="3"/>
        <v>1.0110379371115853E-2</v>
      </c>
    </row>
    <row r="11" spans="1:14" x14ac:dyDescent="0.15">
      <c r="A11" s="3">
        <v>26</v>
      </c>
      <c r="B11" s="3">
        <v>19</v>
      </c>
      <c r="C11" s="3">
        <v>34</v>
      </c>
      <c r="D11" s="3">
        <v>27</v>
      </c>
      <c r="E11" s="3">
        <v>27</v>
      </c>
      <c r="F11" s="3">
        <f t="shared" si="0"/>
        <v>133</v>
      </c>
      <c r="G11" s="6">
        <f t="shared" si="1"/>
        <v>9.4986430509927146E-3</v>
      </c>
      <c r="H11" s="3">
        <v>32</v>
      </c>
      <c r="I11" s="3">
        <v>26</v>
      </c>
      <c r="J11" s="3">
        <v>10</v>
      </c>
      <c r="K11" s="3">
        <v>13</v>
      </c>
      <c r="L11" s="3">
        <v>17</v>
      </c>
      <c r="M11">
        <f t="shared" si="2"/>
        <v>98</v>
      </c>
      <c r="N11" s="6">
        <f t="shared" si="3"/>
        <v>9.0900658565995739E-3</v>
      </c>
    </row>
    <row r="12" spans="1:14" x14ac:dyDescent="0.15">
      <c r="A12" s="3">
        <v>16</v>
      </c>
      <c r="B12" s="3">
        <v>12</v>
      </c>
      <c r="C12" s="3">
        <v>17</v>
      </c>
      <c r="D12" s="3">
        <v>15</v>
      </c>
      <c r="E12" s="3">
        <v>24</v>
      </c>
      <c r="F12" s="3">
        <f t="shared" si="0"/>
        <v>84</v>
      </c>
      <c r="G12" s="6">
        <f t="shared" si="1"/>
        <v>5.9991429795743468E-3</v>
      </c>
      <c r="H12" s="3">
        <v>18</v>
      </c>
      <c r="I12" s="3">
        <v>13</v>
      </c>
      <c r="J12" s="3">
        <v>13</v>
      </c>
      <c r="K12" s="3">
        <v>6</v>
      </c>
      <c r="L12" s="3">
        <v>7</v>
      </c>
      <c r="M12">
        <f t="shared" si="2"/>
        <v>57</v>
      </c>
      <c r="N12" s="6">
        <f t="shared" si="3"/>
        <v>5.2870791206752624E-3</v>
      </c>
    </row>
    <row r="13" spans="1:14" x14ac:dyDescent="0.15">
      <c r="A13" s="3">
        <v>17</v>
      </c>
      <c r="B13" s="3">
        <v>18</v>
      </c>
      <c r="C13" s="3">
        <v>19</v>
      </c>
      <c r="D13" s="3">
        <v>24</v>
      </c>
      <c r="E13" s="3">
        <v>26</v>
      </c>
      <c r="F13" s="3">
        <f t="shared" si="0"/>
        <v>104</v>
      </c>
      <c r="G13" s="6">
        <f t="shared" si="1"/>
        <v>7.427510355663477E-3</v>
      </c>
      <c r="H13" s="3">
        <v>21</v>
      </c>
      <c r="I13" s="3">
        <v>19</v>
      </c>
      <c r="J13" s="3">
        <v>10</v>
      </c>
      <c r="K13" s="3">
        <v>4</v>
      </c>
      <c r="L13" s="3">
        <v>6</v>
      </c>
      <c r="M13">
        <f t="shared" si="2"/>
        <v>60</v>
      </c>
      <c r="N13" s="6">
        <f t="shared" si="3"/>
        <v>5.5653464428160656E-3</v>
      </c>
    </row>
    <row r="14" spans="1:14" x14ac:dyDescent="0.15">
      <c r="A14" s="3">
        <v>154</v>
      </c>
      <c r="B14" s="3">
        <v>143</v>
      </c>
      <c r="C14" s="3">
        <v>205</v>
      </c>
      <c r="D14" s="3">
        <v>213</v>
      </c>
      <c r="E14" s="3">
        <v>202</v>
      </c>
      <c r="F14" s="3">
        <f t="shared" si="0"/>
        <v>917</v>
      </c>
      <c r="G14" s="6">
        <f t="shared" si="1"/>
        <v>6.5490644193686623E-2</v>
      </c>
      <c r="H14" s="3">
        <v>179</v>
      </c>
      <c r="I14" s="3">
        <v>165</v>
      </c>
      <c r="J14" s="3">
        <v>96</v>
      </c>
      <c r="K14" s="3">
        <v>83</v>
      </c>
      <c r="L14" s="3">
        <v>91</v>
      </c>
      <c r="M14">
        <f t="shared" si="2"/>
        <v>614</v>
      </c>
      <c r="N14" s="6">
        <f t="shared" si="3"/>
        <v>5.6952045264817737E-2</v>
      </c>
    </row>
    <row r="15" spans="1:14" x14ac:dyDescent="0.15">
      <c r="A15" t="s">
        <v>31</v>
      </c>
      <c r="B15" t="s">
        <v>34</v>
      </c>
      <c r="C15" t="s">
        <v>35</v>
      </c>
      <c r="D15" t="s">
        <v>33</v>
      </c>
      <c r="E15" t="s">
        <v>32</v>
      </c>
      <c r="F15" s="3">
        <f>SUM(F2:F14)</f>
        <v>14002</v>
      </c>
      <c r="G15" s="6"/>
      <c r="M15" s="3">
        <f>SUM(M2:M14)</f>
        <v>10781</v>
      </c>
    </row>
    <row r="16" spans="1:14" x14ac:dyDescent="0.15">
      <c r="A16" s="2" t="s">
        <v>5</v>
      </c>
      <c r="B16" s="7">
        <v>6.9275817740322813E-3</v>
      </c>
      <c r="C16" s="7">
        <v>5.9363695390038029E-3</v>
      </c>
      <c r="D16">
        <v>97</v>
      </c>
      <c r="E16">
        <v>64</v>
      </c>
    </row>
    <row r="17" spans="1:5" x14ac:dyDescent="0.15">
      <c r="A17" s="2" t="s">
        <v>12</v>
      </c>
      <c r="B17" s="7">
        <v>3.7423225253535211E-2</v>
      </c>
      <c r="C17" s="7">
        <v>3.9977738614228736E-2</v>
      </c>
      <c r="D17">
        <v>524</v>
      </c>
      <c r="E17">
        <v>431</v>
      </c>
    </row>
    <row r="18" spans="1:5" x14ac:dyDescent="0.15">
      <c r="A18" s="2" t="s">
        <v>10</v>
      </c>
      <c r="B18" s="7">
        <v>0.69118697328953005</v>
      </c>
      <c r="C18" s="7">
        <v>0.70828309062239125</v>
      </c>
      <c r="D18">
        <v>9678</v>
      </c>
      <c r="E18">
        <v>7636</v>
      </c>
    </row>
    <row r="19" spans="1:5" x14ac:dyDescent="0.15">
      <c r="A19" s="2" t="s">
        <v>7</v>
      </c>
      <c r="B19" s="7">
        <v>0.11369804313669475</v>
      </c>
      <c r="C19" s="7">
        <v>0.11557369446248029</v>
      </c>
      <c r="D19">
        <v>1592</v>
      </c>
      <c r="E19">
        <v>1246</v>
      </c>
    </row>
    <row r="20" spans="1:5" x14ac:dyDescent="0.15">
      <c r="A20" s="2" t="s">
        <v>3</v>
      </c>
      <c r="B20" s="7">
        <v>8.213112412512498E-3</v>
      </c>
      <c r="C20" s="7">
        <v>7.3277061497078197E-3</v>
      </c>
      <c r="D20">
        <v>115</v>
      </c>
      <c r="E20">
        <v>79</v>
      </c>
    </row>
    <row r="21" spans="1:5" x14ac:dyDescent="0.15">
      <c r="A21" s="2" t="s">
        <v>22</v>
      </c>
      <c r="B21" s="7">
        <v>2.0782745322096844E-2</v>
      </c>
      <c r="C21" s="7">
        <v>1.762359706891754E-2</v>
      </c>
      <c r="D21">
        <v>291</v>
      </c>
      <c r="E21">
        <v>190</v>
      </c>
    </row>
    <row r="22" spans="1:5" x14ac:dyDescent="0.15">
      <c r="A22" s="2" t="s">
        <v>9</v>
      </c>
      <c r="B22" s="7">
        <v>1.3855163548064563E-2</v>
      </c>
      <c r="C22" s="7">
        <v>1.2707541044430016E-2</v>
      </c>
      <c r="D22">
        <v>194</v>
      </c>
      <c r="E22">
        <v>137</v>
      </c>
    </row>
    <row r="23" spans="1:5" x14ac:dyDescent="0.15">
      <c r="A23" s="2" t="s">
        <v>19</v>
      </c>
      <c r="B23" s="7">
        <v>6.7847450364233678E-3</v>
      </c>
      <c r="C23" s="7">
        <v>5.5653464428160656E-3</v>
      </c>
      <c r="D23">
        <v>95</v>
      </c>
      <c r="E23">
        <v>60</v>
      </c>
    </row>
    <row r="24" spans="1:5" x14ac:dyDescent="0.15">
      <c r="A24" s="2" t="s">
        <v>17</v>
      </c>
      <c r="B24" s="7">
        <v>1.2712469647193258E-2</v>
      </c>
      <c r="C24" s="7">
        <v>1.0110379371115853E-2</v>
      </c>
      <c r="D24">
        <v>178</v>
      </c>
      <c r="E24">
        <v>109</v>
      </c>
    </row>
    <row r="25" spans="1:5" x14ac:dyDescent="0.15">
      <c r="A25" s="2" t="s">
        <v>13</v>
      </c>
      <c r="B25" s="7">
        <v>9.4986430509927146E-3</v>
      </c>
      <c r="C25" s="7">
        <v>9.0900658565995739E-3</v>
      </c>
      <c r="D25">
        <v>133</v>
      </c>
      <c r="E25">
        <v>98</v>
      </c>
    </row>
    <row r="26" spans="1:5" x14ac:dyDescent="0.15">
      <c r="A26" s="2" t="s">
        <v>21</v>
      </c>
      <c r="B26" s="7">
        <v>5.9991429795743468E-3</v>
      </c>
      <c r="C26" s="7">
        <v>5.2870791206752624E-3</v>
      </c>
      <c r="D26">
        <v>84</v>
      </c>
      <c r="E26">
        <v>57</v>
      </c>
    </row>
    <row r="27" spans="1:5" x14ac:dyDescent="0.15">
      <c r="A27" s="2" t="s">
        <v>15</v>
      </c>
      <c r="B27" s="7">
        <v>7.427510355663477E-3</v>
      </c>
      <c r="C27" s="7">
        <v>5.5653464428160656E-3</v>
      </c>
      <c r="D27">
        <v>104</v>
      </c>
      <c r="E27">
        <v>60</v>
      </c>
    </row>
    <row r="28" spans="1:5" x14ac:dyDescent="0.15">
      <c r="A28" s="2" t="s">
        <v>1</v>
      </c>
      <c r="B28" s="7">
        <v>6.5490644193686623E-2</v>
      </c>
      <c r="C28" s="7">
        <v>5.6952045264817737E-2</v>
      </c>
      <c r="D28">
        <v>917</v>
      </c>
      <c r="E28">
        <v>614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>HN00242</cp:lastModifiedBy>
  <cp:revision/>
  <dcterms:created xsi:type="dcterms:W3CDTF">2018-09-13T09:47:28Z</dcterms:created>
  <dcterms:modified xsi:type="dcterms:W3CDTF">2018-09-26T02:40:17Z</dcterms:modified>
  <cp:category/>
  <dc:identifier/>
  <cp:contentStatus/>
  <dc:language/>
  <cp:version/>
</cp:coreProperties>
</file>