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N00242\Desktop\im回复率\"/>
    </mc:Choice>
  </mc:AlternateContent>
  <bookViews>
    <workbookView minimized="1" xWindow="0" yWindow="0" windowWidth="18015" windowHeight="9315"/>
  </bookViews>
  <sheets>
    <sheet name="Sheet2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9" i="2" l="1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2" i="2"/>
  <c r="G2" i="2"/>
</calcChain>
</file>

<file path=xl/sharedStrings.xml><?xml version="1.0" encoding="utf-8"?>
<sst xmlns="http://schemas.openxmlformats.org/spreadsheetml/2006/main" count="7" uniqueCount="7">
  <si>
    <t>日期</t>
    <phoneticPr fontId="1" type="noConversion"/>
  </si>
  <si>
    <t>im询盘总对数</t>
    <phoneticPr fontId="1" type="noConversion"/>
  </si>
  <si>
    <t>im询盘回复对数</t>
    <phoneticPr fontId="1" type="noConversion"/>
  </si>
  <si>
    <t>im回复率</t>
    <phoneticPr fontId="1" type="noConversion"/>
  </si>
  <si>
    <t>总对数-回复对数</t>
    <phoneticPr fontId="1" type="noConversion"/>
  </si>
  <si>
    <t>询盘对数增长率</t>
    <phoneticPr fontId="1" type="noConversion"/>
  </si>
  <si>
    <t>回复对数增长率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</si>
</sst>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aaaa"/>
    <numFmt numFmtId="180" formatCode="0_);[Red]\(0\)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0" fontId="0" fillId="0" borderId="0" xfId="1" applyNumberFormat="1" applyFont="1">
      <alignment vertical="center"/>
    </xf>
    <xf numFmtId="10" fontId="3" fillId="0" borderId="0" xfId="1" applyNumberFormat="1" applyFont="1" applyAlignment="1">
      <alignment horizontal="left" vertical="center"/>
    </xf>
    <xf numFmtId="1" fontId="3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0" fontId="4" fillId="0" borderId="0" xfId="1" applyNumberFormat="1" applyFont="1" applyAlignment="1">
      <alignment horizontal="left" vertical="center"/>
    </xf>
    <xf numFmtId="176" fontId="4" fillId="0" borderId="0" xfId="0" applyNumberFormat="1" applyFont="1" applyAlignment="1">
      <alignment horizontal="left" vertical="center"/>
    </xf>
    <xf numFmtId="176" fontId="0" fillId="0" borderId="0" xfId="0" applyNumberFormat="1">
      <alignment vertical="center"/>
    </xf>
    <xf numFmtId="14" fontId="3" fillId="0" borderId="0" xfId="1" applyNumberFormat="1" applyFont="1" applyAlignment="1">
      <alignment horizontal="left" vertical="center"/>
    </xf>
    <xf numFmtId="180" fontId="3" fillId="0" borderId="0" xfId="1" applyNumberFormat="1" applyFont="1" applyAlignment="1">
      <alignment horizontal="left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回复率与差值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总对数-回复对数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Sheet2!$A$2:$A$46</c:f>
              <c:numCache>
                <c:formatCode>m/d/yyyy</c:formatCode>
                <c:ptCount val="45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  <c:pt idx="31">
                  <c:v>43344</c:v>
                </c:pt>
                <c:pt idx="32">
                  <c:v>43345</c:v>
                </c:pt>
                <c:pt idx="33">
                  <c:v>43346</c:v>
                </c:pt>
                <c:pt idx="34">
                  <c:v>43347</c:v>
                </c:pt>
                <c:pt idx="35">
                  <c:v>43348</c:v>
                </c:pt>
                <c:pt idx="36">
                  <c:v>43349</c:v>
                </c:pt>
                <c:pt idx="37">
                  <c:v>43350</c:v>
                </c:pt>
                <c:pt idx="38">
                  <c:v>43351</c:v>
                </c:pt>
                <c:pt idx="39">
                  <c:v>43352</c:v>
                </c:pt>
                <c:pt idx="40">
                  <c:v>43353</c:v>
                </c:pt>
                <c:pt idx="41">
                  <c:v>43354</c:v>
                </c:pt>
                <c:pt idx="42">
                  <c:v>43355</c:v>
                </c:pt>
                <c:pt idx="43">
                  <c:v>43356</c:v>
                </c:pt>
                <c:pt idx="44">
                  <c:v>43357</c:v>
                </c:pt>
              </c:numCache>
            </c:numRef>
          </c:cat>
          <c:val>
            <c:numRef>
              <c:f>Sheet2!$F$2:$F$46</c:f>
              <c:numCache>
                <c:formatCode>0</c:formatCode>
                <c:ptCount val="45"/>
                <c:pt idx="0">
                  <c:v>13672</c:v>
                </c:pt>
                <c:pt idx="1">
                  <c:v>12411</c:v>
                </c:pt>
                <c:pt idx="2">
                  <c:v>12574</c:v>
                </c:pt>
                <c:pt idx="3">
                  <c:v>12487</c:v>
                </c:pt>
                <c:pt idx="4">
                  <c:v>12128</c:v>
                </c:pt>
                <c:pt idx="5">
                  <c:v>12784</c:v>
                </c:pt>
                <c:pt idx="6">
                  <c:v>13895</c:v>
                </c:pt>
                <c:pt idx="7">
                  <c:v>13074</c:v>
                </c:pt>
                <c:pt idx="8">
                  <c:v>13206</c:v>
                </c:pt>
                <c:pt idx="9">
                  <c:v>12567</c:v>
                </c:pt>
                <c:pt idx="10">
                  <c:v>12211</c:v>
                </c:pt>
                <c:pt idx="11">
                  <c:v>12135</c:v>
                </c:pt>
                <c:pt idx="12">
                  <c:v>12959</c:v>
                </c:pt>
                <c:pt idx="13">
                  <c:v>14441</c:v>
                </c:pt>
                <c:pt idx="14">
                  <c:v>13747</c:v>
                </c:pt>
                <c:pt idx="15">
                  <c:v>12097</c:v>
                </c:pt>
                <c:pt idx="16">
                  <c:v>12178</c:v>
                </c:pt>
                <c:pt idx="17">
                  <c:v>11073</c:v>
                </c:pt>
                <c:pt idx="18">
                  <c:v>11656</c:v>
                </c:pt>
                <c:pt idx="19">
                  <c:v>12896</c:v>
                </c:pt>
                <c:pt idx="20">
                  <c:v>14504</c:v>
                </c:pt>
                <c:pt idx="21">
                  <c:v>15182</c:v>
                </c:pt>
                <c:pt idx="22">
                  <c:v>15106</c:v>
                </c:pt>
                <c:pt idx="23">
                  <c:v>14043</c:v>
                </c:pt>
                <c:pt idx="24">
                  <c:v>15657</c:v>
                </c:pt>
                <c:pt idx="25">
                  <c:v>14786</c:v>
                </c:pt>
                <c:pt idx="26">
                  <c:v>15451</c:v>
                </c:pt>
                <c:pt idx="27">
                  <c:v>15066</c:v>
                </c:pt>
                <c:pt idx="28">
                  <c:v>17008</c:v>
                </c:pt>
                <c:pt idx="29">
                  <c:v>15591</c:v>
                </c:pt>
                <c:pt idx="30">
                  <c:v>16038</c:v>
                </c:pt>
                <c:pt idx="31">
                  <c:v>15687</c:v>
                </c:pt>
                <c:pt idx="32">
                  <c:v>16042</c:v>
                </c:pt>
                <c:pt idx="33">
                  <c:v>16380</c:v>
                </c:pt>
                <c:pt idx="34">
                  <c:v>17222</c:v>
                </c:pt>
                <c:pt idx="35">
                  <c:v>18152</c:v>
                </c:pt>
                <c:pt idx="36">
                  <c:v>18672</c:v>
                </c:pt>
                <c:pt idx="37">
                  <c:v>17524</c:v>
                </c:pt>
                <c:pt idx="38">
                  <c:v>17070</c:v>
                </c:pt>
                <c:pt idx="39">
                  <c:v>17158</c:v>
                </c:pt>
                <c:pt idx="40">
                  <c:v>17146</c:v>
                </c:pt>
                <c:pt idx="41">
                  <c:v>19127</c:v>
                </c:pt>
                <c:pt idx="42">
                  <c:v>19133</c:v>
                </c:pt>
                <c:pt idx="43">
                  <c:v>19674</c:v>
                </c:pt>
                <c:pt idx="44">
                  <c:v>18915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63-427B-A5A5-BA5226488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817647"/>
        <c:axId val="231820975"/>
      </c:lineChart>
      <c:lineChart>
        <c:grouping val="standard"/>
        <c:varyColors val="0"/>
        <c:ser>
          <c:idx val="1"/>
          <c:order val="1"/>
          <c:tx>
            <c:strRef>
              <c:f>Sheet2!$G$1</c:f>
              <c:strCache>
                <c:ptCount val="1"/>
                <c:pt idx="0">
                  <c:v>im回复率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Sheet2!$A$2:$A$46</c:f>
              <c:numCache>
                <c:formatCode>m/d/yyyy</c:formatCode>
                <c:ptCount val="45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  <c:pt idx="31">
                  <c:v>43344</c:v>
                </c:pt>
                <c:pt idx="32">
                  <c:v>43345</c:v>
                </c:pt>
                <c:pt idx="33">
                  <c:v>43346</c:v>
                </c:pt>
                <c:pt idx="34">
                  <c:v>43347</c:v>
                </c:pt>
                <c:pt idx="35">
                  <c:v>43348</c:v>
                </c:pt>
                <c:pt idx="36">
                  <c:v>43349</c:v>
                </c:pt>
                <c:pt idx="37">
                  <c:v>43350</c:v>
                </c:pt>
                <c:pt idx="38">
                  <c:v>43351</c:v>
                </c:pt>
                <c:pt idx="39">
                  <c:v>43352</c:v>
                </c:pt>
                <c:pt idx="40">
                  <c:v>43353</c:v>
                </c:pt>
                <c:pt idx="41">
                  <c:v>43354</c:v>
                </c:pt>
                <c:pt idx="42">
                  <c:v>43355</c:v>
                </c:pt>
                <c:pt idx="43">
                  <c:v>43356</c:v>
                </c:pt>
                <c:pt idx="44">
                  <c:v>43357</c:v>
                </c:pt>
              </c:numCache>
            </c:numRef>
          </c:cat>
          <c:val>
            <c:numRef>
              <c:f>Sheet2!$G$2:$G$46</c:f>
              <c:numCache>
                <c:formatCode>0.00%</c:formatCode>
                <c:ptCount val="45"/>
                <c:pt idx="0">
                  <c:v>0.29120223961843539</c:v>
                </c:pt>
                <c:pt idx="1">
                  <c:v>0.30314430095451994</c:v>
                </c:pt>
                <c:pt idx="2">
                  <c:v>0.30066740823136817</c:v>
                </c:pt>
                <c:pt idx="3">
                  <c:v>0.28510906280414494</c:v>
                </c:pt>
                <c:pt idx="4">
                  <c:v>0.28897226944949289</c:v>
                </c:pt>
                <c:pt idx="5">
                  <c:v>0.30430996952546802</c:v>
                </c:pt>
                <c:pt idx="6">
                  <c:v>0.30632519594628327</c:v>
                </c:pt>
                <c:pt idx="7">
                  <c:v>0.30160256410256409</c:v>
                </c:pt>
                <c:pt idx="8">
                  <c:v>0.30600662147248936</c:v>
                </c:pt>
                <c:pt idx="9">
                  <c:v>0.31275292573553537</c:v>
                </c:pt>
                <c:pt idx="10">
                  <c:v>0.30894170911148838</c:v>
                </c:pt>
                <c:pt idx="11">
                  <c:v>0.29142823776713767</c:v>
                </c:pt>
                <c:pt idx="12">
                  <c:v>0.30644902328070645</c:v>
                </c:pt>
                <c:pt idx="13">
                  <c:v>0.30934047539337128</c:v>
                </c:pt>
                <c:pt idx="14">
                  <c:v>0.29819277108433734</c:v>
                </c:pt>
                <c:pt idx="15">
                  <c:v>0.31020128870388319</c:v>
                </c:pt>
                <c:pt idx="16">
                  <c:v>0.2870440840700193</c:v>
                </c:pt>
                <c:pt idx="17">
                  <c:v>0.30681106798547642</c:v>
                </c:pt>
                <c:pt idx="18">
                  <c:v>0.29888721804511276</c:v>
                </c:pt>
                <c:pt idx="19">
                  <c:v>0.30295659694070592</c:v>
                </c:pt>
                <c:pt idx="20">
                  <c:v>0.29293618680836542</c:v>
                </c:pt>
                <c:pt idx="21">
                  <c:v>0.27897036474164133</c:v>
                </c:pt>
                <c:pt idx="22">
                  <c:v>0.2805296246904172</c:v>
                </c:pt>
                <c:pt idx="23">
                  <c:v>0.2883855275159623</c:v>
                </c:pt>
                <c:pt idx="24">
                  <c:v>0.27490390404297688</c:v>
                </c:pt>
                <c:pt idx="25">
                  <c:v>0.28052162911780448</c:v>
                </c:pt>
                <c:pt idx="26">
                  <c:v>0.29016400973951395</c:v>
                </c:pt>
                <c:pt idx="27">
                  <c:v>0.29061116865994913</c:v>
                </c:pt>
                <c:pt idx="28">
                  <c:v>0.28087607289332372</c:v>
                </c:pt>
                <c:pt idx="29">
                  <c:v>0.28228145283800582</c:v>
                </c:pt>
                <c:pt idx="30">
                  <c:v>0.27485644526834563</c:v>
                </c:pt>
                <c:pt idx="31">
                  <c:v>0.26986269490342102</c:v>
                </c:pt>
                <c:pt idx="32">
                  <c:v>0.26513971598717362</c:v>
                </c:pt>
                <c:pt idx="33">
                  <c:v>0.28142136433428383</c:v>
                </c:pt>
                <c:pt idx="34">
                  <c:v>0.28256613205582171</c:v>
                </c:pt>
                <c:pt idx="35">
                  <c:v>0.27580291242768801</c:v>
                </c:pt>
                <c:pt idx="36">
                  <c:v>0.28270139449118359</c:v>
                </c:pt>
                <c:pt idx="37">
                  <c:v>0.27547856286434863</c:v>
                </c:pt>
                <c:pt idx="38">
                  <c:v>0.27641897333728965</c:v>
                </c:pt>
                <c:pt idx="39">
                  <c:v>0.27447249355152437</c:v>
                </c:pt>
                <c:pt idx="40">
                  <c:v>0.28567262425530143</c:v>
                </c:pt>
                <c:pt idx="41">
                  <c:v>0.27262701551566776</c:v>
                </c:pt>
                <c:pt idx="42">
                  <c:v>0.27854449472096532</c:v>
                </c:pt>
                <c:pt idx="43">
                  <c:v>0.276158940397351</c:v>
                </c:pt>
                <c:pt idx="44">
                  <c:v>0.27918143363438891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3-427B-A5A5-BA5226488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389119"/>
        <c:axId val="166413247"/>
      </c:lineChart>
      <c:dateAx>
        <c:axId val="2318176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820975"/>
        <c:crosses val="autoZero"/>
        <c:auto val="1"/>
        <c:lblOffset val="100"/>
        <c:baseTimeUnit val="days"/>
      </c:dateAx>
      <c:valAx>
        <c:axId val="23182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817647"/>
        <c:crosses val="autoZero"/>
        <c:crossBetween val="between"/>
      </c:valAx>
      <c:valAx>
        <c:axId val="166413247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389119"/>
        <c:crosses val="max"/>
        <c:crossBetween val="between"/>
      </c:valAx>
      <c:dateAx>
        <c:axId val="166389119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6413247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/>
              <a:t>询盘对数增长率与回复对数增长率</a:t>
            </a:r>
          </a:p>
        </c:rich>
      </c:tx>
      <c:layout>
        <c:manualLayout>
          <c:xMode val="edge"/>
          <c:yMode val="edge"/>
          <c:x val="0.320326614013805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询盘对数增长率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Sheet2!$A$2:$A$46</c:f>
              <c:numCache>
                <c:formatCode>m/d/yyyy</c:formatCode>
                <c:ptCount val="45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  <c:pt idx="31">
                  <c:v>43344</c:v>
                </c:pt>
                <c:pt idx="32">
                  <c:v>43345</c:v>
                </c:pt>
                <c:pt idx="33">
                  <c:v>43346</c:v>
                </c:pt>
                <c:pt idx="34">
                  <c:v>43347</c:v>
                </c:pt>
                <c:pt idx="35">
                  <c:v>43348</c:v>
                </c:pt>
                <c:pt idx="36">
                  <c:v>43349</c:v>
                </c:pt>
                <c:pt idx="37">
                  <c:v>43350</c:v>
                </c:pt>
                <c:pt idx="38">
                  <c:v>43351</c:v>
                </c:pt>
                <c:pt idx="39">
                  <c:v>43352</c:v>
                </c:pt>
                <c:pt idx="40">
                  <c:v>43353</c:v>
                </c:pt>
                <c:pt idx="41">
                  <c:v>43354</c:v>
                </c:pt>
                <c:pt idx="42">
                  <c:v>43355</c:v>
                </c:pt>
                <c:pt idx="43">
                  <c:v>43356</c:v>
                </c:pt>
                <c:pt idx="44">
                  <c:v>43357</c:v>
                </c:pt>
              </c:numCache>
            </c:numRef>
          </c:cat>
          <c:val>
            <c:numRef>
              <c:f>Sheet2!$C$2:$C$46</c:f>
              <c:numCache>
                <c:formatCode>0.00%</c:formatCode>
                <c:ptCount val="45"/>
                <c:pt idx="0">
                  <c:v>0</c:v>
                </c:pt>
                <c:pt idx="1">
                  <c:v>-7.6675825600082945E-2</c:v>
                </c:pt>
                <c:pt idx="2">
                  <c:v>9.5451993262212244E-3</c:v>
                </c:pt>
                <c:pt idx="3">
                  <c:v>-2.853170189098999E-2</c:v>
                </c:pt>
                <c:pt idx="4">
                  <c:v>-2.3472834487891451E-2</c:v>
                </c:pt>
                <c:pt idx="5">
                  <c:v>7.7328955853901621E-2</c:v>
                </c:pt>
                <c:pt idx="6">
                  <c:v>9.0063125816282105E-2</c:v>
                </c:pt>
                <c:pt idx="7">
                  <c:v>-6.5448554740152765E-2</c:v>
                </c:pt>
                <c:pt idx="8">
                  <c:v>1.6506410256410257E-2</c:v>
                </c:pt>
                <c:pt idx="9">
                  <c:v>-3.9045667139628988E-2</c:v>
                </c:pt>
                <c:pt idx="10">
                  <c:v>-3.3686973641036858E-2</c:v>
                </c:pt>
                <c:pt idx="11">
                  <c:v>-3.078664402942841E-2</c:v>
                </c:pt>
                <c:pt idx="12">
                  <c:v>9.1031180660983299E-2</c:v>
                </c:pt>
                <c:pt idx="13">
                  <c:v>0.11902595664971903</c:v>
                </c:pt>
                <c:pt idx="14">
                  <c:v>-6.3178535558850252E-2</c:v>
                </c:pt>
                <c:pt idx="15">
                  <c:v>-0.10470696344700837</c:v>
                </c:pt>
                <c:pt idx="16">
                  <c:v>-2.600216684723727E-2</c:v>
                </c:pt>
                <c:pt idx="17">
                  <c:v>-6.4808851940752879E-2</c:v>
                </c:pt>
                <c:pt idx="18">
                  <c:v>4.0753724802804557E-2</c:v>
                </c:pt>
                <c:pt idx="19">
                  <c:v>0.1128421052631579</c:v>
                </c:pt>
                <c:pt idx="20">
                  <c:v>0.10875087833090104</c:v>
                </c:pt>
                <c:pt idx="21">
                  <c:v>2.6471018378589187E-2</c:v>
                </c:pt>
                <c:pt idx="22">
                  <c:v>-2.8495440729483282E-3</c:v>
                </c:pt>
                <c:pt idx="23">
                  <c:v>-6.0106686987997711E-2</c:v>
                </c:pt>
                <c:pt idx="24">
                  <c:v>9.420289855072464E-2</c:v>
                </c:pt>
                <c:pt idx="25">
                  <c:v>-4.8256379382207198E-2</c:v>
                </c:pt>
                <c:pt idx="26">
                  <c:v>5.9169870079314874E-2</c:v>
                </c:pt>
                <c:pt idx="27">
                  <c:v>-2.4302843754306979E-2</c:v>
                </c:pt>
                <c:pt idx="28">
                  <c:v>0.11361710142197948</c:v>
                </c:pt>
                <c:pt idx="29">
                  <c:v>-8.1518751849816079E-2</c:v>
                </c:pt>
                <c:pt idx="30">
                  <c:v>1.8137457993831423E-2</c:v>
                </c:pt>
                <c:pt idx="31">
                  <c:v>-2.8575304064746575E-2</c:v>
                </c:pt>
                <c:pt idx="32">
                  <c:v>1.6057714684663719E-2</c:v>
                </c:pt>
                <c:pt idx="33">
                  <c:v>4.4205222171323867E-2</c:v>
                </c:pt>
                <c:pt idx="34">
                  <c:v>5.3081816187760471E-2</c:v>
                </c:pt>
                <c:pt idx="35">
                  <c:v>4.4157467194334513E-2</c:v>
                </c:pt>
                <c:pt idx="36">
                  <c:v>3.8539796529024534E-2</c:v>
                </c:pt>
                <c:pt idx="37">
                  <c:v>-7.0838615496907537E-2</c:v>
                </c:pt>
                <c:pt idx="38">
                  <c:v>-2.4641336255013024E-2</c:v>
                </c:pt>
                <c:pt idx="39">
                  <c:v>2.4585647068797421E-3</c:v>
                </c:pt>
                <c:pt idx="40">
                  <c:v>1.4968920461753139E-2</c:v>
                </c:pt>
                <c:pt idx="41">
                  <c:v>9.5529725450985287E-2</c:v>
                </c:pt>
                <c:pt idx="42">
                  <c:v>8.5184058411925771E-3</c:v>
                </c:pt>
                <c:pt idx="43">
                  <c:v>2.4886877828054297E-2</c:v>
                </c:pt>
                <c:pt idx="44">
                  <c:v>-3.4547461368653422E-2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EB-42CA-B97C-07EE79778C98}"/>
            </c:ext>
          </c:extLst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回复对数增长率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Sheet2!$A$2:$A$46</c:f>
              <c:numCache>
                <c:formatCode>m/d/yyyy</c:formatCode>
                <c:ptCount val="45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  <c:pt idx="31">
                  <c:v>43344</c:v>
                </c:pt>
                <c:pt idx="32">
                  <c:v>43345</c:v>
                </c:pt>
                <c:pt idx="33">
                  <c:v>43346</c:v>
                </c:pt>
                <c:pt idx="34">
                  <c:v>43347</c:v>
                </c:pt>
                <c:pt idx="35">
                  <c:v>43348</c:v>
                </c:pt>
                <c:pt idx="36">
                  <c:v>43349</c:v>
                </c:pt>
                <c:pt idx="37">
                  <c:v>43350</c:v>
                </c:pt>
                <c:pt idx="38">
                  <c:v>43351</c:v>
                </c:pt>
                <c:pt idx="39">
                  <c:v>43352</c:v>
                </c:pt>
                <c:pt idx="40">
                  <c:v>43353</c:v>
                </c:pt>
                <c:pt idx="41">
                  <c:v>43354</c:v>
                </c:pt>
                <c:pt idx="42">
                  <c:v>43355</c:v>
                </c:pt>
                <c:pt idx="43">
                  <c:v>43356</c:v>
                </c:pt>
                <c:pt idx="44">
                  <c:v>43357</c:v>
                </c:pt>
              </c:numCache>
            </c:numRef>
          </c:cat>
          <c:val>
            <c:numRef>
              <c:f>Sheet2!$E$2:$E$46</c:f>
              <c:numCache>
                <c:formatCode>0.00%</c:formatCode>
                <c:ptCount val="45"/>
                <c:pt idx="0">
                  <c:v>0</c:v>
                </c:pt>
                <c:pt idx="1">
                  <c:v>-3.8810753071034362E-2</c:v>
                </c:pt>
                <c:pt idx="2">
                  <c:v>1.2965363956288201E-3</c:v>
                </c:pt>
                <c:pt idx="3">
                  <c:v>-7.8801331853496109E-2</c:v>
                </c:pt>
                <c:pt idx="4">
                  <c:v>-1.0240963855421687E-2</c:v>
                </c:pt>
                <c:pt idx="5">
                  <c:v>0.13451004260499086</c:v>
                </c:pt>
                <c:pt idx="6">
                  <c:v>9.7281831187410586E-2</c:v>
                </c:pt>
                <c:pt idx="7">
                  <c:v>-7.9856584093872224E-2</c:v>
                </c:pt>
                <c:pt idx="8">
                  <c:v>3.1349628055260363E-2</c:v>
                </c:pt>
                <c:pt idx="9">
                  <c:v>-1.7860209513996222E-2</c:v>
                </c:pt>
                <c:pt idx="10">
                  <c:v>-4.5462493442909598E-2</c:v>
                </c:pt>
                <c:pt idx="11">
                  <c:v>-8.5729987177138672E-2</c:v>
                </c:pt>
                <c:pt idx="12">
                  <c:v>0.14726507713884993</c:v>
                </c:pt>
                <c:pt idx="13">
                  <c:v>0.1295843520782396</c:v>
                </c:pt>
                <c:pt idx="14">
                  <c:v>-9.6938775510204078E-2</c:v>
                </c:pt>
                <c:pt idx="15">
                  <c:v>-6.8652627974661873E-2</c:v>
                </c:pt>
                <c:pt idx="16">
                  <c:v>-9.8713235294117643E-2</c:v>
                </c:pt>
                <c:pt idx="17">
                  <c:v>-4.0791352233326533E-4</c:v>
                </c:pt>
                <c:pt idx="18">
                  <c:v>1.3874719445011223E-2</c:v>
                </c:pt>
                <c:pt idx="19">
                  <c:v>0.12799356007244919</c:v>
                </c:pt>
                <c:pt idx="20">
                  <c:v>7.2078501338090989E-2</c:v>
                </c:pt>
                <c:pt idx="21">
                  <c:v>-2.2466300549176237E-2</c:v>
                </c:pt>
                <c:pt idx="22">
                  <c:v>2.723867892407218E-3</c:v>
                </c:pt>
                <c:pt idx="23">
                  <c:v>-3.3786078098471985E-2</c:v>
                </c:pt>
                <c:pt idx="24">
                  <c:v>4.3050430504305043E-2</c:v>
                </c:pt>
                <c:pt idx="25">
                  <c:v>-2.8807277628032344E-2</c:v>
                </c:pt>
                <c:pt idx="26">
                  <c:v>9.5576756287944487E-2</c:v>
                </c:pt>
                <c:pt idx="27">
                  <c:v>-2.2799240025332488E-2</c:v>
                </c:pt>
                <c:pt idx="28">
                  <c:v>7.6312378483473747E-2</c:v>
                </c:pt>
                <c:pt idx="29">
                  <c:v>-7.6923076923076927E-2</c:v>
                </c:pt>
                <c:pt idx="30">
                  <c:v>-8.6431833007175468E-3</c:v>
                </c:pt>
                <c:pt idx="31">
                  <c:v>-4.6224708011186048E-2</c:v>
                </c:pt>
                <c:pt idx="32">
                  <c:v>-1.7247326664367024E-3</c:v>
                </c:pt>
                <c:pt idx="33">
                  <c:v>0.10832757429163788</c:v>
                </c:pt>
                <c:pt idx="34">
                  <c:v>5.7365549493374905E-2</c:v>
                </c:pt>
                <c:pt idx="35">
                  <c:v>1.9165560961226596E-2</c:v>
                </c:pt>
                <c:pt idx="36">
                  <c:v>6.4516129032258063E-2</c:v>
                </c:pt>
                <c:pt idx="37">
                  <c:v>-9.4578067672238073E-2</c:v>
                </c:pt>
                <c:pt idx="38">
                  <c:v>-2.1311721446795738E-2</c:v>
                </c:pt>
                <c:pt idx="39">
                  <c:v>-4.6005213924244746E-3</c:v>
                </c:pt>
                <c:pt idx="40">
                  <c:v>5.6385764905253426E-2</c:v>
                </c:pt>
                <c:pt idx="41">
                  <c:v>4.5500947936415341E-2</c:v>
                </c:pt>
                <c:pt idx="42">
                  <c:v>3.0408704142837216E-2</c:v>
                </c:pt>
                <c:pt idx="43">
                  <c:v>1.6109381345607146E-2</c:v>
                </c:pt>
                <c:pt idx="44">
                  <c:v>-2.3980815347721823E-2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EB-42CA-B97C-07EE79778C98}"/>
            </c:ext>
          </c:extLst>
        </c:ser>
        <c:ser>
          <c:idx val="2"/>
          <c:order val="2"/>
          <c:tx>
            <c:strRef>
              <c:f>Sheet2!$G$1</c:f>
              <c:strCache>
                <c:ptCount val="1"/>
                <c:pt idx="0">
                  <c:v>im回复率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Sheet2!$A$2:$A$46</c:f>
              <c:numCache>
                <c:formatCode>m/d/yyyy</c:formatCode>
                <c:ptCount val="45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  <c:pt idx="31">
                  <c:v>43344</c:v>
                </c:pt>
                <c:pt idx="32">
                  <c:v>43345</c:v>
                </c:pt>
                <c:pt idx="33">
                  <c:v>43346</c:v>
                </c:pt>
                <c:pt idx="34">
                  <c:v>43347</c:v>
                </c:pt>
                <c:pt idx="35">
                  <c:v>43348</c:v>
                </c:pt>
                <c:pt idx="36">
                  <c:v>43349</c:v>
                </c:pt>
                <c:pt idx="37">
                  <c:v>43350</c:v>
                </c:pt>
                <c:pt idx="38">
                  <c:v>43351</c:v>
                </c:pt>
                <c:pt idx="39">
                  <c:v>43352</c:v>
                </c:pt>
                <c:pt idx="40">
                  <c:v>43353</c:v>
                </c:pt>
                <c:pt idx="41">
                  <c:v>43354</c:v>
                </c:pt>
                <c:pt idx="42">
                  <c:v>43355</c:v>
                </c:pt>
                <c:pt idx="43">
                  <c:v>43356</c:v>
                </c:pt>
                <c:pt idx="44">
                  <c:v>43357</c:v>
                </c:pt>
              </c:numCache>
            </c:numRef>
          </c:cat>
          <c:val>
            <c:numRef>
              <c:f>Sheet2!$G$2:$G$46</c:f>
              <c:numCache>
                <c:formatCode>0.00%</c:formatCode>
                <c:ptCount val="45"/>
                <c:pt idx="0">
                  <c:v>0.29120223961843539</c:v>
                </c:pt>
                <c:pt idx="1">
                  <c:v>0.30314430095451994</c:v>
                </c:pt>
                <c:pt idx="2">
                  <c:v>0.30066740823136817</c:v>
                </c:pt>
                <c:pt idx="3">
                  <c:v>0.28510906280414494</c:v>
                </c:pt>
                <c:pt idx="4">
                  <c:v>0.28897226944949289</c:v>
                </c:pt>
                <c:pt idx="5">
                  <c:v>0.30430996952546802</c:v>
                </c:pt>
                <c:pt idx="6">
                  <c:v>0.30632519594628327</c:v>
                </c:pt>
                <c:pt idx="7">
                  <c:v>0.30160256410256409</c:v>
                </c:pt>
                <c:pt idx="8">
                  <c:v>0.30600662147248936</c:v>
                </c:pt>
                <c:pt idx="9">
                  <c:v>0.31275292573553537</c:v>
                </c:pt>
                <c:pt idx="10">
                  <c:v>0.30894170911148838</c:v>
                </c:pt>
                <c:pt idx="11">
                  <c:v>0.29142823776713767</c:v>
                </c:pt>
                <c:pt idx="12">
                  <c:v>0.30644902328070645</c:v>
                </c:pt>
                <c:pt idx="13">
                  <c:v>0.30934047539337128</c:v>
                </c:pt>
                <c:pt idx="14">
                  <c:v>0.29819277108433734</c:v>
                </c:pt>
                <c:pt idx="15">
                  <c:v>0.31020128870388319</c:v>
                </c:pt>
                <c:pt idx="16">
                  <c:v>0.2870440840700193</c:v>
                </c:pt>
                <c:pt idx="17">
                  <c:v>0.30681106798547642</c:v>
                </c:pt>
                <c:pt idx="18">
                  <c:v>0.29888721804511276</c:v>
                </c:pt>
                <c:pt idx="19">
                  <c:v>0.30295659694070592</c:v>
                </c:pt>
                <c:pt idx="20">
                  <c:v>0.29293618680836542</c:v>
                </c:pt>
                <c:pt idx="21">
                  <c:v>0.27897036474164133</c:v>
                </c:pt>
                <c:pt idx="22">
                  <c:v>0.2805296246904172</c:v>
                </c:pt>
                <c:pt idx="23">
                  <c:v>0.2883855275159623</c:v>
                </c:pt>
                <c:pt idx="24">
                  <c:v>0.27490390404297688</c:v>
                </c:pt>
                <c:pt idx="25">
                  <c:v>0.28052162911780448</c:v>
                </c:pt>
                <c:pt idx="26">
                  <c:v>0.29016400973951395</c:v>
                </c:pt>
                <c:pt idx="27">
                  <c:v>0.29061116865994913</c:v>
                </c:pt>
                <c:pt idx="28">
                  <c:v>0.28087607289332372</c:v>
                </c:pt>
                <c:pt idx="29">
                  <c:v>0.28228145283800582</c:v>
                </c:pt>
                <c:pt idx="30">
                  <c:v>0.27485644526834563</c:v>
                </c:pt>
                <c:pt idx="31">
                  <c:v>0.26986269490342102</c:v>
                </c:pt>
                <c:pt idx="32">
                  <c:v>0.26513971598717362</c:v>
                </c:pt>
                <c:pt idx="33">
                  <c:v>0.28142136433428383</c:v>
                </c:pt>
                <c:pt idx="34">
                  <c:v>0.28256613205582171</c:v>
                </c:pt>
                <c:pt idx="35">
                  <c:v>0.27580291242768801</c:v>
                </c:pt>
                <c:pt idx="36">
                  <c:v>0.28270139449118359</c:v>
                </c:pt>
                <c:pt idx="37">
                  <c:v>0.27547856286434863</c:v>
                </c:pt>
                <c:pt idx="38">
                  <c:v>0.27641897333728965</c:v>
                </c:pt>
                <c:pt idx="39">
                  <c:v>0.27447249355152437</c:v>
                </c:pt>
                <c:pt idx="40">
                  <c:v>0.28567262425530143</c:v>
                </c:pt>
                <c:pt idx="41">
                  <c:v>0.27262701551566776</c:v>
                </c:pt>
                <c:pt idx="42">
                  <c:v>0.27854449472096532</c:v>
                </c:pt>
                <c:pt idx="43">
                  <c:v>0.276158940397351</c:v>
                </c:pt>
                <c:pt idx="44">
                  <c:v>0.27918143363438891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EB-42CA-B97C-07EE79778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09439"/>
        <c:axId val="13108191"/>
      </c:lineChart>
      <c:dateAx>
        <c:axId val="1310943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08191"/>
        <c:crosses val="autoZero"/>
        <c:auto val="1"/>
        <c:lblOffset val="100"/>
        <c:baseTimeUnit val="days"/>
      </c:dateAx>
      <c:valAx>
        <c:axId val="1310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0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37259310246875E-2"/>
          <c:y val="5.0925925925925923E-2"/>
          <c:w val="0.90075910288623262"/>
          <c:h val="0.62342045785943423"/>
        </c:manualLayout>
      </c:layout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im询盘总对数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Sheet2!$A$2:$A$46</c:f>
              <c:numCache>
                <c:formatCode>m/d/yyyy</c:formatCode>
                <c:ptCount val="45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  <c:pt idx="31">
                  <c:v>43344</c:v>
                </c:pt>
                <c:pt idx="32">
                  <c:v>43345</c:v>
                </c:pt>
                <c:pt idx="33">
                  <c:v>43346</c:v>
                </c:pt>
                <c:pt idx="34">
                  <c:v>43347</c:v>
                </c:pt>
                <c:pt idx="35">
                  <c:v>43348</c:v>
                </c:pt>
                <c:pt idx="36">
                  <c:v>43349</c:v>
                </c:pt>
                <c:pt idx="37">
                  <c:v>43350</c:v>
                </c:pt>
                <c:pt idx="38">
                  <c:v>43351</c:v>
                </c:pt>
                <c:pt idx="39">
                  <c:v>43352</c:v>
                </c:pt>
                <c:pt idx="40">
                  <c:v>43353</c:v>
                </c:pt>
                <c:pt idx="41">
                  <c:v>43354</c:v>
                </c:pt>
                <c:pt idx="42">
                  <c:v>43355</c:v>
                </c:pt>
                <c:pt idx="43">
                  <c:v>43356</c:v>
                </c:pt>
                <c:pt idx="44">
                  <c:v>43357</c:v>
                </c:pt>
              </c:numCache>
            </c:numRef>
          </c:cat>
          <c:val>
            <c:numRef>
              <c:f>Sheet2!$B$2:$B$46</c:f>
              <c:numCache>
                <c:formatCode>0_);[Red]\(0\)</c:formatCode>
                <c:ptCount val="45"/>
                <c:pt idx="0">
                  <c:v>19289</c:v>
                </c:pt>
                <c:pt idx="1">
                  <c:v>17810</c:v>
                </c:pt>
                <c:pt idx="2">
                  <c:v>17980</c:v>
                </c:pt>
                <c:pt idx="3">
                  <c:v>17467</c:v>
                </c:pt>
                <c:pt idx="4">
                  <c:v>17057</c:v>
                </c:pt>
                <c:pt idx="5">
                  <c:v>18376</c:v>
                </c:pt>
                <c:pt idx="6">
                  <c:v>20031</c:v>
                </c:pt>
                <c:pt idx="7">
                  <c:v>18720</c:v>
                </c:pt>
                <c:pt idx="8">
                  <c:v>19029</c:v>
                </c:pt>
                <c:pt idx="9">
                  <c:v>18286</c:v>
                </c:pt>
                <c:pt idx="10">
                  <c:v>17670</c:v>
                </c:pt>
                <c:pt idx="11">
                  <c:v>17126</c:v>
                </c:pt>
                <c:pt idx="12">
                  <c:v>18685</c:v>
                </c:pt>
                <c:pt idx="13">
                  <c:v>20909</c:v>
                </c:pt>
                <c:pt idx="14">
                  <c:v>19588</c:v>
                </c:pt>
                <c:pt idx="15">
                  <c:v>17537</c:v>
                </c:pt>
                <c:pt idx="16">
                  <c:v>17081</c:v>
                </c:pt>
                <c:pt idx="17">
                  <c:v>15974</c:v>
                </c:pt>
                <c:pt idx="18">
                  <c:v>16625</c:v>
                </c:pt>
                <c:pt idx="19">
                  <c:v>18501</c:v>
                </c:pt>
                <c:pt idx="20">
                  <c:v>20513</c:v>
                </c:pt>
                <c:pt idx="21">
                  <c:v>21056</c:v>
                </c:pt>
                <c:pt idx="22">
                  <c:v>20996</c:v>
                </c:pt>
                <c:pt idx="23">
                  <c:v>19734</c:v>
                </c:pt>
                <c:pt idx="24">
                  <c:v>21593</c:v>
                </c:pt>
                <c:pt idx="25">
                  <c:v>20551</c:v>
                </c:pt>
                <c:pt idx="26">
                  <c:v>21767</c:v>
                </c:pt>
                <c:pt idx="27">
                  <c:v>21238</c:v>
                </c:pt>
                <c:pt idx="28">
                  <c:v>23651</c:v>
                </c:pt>
                <c:pt idx="29">
                  <c:v>21723</c:v>
                </c:pt>
                <c:pt idx="30">
                  <c:v>22117</c:v>
                </c:pt>
                <c:pt idx="31">
                  <c:v>21485</c:v>
                </c:pt>
                <c:pt idx="32">
                  <c:v>21830</c:v>
                </c:pt>
                <c:pt idx="33">
                  <c:v>22795</c:v>
                </c:pt>
                <c:pt idx="34">
                  <c:v>24005</c:v>
                </c:pt>
                <c:pt idx="35">
                  <c:v>25065</c:v>
                </c:pt>
                <c:pt idx="36">
                  <c:v>26031</c:v>
                </c:pt>
                <c:pt idx="37">
                  <c:v>24187</c:v>
                </c:pt>
                <c:pt idx="38">
                  <c:v>23591</c:v>
                </c:pt>
                <c:pt idx="39">
                  <c:v>23649</c:v>
                </c:pt>
                <c:pt idx="40">
                  <c:v>24003</c:v>
                </c:pt>
                <c:pt idx="41">
                  <c:v>26296</c:v>
                </c:pt>
                <c:pt idx="42">
                  <c:v>26520</c:v>
                </c:pt>
                <c:pt idx="43">
                  <c:v>27180</c:v>
                </c:pt>
                <c:pt idx="44">
                  <c:v>26241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1-4F79-90D5-2DAC005B01ED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im询盘回复对数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Sheet2!$A$2:$A$46</c:f>
              <c:numCache>
                <c:formatCode>m/d/yyyy</c:formatCode>
                <c:ptCount val="45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  <c:pt idx="31">
                  <c:v>43344</c:v>
                </c:pt>
                <c:pt idx="32">
                  <c:v>43345</c:v>
                </c:pt>
                <c:pt idx="33">
                  <c:v>43346</c:v>
                </c:pt>
                <c:pt idx="34">
                  <c:v>43347</c:v>
                </c:pt>
                <c:pt idx="35">
                  <c:v>43348</c:v>
                </c:pt>
                <c:pt idx="36">
                  <c:v>43349</c:v>
                </c:pt>
                <c:pt idx="37">
                  <c:v>43350</c:v>
                </c:pt>
                <c:pt idx="38">
                  <c:v>43351</c:v>
                </c:pt>
                <c:pt idx="39">
                  <c:v>43352</c:v>
                </c:pt>
                <c:pt idx="40">
                  <c:v>43353</c:v>
                </c:pt>
                <c:pt idx="41">
                  <c:v>43354</c:v>
                </c:pt>
                <c:pt idx="42">
                  <c:v>43355</c:v>
                </c:pt>
                <c:pt idx="43">
                  <c:v>43356</c:v>
                </c:pt>
                <c:pt idx="44">
                  <c:v>43357</c:v>
                </c:pt>
              </c:numCache>
            </c:numRef>
          </c:cat>
          <c:val>
            <c:numRef>
              <c:f>Sheet2!$D$2:$D$46</c:f>
              <c:numCache>
                <c:formatCode>0</c:formatCode>
                <c:ptCount val="45"/>
                <c:pt idx="0">
                  <c:v>5617</c:v>
                </c:pt>
                <c:pt idx="1">
                  <c:v>5399</c:v>
                </c:pt>
                <c:pt idx="2">
                  <c:v>5406</c:v>
                </c:pt>
                <c:pt idx="3">
                  <c:v>4980</c:v>
                </c:pt>
                <c:pt idx="4">
                  <c:v>4929</c:v>
                </c:pt>
                <c:pt idx="5">
                  <c:v>5592</c:v>
                </c:pt>
                <c:pt idx="6">
                  <c:v>6136</c:v>
                </c:pt>
                <c:pt idx="7">
                  <c:v>5646</c:v>
                </c:pt>
                <c:pt idx="8">
                  <c:v>5823</c:v>
                </c:pt>
                <c:pt idx="9">
                  <c:v>5719</c:v>
                </c:pt>
                <c:pt idx="10">
                  <c:v>5459</c:v>
                </c:pt>
                <c:pt idx="11">
                  <c:v>4991</c:v>
                </c:pt>
                <c:pt idx="12">
                  <c:v>5726</c:v>
                </c:pt>
                <c:pt idx="13">
                  <c:v>6468</c:v>
                </c:pt>
                <c:pt idx="14">
                  <c:v>5841</c:v>
                </c:pt>
                <c:pt idx="15">
                  <c:v>5440</c:v>
                </c:pt>
                <c:pt idx="16">
                  <c:v>4903</c:v>
                </c:pt>
                <c:pt idx="17">
                  <c:v>4901</c:v>
                </c:pt>
                <c:pt idx="18">
                  <c:v>4969</c:v>
                </c:pt>
                <c:pt idx="19">
                  <c:v>5605</c:v>
                </c:pt>
                <c:pt idx="20">
                  <c:v>6009</c:v>
                </c:pt>
                <c:pt idx="21">
                  <c:v>5874</c:v>
                </c:pt>
                <c:pt idx="22">
                  <c:v>5890</c:v>
                </c:pt>
                <c:pt idx="23">
                  <c:v>5691</c:v>
                </c:pt>
                <c:pt idx="24">
                  <c:v>5936</c:v>
                </c:pt>
                <c:pt idx="25">
                  <c:v>5765</c:v>
                </c:pt>
                <c:pt idx="26">
                  <c:v>6316</c:v>
                </c:pt>
                <c:pt idx="27">
                  <c:v>6172</c:v>
                </c:pt>
                <c:pt idx="28">
                  <c:v>6643</c:v>
                </c:pt>
                <c:pt idx="29">
                  <c:v>6132</c:v>
                </c:pt>
                <c:pt idx="30">
                  <c:v>6079</c:v>
                </c:pt>
                <c:pt idx="31">
                  <c:v>5798</c:v>
                </c:pt>
                <c:pt idx="32">
                  <c:v>5788</c:v>
                </c:pt>
                <c:pt idx="33">
                  <c:v>6415</c:v>
                </c:pt>
                <c:pt idx="34">
                  <c:v>6783</c:v>
                </c:pt>
                <c:pt idx="35">
                  <c:v>6913</c:v>
                </c:pt>
                <c:pt idx="36">
                  <c:v>7359</c:v>
                </c:pt>
                <c:pt idx="37">
                  <c:v>6663</c:v>
                </c:pt>
                <c:pt idx="38">
                  <c:v>6521</c:v>
                </c:pt>
                <c:pt idx="39">
                  <c:v>6491</c:v>
                </c:pt>
                <c:pt idx="40">
                  <c:v>6857</c:v>
                </c:pt>
                <c:pt idx="41">
                  <c:v>7169</c:v>
                </c:pt>
                <c:pt idx="42">
                  <c:v>7387</c:v>
                </c:pt>
                <c:pt idx="43">
                  <c:v>7506</c:v>
                </c:pt>
                <c:pt idx="44">
                  <c:v>7326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1-4F79-90D5-2DAC005B0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397023"/>
        <c:axId val="166393279"/>
      </c:lineChart>
      <c:dateAx>
        <c:axId val="16639702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393279"/>
        <c:crosses val="autoZero"/>
        <c:auto val="1"/>
        <c:lblOffset val="100"/>
        <c:baseTimeUnit val="days"/>
      </c:dateAx>
      <c:valAx>
        <c:axId val="16639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39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im回复率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Sheet2!$A$2:$A$46</c:f>
              <c:numCache>
                <c:formatCode>m/d/yyyy</c:formatCode>
                <c:ptCount val="45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  <c:pt idx="31">
                  <c:v>43344</c:v>
                </c:pt>
                <c:pt idx="32">
                  <c:v>43345</c:v>
                </c:pt>
                <c:pt idx="33">
                  <c:v>43346</c:v>
                </c:pt>
                <c:pt idx="34">
                  <c:v>43347</c:v>
                </c:pt>
                <c:pt idx="35">
                  <c:v>43348</c:v>
                </c:pt>
                <c:pt idx="36">
                  <c:v>43349</c:v>
                </c:pt>
                <c:pt idx="37">
                  <c:v>43350</c:v>
                </c:pt>
                <c:pt idx="38">
                  <c:v>43351</c:v>
                </c:pt>
                <c:pt idx="39">
                  <c:v>43352</c:v>
                </c:pt>
                <c:pt idx="40">
                  <c:v>43353</c:v>
                </c:pt>
                <c:pt idx="41">
                  <c:v>43354</c:v>
                </c:pt>
                <c:pt idx="42">
                  <c:v>43355</c:v>
                </c:pt>
                <c:pt idx="43">
                  <c:v>43356</c:v>
                </c:pt>
                <c:pt idx="44">
                  <c:v>43357</c:v>
                </c:pt>
              </c:numCache>
            </c:numRef>
          </c:cat>
          <c:val>
            <c:numRef>
              <c:f>Sheet2!$G$2:$G$46</c:f>
              <c:numCache>
                <c:formatCode>0.00%</c:formatCode>
                <c:ptCount val="45"/>
                <c:pt idx="0">
                  <c:v>0.29120223961843539</c:v>
                </c:pt>
                <c:pt idx="1">
                  <c:v>0.30314430095451994</c:v>
                </c:pt>
                <c:pt idx="2">
                  <c:v>0.30066740823136817</c:v>
                </c:pt>
                <c:pt idx="3">
                  <c:v>0.28510906280414494</c:v>
                </c:pt>
                <c:pt idx="4">
                  <c:v>0.28897226944949289</c:v>
                </c:pt>
                <c:pt idx="5">
                  <c:v>0.30430996952546802</c:v>
                </c:pt>
                <c:pt idx="6">
                  <c:v>0.30632519594628327</c:v>
                </c:pt>
                <c:pt idx="7">
                  <c:v>0.30160256410256409</c:v>
                </c:pt>
                <c:pt idx="8">
                  <c:v>0.30600662147248936</c:v>
                </c:pt>
                <c:pt idx="9">
                  <c:v>0.31275292573553537</c:v>
                </c:pt>
                <c:pt idx="10">
                  <c:v>0.30894170911148838</c:v>
                </c:pt>
                <c:pt idx="11">
                  <c:v>0.29142823776713767</c:v>
                </c:pt>
                <c:pt idx="12">
                  <c:v>0.30644902328070645</c:v>
                </c:pt>
                <c:pt idx="13">
                  <c:v>0.30934047539337128</c:v>
                </c:pt>
                <c:pt idx="14">
                  <c:v>0.29819277108433734</c:v>
                </c:pt>
                <c:pt idx="15">
                  <c:v>0.31020128870388319</c:v>
                </c:pt>
                <c:pt idx="16">
                  <c:v>0.2870440840700193</c:v>
                </c:pt>
                <c:pt idx="17">
                  <c:v>0.30681106798547642</c:v>
                </c:pt>
                <c:pt idx="18">
                  <c:v>0.29888721804511276</c:v>
                </c:pt>
                <c:pt idx="19">
                  <c:v>0.30295659694070592</c:v>
                </c:pt>
                <c:pt idx="20">
                  <c:v>0.29293618680836542</c:v>
                </c:pt>
                <c:pt idx="21">
                  <c:v>0.27897036474164133</c:v>
                </c:pt>
                <c:pt idx="22">
                  <c:v>0.2805296246904172</c:v>
                </c:pt>
                <c:pt idx="23">
                  <c:v>0.2883855275159623</c:v>
                </c:pt>
                <c:pt idx="24">
                  <c:v>0.27490390404297688</c:v>
                </c:pt>
                <c:pt idx="25">
                  <c:v>0.28052162911780448</c:v>
                </c:pt>
                <c:pt idx="26">
                  <c:v>0.29016400973951395</c:v>
                </c:pt>
                <c:pt idx="27">
                  <c:v>0.29061116865994913</c:v>
                </c:pt>
                <c:pt idx="28">
                  <c:v>0.28087607289332372</c:v>
                </c:pt>
                <c:pt idx="29">
                  <c:v>0.28228145283800582</c:v>
                </c:pt>
                <c:pt idx="30">
                  <c:v>0.27485644526834563</c:v>
                </c:pt>
                <c:pt idx="31">
                  <c:v>0.26986269490342102</c:v>
                </c:pt>
                <c:pt idx="32">
                  <c:v>0.26513971598717362</c:v>
                </c:pt>
                <c:pt idx="33">
                  <c:v>0.28142136433428383</c:v>
                </c:pt>
                <c:pt idx="34">
                  <c:v>0.28256613205582171</c:v>
                </c:pt>
                <c:pt idx="35">
                  <c:v>0.27580291242768801</c:v>
                </c:pt>
                <c:pt idx="36">
                  <c:v>0.28270139449118359</c:v>
                </c:pt>
                <c:pt idx="37">
                  <c:v>0.27547856286434863</c:v>
                </c:pt>
                <c:pt idx="38">
                  <c:v>0.27641897333728965</c:v>
                </c:pt>
                <c:pt idx="39">
                  <c:v>0.27447249355152437</c:v>
                </c:pt>
                <c:pt idx="40">
                  <c:v>0.28567262425530143</c:v>
                </c:pt>
                <c:pt idx="41">
                  <c:v>0.27262701551566776</c:v>
                </c:pt>
                <c:pt idx="42">
                  <c:v>0.27854449472096532</c:v>
                </c:pt>
                <c:pt idx="43">
                  <c:v>0.276158940397351</c:v>
                </c:pt>
                <c:pt idx="44">
                  <c:v>0.27918143363438891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E4-4BF7-8E40-407B16AA9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955504"/>
        <c:axId val="1856956336"/>
      </c:lineChart>
      <c:dateAx>
        <c:axId val="18569555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6956336"/>
        <c:crosses val="autoZero"/>
        <c:auto val="1"/>
        <c:lblOffset val="100"/>
        <c:baseTimeUnit val="days"/>
      </c:dateAx>
      <c:valAx>
        <c:axId val="185695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695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总对数-回复对数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Sheet2!$A$2:$A$107</c:f>
              <c:numCache>
                <c:formatCode>m/d/yyyy</c:formatCode>
                <c:ptCount val="106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  <c:pt idx="31">
                  <c:v>43344</c:v>
                </c:pt>
                <c:pt idx="32">
                  <c:v>43345</c:v>
                </c:pt>
                <c:pt idx="33">
                  <c:v>43346</c:v>
                </c:pt>
                <c:pt idx="34">
                  <c:v>43347</c:v>
                </c:pt>
                <c:pt idx="35">
                  <c:v>43348</c:v>
                </c:pt>
                <c:pt idx="36">
                  <c:v>43349</c:v>
                </c:pt>
                <c:pt idx="37">
                  <c:v>43350</c:v>
                </c:pt>
                <c:pt idx="38">
                  <c:v>43351</c:v>
                </c:pt>
                <c:pt idx="39">
                  <c:v>43352</c:v>
                </c:pt>
                <c:pt idx="40">
                  <c:v>43353</c:v>
                </c:pt>
                <c:pt idx="41">
                  <c:v>43354</c:v>
                </c:pt>
                <c:pt idx="42">
                  <c:v>43355</c:v>
                </c:pt>
                <c:pt idx="43">
                  <c:v>43356</c:v>
                </c:pt>
                <c:pt idx="44">
                  <c:v>43357</c:v>
                </c:pt>
                <c:pt idx="45">
                  <c:v>43358</c:v>
                </c:pt>
                <c:pt idx="46">
                  <c:v>43359</c:v>
                </c:pt>
                <c:pt idx="47">
                  <c:v>43360</c:v>
                </c:pt>
                <c:pt idx="48">
                  <c:v>43361</c:v>
                </c:pt>
                <c:pt idx="49">
                  <c:v>43362</c:v>
                </c:pt>
                <c:pt idx="50">
                  <c:v>43363</c:v>
                </c:pt>
                <c:pt idx="51">
                  <c:v>43364</c:v>
                </c:pt>
                <c:pt idx="52">
                  <c:v>43365</c:v>
                </c:pt>
                <c:pt idx="53">
                  <c:v>43366</c:v>
                </c:pt>
                <c:pt idx="54">
                  <c:v>43367</c:v>
                </c:pt>
                <c:pt idx="55">
                  <c:v>43368</c:v>
                </c:pt>
                <c:pt idx="56">
                  <c:v>43369</c:v>
                </c:pt>
                <c:pt idx="57">
                  <c:v>43370</c:v>
                </c:pt>
                <c:pt idx="58">
                  <c:v>43371</c:v>
                </c:pt>
                <c:pt idx="59">
                  <c:v>43372</c:v>
                </c:pt>
                <c:pt idx="60">
                  <c:v>43373</c:v>
                </c:pt>
                <c:pt idx="61">
                  <c:v>43374</c:v>
                </c:pt>
                <c:pt idx="62">
                  <c:v>43375</c:v>
                </c:pt>
                <c:pt idx="63">
                  <c:v>43376</c:v>
                </c:pt>
                <c:pt idx="64">
                  <c:v>43377</c:v>
                </c:pt>
                <c:pt idx="65">
                  <c:v>43378</c:v>
                </c:pt>
                <c:pt idx="66">
                  <c:v>43379</c:v>
                </c:pt>
                <c:pt idx="67">
                  <c:v>43380</c:v>
                </c:pt>
                <c:pt idx="68">
                  <c:v>43381</c:v>
                </c:pt>
                <c:pt idx="69">
                  <c:v>43382</c:v>
                </c:pt>
                <c:pt idx="70">
                  <c:v>43383</c:v>
                </c:pt>
                <c:pt idx="71">
                  <c:v>43384</c:v>
                </c:pt>
                <c:pt idx="72">
                  <c:v>43385</c:v>
                </c:pt>
                <c:pt idx="73">
                  <c:v>43386</c:v>
                </c:pt>
                <c:pt idx="74">
                  <c:v>43387</c:v>
                </c:pt>
                <c:pt idx="75">
                  <c:v>43388</c:v>
                </c:pt>
                <c:pt idx="76">
                  <c:v>43389</c:v>
                </c:pt>
                <c:pt idx="77">
                  <c:v>43390</c:v>
                </c:pt>
                <c:pt idx="78">
                  <c:v>43391</c:v>
                </c:pt>
                <c:pt idx="79">
                  <c:v>43392</c:v>
                </c:pt>
                <c:pt idx="80">
                  <c:v>43393</c:v>
                </c:pt>
                <c:pt idx="81">
                  <c:v>43394</c:v>
                </c:pt>
                <c:pt idx="82">
                  <c:v>43395</c:v>
                </c:pt>
                <c:pt idx="83">
                  <c:v>43396</c:v>
                </c:pt>
                <c:pt idx="84">
                  <c:v>43397</c:v>
                </c:pt>
                <c:pt idx="85">
                  <c:v>43398</c:v>
                </c:pt>
                <c:pt idx="86">
                  <c:v>43399</c:v>
                </c:pt>
                <c:pt idx="87">
                  <c:v>43400</c:v>
                </c:pt>
                <c:pt idx="88">
                  <c:v>43401</c:v>
                </c:pt>
                <c:pt idx="89">
                  <c:v>43402</c:v>
                </c:pt>
                <c:pt idx="90">
                  <c:v>43403</c:v>
                </c:pt>
                <c:pt idx="91">
                  <c:v>43404</c:v>
                </c:pt>
                <c:pt idx="92">
                  <c:v>43405</c:v>
                </c:pt>
                <c:pt idx="93">
                  <c:v>43406</c:v>
                </c:pt>
                <c:pt idx="94">
                  <c:v>43407</c:v>
                </c:pt>
                <c:pt idx="95">
                  <c:v>43408</c:v>
                </c:pt>
                <c:pt idx="96">
                  <c:v>43409</c:v>
                </c:pt>
                <c:pt idx="97">
                  <c:v>43410</c:v>
                </c:pt>
                <c:pt idx="98">
                  <c:v>43411</c:v>
                </c:pt>
                <c:pt idx="99">
                  <c:v>43412</c:v>
                </c:pt>
                <c:pt idx="100">
                  <c:v>43413</c:v>
                </c:pt>
                <c:pt idx="101">
                  <c:v>43414</c:v>
                </c:pt>
                <c:pt idx="102">
                  <c:v>43415</c:v>
                </c:pt>
                <c:pt idx="103">
                  <c:v>43416</c:v>
                </c:pt>
                <c:pt idx="104">
                  <c:v>43417</c:v>
                </c:pt>
                <c:pt idx="105">
                  <c:v>43418</c:v>
                </c:pt>
              </c:numCache>
            </c:numRef>
          </c:cat>
          <c:val>
            <c:numRef>
              <c:f>Sheet2!$F$2:$F$107</c:f>
              <c:numCache>
                <c:formatCode>0</c:formatCode>
                <c:ptCount val="106"/>
                <c:pt idx="0">
                  <c:v>13672</c:v>
                </c:pt>
                <c:pt idx="1">
                  <c:v>12411</c:v>
                </c:pt>
                <c:pt idx="2">
                  <c:v>12574</c:v>
                </c:pt>
                <c:pt idx="3">
                  <c:v>12487</c:v>
                </c:pt>
                <c:pt idx="4">
                  <c:v>12128</c:v>
                </c:pt>
                <c:pt idx="5">
                  <c:v>12784</c:v>
                </c:pt>
                <c:pt idx="6">
                  <c:v>13895</c:v>
                </c:pt>
                <c:pt idx="7">
                  <c:v>13074</c:v>
                </c:pt>
                <c:pt idx="8">
                  <c:v>13206</c:v>
                </c:pt>
                <c:pt idx="9">
                  <c:v>12567</c:v>
                </c:pt>
                <c:pt idx="10">
                  <c:v>12211</c:v>
                </c:pt>
                <c:pt idx="11">
                  <c:v>12135</c:v>
                </c:pt>
                <c:pt idx="12">
                  <c:v>12959</c:v>
                </c:pt>
                <c:pt idx="13">
                  <c:v>14441</c:v>
                </c:pt>
                <c:pt idx="14">
                  <c:v>13747</c:v>
                </c:pt>
                <c:pt idx="15">
                  <c:v>12097</c:v>
                </c:pt>
                <c:pt idx="16">
                  <c:v>12178</c:v>
                </c:pt>
                <c:pt idx="17">
                  <c:v>11073</c:v>
                </c:pt>
                <c:pt idx="18">
                  <c:v>11656</c:v>
                </c:pt>
                <c:pt idx="19">
                  <c:v>12896</c:v>
                </c:pt>
                <c:pt idx="20">
                  <c:v>14504</c:v>
                </c:pt>
                <c:pt idx="21">
                  <c:v>15182</c:v>
                </c:pt>
                <c:pt idx="22">
                  <c:v>15106</c:v>
                </c:pt>
                <c:pt idx="23">
                  <c:v>14043</c:v>
                </c:pt>
                <c:pt idx="24">
                  <c:v>15657</c:v>
                </c:pt>
                <c:pt idx="25">
                  <c:v>14786</c:v>
                </c:pt>
                <c:pt idx="26">
                  <c:v>15451</c:v>
                </c:pt>
                <c:pt idx="27">
                  <c:v>15066</c:v>
                </c:pt>
                <c:pt idx="28">
                  <c:v>17008</c:v>
                </c:pt>
                <c:pt idx="29">
                  <c:v>15591</c:v>
                </c:pt>
                <c:pt idx="30">
                  <c:v>16038</c:v>
                </c:pt>
                <c:pt idx="31">
                  <c:v>15687</c:v>
                </c:pt>
                <c:pt idx="32">
                  <c:v>16042</c:v>
                </c:pt>
                <c:pt idx="33">
                  <c:v>16380</c:v>
                </c:pt>
                <c:pt idx="34">
                  <c:v>17222</c:v>
                </c:pt>
                <c:pt idx="35">
                  <c:v>18152</c:v>
                </c:pt>
                <c:pt idx="36">
                  <c:v>18672</c:v>
                </c:pt>
                <c:pt idx="37">
                  <c:v>17524</c:v>
                </c:pt>
                <c:pt idx="38">
                  <c:v>17070</c:v>
                </c:pt>
                <c:pt idx="39">
                  <c:v>17158</c:v>
                </c:pt>
                <c:pt idx="40">
                  <c:v>17146</c:v>
                </c:pt>
                <c:pt idx="41">
                  <c:v>19127</c:v>
                </c:pt>
                <c:pt idx="42">
                  <c:v>19133</c:v>
                </c:pt>
                <c:pt idx="43">
                  <c:v>19674</c:v>
                </c:pt>
                <c:pt idx="44">
                  <c:v>18915</c:v>
                </c:pt>
                <c:pt idx="45">
                  <c:v>18462</c:v>
                </c:pt>
                <c:pt idx="46">
                  <c:v>18139</c:v>
                </c:pt>
                <c:pt idx="47">
                  <c:v>20473</c:v>
                </c:pt>
                <c:pt idx="48">
                  <c:v>22149</c:v>
                </c:pt>
                <c:pt idx="49">
                  <c:v>23067</c:v>
                </c:pt>
                <c:pt idx="50">
                  <c:v>22654</c:v>
                </c:pt>
                <c:pt idx="51">
                  <c:v>22073.5</c:v>
                </c:pt>
                <c:pt idx="52">
                  <c:v>19314.5</c:v>
                </c:pt>
                <c:pt idx="53">
                  <c:v>19208</c:v>
                </c:pt>
                <c:pt idx="54">
                  <c:v>17373</c:v>
                </c:pt>
                <c:pt idx="55">
                  <c:v>22195</c:v>
                </c:pt>
                <c:pt idx="56">
                  <c:v>22474</c:v>
                </c:pt>
                <c:pt idx="57">
                  <c:v>23411</c:v>
                </c:pt>
                <c:pt idx="58">
                  <c:v>23677</c:v>
                </c:pt>
                <c:pt idx="59">
                  <c:v>22498</c:v>
                </c:pt>
                <c:pt idx="60">
                  <c:v>20206</c:v>
                </c:pt>
                <c:pt idx="61">
                  <c:v>18466</c:v>
                </c:pt>
                <c:pt idx="62">
                  <c:v>19983.5</c:v>
                </c:pt>
                <c:pt idx="63">
                  <c:v>20750.5</c:v>
                </c:pt>
                <c:pt idx="64">
                  <c:v>21165</c:v>
                </c:pt>
                <c:pt idx="65">
                  <c:v>21060.5</c:v>
                </c:pt>
                <c:pt idx="66">
                  <c:v>23534</c:v>
                </c:pt>
                <c:pt idx="67">
                  <c:v>23574.5</c:v>
                </c:pt>
                <c:pt idx="68">
                  <c:v>26447</c:v>
                </c:pt>
                <c:pt idx="69">
                  <c:v>27069</c:v>
                </c:pt>
                <c:pt idx="70">
                  <c:v>26086.5</c:v>
                </c:pt>
                <c:pt idx="71">
                  <c:v>26418</c:v>
                </c:pt>
                <c:pt idx="72">
                  <c:v>25350</c:v>
                </c:pt>
                <c:pt idx="73">
                  <c:v>26465.5</c:v>
                </c:pt>
                <c:pt idx="74">
                  <c:v>26249.5</c:v>
                </c:pt>
                <c:pt idx="75">
                  <c:v>29466</c:v>
                </c:pt>
                <c:pt idx="76">
                  <c:v>28162</c:v>
                </c:pt>
                <c:pt idx="77">
                  <c:v>27286</c:v>
                </c:pt>
                <c:pt idx="78">
                  <c:v>26787.5</c:v>
                </c:pt>
                <c:pt idx="79">
                  <c:v>26731.5</c:v>
                </c:pt>
                <c:pt idx="80">
                  <c:v>27599</c:v>
                </c:pt>
                <c:pt idx="81">
                  <c:v>26134</c:v>
                </c:pt>
                <c:pt idx="82">
                  <c:v>29657.5</c:v>
                </c:pt>
                <c:pt idx="83">
                  <c:v>27743</c:v>
                </c:pt>
                <c:pt idx="84">
                  <c:v>26841</c:v>
                </c:pt>
                <c:pt idx="85">
                  <c:v>28285</c:v>
                </c:pt>
                <c:pt idx="86">
                  <c:v>29468</c:v>
                </c:pt>
                <c:pt idx="87">
                  <c:v>27522</c:v>
                </c:pt>
                <c:pt idx="88">
                  <c:v>26299.5</c:v>
                </c:pt>
                <c:pt idx="89">
                  <c:v>28841</c:v>
                </c:pt>
                <c:pt idx="90">
                  <c:v>29318</c:v>
                </c:pt>
                <c:pt idx="91">
                  <c:v>29895.5</c:v>
                </c:pt>
                <c:pt idx="92">
                  <c:v>29623.5</c:v>
                </c:pt>
                <c:pt idx="93">
                  <c:v>31490</c:v>
                </c:pt>
                <c:pt idx="94">
                  <c:v>28610.5</c:v>
                </c:pt>
                <c:pt idx="95">
                  <c:v>29409.5</c:v>
                </c:pt>
                <c:pt idx="96">
                  <c:v>31236.5</c:v>
                </c:pt>
                <c:pt idx="97">
                  <c:v>30864</c:v>
                </c:pt>
                <c:pt idx="98">
                  <c:v>31460.5</c:v>
                </c:pt>
                <c:pt idx="99">
                  <c:v>30665</c:v>
                </c:pt>
                <c:pt idx="100">
                  <c:v>28868.5</c:v>
                </c:pt>
                <c:pt idx="101">
                  <c:v>28451</c:v>
                </c:pt>
                <c:pt idx="102">
                  <c:v>26355.5</c:v>
                </c:pt>
                <c:pt idx="103">
                  <c:v>30972</c:v>
                </c:pt>
                <c:pt idx="104">
                  <c:v>32025.5</c:v>
                </c:pt>
                <c:pt idx="105">
                  <c:v>31478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35-474A-9181-6E8F897EC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0369712"/>
        <c:axId val="1940362224"/>
      </c:barChart>
      <c:lineChart>
        <c:grouping val="standard"/>
        <c:varyColors val="0"/>
        <c:ser>
          <c:idx val="1"/>
          <c:order val="1"/>
          <c:tx>
            <c:strRef>
              <c:f>Sheet2!$G$1</c:f>
              <c:strCache>
                <c:ptCount val="1"/>
                <c:pt idx="0">
                  <c:v>im回复率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Sheet2!$A$2:$A$107</c:f>
              <c:numCache>
                <c:formatCode>m/d/yyyy</c:formatCode>
                <c:ptCount val="106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  <c:pt idx="31">
                  <c:v>43344</c:v>
                </c:pt>
                <c:pt idx="32">
                  <c:v>43345</c:v>
                </c:pt>
                <c:pt idx="33">
                  <c:v>43346</c:v>
                </c:pt>
                <c:pt idx="34">
                  <c:v>43347</c:v>
                </c:pt>
                <c:pt idx="35">
                  <c:v>43348</c:v>
                </c:pt>
                <c:pt idx="36">
                  <c:v>43349</c:v>
                </c:pt>
                <c:pt idx="37">
                  <c:v>43350</c:v>
                </c:pt>
                <c:pt idx="38">
                  <c:v>43351</c:v>
                </c:pt>
                <c:pt idx="39">
                  <c:v>43352</c:v>
                </c:pt>
                <c:pt idx="40">
                  <c:v>43353</c:v>
                </c:pt>
                <c:pt idx="41">
                  <c:v>43354</c:v>
                </c:pt>
                <c:pt idx="42">
                  <c:v>43355</c:v>
                </c:pt>
                <c:pt idx="43">
                  <c:v>43356</c:v>
                </c:pt>
                <c:pt idx="44">
                  <c:v>43357</c:v>
                </c:pt>
                <c:pt idx="45">
                  <c:v>43358</c:v>
                </c:pt>
                <c:pt idx="46">
                  <c:v>43359</c:v>
                </c:pt>
                <c:pt idx="47">
                  <c:v>43360</c:v>
                </c:pt>
                <c:pt idx="48">
                  <c:v>43361</c:v>
                </c:pt>
                <c:pt idx="49">
                  <c:v>43362</c:v>
                </c:pt>
                <c:pt idx="50">
                  <c:v>43363</c:v>
                </c:pt>
                <c:pt idx="51">
                  <c:v>43364</c:v>
                </c:pt>
                <c:pt idx="52">
                  <c:v>43365</c:v>
                </c:pt>
                <c:pt idx="53">
                  <c:v>43366</c:v>
                </c:pt>
                <c:pt idx="54">
                  <c:v>43367</c:v>
                </c:pt>
                <c:pt idx="55">
                  <c:v>43368</c:v>
                </c:pt>
                <c:pt idx="56">
                  <c:v>43369</c:v>
                </c:pt>
                <c:pt idx="57">
                  <c:v>43370</c:v>
                </c:pt>
                <c:pt idx="58">
                  <c:v>43371</c:v>
                </c:pt>
                <c:pt idx="59">
                  <c:v>43372</c:v>
                </c:pt>
                <c:pt idx="60">
                  <c:v>43373</c:v>
                </c:pt>
                <c:pt idx="61">
                  <c:v>43374</c:v>
                </c:pt>
                <c:pt idx="62">
                  <c:v>43375</c:v>
                </c:pt>
                <c:pt idx="63">
                  <c:v>43376</c:v>
                </c:pt>
                <c:pt idx="64">
                  <c:v>43377</c:v>
                </c:pt>
                <c:pt idx="65">
                  <c:v>43378</c:v>
                </c:pt>
                <c:pt idx="66">
                  <c:v>43379</c:v>
                </c:pt>
                <c:pt idx="67">
                  <c:v>43380</c:v>
                </c:pt>
                <c:pt idx="68">
                  <c:v>43381</c:v>
                </c:pt>
                <c:pt idx="69">
                  <c:v>43382</c:v>
                </c:pt>
                <c:pt idx="70">
                  <c:v>43383</c:v>
                </c:pt>
                <c:pt idx="71">
                  <c:v>43384</c:v>
                </c:pt>
                <c:pt idx="72">
                  <c:v>43385</c:v>
                </c:pt>
                <c:pt idx="73">
                  <c:v>43386</c:v>
                </c:pt>
                <c:pt idx="74">
                  <c:v>43387</c:v>
                </c:pt>
                <c:pt idx="75">
                  <c:v>43388</c:v>
                </c:pt>
                <c:pt idx="76">
                  <c:v>43389</c:v>
                </c:pt>
                <c:pt idx="77">
                  <c:v>43390</c:v>
                </c:pt>
                <c:pt idx="78">
                  <c:v>43391</c:v>
                </c:pt>
                <c:pt idx="79">
                  <c:v>43392</c:v>
                </c:pt>
                <c:pt idx="80">
                  <c:v>43393</c:v>
                </c:pt>
                <c:pt idx="81">
                  <c:v>43394</c:v>
                </c:pt>
                <c:pt idx="82">
                  <c:v>43395</c:v>
                </c:pt>
                <c:pt idx="83">
                  <c:v>43396</c:v>
                </c:pt>
                <c:pt idx="84">
                  <c:v>43397</c:v>
                </c:pt>
                <c:pt idx="85">
                  <c:v>43398</c:v>
                </c:pt>
                <c:pt idx="86">
                  <c:v>43399</c:v>
                </c:pt>
                <c:pt idx="87">
                  <c:v>43400</c:v>
                </c:pt>
                <c:pt idx="88">
                  <c:v>43401</c:v>
                </c:pt>
                <c:pt idx="89">
                  <c:v>43402</c:v>
                </c:pt>
                <c:pt idx="90">
                  <c:v>43403</c:v>
                </c:pt>
                <c:pt idx="91">
                  <c:v>43404</c:v>
                </c:pt>
                <c:pt idx="92">
                  <c:v>43405</c:v>
                </c:pt>
                <c:pt idx="93">
                  <c:v>43406</c:v>
                </c:pt>
                <c:pt idx="94">
                  <c:v>43407</c:v>
                </c:pt>
                <c:pt idx="95">
                  <c:v>43408</c:v>
                </c:pt>
                <c:pt idx="96">
                  <c:v>43409</c:v>
                </c:pt>
                <c:pt idx="97">
                  <c:v>43410</c:v>
                </c:pt>
                <c:pt idx="98">
                  <c:v>43411</c:v>
                </c:pt>
                <c:pt idx="99">
                  <c:v>43412</c:v>
                </c:pt>
                <c:pt idx="100">
                  <c:v>43413</c:v>
                </c:pt>
                <c:pt idx="101">
                  <c:v>43414</c:v>
                </c:pt>
                <c:pt idx="102">
                  <c:v>43415</c:v>
                </c:pt>
                <c:pt idx="103">
                  <c:v>43416</c:v>
                </c:pt>
                <c:pt idx="104">
                  <c:v>43417</c:v>
                </c:pt>
                <c:pt idx="105">
                  <c:v>43418</c:v>
                </c:pt>
              </c:numCache>
            </c:numRef>
          </c:cat>
          <c:val>
            <c:numRef>
              <c:f>Sheet2!$G$2:$G$107</c:f>
              <c:numCache>
                <c:formatCode>0.00%</c:formatCode>
                <c:ptCount val="106"/>
                <c:pt idx="0">
                  <c:v>0.29120223961843539</c:v>
                </c:pt>
                <c:pt idx="1">
                  <c:v>0.30314430095451994</c:v>
                </c:pt>
                <c:pt idx="2">
                  <c:v>0.30066740823136817</c:v>
                </c:pt>
                <c:pt idx="3">
                  <c:v>0.28510906280414494</c:v>
                </c:pt>
                <c:pt idx="4">
                  <c:v>0.28897226944949289</c:v>
                </c:pt>
                <c:pt idx="5">
                  <c:v>0.30430996952546802</c:v>
                </c:pt>
                <c:pt idx="6">
                  <c:v>0.30632519594628327</c:v>
                </c:pt>
                <c:pt idx="7">
                  <c:v>0.30160256410256409</c:v>
                </c:pt>
                <c:pt idx="8">
                  <c:v>0.30600662147248936</c:v>
                </c:pt>
                <c:pt idx="9">
                  <c:v>0.31275292573553537</c:v>
                </c:pt>
                <c:pt idx="10">
                  <c:v>0.30894170911148838</c:v>
                </c:pt>
                <c:pt idx="11">
                  <c:v>0.29142823776713767</c:v>
                </c:pt>
                <c:pt idx="12">
                  <c:v>0.30644902328070645</c:v>
                </c:pt>
                <c:pt idx="13">
                  <c:v>0.30934047539337128</c:v>
                </c:pt>
                <c:pt idx="14">
                  <c:v>0.29819277108433734</c:v>
                </c:pt>
                <c:pt idx="15">
                  <c:v>0.31020128870388319</c:v>
                </c:pt>
                <c:pt idx="16">
                  <c:v>0.2870440840700193</c:v>
                </c:pt>
                <c:pt idx="17">
                  <c:v>0.30681106798547642</c:v>
                </c:pt>
                <c:pt idx="18">
                  <c:v>0.29888721804511276</c:v>
                </c:pt>
                <c:pt idx="19">
                  <c:v>0.30295659694070592</c:v>
                </c:pt>
                <c:pt idx="20">
                  <c:v>0.29293618680836542</c:v>
                </c:pt>
                <c:pt idx="21">
                  <c:v>0.27897036474164133</c:v>
                </c:pt>
                <c:pt idx="22">
                  <c:v>0.2805296246904172</c:v>
                </c:pt>
                <c:pt idx="23">
                  <c:v>0.2883855275159623</c:v>
                </c:pt>
                <c:pt idx="24">
                  <c:v>0.27490390404297688</c:v>
                </c:pt>
                <c:pt idx="25">
                  <c:v>0.28052162911780448</c:v>
                </c:pt>
                <c:pt idx="26">
                  <c:v>0.29016400973951395</c:v>
                </c:pt>
                <c:pt idx="27">
                  <c:v>0.29061116865994913</c:v>
                </c:pt>
                <c:pt idx="28">
                  <c:v>0.28087607289332372</c:v>
                </c:pt>
                <c:pt idx="29">
                  <c:v>0.28228145283800582</c:v>
                </c:pt>
                <c:pt idx="30">
                  <c:v>0.27485644526834563</c:v>
                </c:pt>
                <c:pt idx="31">
                  <c:v>0.26986269490342102</c:v>
                </c:pt>
                <c:pt idx="32">
                  <c:v>0.26513971598717362</c:v>
                </c:pt>
                <c:pt idx="33">
                  <c:v>0.28142136433428383</c:v>
                </c:pt>
                <c:pt idx="34">
                  <c:v>0.28256613205582171</c:v>
                </c:pt>
                <c:pt idx="35">
                  <c:v>0.27580291242768801</c:v>
                </c:pt>
                <c:pt idx="36">
                  <c:v>0.28270139449118359</c:v>
                </c:pt>
                <c:pt idx="37">
                  <c:v>0.27547856286434863</c:v>
                </c:pt>
                <c:pt idx="38">
                  <c:v>0.27641897333728965</c:v>
                </c:pt>
                <c:pt idx="39">
                  <c:v>0.27447249355152437</c:v>
                </c:pt>
                <c:pt idx="40">
                  <c:v>0.28567262425530143</c:v>
                </c:pt>
                <c:pt idx="41">
                  <c:v>0.27262701551566776</c:v>
                </c:pt>
                <c:pt idx="42">
                  <c:v>0.27854449472096532</c:v>
                </c:pt>
                <c:pt idx="43">
                  <c:v>0.276158940397351</c:v>
                </c:pt>
                <c:pt idx="44">
                  <c:v>0.27918143363438891</c:v>
                </c:pt>
                <c:pt idx="45">
                  <c:v>0.25816691445332907</c:v>
                </c:pt>
                <c:pt idx="46">
                  <c:v>0.25178402012952195</c:v>
                </c:pt>
                <c:pt idx="47">
                  <c:v>0.27351761825343318</c:v>
                </c:pt>
                <c:pt idx="48">
                  <c:v>0.28248404548252293</c:v>
                </c:pt>
                <c:pt idx="49">
                  <c:v>0.28167040358744394</c:v>
                </c:pt>
                <c:pt idx="50">
                  <c:v>0.27120061768112214</c:v>
                </c:pt>
                <c:pt idx="51">
                  <c:v>0.26729403173338645</c:v>
                </c:pt>
                <c:pt idx="52">
                  <c:v>0.26434964768615504</c:v>
                </c:pt>
                <c:pt idx="53">
                  <c:v>0.25903637696254289</c:v>
                </c:pt>
                <c:pt idx="54">
                  <c:v>0.24171795207542229</c:v>
                </c:pt>
                <c:pt idx="55">
                  <c:v>0.27849294584227291</c:v>
                </c:pt>
                <c:pt idx="56">
                  <c:v>0.2926921382262227</c:v>
                </c:pt>
                <c:pt idx="57">
                  <c:v>0.27346926108680136</c:v>
                </c:pt>
                <c:pt idx="58">
                  <c:v>0.26864150244022983</c:v>
                </c:pt>
                <c:pt idx="59">
                  <c:v>0.26873821751283883</c:v>
                </c:pt>
                <c:pt idx="60">
                  <c:v>0.28072048981916559</c:v>
                </c:pt>
                <c:pt idx="61">
                  <c:v>0.2595236185740637</c:v>
                </c:pt>
                <c:pt idx="62">
                  <c:v>0.25722940826642876</c:v>
                </c:pt>
                <c:pt idx="63">
                  <c:v>0.26291204887752201</c:v>
                </c:pt>
                <c:pt idx="64">
                  <c:v>0.26701298701298704</c:v>
                </c:pt>
                <c:pt idx="65">
                  <c:v>0.27632121503676721</c:v>
                </c:pt>
                <c:pt idx="66">
                  <c:v>0.26908503633766073</c:v>
                </c:pt>
                <c:pt idx="67">
                  <c:v>0.27185260686928592</c:v>
                </c:pt>
                <c:pt idx="68">
                  <c:v>0.28608449183425566</c:v>
                </c:pt>
                <c:pt idx="69">
                  <c:v>0.28122676579925648</c:v>
                </c:pt>
                <c:pt idx="70">
                  <c:v>0.28871165644171781</c:v>
                </c:pt>
                <c:pt idx="71">
                  <c:v>0.26395854229354732</c:v>
                </c:pt>
                <c:pt idx="72">
                  <c:v>0.27548658149704192</c:v>
                </c:pt>
                <c:pt idx="73">
                  <c:v>0.29481747934985347</c:v>
                </c:pt>
                <c:pt idx="74">
                  <c:v>0.30092678899571229</c:v>
                </c:pt>
                <c:pt idx="75">
                  <c:v>0.29643513765191853</c:v>
                </c:pt>
                <c:pt idx="76">
                  <c:v>0.29756559912201935</c:v>
                </c:pt>
                <c:pt idx="77">
                  <c:v>0.29680694791639822</c:v>
                </c:pt>
                <c:pt idx="78">
                  <c:v>0.28953161468279226</c:v>
                </c:pt>
                <c:pt idx="79">
                  <c:v>0.2983489946978844</c:v>
                </c:pt>
                <c:pt idx="80">
                  <c:v>0.28345925175896358</c:v>
                </c:pt>
                <c:pt idx="81">
                  <c:v>0.28815405986980086</c:v>
                </c:pt>
                <c:pt idx="82">
                  <c:v>0.28349681097796675</c:v>
                </c:pt>
                <c:pt idx="83">
                  <c:v>0.29192720961690616</c:v>
                </c:pt>
                <c:pt idx="84">
                  <c:v>0.28931900021181955</c:v>
                </c:pt>
                <c:pt idx="85">
                  <c:v>0.28914300075395827</c:v>
                </c:pt>
                <c:pt idx="86">
                  <c:v>0.27600609306667978</c:v>
                </c:pt>
                <c:pt idx="87">
                  <c:v>0.27839538542212899</c:v>
                </c:pt>
                <c:pt idx="88">
                  <c:v>0.28827938947824205</c:v>
                </c:pt>
                <c:pt idx="89">
                  <c:v>0.27872255289351272</c:v>
                </c:pt>
                <c:pt idx="90">
                  <c:v>0.29055051421657591</c:v>
                </c:pt>
                <c:pt idx="91">
                  <c:v>0.28440290111783995</c:v>
                </c:pt>
                <c:pt idx="92">
                  <c:v>0.28575045207956601</c:v>
                </c:pt>
                <c:pt idx="93">
                  <c:v>0.27544235061319344</c:v>
                </c:pt>
                <c:pt idx="94">
                  <c:v>0.27375301434192156</c:v>
                </c:pt>
                <c:pt idx="95">
                  <c:v>0.27639445907044263</c:v>
                </c:pt>
                <c:pt idx="96">
                  <c:v>0.28067933218192287</c:v>
                </c:pt>
                <c:pt idx="97">
                  <c:v>0.28384806367032506</c:v>
                </c:pt>
                <c:pt idx="98">
                  <c:v>0.28182212482308361</c:v>
                </c:pt>
                <c:pt idx="99">
                  <c:v>0.27693940108464987</c:v>
                </c:pt>
                <c:pt idx="100">
                  <c:v>0.28150277508151023</c:v>
                </c:pt>
                <c:pt idx="101">
                  <c:v>0.26657558259434933</c:v>
                </c:pt>
                <c:pt idx="102">
                  <c:v>0.2590109086819613</c:v>
                </c:pt>
                <c:pt idx="103">
                  <c:v>0.2687176823365523</c:v>
                </c:pt>
                <c:pt idx="104">
                  <c:v>0.27777777777777779</c:v>
                </c:pt>
                <c:pt idx="105">
                  <c:v>0.28367922810850171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35-474A-9181-6E8F897EC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2090368"/>
        <c:axId val="1532111584"/>
      </c:lineChart>
      <c:dateAx>
        <c:axId val="1940369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0362224"/>
        <c:crosses val="autoZero"/>
        <c:auto val="1"/>
        <c:lblOffset val="100"/>
        <c:baseTimeUnit val="days"/>
      </c:dateAx>
      <c:valAx>
        <c:axId val="194036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0369712"/>
        <c:crosses val="autoZero"/>
        <c:crossBetween val="between"/>
      </c:valAx>
      <c:valAx>
        <c:axId val="1532111584"/>
        <c:scaling>
          <c:orientation val="minMax"/>
          <c:min val="0.2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2090368"/>
        <c:crosses val="max"/>
        <c:crossBetween val="between"/>
      </c:valAx>
      <c:dateAx>
        <c:axId val="15320903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532111584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809625</xdr:colOff>
      <xdr:row>20</xdr:row>
      <xdr:rowOff>123825</xdr:rowOff>
    </xdr:from>
    <xdr:to>
      <xdr:col>17</xdr:col>
      <xdr:colOff>1047750</xdr:colOff>
      <xdr:row>33</xdr:row>
      <xdr:rowOff>142875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34</xdr:row>
      <xdr:rowOff>95250</xdr:rowOff>
    </xdr:from>
    <xdr:to>
      <xdr:col>17</xdr:col>
      <xdr:colOff>971550</xdr:colOff>
      <xdr:row>50</xdr:row>
      <xdr:rowOff>85726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514351</xdr:colOff>
      <xdr:row>3</xdr:row>
      <xdr:rowOff>161925</xdr:rowOff>
    </xdr:from>
    <xdr:to>
      <xdr:col>14</xdr:col>
      <xdr:colOff>1066800</xdr:colOff>
      <xdr:row>16</xdr:row>
      <xdr:rowOff>180975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533400</xdr:colOff>
      <xdr:row>5</xdr:row>
      <xdr:rowOff>76200</xdr:rowOff>
    </xdr:from>
    <xdr:to>
      <xdr:col>6</xdr:col>
      <xdr:colOff>647700</xdr:colOff>
      <xdr:row>19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828675</xdr:colOff>
      <xdr:row>4</xdr:row>
      <xdr:rowOff>47625</xdr:rowOff>
    </xdr:from>
    <xdr:to>
      <xdr:col>7</xdr:col>
      <xdr:colOff>152400</xdr:colOff>
      <xdr:row>17</xdr:row>
      <xdr:rowOff>66675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tabSelected="1" topLeftCell="A94" workbookViewId="0">
      <selection activeCell="D2" sqref="D2:D107"/>
    </sheetView>
  </sheetViews>
  <sheetFormatPr defaultColWidth="15.625" defaultRowHeight="16.5" customHeight="1" x14ac:dyDescent="0.2"/>
  <cols>
    <col min="1" max="1" width="19.25" style="7" bestFit="1" customWidth="1"/>
    <col min="2" max="2" width="28.625" bestFit="1" customWidth="1"/>
    <col min="3" max="3" width="28.625" style="1" customWidth="1"/>
    <col min="7" max="7" width="15.625" style="1"/>
  </cols>
  <sheetData>
    <row r="1" spans="1:7" ht="16.5" customHeight="1" x14ac:dyDescent="0.2">
      <c r="A1" s="6" t="s">
        <v>0</v>
      </c>
      <c r="B1" s="4" t="s">
        <v>1</v>
      </c>
      <c r="C1" s="5" t="s">
        <v>5</v>
      </c>
      <c r="D1" s="4" t="s">
        <v>2</v>
      </c>
      <c r="E1" s="4" t="s">
        <v>6</v>
      </c>
      <c r="F1" s="4" t="s">
        <v>4</v>
      </c>
      <c r="G1" s="5" t="s">
        <v>3</v>
      </c>
    </row>
    <row r="2" spans="1:7" ht="16.5" customHeight="1" x14ac:dyDescent="0.2">
      <c r="A2" s="8">
        <v>43313</v>
      </c>
      <c r="B2" s="9">
        <v>19289</v>
      </c>
      <c r="C2" s="2">
        <v>0</v>
      </c>
      <c r="D2" s="3">
        <v>5617</v>
      </c>
      <c r="E2" s="2">
        <v>0</v>
      </c>
      <c r="F2" s="3">
        <f>B2-D2</f>
        <v>13672</v>
      </c>
      <c r="G2" s="2">
        <f>D2/B2</f>
        <v>0.29120223961843539</v>
      </c>
    </row>
    <row r="3" spans="1:7" ht="16.5" customHeight="1" x14ac:dyDescent="0.2">
      <c r="A3" s="8">
        <v>43314</v>
      </c>
      <c r="B3" s="9">
        <v>17810</v>
      </c>
      <c r="C3" s="2">
        <f>(B3-B2)/B2</f>
        <v>-7.6675825600082945E-2</v>
      </c>
      <c r="D3" s="3">
        <v>5399</v>
      </c>
      <c r="E3" s="2">
        <f>(D3-D2)/D2</f>
        <v>-3.8810753071034362E-2</v>
      </c>
      <c r="F3" s="3">
        <f t="shared" ref="F3:F66" si="0">B3-D3</f>
        <v>12411</v>
      </c>
      <c r="G3" s="2">
        <f t="shared" ref="G3:G66" si="1">D3/B3</f>
        <v>0.30314430095451994</v>
      </c>
    </row>
    <row r="4" spans="1:7" ht="16.5" customHeight="1" x14ac:dyDescent="0.2">
      <c r="A4" s="8">
        <v>43315</v>
      </c>
      <c r="B4" s="9">
        <v>17980</v>
      </c>
      <c r="C4" s="2">
        <f t="shared" ref="C4:C67" si="2">(B4-B3)/B3</f>
        <v>9.5451993262212244E-3</v>
      </c>
      <c r="D4" s="3">
        <v>5406</v>
      </c>
      <c r="E4" s="2">
        <f t="shared" ref="E4:E67" si="3">(D4-D3)/D3</f>
        <v>1.2965363956288201E-3</v>
      </c>
      <c r="F4" s="3">
        <f t="shared" si="0"/>
        <v>12574</v>
      </c>
      <c r="G4" s="2">
        <f t="shared" si="1"/>
        <v>0.30066740823136817</v>
      </c>
    </row>
    <row r="5" spans="1:7" ht="16.5" customHeight="1" x14ac:dyDescent="0.2">
      <c r="A5" s="8">
        <v>43316</v>
      </c>
      <c r="B5" s="9">
        <v>17467</v>
      </c>
      <c r="C5" s="2">
        <f t="shared" si="2"/>
        <v>-2.853170189098999E-2</v>
      </c>
      <c r="D5" s="3">
        <v>4980</v>
      </c>
      <c r="E5" s="2">
        <f t="shared" si="3"/>
        <v>-7.8801331853496109E-2</v>
      </c>
      <c r="F5" s="3">
        <f t="shared" si="0"/>
        <v>12487</v>
      </c>
      <c r="G5" s="2">
        <f t="shared" si="1"/>
        <v>0.28510906280414494</v>
      </c>
    </row>
    <row r="6" spans="1:7" ht="16.5" customHeight="1" x14ac:dyDescent="0.2">
      <c r="A6" s="8">
        <v>43317</v>
      </c>
      <c r="B6" s="9">
        <v>17057</v>
      </c>
      <c r="C6" s="2">
        <f t="shared" si="2"/>
        <v>-2.3472834487891451E-2</v>
      </c>
      <c r="D6" s="3">
        <v>4929</v>
      </c>
      <c r="E6" s="2">
        <f t="shared" si="3"/>
        <v>-1.0240963855421687E-2</v>
      </c>
      <c r="F6" s="3">
        <f t="shared" si="0"/>
        <v>12128</v>
      </c>
      <c r="G6" s="2">
        <f t="shared" si="1"/>
        <v>0.28897226944949289</v>
      </c>
    </row>
    <row r="7" spans="1:7" ht="16.5" customHeight="1" x14ac:dyDescent="0.2">
      <c r="A7" s="8">
        <v>43318</v>
      </c>
      <c r="B7" s="9">
        <v>18376</v>
      </c>
      <c r="C7" s="2">
        <f t="shared" si="2"/>
        <v>7.7328955853901621E-2</v>
      </c>
      <c r="D7" s="3">
        <v>5592</v>
      </c>
      <c r="E7" s="2">
        <f t="shared" si="3"/>
        <v>0.13451004260499086</v>
      </c>
      <c r="F7" s="3">
        <f t="shared" si="0"/>
        <v>12784</v>
      </c>
      <c r="G7" s="2">
        <f t="shared" si="1"/>
        <v>0.30430996952546802</v>
      </c>
    </row>
    <row r="8" spans="1:7" ht="16.5" customHeight="1" x14ac:dyDescent="0.2">
      <c r="A8" s="8">
        <v>43319</v>
      </c>
      <c r="B8" s="9">
        <v>20031</v>
      </c>
      <c r="C8" s="2">
        <f t="shared" si="2"/>
        <v>9.0063125816282105E-2</v>
      </c>
      <c r="D8" s="3">
        <v>6136</v>
      </c>
      <c r="E8" s="2">
        <f t="shared" si="3"/>
        <v>9.7281831187410586E-2</v>
      </c>
      <c r="F8" s="3">
        <f t="shared" si="0"/>
        <v>13895</v>
      </c>
      <c r="G8" s="2">
        <f t="shared" si="1"/>
        <v>0.30632519594628327</v>
      </c>
    </row>
    <row r="9" spans="1:7" ht="16.5" customHeight="1" x14ac:dyDescent="0.2">
      <c r="A9" s="8">
        <v>43320</v>
      </c>
      <c r="B9" s="9">
        <v>18720</v>
      </c>
      <c r="C9" s="2">
        <f t="shared" si="2"/>
        <v>-6.5448554740152765E-2</v>
      </c>
      <c r="D9" s="3">
        <v>5646</v>
      </c>
      <c r="E9" s="2">
        <f t="shared" si="3"/>
        <v>-7.9856584093872224E-2</v>
      </c>
      <c r="F9" s="3">
        <f t="shared" si="0"/>
        <v>13074</v>
      </c>
      <c r="G9" s="2">
        <f t="shared" si="1"/>
        <v>0.30160256410256409</v>
      </c>
    </row>
    <row r="10" spans="1:7" ht="16.5" customHeight="1" x14ac:dyDescent="0.2">
      <c r="A10" s="8">
        <v>43321</v>
      </c>
      <c r="B10" s="9">
        <v>19029</v>
      </c>
      <c r="C10" s="2">
        <f t="shared" si="2"/>
        <v>1.6506410256410257E-2</v>
      </c>
      <c r="D10" s="3">
        <v>5823</v>
      </c>
      <c r="E10" s="2">
        <f t="shared" si="3"/>
        <v>3.1349628055260363E-2</v>
      </c>
      <c r="F10" s="3">
        <f t="shared" si="0"/>
        <v>13206</v>
      </c>
      <c r="G10" s="2">
        <f t="shared" si="1"/>
        <v>0.30600662147248936</v>
      </c>
    </row>
    <row r="11" spans="1:7" ht="16.5" customHeight="1" x14ac:dyDescent="0.2">
      <c r="A11" s="8">
        <v>43322</v>
      </c>
      <c r="B11" s="9">
        <v>18286</v>
      </c>
      <c r="C11" s="2">
        <f t="shared" si="2"/>
        <v>-3.9045667139628988E-2</v>
      </c>
      <c r="D11" s="3">
        <v>5719</v>
      </c>
      <c r="E11" s="2">
        <f t="shared" si="3"/>
        <v>-1.7860209513996222E-2</v>
      </c>
      <c r="F11" s="3">
        <f t="shared" si="0"/>
        <v>12567</v>
      </c>
      <c r="G11" s="2">
        <f t="shared" si="1"/>
        <v>0.31275292573553537</v>
      </c>
    </row>
    <row r="12" spans="1:7" ht="16.5" customHeight="1" x14ac:dyDescent="0.2">
      <c r="A12" s="8">
        <v>43323</v>
      </c>
      <c r="B12" s="9">
        <v>17670</v>
      </c>
      <c r="C12" s="2">
        <f t="shared" si="2"/>
        <v>-3.3686973641036858E-2</v>
      </c>
      <c r="D12" s="3">
        <v>5459</v>
      </c>
      <c r="E12" s="2">
        <f t="shared" si="3"/>
        <v>-4.5462493442909598E-2</v>
      </c>
      <c r="F12" s="3">
        <f t="shared" si="0"/>
        <v>12211</v>
      </c>
      <c r="G12" s="2">
        <f t="shared" si="1"/>
        <v>0.30894170911148838</v>
      </c>
    </row>
    <row r="13" spans="1:7" ht="16.5" customHeight="1" x14ac:dyDescent="0.2">
      <c r="A13" s="8">
        <v>43324</v>
      </c>
      <c r="B13" s="9">
        <v>17126</v>
      </c>
      <c r="C13" s="2">
        <f t="shared" si="2"/>
        <v>-3.078664402942841E-2</v>
      </c>
      <c r="D13" s="3">
        <v>4991</v>
      </c>
      <c r="E13" s="2">
        <f t="shared" si="3"/>
        <v>-8.5729987177138672E-2</v>
      </c>
      <c r="F13" s="3">
        <f t="shared" si="0"/>
        <v>12135</v>
      </c>
      <c r="G13" s="2">
        <f t="shared" si="1"/>
        <v>0.29142823776713767</v>
      </c>
    </row>
    <row r="14" spans="1:7" ht="16.5" customHeight="1" x14ac:dyDescent="0.2">
      <c r="A14" s="8">
        <v>43325</v>
      </c>
      <c r="B14" s="9">
        <v>18685</v>
      </c>
      <c r="C14" s="2">
        <f t="shared" si="2"/>
        <v>9.1031180660983299E-2</v>
      </c>
      <c r="D14" s="3">
        <v>5726</v>
      </c>
      <c r="E14" s="2">
        <f t="shared" si="3"/>
        <v>0.14726507713884993</v>
      </c>
      <c r="F14" s="3">
        <f t="shared" si="0"/>
        <v>12959</v>
      </c>
      <c r="G14" s="2">
        <f t="shared" si="1"/>
        <v>0.30644902328070645</v>
      </c>
    </row>
    <row r="15" spans="1:7" ht="16.5" customHeight="1" x14ac:dyDescent="0.2">
      <c r="A15" s="8">
        <v>43326</v>
      </c>
      <c r="B15" s="9">
        <v>20909</v>
      </c>
      <c r="C15" s="2">
        <f t="shared" si="2"/>
        <v>0.11902595664971903</v>
      </c>
      <c r="D15" s="3">
        <v>6468</v>
      </c>
      <c r="E15" s="2">
        <f t="shared" si="3"/>
        <v>0.1295843520782396</v>
      </c>
      <c r="F15" s="3">
        <f t="shared" si="0"/>
        <v>14441</v>
      </c>
      <c r="G15" s="2">
        <f t="shared" si="1"/>
        <v>0.30934047539337128</v>
      </c>
    </row>
    <row r="16" spans="1:7" ht="16.5" customHeight="1" x14ac:dyDescent="0.2">
      <c r="A16" s="8">
        <v>43327</v>
      </c>
      <c r="B16" s="9">
        <v>19588</v>
      </c>
      <c r="C16" s="2">
        <f t="shared" si="2"/>
        <v>-6.3178535558850252E-2</v>
      </c>
      <c r="D16" s="3">
        <v>5841</v>
      </c>
      <c r="E16" s="2">
        <f t="shared" si="3"/>
        <v>-9.6938775510204078E-2</v>
      </c>
      <c r="F16" s="3">
        <f t="shared" si="0"/>
        <v>13747</v>
      </c>
      <c r="G16" s="2">
        <f t="shared" si="1"/>
        <v>0.29819277108433734</v>
      </c>
    </row>
    <row r="17" spans="1:7" ht="16.5" customHeight="1" x14ac:dyDescent="0.2">
      <c r="A17" s="8">
        <v>43328</v>
      </c>
      <c r="B17" s="9">
        <v>17537</v>
      </c>
      <c r="C17" s="2">
        <f t="shared" si="2"/>
        <v>-0.10470696344700837</v>
      </c>
      <c r="D17" s="3">
        <v>5440</v>
      </c>
      <c r="E17" s="2">
        <f t="shared" si="3"/>
        <v>-6.8652627974661873E-2</v>
      </c>
      <c r="F17" s="3">
        <f t="shared" si="0"/>
        <v>12097</v>
      </c>
      <c r="G17" s="2">
        <f t="shared" si="1"/>
        <v>0.31020128870388319</v>
      </c>
    </row>
    <row r="18" spans="1:7" ht="16.5" customHeight="1" x14ac:dyDescent="0.2">
      <c r="A18" s="8">
        <v>43329</v>
      </c>
      <c r="B18" s="9">
        <v>17081</v>
      </c>
      <c r="C18" s="2">
        <f t="shared" si="2"/>
        <v>-2.600216684723727E-2</v>
      </c>
      <c r="D18" s="3">
        <v>4903</v>
      </c>
      <c r="E18" s="2">
        <f t="shared" si="3"/>
        <v>-9.8713235294117643E-2</v>
      </c>
      <c r="F18" s="3">
        <f t="shared" si="0"/>
        <v>12178</v>
      </c>
      <c r="G18" s="2">
        <f t="shared" si="1"/>
        <v>0.2870440840700193</v>
      </c>
    </row>
    <row r="19" spans="1:7" ht="16.5" customHeight="1" x14ac:dyDescent="0.2">
      <c r="A19" s="8">
        <v>43330</v>
      </c>
      <c r="B19" s="9">
        <v>15974</v>
      </c>
      <c r="C19" s="2">
        <f t="shared" si="2"/>
        <v>-6.4808851940752879E-2</v>
      </c>
      <c r="D19" s="3">
        <v>4901</v>
      </c>
      <c r="E19" s="2">
        <f t="shared" si="3"/>
        <v>-4.0791352233326533E-4</v>
      </c>
      <c r="F19" s="3">
        <f t="shared" si="0"/>
        <v>11073</v>
      </c>
      <c r="G19" s="2">
        <f t="shared" si="1"/>
        <v>0.30681106798547642</v>
      </c>
    </row>
    <row r="20" spans="1:7" ht="16.5" customHeight="1" x14ac:dyDescent="0.2">
      <c r="A20" s="8">
        <v>43331</v>
      </c>
      <c r="B20" s="9">
        <v>16625</v>
      </c>
      <c r="C20" s="2">
        <f t="shared" si="2"/>
        <v>4.0753724802804557E-2</v>
      </c>
      <c r="D20" s="3">
        <v>4969</v>
      </c>
      <c r="E20" s="2">
        <f t="shared" si="3"/>
        <v>1.3874719445011223E-2</v>
      </c>
      <c r="F20" s="3">
        <f t="shared" si="0"/>
        <v>11656</v>
      </c>
      <c r="G20" s="2">
        <f t="shared" si="1"/>
        <v>0.29888721804511276</v>
      </c>
    </row>
    <row r="21" spans="1:7" ht="16.5" customHeight="1" x14ac:dyDescent="0.2">
      <c r="A21" s="8">
        <v>43332</v>
      </c>
      <c r="B21" s="9">
        <v>18501</v>
      </c>
      <c r="C21" s="2">
        <f t="shared" si="2"/>
        <v>0.1128421052631579</v>
      </c>
      <c r="D21" s="3">
        <v>5605</v>
      </c>
      <c r="E21" s="2">
        <f t="shared" si="3"/>
        <v>0.12799356007244919</v>
      </c>
      <c r="F21" s="3">
        <f t="shared" si="0"/>
        <v>12896</v>
      </c>
      <c r="G21" s="2">
        <f t="shared" si="1"/>
        <v>0.30295659694070592</v>
      </c>
    </row>
    <row r="22" spans="1:7" ht="16.5" customHeight="1" x14ac:dyDescent="0.2">
      <c r="A22" s="8">
        <v>43333</v>
      </c>
      <c r="B22" s="9">
        <v>20513</v>
      </c>
      <c r="C22" s="2">
        <f t="shared" si="2"/>
        <v>0.10875087833090104</v>
      </c>
      <c r="D22" s="3">
        <v>6009</v>
      </c>
      <c r="E22" s="2">
        <f t="shared" si="3"/>
        <v>7.2078501338090989E-2</v>
      </c>
      <c r="F22" s="3">
        <f t="shared" si="0"/>
        <v>14504</v>
      </c>
      <c r="G22" s="2">
        <f t="shared" si="1"/>
        <v>0.29293618680836542</v>
      </c>
    </row>
    <row r="23" spans="1:7" ht="16.5" customHeight="1" x14ac:dyDescent="0.2">
      <c r="A23" s="8">
        <v>43334</v>
      </c>
      <c r="B23" s="9">
        <v>21056</v>
      </c>
      <c r="C23" s="2">
        <f t="shared" si="2"/>
        <v>2.6471018378589187E-2</v>
      </c>
      <c r="D23" s="3">
        <v>5874</v>
      </c>
      <c r="E23" s="2">
        <f t="shared" si="3"/>
        <v>-2.2466300549176237E-2</v>
      </c>
      <c r="F23" s="3">
        <f t="shared" si="0"/>
        <v>15182</v>
      </c>
      <c r="G23" s="2">
        <f t="shared" si="1"/>
        <v>0.27897036474164133</v>
      </c>
    </row>
    <row r="24" spans="1:7" ht="16.5" customHeight="1" x14ac:dyDescent="0.2">
      <c r="A24" s="8">
        <v>43335</v>
      </c>
      <c r="B24" s="9">
        <v>20996</v>
      </c>
      <c r="C24" s="2">
        <f t="shared" si="2"/>
        <v>-2.8495440729483282E-3</v>
      </c>
      <c r="D24" s="3">
        <v>5890</v>
      </c>
      <c r="E24" s="2">
        <f t="shared" si="3"/>
        <v>2.723867892407218E-3</v>
      </c>
      <c r="F24" s="3">
        <f t="shared" si="0"/>
        <v>15106</v>
      </c>
      <c r="G24" s="2">
        <f t="shared" si="1"/>
        <v>0.2805296246904172</v>
      </c>
    </row>
    <row r="25" spans="1:7" ht="16.5" customHeight="1" x14ac:dyDescent="0.2">
      <c r="A25" s="8">
        <v>43336</v>
      </c>
      <c r="B25" s="9">
        <v>19734</v>
      </c>
      <c r="C25" s="2">
        <f t="shared" si="2"/>
        <v>-6.0106686987997711E-2</v>
      </c>
      <c r="D25" s="3">
        <v>5691</v>
      </c>
      <c r="E25" s="2">
        <f t="shared" si="3"/>
        <v>-3.3786078098471985E-2</v>
      </c>
      <c r="F25" s="3">
        <f t="shared" si="0"/>
        <v>14043</v>
      </c>
      <c r="G25" s="2">
        <f t="shared" si="1"/>
        <v>0.2883855275159623</v>
      </c>
    </row>
    <row r="26" spans="1:7" ht="16.5" customHeight="1" x14ac:dyDescent="0.2">
      <c r="A26" s="8">
        <v>43337</v>
      </c>
      <c r="B26" s="9">
        <v>21593</v>
      </c>
      <c r="C26" s="2">
        <f t="shared" si="2"/>
        <v>9.420289855072464E-2</v>
      </c>
      <c r="D26" s="3">
        <v>5936</v>
      </c>
      <c r="E26" s="2">
        <f t="shared" si="3"/>
        <v>4.3050430504305043E-2</v>
      </c>
      <c r="F26" s="3">
        <f t="shared" si="0"/>
        <v>15657</v>
      </c>
      <c r="G26" s="2">
        <f t="shared" si="1"/>
        <v>0.27490390404297688</v>
      </c>
    </row>
    <row r="27" spans="1:7" ht="16.5" customHeight="1" x14ac:dyDescent="0.2">
      <c r="A27" s="8">
        <v>43338</v>
      </c>
      <c r="B27" s="9">
        <v>20551</v>
      </c>
      <c r="C27" s="2">
        <f t="shared" si="2"/>
        <v>-4.8256379382207198E-2</v>
      </c>
      <c r="D27" s="3">
        <v>5765</v>
      </c>
      <c r="E27" s="2">
        <f t="shared" si="3"/>
        <v>-2.8807277628032344E-2</v>
      </c>
      <c r="F27" s="3">
        <f t="shared" si="0"/>
        <v>14786</v>
      </c>
      <c r="G27" s="2">
        <f t="shared" si="1"/>
        <v>0.28052162911780448</v>
      </c>
    </row>
    <row r="28" spans="1:7" ht="16.5" customHeight="1" x14ac:dyDescent="0.2">
      <c r="A28" s="8">
        <v>43339</v>
      </c>
      <c r="B28" s="9">
        <v>21767</v>
      </c>
      <c r="C28" s="2">
        <f t="shared" si="2"/>
        <v>5.9169870079314874E-2</v>
      </c>
      <c r="D28" s="3">
        <v>6316</v>
      </c>
      <c r="E28" s="2">
        <f t="shared" si="3"/>
        <v>9.5576756287944487E-2</v>
      </c>
      <c r="F28" s="3">
        <f t="shared" si="0"/>
        <v>15451</v>
      </c>
      <c r="G28" s="2">
        <f t="shared" si="1"/>
        <v>0.29016400973951395</v>
      </c>
    </row>
    <row r="29" spans="1:7" ht="16.5" customHeight="1" x14ac:dyDescent="0.2">
      <c r="A29" s="8">
        <v>43340</v>
      </c>
      <c r="B29" s="9">
        <v>21238</v>
      </c>
      <c r="C29" s="2">
        <f t="shared" si="2"/>
        <v>-2.4302843754306979E-2</v>
      </c>
      <c r="D29" s="3">
        <v>6172</v>
      </c>
      <c r="E29" s="2">
        <f t="shared" si="3"/>
        <v>-2.2799240025332488E-2</v>
      </c>
      <c r="F29" s="3">
        <f t="shared" si="0"/>
        <v>15066</v>
      </c>
      <c r="G29" s="2">
        <f t="shared" si="1"/>
        <v>0.29061116865994913</v>
      </c>
    </row>
    <row r="30" spans="1:7" ht="16.5" customHeight="1" x14ac:dyDescent="0.2">
      <c r="A30" s="8">
        <v>43341</v>
      </c>
      <c r="B30" s="9">
        <v>23651</v>
      </c>
      <c r="C30" s="2">
        <f t="shared" si="2"/>
        <v>0.11361710142197948</v>
      </c>
      <c r="D30" s="3">
        <v>6643</v>
      </c>
      <c r="E30" s="2">
        <f t="shared" si="3"/>
        <v>7.6312378483473747E-2</v>
      </c>
      <c r="F30" s="3">
        <f t="shared" si="0"/>
        <v>17008</v>
      </c>
      <c r="G30" s="2">
        <f t="shared" si="1"/>
        <v>0.28087607289332372</v>
      </c>
    </row>
    <row r="31" spans="1:7" ht="16.5" customHeight="1" x14ac:dyDescent="0.2">
      <c r="A31" s="8">
        <v>43342</v>
      </c>
      <c r="B31" s="9">
        <v>21723</v>
      </c>
      <c r="C31" s="2">
        <f t="shared" si="2"/>
        <v>-8.1518751849816079E-2</v>
      </c>
      <c r="D31" s="3">
        <v>6132</v>
      </c>
      <c r="E31" s="2">
        <f t="shared" si="3"/>
        <v>-7.6923076923076927E-2</v>
      </c>
      <c r="F31" s="3">
        <f t="shared" si="0"/>
        <v>15591</v>
      </c>
      <c r="G31" s="2">
        <f t="shared" si="1"/>
        <v>0.28228145283800582</v>
      </c>
    </row>
    <row r="32" spans="1:7" ht="16.5" customHeight="1" x14ac:dyDescent="0.2">
      <c r="A32" s="8">
        <v>43343</v>
      </c>
      <c r="B32" s="9">
        <v>22117</v>
      </c>
      <c r="C32" s="2">
        <f t="shared" si="2"/>
        <v>1.8137457993831423E-2</v>
      </c>
      <c r="D32" s="3">
        <v>6079</v>
      </c>
      <c r="E32" s="2">
        <f t="shared" si="3"/>
        <v>-8.6431833007175468E-3</v>
      </c>
      <c r="F32" s="3">
        <f t="shared" si="0"/>
        <v>16038</v>
      </c>
      <c r="G32" s="2">
        <f t="shared" si="1"/>
        <v>0.27485644526834563</v>
      </c>
    </row>
    <row r="33" spans="1:7" ht="16.5" customHeight="1" x14ac:dyDescent="0.2">
      <c r="A33" s="8">
        <v>43344</v>
      </c>
      <c r="B33" s="9">
        <v>21485</v>
      </c>
      <c r="C33" s="2">
        <f t="shared" si="2"/>
        <v>-2.8575304064746575E-2</v>
      </c>
      <c r="D33" s="3">
        <v>5798</v>
      </c>
      <c r="E33" s="2">
        <f t="shared" si="3"/>
        <v>-4.6224708011186048E-2</v>
      </c>
      <c r="F33" s="3">
        <f t="shared" si="0"/>
        <v>15687</v>
      </c>
      <c r="G33" s="2">
        <f t="shared" si="1"/>
        <v>0.26986269490342102</v>
      </c>
    </row>
    <row r="34" spans="1:7" ht="16.5" customHeight="1" x14ac:dyDescent="0.2">
      <c r="A34" s="8">
        <v>43345</v>
      </c>
      <c r="B34" s="9">
        <v>21830</v>
      </c>
      <c r="C34" s="2">
        <f t="shared" si="2"/>
        <v>1.6057714684663719E-2</v>
      </c>
      <c r="D34" s="3">
        <v>5788</v>
      </c>
      <c r="E34" s="2">
        <f t="shared" si="3"/>
        <v>-1.7247326664367024E-3</v>
      </c>
      <c r="F34" s="3">
        <f t="shared" si="0"/>
        <v>16042</v>
      </c>
      <c r="G34" s="2">
        <f t="shared" si="1"/>
        <v>0.26513971598717362</v>
      </c>
    </row>
    <row r="35" spans="1:7" ht="16.5" customHeight="1" x14ac:dyDescent="0.2">
      <c r="A35" s="8">
        <v>43346</v>
      </c>
      <c r="B35" s="9">
        <v>22795</v>
      </c>
      <c r="C35" s="2">
        <f t="shared" si="2"/>
        <v>4.4205222171323867E-2</v>
      </c>
      <c r="D35" s="3">
        <v>6415</v>
      </c>
      <c r="E35" s="2">
        <f t="shared" si="3"/>
        <v>0.10832757429163788</v>
      </c>
      <c r="F35" s="3">
        <f t="shared" si="0"/>
        <v>16380</v>
      </c>
      <c r="G35" s="2">
        <f t="shared" si="1"/>
        <v>0.28142136433428383</v>
      </c>
    </row>
    <row r="36" spans="1:7" ht="16.5" customHeight="1" x14ac:dyDescent="0.2">
      <c r="A36" s="8">
        <v>43347</v>
      </c>
      <c r="B36" s="9">
        <v>24005</v>
      </c>
      <c r="C36" s="2">
        <f t="shared" si="2"/>
        <v>5.3081816187760471E-2</v>
      </c>
      <c r="D36" s="3">
        <v>6783</v>
      </c>
      <c r="E36" s="2">
        <f t="shared" si="3"/>
        <v>5.7365549493374905E-2</v>
      </c>
      <c r="F36" s="3">
        <f t="shared" si="0"/>
        <v>17222</v>
      </c>
      <c r="G36" s="2">
        <f t="shared" si="1"/>
        <v>0.28256613205582171</v>
      </c>
    </row>
    <row r="37" spans="1:7" ht="16.5" customHeight="1" x14ac:dyDescent="0.2">
      <c r="A37" s="8">
        <v>43348</v>
      </c>
      <c r="B37" s="9">
        <v>25065</v>
      </c>
      <c r="C37" s="2">
        <f t="shared" si="2"/>
        <v>4.4157467194334513E-2</v>
      </c>
      <c r="D37" s="3">
        <v>6913</v>
      </c>
      <c r="E37" s="2">
        <f t="shared" si="3"/>
        <v>1.9165560961226596E-2</v>
      </c>
      <c r="F37" s="3">
        <f t="shared" si="0"/>
        <v>18152</v>
      </c>
      <c r="G37" s="2">
        <f t="shared" si="1"/>
        <v>0.27580291242768801</v>
      </c>
    </row>
    <row r="38" spans="1:7" ht="16.5" customHeight="1" x14ac:dyDescent="0.2">
      <c r="A38" s="8">
        <v>43349</v>
      </c>
      <c r="B38" s="9">
        <v>26031</v>
      </c>
      <c r="C38" s="2">
        <f t="shared" si="2"/>
        <v>3.8539796529024534E-2</v>
      </c>
      <c r="D38" s="3">
        <v>7359</v>
      </c>
      <c r="E38" s="2">
        <f t="shared" si="3"/>
        <v>6.4516129032258063E-2</v>
      </c>
      <c r="F38" s="3">
        <f t="shared" si="0"/>
        <v>18672</v>
      </c>
      <c r="G38" s="2">
        <f t="shared" si="1"/>
        <v>0.28270139449118359</v>
      </c>
    </row>
    <row r="39" spans="1:7" ht="16.5" customHeight="1" x14ac:dyDescent="0.2">
      <c r="A39" s="8">
        <v>43350</v>
      </c>
      <c r="B39" s="9">
        <v>24187</v>
      </c>
      <c r="C39" s="2">
        <f t="shared" si="2"/>
        <v>-7.0838615496907537E-2</v>
      </c>
      <c r="D39" s="3">
        <v>6663</v>
      </c>
      <c r="E39" s="2">
        <f t="shared" si="3"/>
        <v>-9.4578067672238073E-2</v>
      </c>
      <c r="F39" s="3">
        <f t="shared" si="0"/>
        <v>17524</v>
      </c>
      <c r="G39" s="2">
        <f t="shared" si="1"/>
        <v>0.27547856286434863</v>
      </c>
    </row>
    <row r="40" spans="1:7" ht="16.5" customHeight="1" x14ac:dyDescent="0.2">
      <c r="A40" s="8">
        <v>43351</v>
      </c>
      <c r="B40" s="9">
        <v>23591</v>
      </c>
      <c r="C40" s="2">
        <f t="shared" si="2"/>
        <v>-2.4641336255013024E-2</v>
      </c>
      <c r="D40" s="3">
        <v>6521</v>
      </c>
      <c r="E40" s="2">
        <f t="shared" si="3"/>
        <v>-2.1311721446795738E-2</v>
      </c>
      <c r="F40" s="3">
        <f t="shared" si="0"/>
        <v>17070</v>
      </c>
      <c r="G40" s="2">
        <f t="shared" si="1"/>
        <v>0.27641897333728965</v>
      </c>
    </row>
    <row r="41" spans="1:7" ht="16.5" customHeight="1" x14ac:dyDescent="0.2">
      <c r="A41" s="8">
        <v>43352</v>
      </c>
      <c r="B41" s="9">
        <v>23649</v>
      </c>
      <c r="C41" s="2">
        <f t="shared" si="2"/>
        <v>2.4585647068797421E-3</v>
      </c>
      <c r="D41" s="3">
        <v>6491</v>
      </c>
      <c r="E41" s="2">
        <f t="shared" si="3"/>
        <v>-4.6005213924244746E-3</v>
      </c>
      <c r="F41" s="3">
        <f t="shared" si="0"/>
        <v>17158</v>
      </c>
      <c r="G41" s="2">
        <f t="shared" si="1"/>
        <v>0.27447249355152437</v>
      </c>
    </row>
    <row r="42" spans="1:7" ht="16.5" customHeight="1" x14ac:dyDescent="0.2">
      <c r="A42" s="8">
        <v>43353</v>
      </c>
      <c r="B42" s="9">
        <v>24003</v>
      </c>
      <c r="C42" s="2">
        <f t="shared" si="2"/>
        <v>1.4968920461753139E-2</v>
      </c>
      <c r="D42" s="3">
        <v>6857</v>
      </c>
      <c r="E42" s="2">
        <f t="shared" si="3"/>
        <v>5.6385764905253426E-2</v>
      </c>
      <c r="F42" s="3">
        <f t="shared" si="0"/>
        <v>17146</v>
      </c>
      <c r="G42" s="2">
        <f t="shared" si="1"/>
        <v>0.28567262425530143</v>
      </c>
    </row>
    <row r="43" spans="1:7" ht="16.5" customHeight="1" x14ac:dyDescent="0.2">
      <c r="A43" s="8">
        <v>43354</v>
      </c>
      <c r="B43" s="9">
        <v>26296</v>
      </c>
      <c r="C43" s="2">
        <f t="shared" si="2"/>
        <v>9.5529725450985287E-2</v>
      </c>
      <c r="D43" s="3">
        <v>7169</v>
      </c>
      <c r="E43" s="2">
        <f t="shared" si="3"/>
        <v>4.5500947936415341E-2</v>
      </c>
      <c r="F43" s="3">
        <f t="shared" si="0"/>
        <v>19127</v>
      </c>
      <c r="G43" s="2">
        <f t="shared" si="1"/>
        <v>0.27262701551566776</v>
      </c>
    </row>
    <row r="44" spans="1:7" ht="16.5" customHeight="1" x14ac:dyDescent="0.2">
      <c r="A44" s="8">
        <v>43355</v>
      </c>
      <c r="B44" s="9">
        <v>26520</v>
      </c>
      <c r="C44" s="2">
        <f t="shared" si="2"/>
        <v>8.5184058411925771E-3</v>
      </c>
      <c r="D44" s="3">
        <v>7387</v>
      </c>
      <c r="E44" s="2">
        <f t="shared" si="3"/>
        <v>3.0408704142837216E-2</v>
      </c>
      <c r="F44" s="3">
        <f t="shared" si="0"/>
        <v>19133</v>
      </c>
      <c r="G44" s="2">
        <f t="shared" si="1"/>
        <v>0.27854449472096532</v>
      </c>
    </row>
    <row r="45" spans="1:7" ht="16.5" customHeight="1" x14ac:dyDescent="0.2">
      <c r="A45" s="8">
        <v>43356</v>
      </c>
      <c r="B45" s="9">
        <v>27180</v>
      </c>
      <c r="C45" s="2">
        <f t="shared" si="2"/>
        <v>2.4886877828054297E-2</v>
      </c>
      <c r="D45" s="3">
        <v>7506</v>
      </c>
      <c r="E45" s="2">
        <f t="shared" si="3"/>
        <v>1.6109381345607146E-2</v>
      </c>
      <c r="F45" s="3">
        <f t="shared" si="0"/>
        <v>19674</v>
      </c>
      <c r="G45" s="2">
        <f t="shared" si="1"/>
        <v>0.276158940397351</v>
      </c>
    </row>
    <row r="46" spans="1:7" ht="16.5" customHeight="1" x14ac:dyDescent="0.2">
      <c r="A46" s="8">
        <v>43357</v>
      </c>
      <c r="B46" s="9">
        <v>26241</v>
      </c>
      <c r="C46" s="2">
        <f t="shared" si="2"/>
        <v>-3.4547461368653422E-2</v>
      </c>
      <c r="D46" s="3">
        <v>7326</v>
      </c>
      <c r="E46" s="2">
        <f t="shared" si="3"/>
        <v>-2.3980815347721823E-2</v>
      </c>
      <c r="F46" s="3">
        <f t="shared" si="0"/>
        <v>18915</v>
      </c>
      <c r="G46" s="2">
        <f t="shared" si="1"/>
        <v>0.27918143363438891</v>
      </c>
    </row>
    <row r="47" spans="1:7" ht="16.5" customHeight="1" x14ac:dyDescent="0.2">
      <c r="A47" s="8">
        <v>43358</v>
      </c>
      <c r="B47" s="9">
        <v>24887</v>
      </c>
      <c r="C47" s="2">
        <f t="shared" si="2"/>
        <v>-5.1598643344384743E-2</v>
      </c>
      <c r="D47">
        <v>6425</v>
      </c>
      <c r="E47" s="2">
        <f t="shared" si="3"/>
        <v>-0.12298662298662298</v>
      </c>
      <c r="F47" s="3">
        <f t="shared" si="0"/>
        <v>18462</v>
      </c>
      <c r="G47" s="2">
        <f>D47/B47</f>
        <v>0.25816691445332907</v>
      </c>
    </row>
    <row r="48" spans="1:7" ht="16.5" customHeight="1" x14ac:dyDescent="0.2">
      <c r="A48" s="8">
        <v>43359</v>
      </c>
      <c r="B48" s="9">
        <v>24243</v>
      </c>
      <c r="C48" s="2">
        <f t="shared" si="2"/>
        <v>-2.5876963876722787E-2</v>
      </c>
      <c r="D48">
        <v>6104</v>
      </c>
      <c r="E48" s="2">
        <f t="shared" si="3"/>
        <v>-4.9961089494163426E-2</v>
      </c>
      <c r="F48" s="3">
        <f t="shared" si="0"/>
        <v>18139</v>
      </c>
      <c r="G48" s="2">
        <f t="shared" si="1"/>
        <v>0.25178402012952195</v>
      </c>
    </row>
    <row r="49" spans="1:7" ht="16.5" customHeight="1" x14ac:dyDescent="0.2">
      <c r="A49" s="8">
        <v>43360</v>
      </c>
      <c r="B49" s="9">
        <v>28181</v>
      </c>
      <c r="C49" s="2">
        <f t="shared" si="2"/>
        <v>0.16243864208225053</v>
      </c>
      <c r="D49">
        <v>7708</v>
      </c>
      <c r="E49" s="2">
        <f t="shared" si="3"/>
        <v>0.26277850589777196</v>
      </c>
      <c r="F49" s="3">
        <f t="shared" si="0"/>
        <v>20473</v>
      </c>
      <c r="G49" s="2">
        <f t="shared" si="1"/>
        <v>0.27351761825343318</v>
      </c>
    </row>
    <row r="50" spans="1:7" ht="16.5" customHeight="1" x14ac:dyDescent="0.2">
      <c r="A50" s="8">
        <v>43361</v>
      </c>
      <c r="B50" s="9">
        <v>30869</v>
      </c>
      <c r="C50" s="2">
        <f t="shared" si="2"/>
        <v>9.5383414357191013E-2</v>
      </c>
      <c r="D50">
        <v>8720</v>
      </c>
      <c r="E50" s="2">
        <f t="shared" si="3"/>
        <v>0.13129216398546964</v>
      </c>
      <c r="F50" s="3">
        <f t="shared" si="0"/>
        <v>22149</v>
      </c>
      <c r="G50" s="2">
        <f t="shared" si="1"/>
        <v>0.28248404548252293</v>
      </c>
    </row>
    <row r="51" spans="1:7" ht="16.5" customHeight="1" x14ac:dyDescent="0.2">
      <c r="A51" s="8">
        <v>43362</v>
      </c>
      <c r="B51" s="9">
        <v>32112</v>
      </c>
      <c r="C51" s="2">
        <f t="shared" si="2"/>
        <v>4.0266934464997246E-2</v>
      </c>
      <c r="D51">
        <v>9045</v>
      </c>
      <c r="E51" s="2">
        <f t="shared" si="3"/>
        <v>3.7270642201834861E-2</v>
      </c>
      <c r="F51" s="3">
        <f t="shared" si="0"/>
        <v>23067</v>
      </c>
      <c r="G51" s="2">
        <f t="shared" si="1"/>
        <v>0.28167040358744394</v>
      </c>
    </row>
    <row r="52" spans="1:7" ht="16.5" customHeight="1" x14ac:dyDescent="0.2">
      <c r="A52" s="8">
        <v>43363</v>
      </c>
      <c r="B52" s="9">
        <v>31084</v>
      </c>
      <c r="C52" s="2">
        <f t="shared" si="2"/>
        <v>-3.2012954658694567E-2</v>
      </c>
      <c r="D52">
        <v>8430</v>
      </c>
      <c r="E52" s="2">
        <f t="shared" si="3"/>
        <v>-6.7993366500829183E-2</v>
      </c>
      <c r="F52" s="3">
        <f t="shared" si="0"/>
        <v>22654</v>
      </c>
      <c r="G52" s="2">
        <f t="shared" si="1"/>
        <v>0.27120061768112214</v>
      </c>
    </row>
    <row r="53" spans="1:7" ht="16.5" customHeight="1" x14ac:dyDescent="0.2">
      <c r="A53" s="8">
        <v>43364</v>
      </c>
      <c r="B53" s="9">
        <v>30126</v>
      </c>
      <c r="C53" s="2">
        <f t="shared" si="2"/>
        <v>-3.0819714322481019E-2</v>
      </c>
      <c r="D53">
        <v>8052.5</v>
      </c>
      <c r="E53" s="2">
        <f t="shared" si="3"/>
        <v>-4.4780545670225387E-2</v>
      </c>
      <c r="F53" s="3">
        <f t="shared" si="0"/>
        <v>22073.5</v>
      </c>
      <c r="G53" s="2">
        <f t="shared" si="1"/>
        <v>0.26729403173338645</v>
      </c>
    </row>
    <row r="54" spans="1:7" ht="16.5" customHeight="1" x14ac:dyDescent="0.2">
      <c r="A54" s="8">
        <v>43365</v>
      </c>
      <c r="B54" s="9">
        <v>26255</v>
      </c>
      <c r="C54" s="2">
        <f t="shared" si="2"/>
        <v>-0.12849365996149506</v>
      </c>
      <c r="D54">
        <v>6940.5</v>
      </c>
      <c r="E54" s="2">
        <f t="shared" si="3"/>
        <v>-0.13809375970195592</v>
      </c>
      <c r="F54" s="3">
        <f t="shared" si="0"/>
        <v>19314.5</v>
      </c>
      <c r="G54" s="2">
        <f t="shared" si="1"/>
        <v>0.26434964768615504</v>
      </c>
    </row>
    <row r="55" spans="1:7" ht="16.5" customHeight="1" x14ac:dyDescent="0.2">
      <c r="A55" s="8">
        <v>43366</v>
      </c>
      <c r="B55" s="9">
        <v>25923</v>
      </c>
      <c r="C55" s="2">
        <f t="shared" si="2"/>
        <v>-1.2645210436107408E-2</v>
      </c>
      <c r="D55">
        <v>6715</v>
      </c>
      <c r="E55" s="2">
        <f t="shared" si="3"/>
        <v>-3.249045457820042E-2</v>
      </c>
      <c r="F55" s="3">
        <f t="shared" si="0"/>
        <v>19208</v>
      </c>
      <c r="G55" s="2">
        <f t="shared" si="1"/>
        <v>0.25903637696254289</v>
      </c>
    </row>
    <row r="56" spans="1:7" ht="16.5" customHeight="1" x14ac:dyDescent="0.2">
      <c r="A56" s="8">
        <v>43367</v>
      </c>
      <c r="B56" s="9">
        <v>22911</v>
      </c>
      <c r="C56" s="2">
        <f t="shared" si="2"/>
        <v>-0.11619025575743548</v>
      </c>
      <c r="D56">
        <v>5538</v>
      </c>
      <c r="E56" s="2">
        <f t="shared" si="3"/>
        <v>-0.17527922561429635</v>
      </c>
      <c r="F56" s="3">
        <f t="shared" si="0"/>
        <v>17373</v>
      </c>
      <c r="G56" s="2">
        <f t="shared" si="1"/>
        <v>0.24171795207542229</v>
      </c>
    </row>
    <row r="57" spans="1:7" ht="16.5" customHeight="1" x14ac:dyDescent="0.2">
      <c r="A57" s="8">
        <v>43368</v>
      </c>
      <c r="B57" s="9">
        <v>30762</v>
      </c>
      <c r="C57" s="2">
        <f t="shared" si="2"/>
        <v>0.34267382480031428</v>
      </c>
      <c r="D57">
        <v>8567</v>
      </c>
      <c r="E57" s="2">
        <f t="shared" si="3"/>
        <v>0.54694835680751175</v>
      </c>
      <c r="F57" s="3">
        <f t="shared" si="0"/>
        <v>22195</v>
      </c>
      <c r="G57" s="2">
        <f t="shared" si="1"/>
        <v>0.27849294584227291</v>
      </c>
    </row>
    <row r="58" spans="1:7" ht="16.5" customHeight="1" x14ac:dyDescent="0.2">
      <c r="A58" s="8">
        <v>43369</v>
      </c>
      <c r="B58" s="9">
        <v>31774</v>
      </c>
      <c r="C58" s="2">
        <f t="shared" si="2"/>
        <v>3.2897730966777193E-2</v>
      </c>
      <c r="D58">
        <v>9300</v>
      </c>
      <c r="E58" s="2">
        <f t="shared" si="3"/>
        <v>8.5560873117777519E-2</v>
      </c>
      <c r="F58" s="3">
        <f t="shared" si="0"/>
        <v>22474</v>
      </c>
      <c r="G58" s="2">
        <f t="shared" si="1"/>
        <v>0.2926921382262227</v>
      </c>
    </row>
    <row r="59" spans="1:7" ht="16.5" customHeight="1" x14ac:dyDescent="0.2">
      <c r="A59" s="8">
        <v>43370</v>
      </c>
      <c r="B59" s="9">
        <v>32223</v>
      </c>
      <c r="C59" s="2">
        <f t="shared" si="2"/>
        <v>1.4131050544470322E-2</v>
      </c>
      <c r="D59">
        <v>8812</v>
      </c>
      <c r="E59" s="2">
        <f t="shared" si="3"/>
        <v>-5.2473118279569894E-2</v>
      </c>
      <c r="F59" s="3">
        <f t="shared" si="0"/>
        <v>23411</v>
      </c>
      <c r="G59" s="2">
        <f t="shared" si="1"/>
        <v>0.27346926108680136</v>
      </c>
    </row>
    <row r="60" spans="1:7" ht="16.5" customHeight="1" x14ac:dyDescent="0.2">
      <c r="A60" s="8">
        <v>43371</v>
      </c>
      <c r="B60" s="9">
        <v>32374</v>
      </c>
      <c r="C60" s="2">
        <f t="shared" si="2"/>
        <v>4.6860937839431462E-3</v>
      </c>
      <c r="D60">
        <v>8697</v>
      </c>
      <c r="E60" s="2">
        <f t="shared" si="3"/>
        <v>-1.3050385837494327E-2</v>
      </c>
      <c r="F60" s="3">
        <f t="shared" si="0"/>
        <v>23677</v>
      </c>
      <c r="G60" s="2">
        <f t="shared" si="1"/>
        <v>0.26864150244022983</v>
      </c>
    </row>
    <row r="61" spans="1:7" ht="16.5" customHeight="1" x14ac:dyDescent="0.2">
      <c r="A61" s="8">
        <v>43372</v>
      </c>
      <c r="B61" s="9">
        <v>30766</v>
      </c>
      <c r="C61" s="2">
        <f t="shared" si="2"/>
        <v>-4.96694878606289E-2</v>
      </c>
      <c r="D61">
        <v>8268</v>
      </c>
      <c r="E61" s="2">
        <f t="shared" si="3"/>
        <v>-4.9327354260089683E-2</v>
      </c>
      <c r="F61" s="3">
        <f t="shared" si="0"/>
        <v>22498</v>
      </c>
      <c r="G61" s="2">
        <f t="shared" si="1"/>
        <v>0.26873821751283883</v>
      </c>
    </row>
    <row r="62" spans="1:7" ht="16.5" customHeight="1" x14ac:dyDescent="0.2">
      <c r="A62" s="8">
        <v>43373</v>
      </c>
      <c r="B62" s="9">
        <v>28092</v>
      </c>
      <c r="C62" s="2">
        <f t="shared" si="2"/>
        <v>-8.6914125983228244E-2</v>
      </c>
      <c r="D62">
        <v>7886</v>
      </c>
      <c r="E62" s="2">
        <f t="shared" si="3"/>
        <v>-4.6202225447508467E-2</v>
      </c>
      <c r="F62" s="3">
        <f t="shared" si="0"/>
        <v>20206</v>
      </c>
      <c r="G62" s="2">
        <f t="shared" si="1"/>
        <v>0.28072048981916559</v>
      </c>
    </row>
    <row r="63" spans="1:7" ht="16.5" customHeight="1" x14ac:dyDescent="0.2">
      <c r="A63" s="8">
        <v>43374</v>
      </c>
      <c r="B63" s="9">
        <v>24938</v>
      </c>
      <c r="C63" s="2">
        <f t="shared" si="2"/>
        <v>-0.11227395699843372</v>
      </c>
      <c r="D63">
        <v>6472</v>
      </c>
      <c r="E63" s="2">
        <f t="shared" si="3"/>
        <v>-0.1793050976413898</v>
      </c>
      <c r="F63" s="3">
        <f t="shared" si="0"/>
        <v>18466</v>
      </c>
      <c r="G63" s="2">
        <f t="shared" si="1"/>
        <v>0.2595236185740637</v>
      </c>
    </row>
    <row r="64" spans="1:7" ht="16.5" customHeight="1" x14ac:dyDescent="0.2">
      <c r="A64" s="8">
        <v>43375</v>
      </c>
      <c r="B64" s="9">
        <v>26904</v>
      </c>
      <c r="C64" s="2">
        <f t="shared" si="2"/>
        <v>7.8835512069933431E-2</v>
      </c>
      <c r="D64">
        <v>6920.5</v>
      </c>
      <c r="E64" s="2">
        <f t="shared" si="3"/>
        <v>6.9298516687268233E-2</v>
      </c>
      <c r="F64" s="3">
        <f t="shared" si="0"/>
        <v>19983.5</v>
      </c>
      <c r="G64" s="2">
        <f t="shared" si="1"/>
        <v>0.25722940826642876</v>
      </c>
    </row>
    <row r="65" spans="1:7" ht="16.5" customHeight="1" x14ac:dyDescent="0.2">
      <c r="A65" s="8">
        <v>43376</v>
      </c>
      <c r="B65" s="9">
        <v>28152</v>
      </c>
      <c r="C65" s="2">
        <f t="shared" si="2"/>
        <v>4.63871543264942E-2</v>
      </c>
      <c r="D65">
        <v>7401.5</v>
      </c>
      <c r="E65" s="2">
        <f t="shared" si="3"/>
        <v>6.9503648580304889E-2</v>
      </c>
      <c r="F65" s="3">
        <f t="shared" si="0"/>
        <v>20750.5</v>
      </c>
      <c r="G65" s="2">
        <f t="shared" si="1"/>
        <v>0.26291204887752201</v>
      </c>
    </row>
    <row r="66" spans="1:7" ht="16.5" customHeight="1" x14ac:dyDescent="0.2">
      <c r="A66" s="8">
        <v>43377</v>
      </c>
      <c r="B66" s="9">
        <v>28875</v>
      </c>
      <c r="C66" s="2">
        <f t="shared" si="2"/>
        <v>2.5682011935208866E-2</v>
      </c>
      <c r="D66">
        <v>7710</v>
      </c>
      <c r="E66" s="2">
        <f t="shared" si="3"/>
        <v>4.1680740390461393E-2</v>
      </c>
      <c r="F66" s="3">
        <f t="shared" si="0"/>
        <v>21165</v>
      </c>
      <c r="G66" s="2">
        <f t="shared" si="1"/>
        <v>0.26701298701298704</v>
      </c>
    </row>
    <row r="67" spans="1:7" ht="16.5" customHeight="1" x14ac:dyDescent="0.2">
      <c r="A67" s="8">
        <v>43378</v>
      </c>
      <c r="B67" s="9">
        <v>29102</v>
      </c>
      <c r="C67" s="2">
        <f t="shared" si="2"/>
        <v>7.8614718614718609E-3</v>
      </c>
      <c r="D67">
        <v>8041.5</v>
      </c>
      <c r="E67" s="2">
        <f t="shared" si="3"/>
        <v>4.2996108949416342E-2</v>
      </c>
      <c r="F67" s="3">
        <f t="shared" ref="F67:F107" si="4">B67-D67</f>
        <v>21060.5</v>
      </c>
      <c r="G67" s="2">
        <f t="shared" ref="G67:G107" si="5">D67/B67</f>
        <v>0.27632121503676721</v>
      </c>
    </row>
    <row r="68" spans="1:7" ht="16.5" customHeight="1" x14ac:dyDescent="0.2">
      <c r="A68" s="8">
        <v>43379</v>
      </c>
      <c r="B68" s="9">
        <v>32198</v>
      </c>
      <c r="C68" s="2">
        <f t="shared" ref="C68:C107" si="6">(B68-B67)/B67</f>
        <v>0.10638444093189471</v>
      </c>
      <c r="D68">
        <v>8664</v>
      </c>
      <c r="E68" s="2">
        <f t="shared" ref="E68:E107" si="7">(D68-D67)/D67</f>
        <v>7.7410930796493194E-2</v>
      </c>
      <c r="F68" s="3">
        <f t="shared" si="4"/>
        <v>23534</v>
      </c>
      <c r="G68" s="2">
        <f t="shared" si="5"/>
        <v>0.26908503633766073</v>
      </c>
    </row>
    <row r="69" spans="1:7" ht="16.5" customHeight="1" x14ac:dyDescent="0.2">
      <c r="A69" s="8">
        <v>43380</v>
      </c>
      <c r="B69" s="9">
        <v>32376</v>
      </c>
      <c r="C69" s="2">
        <f t="shared" si="6"/>
        <v>5.5282936828374429E-3</v>
      </c>
      <c r="D69">
        <v>8801.5</v>
      </c>
      <c r="E69" s="2">
        <f t="shared" si="7"/>
        <v>1.5870267774699909E-2</v>
      </c>
      <c r="F69" s="3">
        <f t="shared" si="4"/>
        <v>23574.5</v>
      </c>
      <c r="G69" s="2">
        <f t="shared" si="5"/>
        <v>0.27185260686928592</v>
      </c>
    </row>
    <row r="70" spans="1:7" ht="16.5" customHeight="1" x14ac:dyDescent="0.2">
      <c r="A70" s="8">
        <v>43381</v>
      </c>
      <c r="B70" s="9">
        <v>37045</v>
      </c>
      <c r="C70" s="2">
        <f t="shared" si="6"/>
        <v>0.14421176179886336</v>
      </c>
      <c r="D70">
        <v>10598</v>
      </c>
      <c r="E70" s="2">
        <f t="shared" si="7"/>
        <v>0.20411293529512015</v>
      </c>
      <c r="F70" s="3">
        <f t="shared" si="4"/>
        <v>26447</v>
      </c>
      <c r="G70" s="2">
        <f t="shared" si="5"/>
        <v>0.28608449183425566</v>
      </c>
    </row>
    <row r="71" spans="1:7" ht="16.5" customHeight="1" x14ac:dyDescent="0.2">
      <c r="A71" s="8">
        <v>43382</v>
      </c>
      <c r="B71" s="9">
        <v>37660</v>
      </c>
      <c r="C71" s="2">
        <f t="shared" si="6"/>
        <v>1.6601430692401133E-2</v>
      </c>
      <c r="D71">
        <v>10591</v>
      </c>
      <c r="E71" s="2">
        <f t="shared" si="7"/>
        <v>-6.6050198150594452E-4</v>
      </c>
      <c r="F71" s="3">
        <f t="shared" si="4"/>
        <v>27069</v>
      </c>
      <c r="G71" s="2">
        <f t="shared" si="5"/>
        <v>0.28122676579925648</v>
      </c>
    </row>
    <row r="72" spans="1:7" ht="16.5" customHeight="1" x14ac:dyDescent="0.2">
      <c r="A72" s="8">
        <v>43383</v>
      </c>
      <c r="B72" s="9">
        <v>36675</v>
      </c>
      <c r="C72" s="2">
        <f t="shared" si="6"/>
        <v>-2.615507169410515E-2</v>
      </c>
      <c r="D72">
        <v>10588.5</v>
      </c>
      <c r="E72" s="2">
        <f t="shared" si="7"/>
        <v>-2.3604947597016335E-4</v>
      </c>
      <c r="F72" s="3">
        <f t="shared" si="4"/>
        <v>26086.5</v>
      </c>
      <c r="G72" s="2">
        <f t="shared" si="5"/>
        <v>0.28871165644171781</v>
      </c>
    </row>
    <row r="73" spans="1:7" ht="16.5" customHeight="1" x14ac:dyDescent="0.2">
      <c r="A73" s="8">
        <v>43384</v>
      </c>
      <c r="B73" s="9">
        <v>35892</v>
      </c>
      <c r="C73" s="2">
        <f t="shared" si="6"/>
        <v>-2.1349693251533741E-2</v>
      </c>
      <c r="D73">
        <v>9474</v>
      </c>
      <c r="E73" s="2">
        <f t="shared" si="7"/>
        <v>-0.10525570194078482</v>
      </c>
      <c r="F73" s="3">
        <f t="shared" si="4"/>
        <v>26418</v>
      </c>
      <c r="G73" s="2">
        <f t="shared" si="5"/>
        <v>0.26395854229354732</v>
      </c>
    </row>
    <row r="74" spans="1:7" ht="16.5" customHeight="1" x14ac:dyDescent="0.2">
      <c r="A74" s="8">
        <v>43385</v>
      </c>
      <c r="B74" s="9">
        <v>34989</v>
      </c>
      <c r="C74" s="2">
        <f t="shared" si="6"/>
        <v>-2.5158809762621196E-2</v>
      </c>
      <c r="D74">
        <v>9639</v>
      </c>
      <c r="E74" s="2">
        <f t="shared" si="7"/>
        <v>1.7416086130462319E-2</v>
      </c>
      <c r="F74" s="3">
        <f t="shared" si="4"/>
        <v>25350</v>
      </c>
      <c r="G74" s="2">
        <f t="shared" si="5"/>
        <v>0.27548658149704192</v>
      </c>
    </row>
    <row r="75" spans="1:7" ht="16.5" customHeight="1" x14ac:dyDescent="0.2">
      <c r="A75" s="8">
        <v>43386</v>
      </c>
      <c r="B75" s="9">
        <v>37530</v>
      </c>
      <c r="C75" s="2">
        <f t="shared" si="6"/>
        <v>7.2622824316213669E-2</v>
      </c>
      <c r="D75">
        <v>11064.5</v>
      </c>
      <c r="E75" s="2">
        <f t="shared" si="7"/>
        <v>0.14788878514368711</v>
      </c>
      <c r="F75" s="3">
        <f t="shared" si="4"/>
        <v>26465.5</v>
      </c>
      <c r="G75" s="2">
        <f t="shared" si="5"/>
        <v>0.29481747934985347</v>
      </c>
    </row>
    <row r="76" spans="1:7" ht="16.5" customHeight="1" x14ac:dyDescent="0.2">
      <c r="A76" s="8">
        <v>43387</v>
      </c>
      <c r="B76" s="9">
        <v>37549</v>
      </c>
      <c r="C76" s="2">
        <f t="shared" si="6"/>
        <v>5.0626165734079403E-4</v>
      </c>
      <c r="D76">
        <v>11299.5</v>
      </c>
      <c r="E76" s="2">
        <f t="shared" si="7"/>
        <v>2.1239098016177866E-2</v>
      </c>
      <c r="F76" s="3">
        <f t="shared" si="4"/>
        <v>26249.5</v>
      </c>
      <c r="G76" s="2">
        <f t="shared" si="5"/>
        <v>0.30092678899571229</v>
      </c>
    </row>
    <row r="77" spans="1:7" ht="16.5" customHeight="1" x14ac:dyDescent="0.2">
      <c r="A77" s="8">
        <v>43388</v>
      </c>
      <c r="B77" s="9">
        <v>41881</v>
      </c>
      <c r="C77" s="2">
        <f t="shared" si="6"/>
        <v>0.11536925084556179</v>
      </c>
      <c r="D77">
        <v>12415</v>
      </c>
      <c r="E77" s="2">
        <f t="shared" si="7"/>
        <v>9.8721182353201473E-2</v>
      </c>
      <c r="F77" s="3">
        <f t="shared" si="4"/>
        <v>29466</v>
      </c>
      <c r="G77" s="2">
        <f t="shared" si="5"/>
        <v>0.29643513765191853</v>
      </c>
    </row>
    <row r="78" spans="1:7" ht="16.5" customHeight="1" x14ac:dyDescent="0.2">
      <c r="A78" s="8">
        <v>43389</v>
      </c>
      <c r="B78" s="9">
        <v>40092</v>
      </c>
      <c r="C78" s="2">
        <f t="shared" si="6"/>
        <v>-4.2716267519877747E-2</v>
      </c>
      <c r="D78">
        <v>11930</v>
      </c>
      <c r="E78" s="2">
        <f t="shared" si="7"/>
        <v>-3.9065646395489324E-2</v>
      </c>
      <c r="F78" s="3">
        <f t="shared" si="4"/>
        <v>28162</v>
      </c>
      <c r="G78" s="2">
        <f t="shared" si="5"/>
        <v>0.29756559912201935</v>
      </c>
    </row>
    <row r="79" spans="1:7" ht="16.5" customHeight="1" x14ac:dyDescent="0.2">
      <c r="A79" s="8">
        <v>43390</v>
      </c>
      <c r="B79" s="9">
        <v>38803</v>
      </c>
      <c r="C79" s="2">
        <f t="shared" si="6"/>
        <v>-3.215105257906814E-2</v>
      </c>
      <c r="D79">
        <v>11517</v>
      </c>
      <c r="E79" s="2">
        <f t="shared" si="7"/>
        <v>-3.4618608549874266E-2</v>
      </c>
      <c r="F79" s="3">
        <f t="shared" si="4"/>
        <v>27286</v>
      </c>
      <c r="G79" s="2">
        <f t="shared" si="5"/>
        <v>0.29680694791639822</v>
      </c>
    </row>
    <row r="80" spans="1:7" ht="16.5" customHeight="1" x14ac:dyDescent="0.2">
      <c r="A80" s="8">
        <v>43391</v>
      </c>
      <c r="B80" s="9">
        <v>37704</v>
      </c>
      <c r="C80" s="2">
        <f t="shared" si="6"/>
        <v>-2.8322552379970622E-2</v>
      </c>
      <c r="D80">
        <v>10916.5</v>
      </c>
      <c r="E80" s="2">
        <f t="shared" si="7"/>
        <v>-5.2140314317964745E-2</v>
      </c>
      <c r="F80" s="3">
        <f t="shared" si="4"/>
        <v>26787.5</v>
      </c>
      <c r="G80" s="2">
        <f t="shared" si="5"/>
        <v>0.28953161468279226</v>
      </c>
    </row>
    <row r="81" spans="1:7" ht="16.5" customHeight="1" x14ac:dyDescent="0.2">
      <c r="A81" s="8">
        <v>43392</v>
      </c>
      <c r="B81" s="9">
        <v>38098</v>
      </c>
      <c r="C81" s="2">
        <f t="shared" si="6"/>
        <v>1.0449819647782729E-2</v>
      </c>
      <c r="D81">
        <v>11366.5</v>
      </c>
      <c r="E81" s="2">
        <f t="shared" si="7"/>
        <v>4.1222003389364721E-2</v>
      </c>
      <c r="F81" s="3">
        <f t="shared" si="4"/>
        <v>26731.5</v>
      </c>
      <c r="G81" s="2">
        <f t="shared" si="5"/>
        <v>0.2983489946978844</v>
      </c>
    </row>
    <row r="82" spans="1:7" ht="16.5" customHeight="1" x14ac:dyDescent="0.2">
      <c r="A82" s="8">
        <v>43393</v>
      </c>
      <c r="B82" s="9">
        <v>38517</v>
      </c>
      <c r="C82" s="2">
        <f t="shared" si="6"/>
        <v>1.0997952648432988E-2</v>
      </c>
      <c r="D82">
        <v>10918</v>
      </c>
      <c r="E82" s="2">
        <f t="shared" si="7"/>
        <v>-3.9458056569744424E-2</v>
      </c>
      <c r="F82" s="3">
        <f t="shared" si="4"/>
        <v>27599</v>
      </c>
      <c r="G82" s="2">
        <f t="shared" si="5"/>
        <v>0.28345925175896358</v>
      </c>
    </row>
    <row r="83" spans="1:7" ht="16.5" customHeight="1" x14ac:dyDescent="0.2">
      <c r="A83" s="8">
        <v>43394</v>
      </c>
      <c r="B83" s="9">
        <v>36713</v>
      </c>
      <c r="C83" s="2">
        <f t="shared" si="6"/>
        <v>-4.6836461822052602E-2</v>
      </c>
      <c r="D83">
        <v>10579</v>
      </c>
      <c r="E83" s="2">
        <f t="shared" si="7"/>
        <v>-3.1049642791720095E-2</v>
      </c>
      <c r="F83" s="3">
        <f t="shared" si="4"/>
        <v>26134</v>
      </c>
      <c r="G83" s="2">
        <f t="shared" si="5"/>
        <v>0.28815405986980086</v>
      </c>
    </row>
    <row r="84" spans="1:7" ht="16.5" customHeight="1" x14ac:dyDescent="0.2">
      <c r="A84" s="8">
        <v>43395</v>
      </c>
      <c r="B84" s="9">
        <v>41392</v>
      </c>
      <c r="C84" s="2">
        <f t="shared" si="6"/>
        <v>0.12744804292757334</v>
      </c>
      <c r="D84">
        <v>11734.5</v>
      </c>
      <c r="E84" s="2">
        <f t="shared" si="7"/>
        <v>0.10922582474714056</v>
      </c>
      <c r="F84" s="3">
        <f t="shared" si="4"/>
        <v>29657.5</v>
      </c>
      <c r="G84" s="2">
        <f t="shared" si="5"/>
        <v>0.28349681097796675</v>
      </c>
    </row>
    <row r="85" spans="1:7" ht="16.5" customHeight="1" x14ac:dyDescent="0.2">
      <c r="A85" s="8">
        <v>43396</v>
      </c>
      <c r="B85" s="9">
        <v>39181</v>
      </c>
      <c r="C85" s="2">
        <f t="shared" si="6"/>
        <v>-5.3416119056822572E-2</v>
      </c>
      <c r="D85">
        <v>11438</v>
      </c>
      <c r="E85" s="2">
        <f t="shared" si="7"/>
        <v>-2.5267373982700583E-2</v>
      </c>
      <c r="F85" s="3">
        <f t="shared" si="4"/>
        <v>27743</v>
      </c>
      <c r="G85" s="2">
        <f t="shared" si="5"/>
        <v>0.29192720961690616</v>
      </c>
    </row>
    <row r="86" spans="1:7" ht="16.5" customHeight="1" x14ac:dyDescent="0.2">
      <c r="A86" s="8">
        <v>43397</v>
      </c>
      <c r="B86" s="9">
        <v>37768</v>
      </c>
      <c r="C86" s="2">
        <f t="shared" si="6"/>
        <v>-3.6063398075597865E-2</v>
      </c>
      <c r="D86">
        <v>10927</v>
      </c>
      <c r="E86" s="2">
        <f t="shared" si="7"/>
        <v>-4.467564259485924E-2</v>
      </c>
      <c r="F86" s="3">
        <f t="shared" si="4"/>
        <v>26841</v>
      </c>
      <c r="G86" s="2">
        <f t="shared" si="5"/>
        <v>0.28931900021181955</v>
      </c>
    </row>
    <row r="87" spans="1:7" ht="16.5" customHeight="1" x14ac:dyDescent="0.2">
      <c r="A87" s="8">
        <v>43398</v>
      </c>
      <c r="B87" s="9">
        <v>39790</v>
      </c>
      <c r="C87" s="2">
        <f t="shared" si="6"/>
        <v>5.3537386147002756E-2</v>
      </c>
      <c r="D87">
        <v>11505</v>
      </c>
      <c r="E87" s="2">
        <f t="shared" si="7"/>
        <v>5.289649492083829E-2</v>
      </c>
      <c r="F87" s="3">
        <f t="shared" si="4"/>
        <v>28285</v>
      </c>
      <c r="G87" s="2">
        <f t="shared" si="5"/>
        <v>0.28914300075395827</v>
      </c>
    </row>
    <row r="88" spans="1:7" ht="16.5" customHeight="1" x14ac:dyDescent="0.2">
      <c r="A88" s="8">
        <v>43399</v>
      </c>
      <c r="B88" s="9">
        <v>40702</v>
      </c>
      <c r="C88" s="2">
        <f t="shared" si="6"/>
        <v>2.2920331741643631E-2</v>
      </c>
      <c r="D88">
        <v>11234</v>
      </c>
      <c r="E88" s="2">
        <f t="shared" si="7"/>
        <v>-2.3554976097348978E-2</v>
      </c>
      <c r="F88" s="3">
        <f t="shared" si="4"/>
        <v>29468</v>
      </c>
      <c r="G88" s="2">
        <f t="shared" si="5"/>
        <v>0.27600609306667978</v>
      </c>
    </row>
    <row r="89" spans="1:7" ht="16.5" customHeight="1" x14ac:dyDescent="0.2">
      <c r="A89" s="8">
        <v>43400</v>
      </c>
      <c r="B89">
        <v>38140</v>
      </c>
      <c r="C89" s="2">
        <f t="shared" si="6"/>
        <v>-6.2945309812785608E-2</v>
      </c>
      <c r="D89">
        <v>10618</v>
      </c>
      <c r="E89" s="2">
        <f t="shared" si="7"/>
        <v>-5.4833541036140292E-2</v>
      </c>
      <c r="F89" s="3">
        <f t="shared" si="4"/>
        <v>27522</v>
      </c>
      <c r="G89" s="2">
        <f t="shared" si="5"/>
        <v>0.27839538542212899</v>
      </c>
    </row>
    <row r="90" spans="1:7" ht="16.5" customHeight="1" x14ac:dyDescent="0.2">
      <c r="A90" s="8">
        <v>43401</v>
      </c>
      <c r="B90">
        <v>36952</v>
      </c>
      <c r="C90" s="2">
        <f t="shared" si="6"/>
        <v>-3.1148400629260619E-2</v>
      </c>
      <c r="D90">
        <v>10652.5</v>
      </c>
      <c r="E90" s="2">
        <f t="shared" si="7"/>
        <v>3.2491994725937089E-3</v>
      </c>
      <c r="F90" s="3">
        <f t="shared" si="4"/>
        <v>26299.5</v>
      </c>
      <c r="G90" s="2">
        <f t="shared" si="5"/>
        <v>0.28827938947824205</v>
      </c>
    </row>
    <row r="91" spans="1:7" ht="16.5" customHeight="1" x14ac:dyDescent="0.2">
      <c r="A91" s="8">
        <v>43402</v>
      </c>
      <c r="B91">
        <v>39986</v>
      </c>
      <c r="C91" s="2">
        <f t="shared" si="6"/>
        <v>8.2106516562026416E-2</v>
      </c>
      <c r="D91">
        <v>11145</v>
      </c>
      <c r="E91" s="2">
        <f t="shared" si="7"/>
        <v>4.6233278573104906E-2</v>
      </c>
      <c r="F91" s="3">
        <f t="shared" si="4"/>
        <v>28841</v>
      </c>
      <c r="G91" s="2">
        <f t="shared" si="5"/>
        <v>0.27872255289351272</v>
      </c>
    </row>
    <row r="92" spans="1:7" ht="16.5" customHeight="1" x14ac:dyDescent="0.2">
      <c r="A92" s="8">
        <v>43403</v>
      </c>
      <c r="B92">
        <v>41325</v>
      </c>
      <c r="C92" s="2">
        <f t="shared" si="6"/>
        <v>3.3486720352123245E-2</v>
      </c>
      <c r="D92">
        <v>12007</v>
      </c>
      <c r="E92" s="2">
        <f t="shared" si="7"/>
        <v>7.7344100493494841E-2</v>
      </c>
      <c r="F92" s="3">
        <f t="shared" si="4"/>
        <v>29318</v>
      </c>
      <c r="G92" s="2">
        <f t="shared" si="5"/>
        <v>0.29055051421657591</v>
      </c>
    </row>
    <row r="93" spans="1:7" ht="16.5" customHeight="1" x14ac:dyDescent="0.2">
      <c r="A93" s="8">
        <v>43404</v>
      </c>
      <c r="B93">
        <v>41777</v>
      </c>
      <c r="C93" s="2">
        <f t="shared" si="6"/>
        <v>1.0937689050211736E-2</v>
      </c>
      <c r="D93">
        <v>11881.5</v>
      </c>
      <c r="E93" s="2">
        <f t="shared" si="7"/>
        <v>-1.0452236195552595E-2</v>
      </c>
      <c r="F93" s="3">
        <f t="shared" si="4"/>
        <v>29895.5</v>
      </c>
      <c r="G93" s="2">
        <f t="shared" si="5"/>
        <v>0.28440290111783995</v>
      </c>
    </row>
    <row r="94" spans="1:7" ht="16.5" customHeight="1" x14ac:dyDescent="0.2">
      <c r="A94" s="8">
        <v>43405</v>
      </c>
      <c r="B94">
        <v>41475</v>
      </c>
      <c r="C94" s="2">
        <f t="shared" si="6"/>
        <v>-7.2288579840582142E-3</v>
      </c>
      <c r="D94">
        <v>11851.5</v>
      </c>
      <c r="E94" s="2">
        <f t="shared" si="7"/>
        <v>-2.5249337204898371E-3</v>
      </c>
      <c r="F94" s="3">
        <f t="shared" si="4"/>
        <v>29623.5</v>
      </c>
      <c r="G94" s="2">
        <f t="shared" si="5"/>
        <v>0.28575045207956601</v>
      </c>
    </row>
    <row r="95" spans="1:7" ht="16.5" customHeight="1" x14ac:dyDescent="0.2">
      <c r="A95" s="8">
        <v>43406</v>
      </c>
      <c r="B95">
        <v>43461</v>
      </c>
      <c r="C95" s="2">
        <f t="shared" si="6"/>
        <v>4.7884267631103074E-2</v>
      </c>
      <c r="D95">
        <v>11971</v>
      </c>
      <c r="E95" s="2">
        <f t="shared" si="7"/>
        <v>1.008311184238282E-2</v>
      </c>
      <c r="F95" s="3">
        <f t="shared" si="4"/>
        <v>31490</v>
      </c>
      <c r="G95" s="2">
        <f t="shared" si="5"/>
        <v>0.27544235061319344</v>
      </c>
    </row>
    <row r="96" spans="1:7" ht="16.5" customHeight="1" x14ac:dyDescent="0.2">
      <c r="A96" s="8">
        <v>43407</v>
      </c>
      <c r="B96">
        <v>39395</v>
      </c>
      <c r="C96" s="2">
        <f t="shared" si="6"/>
        <v>-9.3555141391132274E-2</v>
      </c>
      <c r="D96">
        <v>10784.5</v>
      </c>
      <c r="E96" s="2">
        <f t="shared" si="7"/>
        <v>-9.9114526773034839E-2</v>
      </c>
      <c r="F96" s="3">
        <f t="shared" si="4"/>
        <v>28610.5</v>
      </c>
      <c r="G96" s="2">
        <f t="shared" si="5"/>
        <v>0.27375301434192156</v>
      </c>
    </row>
    <row r="97" spans="1:7" ht="16.5" customHeight="1" x14ac:dyDescent="0.2">
      <c r="A97" s="8">
        <v>43408</v>
      </c>
      <c r="B97">
        <v>40643</v>
      </c>
      <c r="C97" s="2">
        <f t="shared" si="6"/>
        <v>3.1679147099885771E-2</v>
      </c>
      <c r="D97">
        <v>11233.5</v>
      </c>
      <c r="E97" s="2">
        <f t="shared" si="7"/>
        <v>4.1633826324818025E-2</v>
      </c>
      <c r="F97" s="3">
        <f t="shared" si="4"/>
        <v>29409.5</v>
      </c>
      <c r="G97" s="2">
        <f t="shared" si="5"/>
        <v>0.27639445907044263</v>
      </c>
    </row>
    <row r="98" spans="1:7" ht="16.5" customHeight="1" x14ac:dyDescent="0.2">
      <c r="A98" s="8">
        <v>43409</v>
      </c>
      <c r="B98">
        <v>43425</v>
      </c>
      <c r="C98" s="2">
        <f t="shared" si="6"/>
        <v>6.84496715301528E-2</v>
      </c>
      <c r="D98">
        <v>12188.5</v>
      </c>
      <c r="E98" s="2">
        <f t="shared" si="7"/>
        <v>8.5013575466239374E-2</v>
      </c>
      <c r="F98" s="3">
        <f t="shared" si="4"/>
        <v>31236.5</v>
      </c>
      <c r="G98" s="2">
        <f t="shared" si="5"/>
        <v>0.28067933218192287</v>
      </c>
    </row>
    <row r="99" spans="1:7" ht="16.5" customHeight="1" x14ac:dyDescent="0.2">
      <c r="A99" s="8">
        <v>43410</v>
      </c>
      <c r="B99">
        <v>43097</v>
      </c>
      <c r="C99" s="2">
        <f t="shared" si="6"/>
        <v>-7.5532527345998851E-3</v>
      </c>
      <c r="D99">
        <v>12233</v>
      </c>
      <c r="E99" s="2">
        <f t="shared" si="7"/>
        <v>3.6509824834885345E-3</v>
      </c>
      <c r="F99" s="3">
        <f t="shared" si="4"/>
        <v>30864</v>
      </c>
      <c r="G99" s="2">
        <f t="shared" si="5"/>
        <v>0.28384806367032506</v>
      </c>
    </row>
    <row r="100" spans="1:7" ht="16.5" customHeight="1" x14ac:dyDescent="0.2">
      <c r="A100" s="8">
        <v>43411</v>
      </c>
      <c r="B100">
        <v>43806</v>
      </c>
      <c r="C100" s="2">
        <f t="shared" si="6"/>
        <v>1.6451261108661856E-2</v>
      </c>
      <c r="D100">
        <v>12345.5</v>
      </c>
      <c r="E100" s="2">
        <f t="shared" si="7"/>
        <v>9.1964358701871994E-3</v>
      </c>
      <c r="F100" s="3">
        <f t="shared" si="4"/>
        <v>31460.5</v>
      </c>
      <c r="G100" s="2">
        <f t="shared" si="5"/>
        <v>0.28182212482308361</v>
      </c>
    </row>
    <row r="101" spans="1:7" ht="16.5" customHeight="1" x14ac:dyDescent="0.2">
      <c r="A101" s="8">
        <v>43412</v>
      </c>
      <c r="B101">
        <v>42410</v>
      </c>
      <c r="C101" s="2">
        <f t="shared" si="6"/>
        <v>-3.1867780669314706E-2</v>
      </c>
      <c r="D101">
        <v>11745</v>
      </c>
      <c r="E101" s="2">
        <f t="shared" si="7"/>
        <v>-4.8641205297476814E-2</v>
      </c>
      <c r="F101" s="3">
        <f t="shared" si="4"/>
        <v>30665</v>
      </c>
      <c r="G101" s="2">
        <f t="shared" si="5"/>
        <v>0.27693940108464987</v>
      </c>
    </row>
    <row r="102" spans="1:7" ht="16.5" customHeight="1" x14ac:dyDescent="0.2">
      <c r="A102" s="8">
        <v>43413</v>
      </c>
      <c r="B102">
        <v>40179</v>
      </c>
      <c r="C102" s="2">
        <f t="shared" si="6"/>
        <v>-5.2605517566611651E-2</v>
      </c>
      <c r="D102">
        <v>11310.5</v>
      </c>
      <c r="E102" s="2">
        <f t="shared" si="7"/>
        <v>-3.6994465730097917E-2</v>
      </c>
      <c r="F102" s="3">
        <f t="shared" si="4"/>
        <v>28868.5</v>
      </c>
      <c r="G102" s="2">
        <f t="shared" si="5"/>
        <v>0.28150277508151023</v>
      </c>
    </row>
    <row r="103" spans="1:7" ht="16.5" customHeight="1" x14ac:dyDescent="0.2">
      <c r="A103" s="8">
        <v>43414</v>
      </c>
      <c r="B103">
        <v>38792</v>
      </c>
      <c r="C103" s="2">
        <f t="shared" si="6"/>
        <v>-3.4520520670001741E-2</v>
      </c>
      <c r="D103">
        <v>10341</v>
      </c>
      <c r="E103" s="2">
        <f t="shared" si="7"/>
        <v>-8.571681181203307E-2</v>
      </c>
      <c r="F103" s="3">
        <f t="shared" si="4"/>
        <v>28451</v>
      </c>
      <c r="G103" s="2">
        <f t="shared" si="5"/>
        <v>0.26657558259434933</v>
      </c>
    </row>
    <row r="104" spans="1:7" ht="16.5" customHeight="1" x14ac:dyDescent="0.2">
      <c r="A104" s="8">
        <v>43415</v>
      </c>
      <c r="B104">
        <v>35568</v>
      </c>
      <c r="C104" s="2">
        <f t="shared" si="6"/>
        <v>-8.3109919571045576E-2</v>
      </c>
      <c r="D104">
        <v>9212.5</v>
      </c>
      <c r="E104" s="2">
        <f t="shared" si="7"/>
        <v>-0.1091287109563872</v>
      </c>
      <c r="F104" s="3">
        <f t="shared" si="4"/>
        <v>26355.5</v>
      </c>
      <c r="G104" s="2">
        <f t="shared" si="5"/>
        <v>0.2590109086819613</v>
      </c>
    </row>
    <row r="105" spans="1:7" ht="16.5" customHeight="1" x14ac:dyDescent="0.2">
      <c r="A105" s="8">
        <v>43416</v>
      </c>
      <c r="B105">
        <v>42353</v>
      </c>
      <c r="C105" s="2">
        <f t="shared" si="6"/>
        <v>0.19076135852451642</v>
      </c>
      <c r="D105">
        <v>11381</v>
      </c>
      <c r="E105" s="2">
        <f t="shared" si="7"/>
        <v>0.23538670284938942</v>
      </c>
      <c r="F105" s="3">
        <f t="shared" si="4"/>
        <v>30972</v>
      </c>
      <c r="G105" s="2">
        <f t="shared" si="5"/>
        <v>0.2687176823365523</v>
      </c>
    </row>
    <row r="106" spans="1:7" ht="16.5" customHeight="1" x14ac:dyDescent="0.2">
      <c r="A106" s="8">
        <v>43417</v>
      </c>
      <c r="B106">
        <v>44343</v>
      </c>
      <c r="C106" s="2">
        <f t="shared" si="6"/>
        <v>4.6986045852714091E-2</v>
      </c>
      <c r="D106">
        <v>12317.5</v>
      </c>
      <c r="E106" s="2">
        <f t="shared" si="7"/>
        <v>8.2286266584658638E-2</v>
      </c>
      <c r="F106" s="3">
        <f t="shared" si="4"/>
        <v>32025.5</v>
      </c>
      <c r="G106" s="2">
        <f t="shared" si="5"/>
        <v>0.27777777777777779</v>
      </c>
    </row>
    <row r="107" spans="1:7" ht="16.5" customHeight="1" x14ac:dyDescent="0.2">
      <c r="A107" s="8">
        <v>43418</v>
      </c>
      <c r="B107">
        <v>43944</v>
      </c>
      <c r="C107" s="2">
        <f t="shared" si="6"/>
        <v>-8.9980380217847232E-3</v>
      </c>
      <c r="D107">
        <v>12466</v>
      </c>
      <c r="E107" s="2">
        <f t="shared" si="7"/>
        <v>1.2056017860767201E-2</v>
      </c>
      <c r="F107" s="3">
        <f t="shared" si="4"/>
        <v>31478</v>
      </c>
      <c r="G107" s="2">
        <f t="shared" si="5"/>
        <v>0.28367922810850171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HN00242</dc:creator>
  <cp:lastModifiedBy>HN00242</cp:lastModifiedBy>
  <dcterms:created xsi:type="dcterms:W3CDTF">2018-10-30T06:09:48Z</dcterms:created>
  <dcterms:modified xsi:type="dcterms:W3CDTF">2018-11-15T08:44:29Z</dcterms:modified>
</cp:coreProperties>
</file>