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checkCompatibility="1" autoCompressPictures="0"/>
  <bookViews>
    <workbookView xWindow="0" yWindow="0" windowWidth="25600" windowHeight="15520" tabRatio="500" activeTab="2"/>
  </bookViews>
  <sheets>
    <sheet name="Diagrams" sheetId="1" r:id="rId1"/>
    <sheet name="Calculations" sheetId="3" r:id="rId2"/>
    <sheet name="Sheet1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H2" i="1"/>
  <c r="B2" i="1"/>
  <c r="P2" i="3"/>
  <c r="I2" i="3"/>
  <c r="B2" i="3"/>
  <c r="P40" i="3"/>
  <c r="I40" i="3"/>
  <c r="B40" i="3"/>
  <c r="V31" i="3"/>
  <c r="V15" i="3"/>
  <c r="U31" i="3"/>
  <c r="U15" i="3"/>
  <c r="N31" i="3"/>
  <c r="N15" i="3"/>
  <c r="H31" i="3"/>
  <c r="H15" i="3"/>
  <c r="C41" i="3"/>
  <c r="G39" i="3"/>
  <c r="G38" i="3"/>
  <c r="G34" i="3"/>
  <c r="G33" i="3"/>
  <c r="G32" i="3"/>
  <c r="G30" i="3"/>
  <c r="G29" i="3"/>
  <c r="G28" i="3"/>
  <c r="G26" i="3"/>
  <c r="G25" i="3"/>
  <c r="G24" i="3"/>
  <c r="G22" i="3"/>
  <c r="G21" i="3"/>
  <c r="G20" i="3"/>
  <c r="G18" i="3"/>
  <c r="G17" i="3"/>
  <c r="G16" i="3"/>
  <c r="G14" i="3"/>
  <c r="G13" i="3"/>
  <c r="G12" i="3"/>
  <c r="G10" i="3"/>
  <c r="G9" i="3"/>
  <c r="G8" i="3"/>
  <c r="G6" i="3"/>
  <c r="G5" i="3"/>
  <c r="G4" i="3"/>
  <c r="G3" i="3"/>
</calcChain>
</file>

<file path=xl/sharedStrings.xml><?xml version="1.0" encoding="utf-8"?>
<sst xmlns="http://schemas.openxmlformats.org/spreadsheetml/2006/main" count="253" uniqueCount="67">
  <si>
    <t>layer</t>
  </si>
  <si>
    <t>conv1</t>
  </si>
  <si>
    <t>fire2/squeeze1x1</t>
  </si>
  <si>
    <t>fire2/expand1x1</t>
  </si>
  <si>
    <t>fire2/expand3x3</t>
  </si>
  <si>
    <t>fire2/concat</t>
  </si>
  <si>
    <t>fire3/squeeze1x1</t>
  </si>
  <si>
    <t>fire3/expand1x1</t>
  </si>
  <si>
    <t>fire3/expand3x3</t>
  </si>
  <si>
    <t>fire3/concat</t>
  </si>
  <si>
    <t>fire4/squeeze1x1</t>
  </si>
  <si>
    <t>fire4/expand1x1</t>
  </si>
  <si>
    <t>fire4/expand3x3</t>
  </si>
  <si>
    <t>fire4/concat</t>
  </si>
  <si>
    <t>fire5/squeeze1x1</t>
  </si>
  <si>
    <t>fire5/expand1x1</t>
  </si>
  <si>
    <t>fire5/expand3x3</t>
  </si>
  <si>
    <t>fire5/concat</t>
  </si>
  <si>
    <t>fire6/squeeze1x1</t>
  </si>
  <si>
    <t>fire6/expand1x1</t>
  </si>
  <si>
    <t>fire6/expand3x3</t>
  </si>
  <si>
    <t>fire6/concat</t>
  </si>
  <si>
    <t>fire7/squeeze1x1</t>
  </si>
  <si>
    <t>fire7/expand1x1</t>
  </si>
  <si>
    <t>fire7/expand3x3</t>
  </si>
  <si>
    <t>fire7/concat</t>
  </si>
  <si>
    <t>fire8/squeeze1x1</t>
  </si>
  <si>
    <t>fire8/expand1x1</t>
  </si>
  <si>
    <t>fire8/expand3x3</t>
  </si>
  <si>
    <t>fire8/concat</t>
  </si>
  <si>
    <t>fire9/squeeze1x1</t>
  </si>
  <si>
    <t>fire9/expand1x1</t>
  </si>
  <si>
    <t>fire9/expand3x3</t>
  </si>
  <si>
    <t>fire9/concat</t>
  </si>
  <si>
    <t>conv10</t>
  </si>
  <si>
    <t>loss</t>
  </si>
  <si>
    <t>conv10/split1</t>
  </si>
  <si>
    <t>conv10/split2</t>
  </si>
  <si>
    <t>Capacity SqueezeNet</t>
  </si>
  <si>
    <t>Capacity SqueezeNet v1.1</t>
  </si>
  <si>
    <t>Param SqueezeNet</t>
  </si>
  <si>
    <t>Width SqueezeNet</t>
  </si>
  <si>
    <t>Param ZynqNet</t>
  </si>
  <si>
    <t>Width ZynqNet</t>
  </si>
  <si>
    <t>Layer</t>
  </si>
  <si>
    <t>Param SqueezeNet v1.1</t>
  </si>
  <si>
    <t>Width SqueezeNet V1.1</t>
  </si>
  <si>
    <t>CH_out SqueezeNet</t>
  </si>
  <si>
    <t>CH_out ZynqNet</t>
  </si>
  <si>
    <t>CH_out SqueezeNet v1.1</t>
  </si>
  <si>
    <t>Capacity ZynqNet</t>
  </si>
  <si>
    <t>MACC SqueezeNet</t>
  </si>
  <si>
    <t>MACC ZynqNet</t>
  </si>
  <si>
    <t>MACC SqueezeNet v1.1</t>
  </si>
  <si>
    <t/>
  </si>
  <si>
    <t>total MACCs:</t>
  </si>
  <si>
    <t>% of MACCs</t>
  </si>
  <si>
    <t xml:space="preserve">fire4 </t>
  </si>
  <si>
    <t>complexity</t>
  </si>
  <si>
    <t>fire8</t>
  </si>
  <si>
    <t>improvement:</t>
  </si>
  <si>
    <t>data</t>
  </si>
  <si>
    <t>Capacity ZynqNet CNN</t>
  </si>
  <si>
    <t>MACC ZynqNet CNN</t>
  </si>
  <si>
    <t>Param ZynqNet CNN</t>
  </si>
  <si>
    <t>CH_out ZynqNet CNN</t>
  </si>
  <si>
    <t>Width ZynqNet 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</si>
</sst>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9" fontId="0" fillId="0" borderId="0" xfId="37" applyFont="1"/>
    <xf numFmtId="9" fontId="5" fillId="0" borderId="0" xfId="37" applyFont="1"/>
    <xf numFmtId="43" fontId="5" fillId="0" borderId="0" xfId="38" applyFont="1"/>
    <xf numFmtId="0" fontId="5" fillId="0" borderId="0" xfId="0" applyFont="1"/>
    <xf numFmtId="0" fontId="5" fillId="0" borderId="0" xfId="0" applyFont="1" applyAlignment="1">
      <alignment wrapText="1"/>
    </xf>
    <xf numFmtId="2" fontId="5" fillId="0" borderId="0" xfId="38" applyNumberFormat="1" applyFont="1"/>
    <xf numFmtId="2" fontId="0" fillId="0" borderId="0" xfId="0" applyNumberFormat="1"/>
  </cellXfs>
  <cellStyles count="39">
    <cellStyle name="Comma" xfId="38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  <cellStyle name="Percent" xfId="37" builtinId="5"/>
  </cellStyles>
  <dxfs count="0"/>
  <tableStyles count="0" defaultTableStyle="TableStyleMedium9" defaultPivotStyle="PivotStyleMedium4"/>
  <colors>
    <mruColors>
      <color rgb="FF144A87"/>
      <color rgb="FFED873B"/>
      <color rgb="FFB13E19"/>
      <color rgb="FFBB501F"/>
      <color rgb="FFC76428"/>
      <color rgb="FF185394"/>
      <color rgb="FF195394"/>
      <color rgb="FFCF7736"/>
      <color rgb="FF9DD993"/>
      <color rgb="FFF99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34400229243496"/>
          <c:y val="0.112713234947428"/>
          <c:w val="0.900475680255158"/>
          <c:h val="0.720115752746475"/>
        </c:manualLayout>
      </c:layout>
      <c:lineChart>
        <c:grouping val="standard"/>
        <c:varyColors val="0"/>
        <c:ser>
          <c:idx val="0"/>
          <c:order val="0"/>
          <c:tx>
            <c:strRef>
              <c:f>Diagrams!$B$1</c:f>
              <c:strCache>
                <c:ptCount val="1"/>
                <c:pt idx="0">
                  <c:v>Capacity SqueezeNet</c:v>
                </c:pt>
              </c:strCache>
            </c:strRef>
          </c:tx>
          <c:spPr>
            <a:ln w="31750">
              <a:solidFill>
                <a:srgbClr val="ED873B"/>
              </a:solidFill>
            </a:ln>
          </c:spPr>
          <c:marker>
            <c:symbol val="none"/>
          </c:marker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Diagrams!$B$3:$B$39</c:f>
              <c:numCache>
                <c:formatCode>General</c:formatCode>
                <c:ptCount val="37"/>
                <c:pt idx="0">
                  <c:v>1.182816E6</c:v>
                </c:pt>
                <c:pt idx="1">
                  <c:v>48400.0</c:v>
                </c:pt>
                <c:pt idx="2">
                  <c:v>193600.0</c:v>
                </c:pt>
                <c:pt idx="3">
                  <c:v>193600.0</c:v>
                </c:pt>
                <c:pt idx="4">
                  <c:v>387200.0</c:v>
                </c:pt>
                <c:pt idx="5">
                  <c:v>48400.0</c:v>
                </c:pt>
                <c:pt idx="6">
                  <c:v>193600.0</c:v>
                </c:pt>
                <c:pt idx="7">
                  <c:v>193600.0</c:v>
                </c:pt>
                <c:pt idx="8">
                  <c:v>387200.0</c:v>
                </c:pt>
                <c:pt idx="9">
                  <c:v>96800.0</c:v>
                </c:pt>
                <c:pt idx="10">
                  <c:v>387200.0</c:v>
                </c:pt>
                <c:pt idx="11">
                  <c:v>387200.0</c:v>
                </c:pt>
                <c:pt idx="12">
                  <c:v>774400.0</c:v>
                </c:pt>
                <c:pt idx="13">
                  <c:v>23328.0</c:v>
                </c:pt>
                <c:pt idx="14">
                  <c:v>93312.0</c:v>
                </c:pt>
                <c:pt idx="15">
                  <c:v>93312.0</c:v>
                </c:pt>
                <c:pt idx="16">
                  <c:v>186624.0</c:v>
                </c:pt>
                <c:pt idx="17">
                  <c:v>34992.0</c:v>
                </c:pt>
                <c:pt idx="18">
                  <c:v>139968.0</c:v>
                </c:pt>
                <c:pt idx="19">
                  <c:v>139968.0</c:v>
                </c:pt>
                <c:pt idx="20">
                  <c:v>279936.0</c:v>
                </c:pt>
                <c:pt idx="21">
                  <c:v>34992.0</c:v>
                </c:pt>
                <c:pt idx="22">
                  <c:v>139968.0</c:v>
                </c:pt>
                <c:pt idx="23">
                  <c:v>139968.0</c:v>
                </c:pt>
                <c:pt idx="24">
                  <c:v>279936.0</c:v>
                </c:pt>
                <c:pt idx="25">
                  <c:v>46656.0</c:v>
                </c:pt>
                <c:pt idx="26">
                  <c:v>186624.0</c:v>
                </c:pt>
                <c:pt idx="27">
                  <c:v>186624.0</c:v>
                </c:pt>
                <c:pt idx="28">
                  <c:v>373248.0</c:v>
                </c:pt>
                <c:pt idx="29">
                  <c:v>10816.0</c:v>
                </c:pt>
                <c:pt idx="30">
                  <c:v>43264.0</c:v>
                </c:pt>
                <c:pt idx="31">
                  <c:v>43264.0</c:v>
                </c:pt>
                <c:pt idx="32">
                  <c:v>86528.0</c:v>
                </c:pt>
                <c:pt idx="35">
                  <c:v>225000.0</c:v>
                </c:pt>
                <c:pt idx="36">
                  <c:v>1000.0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4-442F-9139-BFC157143165}"/>
            </c:ext>
          </c:extLst>
        </c:ser>
        <c:ser>
          <c:idx val="4"/>
          <c:order val="1"/>
          <c:tx>
            <c:strRef>
              <c:f>Diagrams!$O$1</c:f>
              <c:strCache>
                <c:ptCount val="1"/>
                <c:pt idx="0">
                  <c:v>Capacity SqueezeNet v1.1</c:v>
                </c:pt>
              </c:strCache>
            </c:strRef>
          </c:tx>
          <c:spPr>
            <a:ln w="31750">
              <a:solidFill>
                <a:srgbClr val="9DD993"/>
              </a:solidFill>
            </a:ln>
          </c:spPr>
          <c:marker>
            <c:symbol val="none"/>
          </c:marker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Diagrams!$O$3:$O$39</c:f>
              <c:numCache>
                <c:formatCode>General</c:formatCode>
                <c:ptCount val="37"/>
                <c:pt idx="0">
                  <c:v>817216.0</c:v>
                </c:pt>
                <c:pt idx="1">
                  <c:v>50176.0</c:v>
                </c:pt>
                <c:pt idx="2">
                  <c:v>200704.0</c:v>
                </c:pt>
                <c:pt idx="3">
                  <c:v>200704.0</c:v>
                </c:pt>
                <c:pt idx="4">
                  <c:v>401408.0</c:v>
                </c:pt>
                <c:pt idx="5">
                  <c:v>50176.0</c:v>
                </c:pt>
                <c:pt idx="6">
                  <c:v>200704.0</c:v>
                </c:pt>
                <c:pt idx="7">
                  <c:v>200704.0</c:v>
                </c:pt>
                <c:pt idx="8">
                  <c:v>401408.0</c:v>
                </c:pt>
                <c:pt idx="9">
                  <c:v>25088.0</c:v>
                </c:pt>
                <c:pt idx="10">
                  <c:v>100352.0</c:v>
                </c:pt>
                <c:pt idx="11">
                  <c:v>100352.0</c:v>
                </c:pt>
                <c:pt idx="12">
                  <c:v>200704.0</c:v>
                </c:pt>
                <c:pt idx="13">
                  <c:v>25088.0</c:v>
                </c:pt>
                <c:pt idx="14">
                  <c:v>100352.0</c:v>
                </c:pt>
                <c:pt idx="15">
                  <c:v>100352.0</c:v>
                </c:pt>
                <c:pt idx="16">
                  <c:v>200704.0</c:v>
                </c:pt>
                <c:pt idx="17">
                  <c:v>9408.0</c:v>
                </c:pt>
                <c:pt idx="18">
                  <c:v>37632.0</c:v>
                </c:pt>
                <c:pt idx="19">
                  <c:v>37632.0</c:v>
                </c:pt>
                <c:pt idx="20">
                  <c:v>75264.0</c:v>
                </c:pt>
                <c:pt idx="21">
                  <c:v>9408.0</c:v>
                </c:pt>
                <c:pt idx="22">
                  <c:v>37632.0</c:v>
                </c:pt>
                <c:pt idx="23">
                  <c:v>37632.0</c:v>
                </c:pt>
                <c:pt idx="24">
                  <c:v>75264.0</c:v>
                </c:pt>
                <c:pt idx="25">
                  <c:v>12544.0</c:v>
                </c:pt>
                <c:pt idx="26">
                  <c:v>50176.0</c:v>
                </c:pt>
                <c:pt idx="27">
                  <c:v>50176.0</c:v>
                </c:pt>
                <c:pt idx="28">
                  <c:v>100352.0</c:v>
                </c:pt>
                <c:pt idx="29">
                  <c:v>12544.0</c:v>
                </c:pt>
                <c:pt idx="30">
                  <c:v>50176.0</c:v>
                </c:pt>
                <c:pt idx="31">
                  <c:v>50176.0</c:v>
                </c:pt>
                <c:pt idx="32">
                  <c:v>100352.0</c:v>
                </c:pt>
                <c:pt idx="35">
                  <c:v>196000.0</c:v>
                </c:pt>
                <c:pt idx="36">
                  <c:v>1000.0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4-442F-9139-BFC157143165}"/>
            </c:ext>
          </c:extLst>
        </c:ser>
        <c:ser>
          <c:idx val="1"/>
          <c:order val="2"/>
          <c:tx>
            <c:strRef>
              <c:f>Diagrams!$H$1</c:f>
              <c:strCache>
                <c:ptCount val="1"/>
                <c:pt idx="0">
                  <c:v>Capacity ZynqNet CNN</c:v>
                </c:pt>
              </c:strCache>
            </c:strRef>
          </c:tx>
          <c:spPr>
            <a:ln w="31750">
              <a:solidFill>
                <a:srgbClr val="144A87"/>
              </a:solidFill>
            </a:ln>
          </c:spPr>
          <c:marker>
            <c:symbol val="none"/>
          </c:marker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Diagrams!$H$3:$H$39</c:f>
              <c:numCache>
                <c:formatCode>General</c:formatCode>
                <c:ptCount val="37"/>
                <c:pt idx="0">
                  <c:v>1.048576E6</c:v>
                </c:pt>
                <c:pt idx="1">
                  <c:v>65536.0</c:v>
                </c:pt>
                <c:pt idx="2">
                  <c:v>262144.0</c:v>
                </c:pt>
                <c:pt idx="3">
                  <c:v>262144.0</c:v>
                </c:pt>
                <c:pt idx="4">
                  <c:v>524288.0</c:v>
                </c:pt>
                <c:pt idx="5">
                  <c:v>65536.0</c:v>
                </c:pt>
                <c:pt idx="6">
                  <c:v>262144.0</c:v>
                </c:pt>
                <c:pt idx="7">
                  <c:v>262144.0</c:v>
                </c:pt>
                <c:pt idx="8">
                  <c:v>524288.0</c:v>
                </c:pt>
                <c:pt idx="9">
                  <c:v>32768.0</c:v>
                </c:pt>
                <c:pt idx="10">
                  <c:v>131072.0</c:v>
                </c:pt>
                <c:pt idx="11">
                  <c:v>131072.0</c:v>
                </c:pt>
                <c:pt idx="12">
                  <c:v>262144.0</c:v>
                </c:pt>
                <c:pt idx="13">
                  <c:v>32768.0</c:v>
                </c:pt>
                <c:pt idx="14">
                  <c:v>131072.0</c:v>
                </c:pt>
                <c:pt idx="15">
                  <c:v>131072.0</c:v>
                </c:pt>
                <c:pt idx="16">
                  <c:v>262144.0</c:v>
                </c:pt>
                <c:pt idx="17">
                  <c:v>16384.0</c:v>
                </c:pt>
                <c:pt idx="18">
                  <c:v>65536.0</c:v>
                </c:pt>
                <c:pt idx="19">
                  <c:v>65536.0</c:v>
                </c:pt>
                <c:pt idx="20">
                  <c:v>131072.0</c:v>
                </c:pt>
                <c:pt idx="21">
                  <c:v>16384.0</c:v>
                </c:pt>
                <c:pt idx="22">
                  <c:v>49152.0</c:v>
                </c:pt>
                <c:pt idx="23">
                  <c:v>49152.0</c:v>
                </c:pt>
                <c:pt idx="24">
                  <c:v>98304.0</c:v>
                </c:pt>
                <c:pt idx="25">
                  <c:v>7168.0</c:v>
                </c:pt>
                <c:pt idx="26">
                  <c:v>16384.0</c:v>
                </c:pt>
                <c:pt idx="27">
                  <c:v>16384.0</c:v>
                </c:pt>
                <c:pt idx="28">
                  <c:v>32768.0</c:v>
                </c:pt>
                <c:pt idx="29">
                  <c:v>7168.0</c:v>
                </c:pt>
                <c:pt idx="30">
                  <c:v>23552.0</c:v>
                </c:pt>
                <c:pt idx="31">
                  <c:v>23552.0</c:v>
                </c:pt>
                <c:pt idx="32">
                  <c:v>47104.0</c:v>
                </c:pt>
                <c:pt idx="33">
                  <c:v>32768.0</c:v>
                </c:pt>
                <c:pt idx="34">
                  <c:v>32768.0</c:v>
                </c:pt>
                <c:pt idx="35">
                  <c:v>65536.0</c:v>
                </c:pt>
                <c:pt idx="36">
                  <c:v>1024.0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14-442F-9139-BFC157143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12456"/>
        <c:axId val="2127015608"/>
      </c:lineChart>
      <c:catAx>
        <c:axId val="2127012456"/>
        <c:scaling>
          <c:orientation val="minMax"/>
        </c:scaling>
        <c:delete val="0"/>
        <c:axPos val="b"/>
        <c:majorGridlines>
          <c:spPr>
            <a:ln w="6350" cmpd="sng"/>
          </c:spPr>
        </c:majorGridlines>
        <c:numFmt formatCode="General" sourceLinked="0"/>
        <c:majorTickMark val="out"/>
        <c:minorTickMark val="out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2127015608"/>
        <c:crosses val="autoZero"/>
        <c:auto val="0"/>
        <c:lblAlgn val="ctr"/>
        <c:lblOffset val="0"/>
        <c:tickLblSkip val="4"/>
        <c:tickMarkSkip val="4"/>
        <c:noMultiLvlLbl val="0"/>
      </c:catAx>
      <c:valAx>
        <c:axId val="2127015608"/>
        <c:scaling>
          <c:orientation val="minMax"/>
          <c:max val="1.2E6"/>
          <c:min val="0.0"/>
        </c:scaling>
        <c:delete val="0"/>
        <c:axPos val="l"/>
        <c:majorGridlines>
          <c:spPr>
            <a:ln w="6350" cmpd="sng"/>
          </c:spPr>
        </c:majorGridlines>
        <c:numFmt formatCode="#,##0&quot;k&quot;" sourceLinked="0"/>
        <c:majorTickMark val="none"/>
        <c:minorTickMark val="none"/>
        <c:tickLblPos val="nextTo"/>
        <c:spPr>
          <a:ln w="9525">
            <a:noFill/>
          </a:ln>
        </c:spPr>
        <c:crossAx val="2127012456"/>
        <c:crossesAt val="1.0"/>
        <c:crossBetween val="midCat"/>
        <c:majorUnit val="200000.0"/>
        <c:dispUnits>
          <c:builtInUnit val="thousands"/>
        </c:dispUnits>
      </c:valAx>
    </c:plotArea>
    <c:legend>
      <c:legendPos val="tr"/>
      <c:layout>
        <c:manualLayout>
          <c:xMode val="edge"/>
          <c:yMode val="edge"/>
          <c:x val="0.301949444444444"/>
          <c:y val="0.132759375"/>
          <c:w val="0.609856111111111"/>
          <c:h val="0.170504513888889"/>
        </c:manualLayout>
      </c:layout>
      <c:overlay val="1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txPr>
    <a:bodyPr/>
    <a:lstStyle/>
    <a:p>
      <a:pPr>
        <a:defRPr sz="1000">
          <a:latin typeface="Palatino"/>
          <a:cs typeface="Palatin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08870578741"/>
          <c:y val="0.0861378300142991"/>
          <c:w val="0.735936942156771"/>
          <c:h val="0.660418512189167"/>
        </c:manualLayout>
      </c:layout>
      <c:lineChart>
        <c:grouping val="standard"/>
        <c:varyColors val="0"/>
        <c:ser>
          <c:idx val="2"/>
          <c:order val="0"/>
          <c:tx>
            <c:strRef>
              <c:f>Diagrams!$F$1</c:f>
              <c:strCache>
                <c:ptCount val="1"/>
                <c:pt idx="0">
                  <c:v>Width SqueezeNet</c:v>
                </c:pt>
              </c:strCache>
            </c:strRef>
          </c:tx>
          <c:spPr>
            <a:ln w="35560">
              <a:solidFill>
                <a:srgbClr val="ED873B"/>
              </a:solidFill>
              <a:prstDash val="sysDot"/>
            </a:ln>
          </c:spPr>
          <c:marker>
            <c:symbol val="none"/>
          </c:marker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Diagrams!$F$3:$F$39</c:f>
              <c:numCache>
                <c:formatCode>General</c:formatCode>
                <c:ptCount val="37"/>
                <c:pt idx="0">
                  <c:v>111.0</c:v>
                </c:pt>
                <c:pt idx="1">
                  <c:v>55.0</c:v>
                </c:pt>
                <c:pt idx="2">
                  <c:v>55.0</c:v>
                </c:pt>
                <c:pt idx="3">
                  <c:v>55.0</c:v>
                </c:pt>
                <c:pt idx="4">
                  <c:v>55.0</c:v>
                </c:pt>
                <c:pt idx="5">
                  <c:v>55.0</c:v>
                </c:pt>
                <c:pt idx="6">
                  <c:v>55.0</c:v>
                </c:pt>
                <c:pt idx="7">
                  <c:v>55.0</c:v>
                </c:pt>
                <c:pt idx="8">
                  <c:v>55.0</c:v>
                </c:pt>
                <c:pt idx="9">
                  <c:v>55.0</c:v>
                </c:pt>
                <c:pt idx="10">
                  <c:v>55.0</c:v>
                </c:pt>
                <c:pt idx="11">
                  <c:v>55.0</c:v>
                </c:pt>
                <c:pt idx="12">
                  <c:v>27.0</c:v>
                </c:pt>
                <c:pt idx="13">
                  <c:v>27.0</c:v>
                </c:pt>
                <c:pt idx="14">
                  <c:v>27.0</c:v>
                </c:pt>
                <c:pt idx="15">
                  <c:v>27.0</c:v>
                </c:pt>
                <c:pt idx="16">
                  <c:v>27.0</c:v>
                </c:pt>
                <c:pt idx="17">
                  <c:v>27.0</c:v>
                </c:pt>
                <c:pt idx="18">
                  <c:v>27.0</c:v>
                </c:pt>
                <c:pt idx="19">
                  <c:v>27.0</c:v>
                </c:pt>
                <c:pt idx="20">
                  <c:v>27.0</c:v>
                </c:pt>
                <c:pt idx="21">
                  <c:v>27.0</c:v>
                </c:pt>
                <c:pt idx="22">
                  <c:v>27.0</c:v>
                </c:pt>
                <c:pt idx="23">
                  <c:v>27.0</c:v>
                </c:pt>
                <c:pt idx="24">
                  <c:v>27.0</c:v>
                </c:pt>
                <c:pt idx="25">
                  <c:v>27.0</c:v>
                </c:pt>
                <c:pt idx="26">
                  <c:v>27.0</c:v>
                </c:pt>
                <c:pt idx="27">
                  <c:v>27.0</c:v>
                </c:pt>
                <c:pt idx="28">
                  <c:v>13.0</c:v>
                </c:pt>
                <c:pt idx="29">
                  <c:v>13.0</c:v>
                </c:pt>
                <c:pt idx="30">
                  <c:v>13.0</c:v>
                </c:pt>
                <c:pt idx="31">
                  <c:v>13.0</c:v>
                </c:pt>
                <c:pt idx="32">
                  <c:v>13.0</c:v>
                </c:pt>
                <c:pt idx="35">
                  <c:v>1.0</c:v>
                </c:pt>
                <c:pt idx="36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2D-4857-AD6E-4E8436400746}"/>
            </c:ext>
          </c:extLst>
        </c:ser>
        <c:ser>
          <c:idx val="5"/>
          <c:order val="1"/>
          <c:tx>
            <c:strRef>
              <c:f>Diagrams!$S$1</c:f>
              <c:strCache>
                <c:ptCount val="1"/>
                <c:pt idx="0">
                  <c:v>Width SqueezeNet V1.1</c:v>
                </c:pt>
              </c:strCache>
            </c:strRef>
          </c:tx>
          <c:spPr>
            <a:ln w="29210">
              <a:solidFill>
                <a:srgbClr val="9DD993"/>
              </a:solidFill>
              <a:prstDash val="sysDot"/>
            </a:ln>
          </c:spPr>
          <c:marker>
            <c:symbol val="none"/>
          </c:marker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Diagrams!$S$3:$S$39</c:f>
              <c:numCache>
                <c:formatCode>General</c:formatCode>
                <c:ptCount val="37"/>
                <c:pt idx="0">
                  <c:v>111.0</c:v>
                </c:pt>
                <c:pt idx="1">
                  <c:v>56.0</c:v>
                </c:pt>
                <c:pt idx="2">
                  <c:v>56.0</c:v>
                </c:pt>
                <c:pt idx="3">
                  <c:v>56.0</c:v>
                </c:pt>
                <c:pt idx="4">
                  <c:v>56.0</c:v>
                </c:pt>
                <c:pt idx="5">
                  <c:v>56.0</c:v>
                </c:pt>
                <c:pt idx="6">
                  <c:v>56.0</c:v>
                </c:pt>
                <c:pt idx="7">
                  <c:v>56.0</c:v>
                </c:pt>
                <c:pt idx="8">
                  <c:v>28.0</c:v>
                </c:pt>
                <c:pt idx="9">
                  <c:v>28.0</c:v>
                </c:pt>
                <c:pt idx="10">
                  <c:v>28.0</c:v>
                </c:pt>
                <c:pt idx="11">
                  <c:v>28.0</c:v>
                </c:pt>
                <c:pt idx="12">
                  <c:v>28.0</c:v>
                </c:pt>
                <c:pt idx="13">
                  <c:v>28.0</c:v>
                </c:pt>
                <c:pt idx="14">
                  <c:v>28.0</c:v>
                </c:pt>
                <c:pt idx="15">
                  <c:v>28.0</c:v>
                </c:pt>
                <c:pt idx="16">
                  <c:v>14.0</c:v>
                </c:pt>
                <c:pt idx="17">
                  <c:v>14.0</c:v>
                </c:pt>
                <c:pt idx="18">
                  <c:v>14.0</c:v>
                </c:pt>
                <c:pt idx="19">
                  <c:v>14.0</c:v>
                </c:pt>
                <c:pt idx="20">
                  <c:v>14.0</c:v>
                </c:pt>
                <c:pt idx="21">
                  <c:v>14.0</c:v>
                </c:pt>
                <c:pt idx="22">
                  <c:v>14.0</c:v>
                </c:pt>
                <c:pt idx="23">
                  <c:v>14.0</c:v>
                </c:pt>
                <c:pt idx="24">
                  <c:v>14.0</c:v>
                </c:pt>
                <c:pt idx="25">
                  <c:v>14.0</c:v>
                </c:pt>
                <c:pt idx="26">
                  <c:v>14.0</c:v>
                </c:pt>
                <c:pt idx="27">
                  <c:v>14.0</c:v>
                </c:pt>
                <c:pt idx="28">
                  <c:v>14.0</c:v>
                </c:pt>
                <c:pt idx="29">
                  <c:v>14.0</c:v>
                </c:pt>
                <c:pt idx="30">
                  <c:v>14.0</c:v>
                </c:pt>
                <c:pt idx="31">
                  <c:v>14.0</c:v>
                </c:pt>
                <c:pt idx="32">
                  <c:v>14.0</c:v>
                </c:pt>
                <c:pt idx="35">
                  <c:v>1.0</c:v>
                </c:pt>
                <c:pt idx="36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2D-4857-AD6E-4E8436400746}"/>
            </c:ext>
          </c:extLst>
        </c:ser>
        <c:ser>
          <c:idx val="3"/>
          <c:order val="2"/>
          <c:tx>
            <c:strRef>
              <c:f>Diagrams!$L$1</c:f>
              <c:strCache>
                <c:ptCount val="1"/>
                <c:pt idx="0">
                  <c:v>Width ZynqNet CNN</c:v>
                </c:pt>
              </c:strCache>
            </c:strRef>
          </c:tx>
          <c:spPr>
            <a:ln w="30480">
              <a:solidFill>
                <a:srgbClr val="144A87"/>
              </a:solidFill>
              <a:prstDash val="sysDot"/>
            </a:ln>
          </c:spPr>
          <c:marker>
            <c:symbol val="none"/>
          </c:marker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Diagrams!$L$3:$L$39</c:f>
              <c:numCache>
                <c:formatCode>General</c:formatCode>
                <c:ptCount val="37"/>
                <c:pt idx="0">
                  <c:v>128.0</c:v>
                </c:pt>
                <c:pt idx="1">
                  <c:v>64.0</c:v>
                </c:pt>
                <c:pt idx="2">
                  <c:v>64.0</c:v>
                </c:pt>
                <c:pt idx="3">
                  <c:v>64.0</c:v>
                </c:pt>
                <c:pt idx="4">
                  <c:v>64.0</c:v>
                </c:pt>
                <c:pt idx="5">
                  <c:v>64.0</c:v>
                </c:pt>
                <c:pt idx="6">
                  <c:v>64.0</c:v>
                </c:pt>
                <c:pt idx="7">
                  <c:v>64.0</c:v>
                </c:pt>
                <c:pt idx="8">
                  <c:v>64.0</c:v>
                </c:pt>
                <c:pt idx="9">
                  <c:v>32.0</c:v>
                </c:pt>
                <c:pt idx="10">
                  <c:v>32.0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16.0</c:v>
                </c:pt>
                <c:pt idx="22">
                  <c:v>16.0</c:v>
                </c:pt>
                <c:pt idx="23">
                  <c:v>16.0</c:v>
                </c:pt>
                <c:pt idx="24">
                  <c:v>16.0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1.0</c:v>
                </c:pt>
                <c:pt idx="36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2D-4857-AD6E-4E843640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47400"/>
        <c:axId val="2125550504"/>
      </c:lineChart>
      <c:lineChart>
        <c:grouping val="standard"/>
        <c:varyColors val="0"/>
        <c:ser>
          <c:idx val="0"/>
          <c:order val="3"/>
          <c:tx>
            <c:strRef>
              <c:f>Diagrams!$E$1</c:f>
              <c:strCache>
                <c:ptCount val="1"/>
                <c:pt idx="0">
                  <c:v>CH_out SqueezeNet</c:v>
                </c:pt>
              </c:strCache>
            </c:strRef>
          </c:tx>
          <c:spPr>
            <a:ln w="31750">
              <a:solidFill>
                <a:srgbClr val="ED873B"/>
              </a:solidFill>
              <a:prstDash val="solid"/>
            </a:ln>
          </c:spPr>
          <c:marker>
            <c:symbol val="none"/>
          </c:marker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Diagrams!$E$3:$E$39</c:f>
              <c:numCache>
                <c:formatCode>General</c:formatCode>
                <c:ptCount val="37"/>
                <c:pt idx="0">
                  <c:v>96.0</c:v>
                </c:pt>
                <c:pt idx="1">
                  <c:v>16.0</c:v>
                </c:pt>
                <c:pt idx="2">
                  <c:v>64.0</c:v>
                </c:pt>
                <c:pt idx="3">
                  <c:v>64.0</c:v>
                </c:pt>
                <c:pt idx="4">
                  <c:v>128.0</c:v>
                </c:pt>
                <c:pt idx="5">
                  <c:v>16.0</c:v>
                </c:pt>
                <c:pt idx="6">
                  <c:v>64.0</c:v>
                </c:pt>
                <c:pt idx="7">
                  <c:v>64.0</c:v>
                </c:pt>
                <c:pt idx="8">
                  <c:v>128.0</c:v>
                </c:pt>
                <c:pt idx="9">
                  <c:v>32.0</c:v>
                </c:pt>
                <c:pt idx="10">
                  <c:v>128.0</c:v>
                </c:pt>
                <c:pt idx="11">
                  <c:v>128.0</c:v>
                </c:pt>
                <c:pt idx="12">
                  <c:v>256.0</c:v>
                </c:pt>
                <c:pt idx="13">
                  <c:v>32.0</c:v>
                </c:pt>
                <c:pt idx="14">
                  <c:v>128.0</c:v>
                </c:pt>
                <c:pt idx="15">
                  <c:v>128.0</c:v>
                </c:pt>
                <c:pt idx="16">
                  <c:v>256.0</c:v>
                </c:pt>
                <c:pt idx="17">
                  <c:v>48.0</c:v>
                </c:pt>
                <c:pt idx="18">
                  <c:v>192.0</c:v>
                </c:pt>
                <c:pt idx="19">
                  <c:v>192.0</c:v>
                </c:pt>
                <c:pt idx="20">
                  <c:v>384.0</c:v>
                </c:pt>
                <c:pt idx="21">
                  <c:v>48.0</c:v>
                </c:pt>
                <c:pt idx="22">
                  <c:v>192.0</c:v>
                </c:pt>
                <c:pt idx="23">
                  <c:v>192.0</c:v>
                </c:pt>
                <c:pt idx="24">
                  <c:v>384.0</c:v>
                </c:pt>
                <c:pt idx="25">
                  <c:v>64.0</c:v>
                </c:pt>
                <c:pt idx="26">
                  <c:v>256.0</c:v>
                </c:pt>
                <c:pt idx="27">
                  <c:v>256.0</c:v>
                </c:pt>
                <c:pt idx="28">
                  <c:v>512.0</c:v>
                </c:pt>
                <c:pt idx="29">
                  <c:v>64.0</c:v>
                </c:pt>
                <c:pt idx="30">
                  <c:v>256.0</c:v>
                </c:pt>
                <c:pt idx="31">
                  <c:v>256.0</c:v>
                </c:pt>
                <c:pt idx="32">
                  <c:v>512.0</c:v>
                </c:pt>
                <c:pt idx="35">
                  <c:v>1000.0</c:v>
                </c:pt>
                <c:pt idx="36">
                  <c:v>1000.0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82D-4857-AD6E-4E8436400746}"/>
            </c:ext>
          </c:extLst>
        </c:ser>
        <c:ser>
          <c:idx val="4"/>
          <c:order val="4"/>
          <c:tx>
            <c:strRef>
              <c:f>Diagrams!$R$1</c:f>
              <c:strCache>
                <c:ptCount val="1"/>
                <c:pt idx="0">
                  <c:v>CH_out SqueezeNet v1.1</c:v>
                </c:pt>
              </c:strCache>
            </c:strRef>
          </c:tx>
          <c:spPr>
            <a:ln w="31750">
              <a:solidFill>
                <a:srgbClr val="9DD993"/>
              </a:solidFill>
            </a:ln>
          </c:spPr>
          <c:marker>
            <c:symbol val="none"/>
          </c:marker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Diagrams!$R$3:$R$39</c:f>
              <c:numCache>
                <c:formatCode>General</c:formatCode>
                <c:ptCount val="37"/>
                <c:pt idx="0">
                  <c:v>64.0</c:v>
                </c:pt>
                <c:pt idx="1">
                  <c:v>16.0</c:v>
                </c:pt>
                <c:pt idx="2">
                  <c:v>64.0</c:v>
                </c:pt>
                <c:pt idx="3">
                  <c:v>64.0</c:v>
                </c:pt>
                <c:pt idx="4">
                  <c:v>128.0</c:v>
                </c:pt>
                <c:pt idx="5">
                  <c:v>16.0</c:v>
                </c:pt>
                <c:pt idx="6">
                  <c:v>64.0</c:v>
                </c:pt>
                <c:pt idx="7">
                  <c:v>64.0</c:v>
                </c:pt>
                <c:pt idx="8">
                  <c:v>128.0</c:v>
                </c:pt>
                <c:pt idx="9">
                  <c:v>32.0</c:v>
                </c:pt>
                <c:pt idx="10">
                  <c:v>128.0</c:v>
                </c:pt>
                <c:pt idx="11">
                  <c:v>128.0</c:v>
                </c:pt>
                <c:pt idx="12">
                  <c:v>256.0</c:v>
                </c:pt>
                <c:pt idx="13">
                  <c:v>32.0</c:v>
                </c:pt>
                <c:pt idx="14">
                  <c:v>128.0</c:v>
                </c:pt>
                <c:pt idx="15">
                  <c:v>128.0</c:v>
                </c:pt>
                <c:pt idx="16">
                  <c:v>256.0</c:v>
                </c:pt>
                <c:pt idx="17">
                  <c:v>48.0</c:v>
                </c:pt>
                <c:pt idx="18">
                  <c:v>192.0</c:v>
                </c:pt>
                <c:pt idx="19">
                  <c:v>192.0</c:v>
                </c:pt>
                <c:pt idx="20">
                  <c:v>384.0</c:v>
                </c:pt>
                <c:pt idx="21">
                  <c:v>48.0</c:v>
                </c:pt>
                <c:pt idx="22">
                  <c:v>192.0</c:v>
                </c:pt>
                <c:pt idx="23">
                  <c:v>192.0</c:v>
                </c:pt>
                <c:pt idx="24">
                  <c:v>384.0</c:v>
                </c:pt>
                <c:pt idx="25">
                  <c:v>64.0</c:v>
                </c:pt>
                <c:pt idx="26">
                  <c:v>256.0</c:v>
                </c:pt>
                <c:pt idx="27">
                  <c:v>256.0</c:v>
                </c:pt>
                <c:pt idx="28">
                  <c:v>512.0</c:v>
                </c:pt>
                <c:pt idx="29">
                  <c:v>64.0</c:v>
                </c:pt>
                <c:pt idx="30">
                  <c:v>256.0</c:v>
                </c:pt>
                <c:pt idx="31">
                  <c:v>256.0</c:v>
                </c:pt>
                <c:pt idx="32">
                  <c:v>512.0</c:v>
                </c:pt>
                <c:pt idx="35">
                  <c:v>1000.0</c:v>
                </c:pt>
                <c:pt idx="36">
                  <c:v>1000.0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82D-4857-AD6E-4E8436400746}"/>
            </c:ext>
          </c:extLst>
        </c:ser>
        <c:ser>
          <c:idx val="1"/>
          <c:order val="5"/>
          <c:tx>
            <c:strRef>
              <c:f>Diagrams!$K$1</c:f>
              <c:strCache>
                <c:ptCount val="1"/>
                <c:pt idx="0">
                  <c:v>CH_out ZynqNet CNN</c:v>
                </c:pt>
              </c:strCache>
            </c:strRef>
          </c:tx>
          <c:spPr>
            <a:ln w="31750">
              <a:solidFill>
                <a:srgbClr val="144A87"/>
              </a:solidFill>
            </a:ln>
          </c:spPr>
          <c:marker>
            <c:symbol val="none"/>
          </c:marker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Diagrams!$K$3:$K$39</c:f>
              <c:numCache>
                <c:formatCode>General</c:formatCode>
                <c:ptCount val="37"/>
                <c:pt idx="0">
                  <c:v>64.0</c:v>
                </c:pt>
                <c:pt idx="1">
                  <c:v>16.0</c:v>
                </c:pt>
                <c:pt idx="2">
                  <c:v>64.0</c:v>
                </c:pt>
                <c:pt idx="3">
                  <c:v>64.0</c:v>
                </c:pt>
                <c:pt idx="4">
                  <c:v>128.0</c:v>
                </c:pt>
                <c:pt idx="5">
                  <c:v>16.0</c:v>
                </c:pt>
                <c:pt idx="6">
                  <c:v>64.0</c:v>
                </c:pt>
                <c:pt idx="7">
                  <c:v>64.0</c:v>
                </c:pt>
                <c:pt idx="8">
                  <c:v>128.0</c:v>
                </c:pt>
                <c:pt idx="9">
                  <c:v>32.0</c:v>
                </c:pt>
                <c:pt idx="10">
                  <c:v>128.0</c:v>
                </c:pt>
                <c:pt idx="11">
                  <c:v>128.0</c:v>
                </c:pt>
                <c:pt idx="12">
                  <c:v>256.0</c:v>
                </c:pt>
                <c:pt idx="13">
                  <c:v>32.0</c:v>
                </c:pt>
                <c:pt idx="14">
                  <c:v>128.0</c:v>
                </c:pt>
                <c:pt idx="15">
                  <c:v>128.0</c:v>
                </c:pt>
                <c:pt idx="16">
                  <c:v>256.0</c:v>
                </c:pt>
                <c:pt idx="17">
                  <c:v>64.0</c:v>
                </c:pt>
                <c:pt idx="18">
                  <c:v>256.0</c:v>
                </c:pt>
                <c:pt idx="19">
                  <c:v>256.0</c:v>
                </c:pt>
                <c:pt idx="20">
                  <c:v>512.0</c:v>
                </c:pt>
                <c:pt idx="21">
                  <c:v>64.0</c:v>
                </c:pt>
                <c:pt idx="22">
                  <c:v>192.0</c:v>
                </c:pt>
                <c:pt idx="23">
                  <c:v>192.0</c:v>
                </c:pt>
                <c:pt idx="24">
                  <c:v>384.0</c:v>
                </c:pt>
                <c:pt idx="25">
                  <c:v>112.0</c:v>
                </c:pt>
                <c:pt idx="26">
                  <c:v>256.0</c:v>
                </c:pt>
                <c:pt idx="27">
                  <c:v>256.0</c:v>
                </c:pt>
                <c:pt idx="28">
                  <c:v>512.0</c:v>
                </c:pt>
                <c:pt idx="29">
                  <c:v>112.0</c:v>
                </c:pt>
                <c:pt idx="30">
                  <c:v>368.0</c:v>
                </c:pt>
                <c:pt idx="31">
                  <c:v>368.0</c:v>
                </c:pt>
                <c:pt idx="32">
                  <c:v>736.0</c:v>
                </c:pt>
                <c:pt idx="33">
                  <c:v>512.0</c:v>
                </c:pt>
                <c:pt idx="34">
                  <c:v>512.0</c:v>
                </c:pt>
                <c:pt idx="35">
                  <c:v>1024.0</c:v>
                </c:pt>
                <c:pt idx="36">
                  <c:v>1024.0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82D-4857-AD6E-4E843640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12776"/>
        <c:axId val="2127072184"/>
      </c:lineChart>
      <c:catAx>
        <c:axId val="2125547400"/>
        <c:scaling>
          <c:orientation val="minMax"/>
        </c:scaling>
        <c:delete val="0"/>
        <c:axPos val="b"/>
        <c:majorGridlines>
          <c:spPr>
            <a:ln w="6350" cmpd="sng"/>
          </c:spPr>
        </c:majorGridlines>
        <c:numFmt formatCode="General" sourceLinked="0"/>
        <c:majorTickMark val="out"/>
        <c:minorTickMark val="out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2125550504"/>
        <c:crosses val="autoZero"/>
        <c:auto val="0"/>
        <c:lblAlgn val="ctr"/>
        <c:lblOffset val="0"/>
        <c:tickMarkSkip val="4"/>
        <c:noMultiLvlLbl val="0"/>
      </c:catAx>
      <c:valAx>
        <c:axId val="2125550504"/>
        <c:scaling>
          <c:orientation val="minMax"/>
          <c:max val="256.0"/>
          <c:min val="0.0"/>
        </c:scaling>
        <c:delete val="0"/>
        <c:axPos val="l"/>
        <c:majorGridlines>
          <c:spPr>
            <a:ln w="6350" cmpd="sng"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de-CH" sz="1000" b="0" i="0" u="none" strike="noStrike" kern="1200" baseline="0">
                    <a:solidFill>
                      <a:sysClr val="windowText" lastClr="000000"/>
                    </a:solidFill>
                    <a:latin typeface="Palatino"/>
                    <a:ea typeface="+mn-ea"/>
                    <a:cs typeface="Palatino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/>
                    </a:solidFill>
                    <a:latin typeface="Palatino"/>
                    <a:ea typeface="+mn-ea"/>
                    <a:cs typeface="Palatino"/>
                  </a:rPr>
                  <a:t>Width</a:t>
                </a:r>
              </a:p>
            </c:rich>
          </c:tx>
          <c:layout>
            <c:manualLayout>
              <c:xMode val="edge"/>
              <c:yMode val="edge"/>
              <c:x val="0.00471360567881347"/>
              <c:y val="0.3756429393506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25547400"/>
        <c:crossesAt val="1.0"/>
        <c:crossBetween val="midCat"/>
        <c:majorUnit val="32.0"/>
        <c:minorUnit val="10.0"/>
      </c:valAx>
      <c:valAx>
        <c:axId val="2127072184"/>
        <c:scaling>
          <c:orientation val="minMax"/>
          <c:max val="1024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de-CH" sz="1000" b="0"/>
                  <a:t>CH_Out</a:t>
                </a:r>
              </a:p>
            </c:rich>
          </c:tx>
          <c:layout>
            <c:manualLayout>
              <c:xMode val="edge"/>
              <c:yMode val="edge"/>
              <c:x val="0.951670124463776"/>
              <c:y val="0.336674113631267"/>
            </c:manualLayout>
          </c:layout>
          <c:overlay val="0"/>
        </c:title>
        <c:numFmt formatCode="#,##0" sourceLinked="0"/>
        <c:majorTickMark val="in"/>
        <c:minorTickMark val="none"/>
        <c:tickLblPos val="nextTo"/>
        <c:spPr>
          <a:ln w="22225">
            <a:solidFill>
              <a:schemeClr val="bg1"/>
            </a:solidFill>
          </a:ln>
        </c:spPr>
        <c:crossAx val="2127112776"/>
        <c:crosses val="max"/>
        <c:crossBetween val="between"/>
        <c:majorUnit val="128.0"/>
        <c:minorUnit val="25.6"/>
      </c:valAx>
      <c:catAx>
        <c:axId val="212711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7072184"/>
        <c:crossesAt val="0.0"/>
        <c:auto val="0"/>
        <c:lblAlgn val="ctr"/>
        <c:lblOffset val="100"/>
        <c:noMultiLvlLbl val="0"/>
      </c:catAx>
    </c:plotArea>
    <c:legend>
      <c:legendPos val="tr"/>
      <c:layout>
        <c:manualLayout>
          <c:xMode val="edge"/>
          <c:yMode val="edge"/>
          <c:x val="0.128930531207968"/>
          <c:y val="0.0951930387472535"/>
          <c:w val="0.599150141643059"/>
          <c:h val="0.306336274543996"/>
        </c:manualLayout>
      </c:layout>
      <c:overlay val="1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txPr>
    <a:bodyPr/>
    <a:lstStyle/>
    <a:p>
      <a:pPr>
        <a:defRPr sz="1000">
          <a:latin typeface="Palatino"/>
          <a:cs typeface="Palatin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34400229243496"/>
          <c:y val="0.112713234947428"/>
          <c:w val="0.900475680255158"/>
          <c:h val="0.582278472222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Diagrams!$C$1</c:f>
              <c:strCache>
                <c:ptCount val="1"/>
                <c:pt idx="0">
                  <c:v>MACC SqueezeNet</c:v>
                </c:pt>
              </c:strCache>
            </c:strRef>
          </c:tx>
          <c:spPr>
            <a:solidFill>
              <a:srgbClr val="ED873B"/>
            </a:solidFill>
            <a:ln w="0">
              <a:solidFill>
                <a:srgbClr val="ED873B"/>
              </a:solidFill>
            </a:ln>
            <a:effectLst/>
          </c:spPr>
          <c:invertIfNegative val="0"/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Diagrams!$C$3:$C$39</c:f>
              <c:numCache>
                <c:formatCode>General</c:formatCode>
                <c:ptCount val="37"/>
                <c:pt idx="0">
                  <c:v>173.873952</c:v>
                </c:pt>
                <c:pt idx="1">
                  <c:v>4.6464</c:v>
                </c:pt>
                <c:pt idx="2">
                  <c:v>3.0976</c:v>
                </c:pt>
                <c:pt idx="3">
                  <c:v>27.8784</c:v>
                </c:pt>
                <c:pt idx="4">
                  <c:v>0.0</c:v>
                </c:pt>
                <c:pt idx="5">
                  <c:v>6.1952</c:v>
                </c:pt>
                <c:pt idx="6">
                  <c:v>3.0976</c:v>
                </c:pt>
                <c:pt idx="7">
                  <c:v>27.8784</c:v>
                </c:pt>
                <c:pt idx="8">
                  <c:v>0.0</c:v>
                </c:pt>
                <c:pt idx="9">
                  <c:v>12.3904</c:v>
                </c:pt>
                <c:pt idx="10">
                  <c:v>12.3904</c:v>
                </c:pt>
                <c:pt idx="11">
                  <c:v>111.5136</c:v>
                </c:pt>
                <c:pt idx="12">
                  <c:v>0.0</c:v>
                </c:pt>
                <c:pt idx="13">
                  <c:v>5.971968</c:v>
                </c:pt>
                <c:pt idx="14">
                  <c:v>2.985984</c:v>
                </c:pt>
                <c:pt idx="15">
                  <c:v>26.873856</c:v>
                </c:pt>
                <c:pt idx="16">
                  <c:v>0.0</c:v>
                </c:pt>
                <c:pt idx="17">
                  <c:v>8.957952</c:v>
                </c:pt>
                <c:pt idx="18">
                  <c:v>6.718464</c:v>
                </c:pt>
                <c:pt idx="19">
                  <c:v>60.466176</c:v>
                </c:pt>
                <c:pt idx="20">
                  <c:v>0.0</c:v>
                </c:pt>
                <c:pt idx="21">
                  <c:v>13.436928</c:v>
                </c:pt>
                <c:pt idx="22">
                  <c:v>6.718464</c:v>
                </c:pt>
                <c:pt idx="23">
                  <c:v>60.466176</c:v>
                </c:pt>
                <c:pt idx="24">
                  <c:v>0.0</c:v>
                </c:pt>
                <c:pt idx="25">
                  <c:v>17.915904</c:v>
                </c:pt>
                <c:pt idx="26">
                  <c:v>11.943936</c:v>
                </c:pt>
                <c:pt idx="27">
                  <c:v>107.495424</c:v>
                </c:pt>
                <c:pt idx="28">
                  <c:v>0.0</c:v>
                </c:pt>
                <c:pt idx="29">
                  <c:v>5.537792</c:v>
                </c:pt>
                <c:pt idx="30">
                  <c:v>2.768896</c:v>
                </c:pt>
                <c:pt idx="31">
                  <c:v>24.920064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115.2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AD-4E3F-8F9E-B5A4C8C0FF15}"/>
            </c:ext>
          </c:extLst>
        </c:ser>
        <c:ser>
          <c:idx val="4"/>
          <c:order val="1"/>
          <c:tx>
            <c:strRef>
              <c:f>Diagrams!$P$1</c:f>
              <c:strCache>
                <c:ptCount val="1"/>
                <c:pt idx="0">
                  <c:v>MACC SqueezeNet v1.1</c:v>
                </c:pt>
              </c:strCache>
            </c:strRef>
          </c:tx>
          <c:spPr>
            <a:solidFill>
              <a:srgbClr val="9DD993"/>
            </a:solidFill>
            <a:ln w="0">
              <a:solidFill>
                <a:srgbClr val="9DD993"/>
              </a:solidFill>
            </a:ln>
            <a:effectLst/>
          </c:spPr>
          <c:invertIfNegative val="0"/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Diagrams!$P$3:$P$39</c:f>
              <c:numCache>
                <c:formatCode>General</c:formatCode>
                <c:ptCount val="37"/>
                <c:pt idx="0">
                  <c:v>22.064832</c:v>
                </c:pt>
                <c:pt idx="1">
                  <c:v>3.211264</c:v>
                </c:pt>
                <c:pt idx="2">
                  <c:v>3.211264</c:v>
                </c:pt>
                <c:pt idx="3">
                  <c:v>28.901376</c:v>
                </c:pt>
                <c:pt idx="4">
                  <c:v>0.0</c:v>
                </c:pt>
                <c:pt idx="5">
                  <c:v>6.422528</c:v>
                </c:pt>
                <c:pt idx="6">
                  <c:v>3.211264</c:v>
                </c:pt>
                <c:pt idx="7">
                  <c:v>28.901376</c:v>
                </c:pt>
                <c:pt idx="8">
                  <c:v>0.0</c:v>
                </c:pt>
                <c:pt idx="9">
                  <c:v>3.211264</c:v>
                </c:pt>
                <c:pt idx="10">
                  <c:v>3.211264</c:v>
                </c:pt>
                <c:pt idx="11">
                  <c:v>28.901376</c:v>
                </c:pt>
                <c:pt idx="12">
                  <c:v>0.0</c:v>
                </c:pt>
                <c:pt idx="13">
                  <c:v>6.422528</c:v>
                </c:pt>
                <c:pt idx="14">
                  <c:v>3.211264</c:v>
                </c:pt>
                <c:pt idx="15">
                  <c:v>28.901376</c:v>
                </c:pt>
                <c:pt idx="16">
                  <c:v>0.0</c:v>
                </c:pt>
                <c:pt idx="17">
                  <c:v>2.408448</c:v>
                </c:pt>
                <c:pt idx="18">
                  <c:v>1.806336</c:v>
                </c:pt>
                <c:pt idx="19">
                  <c:v>16.257024</c:v>
                </c:pt>
                <c:pt idx="20">
                  <c:v>0.0</c:v>
                </c:pt>
                <c:pt idx="21">
                  <c:v>3.612672</c:v>
                </c:pt>
                <c:pt idx="22">
                  <c:v>1.806336</c:v>
                </c:pt>
                <c:pt idx="23">
                  <c:v>16.257024</c:v>
                </c:pt>
                <c:pt idx="24">
                  <c:v>0.0</c:v>
                </c:pt>
                <c:pt idx="25">
                  <c:v>4.816896</c:v>
                </c:pt>
                <c:pt idx="26">
                  <c:v>3.211264</c:v>
                </c:pt>
                <c:pt idx="27">
                  <c:v>28.901376</c:v>
                </c:pt>
                <c:pt idx="28">
                  <c:v>0.0</c:v>
                </c:pt>
                <c:pt idx="29">
                  <c:v>6.422528</c:v>
                </c:pt>
                <c:pt idx="30">
                  <c:v>3.211264</c:v>
                </c:pt>
                <c:pt idx="31">
                  <c:v>28.901376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100.352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AD-4E3F-8F9E-B5A4C8C0FF15}"/>
            </c:ext>
          </c:extLst>
        </c:ser>
        <c:ser>
          <c:idx val="1"/>
          <c:order val="2"/>
          <c:tx>
            <c:strRef>
              <c:f>Diagrams!$I$1</c:f>
              <c:strCache>
                <c:ptCount val="1"/>
                <c:pt idx="0">
                  <c:v>MACC ZynqNet CNN</c:v>
                </c:pt>
              </c:strCache>
            </c:strRef>
          </c:tx>
          <c:spPr>
            <a:solidFill>
              <a:srgbClr val="144A87"/>
            </a:solidFill>
            <a:ln w="0" cmpd="sng">
              <a:solidFill>
                <a:srgbClr val="144A87"/>
              </a:solidFill>
            </a:ln>
            <a:effectLst/>
          </c:spPr>
          <c:invertIfNegative val="0"/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Diagrams!$I$3:$I$39</c:f>
              <c:numCache>
                <c:formatCode>General</c:formatCode>
                <c:ptCount val="37"/>
                <c:pt idx="0">
                  <c:v>28.311552</c:v>
                </c:pt>
                <c:pt idx="1">
                  <c:v>37.748736</c:v>
                </c:pt>
                <c:pt idx="2">
                  <c:v>4.194304</c:v>
                </c:pt>
                <c:pt idx="3">
                  <c:v>37.748736</c:v>
                </c:pt>
                <c:pt idx="4">
                  <c:v>0.0</c:v>
                </c:pt>
                <c:pt idx="5">
                  <c:v>8.388608</c:v>
                </c:pt>
                <c:pt idx="6">
                  <c:v>4.194304</c:v>
                </c:pt>
                <c:pt idx="7">
                  <c:v>37.748736</c:v>
                </c:pt>
                <c:pt idx="8">
                  <c:v>0.0</c:v>
                </c:pt>
                <c:pt idx="9">
                  <c:v>37.748736</c:v>
                </c:pt>
                <c:pt idx="10">
                  <c:v>4.194304</c:v>
                </c:pt>
                <c:pt idx="11">
                  <c:v>37.748736</c:v>
                </c:pt>
                <c:pt idx="12">
                  <c:v>0.0</c:v>
                </c:pt>
                <c:pt idx="13">
                  <c:v>8.388608</c:v>
                </c:pt>
                <c:pt idx="14">
                  <c:v>4.194304</c:v>
                </c:pt>
                <c:pt idx="15">
                  <c:v>37.748736</c:v>
                </c:pt>
                <c:pt idx="16">
                  <c:v>0.0</c:v>
                </c:pt>
                <c:pt idx="17">
                  <c:v>37.748736</c:v>
                </c:pt>
                <c:pt idx="18">
                  <c:v>4.194304</c:v>
                </c:pt>
                <c:pt idx="19">
                  <c:v>37.748736</c:v>
                </c:pt>
                <c:pt idx="20">
                  <c:v>0.0</c:v>
                </c:pt>
                <c:pt idx="21">
                  <c:v>8.388608</c:v>
                </c:pt>
                <c:pt idx="22">
                  <c:v>3.145728</c:v>
                </c:pt>
                <c:pt idx="23">
                  <c:v>28.311552</c:v>
                </c:pt>
                <c:pt idx="24">
                  <c:v>0.0</c:v>
                </c:pt>
                <c:pt idx="25">
                  <c:v>24.772608</c:v>
                </c:pt>
                <c:pt idx="26">
                  <c:v>1.835008</c:v>
                </c:pt>
                <c:pt idx="27">
                  <c:v>16.515072</c:v>
                </c:pt>
                <c:pt idx="28">
                  <c:v>0.0</c:v>
                </c:pt>
                <c:pt idx="29">
                  <c:v>3.670016</c:v>
                </c:pt>
                <c:pt idx="30">
                  <c:v>2.637824</c:v>
                </c:pt>
                <c:pt idx="31">
                  <c:v>23.740416</c:v>
                </c:pt>
                <c:pt idx="32">
                  <c:v>0.0</c:v>
                </c:pt>
                <c:pt idx="33">
                  <c:v>24.117248</c:v>
                </c:pt>
                <c:pt idx="34">
                  <c:v>24.117248</c:v>
                </c:pt>
                <c:pt idx="3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1AD-4E3F-8F9E-B5A4C8C0F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127156120"/>
        <c:axId val="2127152936"/>
      </c:barChart>
      <c:valAx>
        <c:axId val="2127152936"/>
        <c:scaling>
          <c:orientation val="minMax"/>
          <c:max val="180.0"/>
        </c:scaling>
        <c:delete val="0"/>
        <c:axPos val="l"/>
        <c:majorGridlines>
          <c:spPr>
            <a:ln w="1651"/>
          </c:spPr>
        </c:majorGridlines>
        <c:numFmt formatCode="#,##0&quot;M&quot;" sourceLinked="0"/>
        <c:majorTickMark val="out"/>
        <c:minorTickMark val="none"/>
        <c:tickLblPos val="nextTo"/>
        <c:crossAx val="2127156120"/>
        <c:crosses val="autoZero"/>
        <c:crossBetween val="between"/>
      </c:valAx>
      <c:catAx>
        <c:axId val="2127156120"/>
        <c:scaling>
          <c:orientation val="minMax"/>
        </c:scaling>
        <c:delete val="0"/>
        <c:axPos val="b"/>
        <c:majorGridlines>
          <c:spPr>
            <a:ln w="3175"/>
          </c:spPr>
        </c:majorGridlines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27152936"/>
        <c:crosses val="autoZero"/>
        <c:auto val="0"/>
        <c:lblAlgn val="ctr"/>
        <c:lblOffset val="0"/>
        <c:tickLblSkip val="1"/>
        <c:noMultiLvlLbl val="0"/>
      </c:catAx>
    </c:plotArea>
    <c:legend>
      <c:legendPos val="tr"/>
      <c:layout>
        <c:manualLayout>
          <c:xMode val="edge"/>
          <c:yMode val="edge"/>
          <c:x val="0.741510555555555"/>
          <c:y val="0.127572569444444"/>
          <c:w val="0.222353333333333"/>
          <c:h val="0.158523611111111"/>
        </c:manualLayout>
      </c:layout>
      <c:overlay val="1"/>
      <c:spPr>
        <a:solidFill>
          <a:schemeClr val="bg1"/>
        </a:solidFill>
      </c:spPr>
      <c:txPr>
        <a:bodyPr lIns="2" anchor="t" anchorCtr="0">
          <a:spAutoFit/>
        </a:bodyPr>
        <a:lstStyle/>
        <a:p>
          <a:pPr>
            <a:defRPr strike="noStrike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txPr>
    <a:bodyPr/>
    <a:lstStyle/>
    <a:p>
      <a:pPr>
        <a:defRPr sz="1000">
          <a:latin typeface="Palatino"/>
          <a:cs typeface="Palatin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34400229243496"/>
          <c:y val="0.112713234947428"/>
          <c:w val="0.900475680255158"/>
          <c:h val="0.582278472222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Diagrams!$C$1</c:f>
              <c:strCache>
                <c:ptCount val="1"/>
                <c:pt idx="0">
                  <c:v>MACC SqueezeNet</c:v>
                </c:pt>
              </c:strCache>
            </c:strRef>
          </c:tx>
          <c:spPr>
            <a:solidFill>
              <a:srgbClr val="ED873B"/>
            </a:solidFill>
            <a:ln w="0">
              <a:solidFill>
                <a:srgbClr val="ED873B"/>
              </a:solidFill>
            </a:ln>
            <a:effectLst/>
          </c:spPr>
          <c:invertIfNegative val="0"/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Diagrams!$C$3:$C$39</c:f>
              <c:numCache>
                <c:formatCode>General</c:formatCode>
                <c:ptCount val="37"/>
                <c:pt idx="0">
                  <c:v>173.873952</c:v>
                </c:pt>
                <c:pt idx="1">
                  <c:v>4.6464</c:v>
                </c:pt>
                <c:pt idx="2">
                  <c:v>3.0976</c:v>
                </c:pt>
                <c:pt idx="3">
                  <c:v>27.8784</c:v>
                </c:pt>
                <c:pt idx="4">
                  <c:v>0.0</c:v>
                </c:pt>
                <c:pt idx="5">
                  <c:v>6.1952</c:v>
                </c:pt>
                <c:pt idx="6">
                  <c:v>3.0976</c:v>
                </c:pt>
                <c:pt idx="7">
                  <c:v>27.8784</c:v>
                </c:pt>
                <c:pt idx="8">
                  <c:v>0.0</c:v>
                </c:pt>
                <c:pt idx="9">
                  <c:v>12.3904</c:v>
                </c:pt>
                <c:pt idx="10">
                  <c:v>12.3904</c:v>
                </c:pt>
                <c:pt idx="11">
                  <c:v>111.5136</c:v>
                </c:pt>
                <c:pt idx="12">
                  <c:v>0.0</c:v>
                </c:pt>
                <c:pt idx="13">
                  <c:v>5.971968</c:v>
                </c:pt>
                <c:pt idx="14">
                  <c:v>2.985984</c:v>
                </c:pt>
                <c:pt idx="15">
                  <c:v>26.873856</c:v>
                </c:pt>
                <c:pt idx="16">
                  <c:v>0.0</c:v>
                </c:pt>
                <c:pt idx="17">
                  <c:v>8.957952</c:v>
                </c:pt>
                <c:pt idx="18">
                  <c:v>6.718464</c:v>
                </c:pt>
                <c:pt idx="19">
                  <c:v>60.466176</c:v>
                </c:pt>
                <c:pt idx="20">
                  <c:v>0.0</c:v>
                </c:pt>
                <c:pt idx="21">
                  <c:v>13.436928</c:v>
                </c:pt>
                <c:pt idx="22">
                  <c:v>6.718464</c:v>
                </c:pt>
                <c:pt idx="23">
                  <c:v>60.466176</c:v>
                </c:pt>
                <c:pt idx="24">
                  <c:v>0.0</c:v>
                </c:pt>
                <c:pt idx="25">
                  <c:v>17.915904</c:v>
                </c:pt>
                <c:pt idx="26">
                  <c:v>11.943936</c:v>
                </c:pt>
                <c:pt idx="27">
                  <c:v>107.495424</c:v>
                </c:pt>
                <c:pt idx="28">
                  <c:v>0.0</c:v>
                </c:pt>
                <c:pt idx="29">
                  <c:v>5.537792</c:v>
                </c:pt>
                <c:pt idx="30">
                  <c:v>2.768896</c:v>
                </c:pt>
                <c:pt idx="31">
                  <c:v>24.920064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115.2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AD-4E3F-8F9E-B5A4C8C0FF15}"/>
            </c:ext>
          </c:extLst>
        </c:ser>
        <c:ser>
          <c:idx val="4"/>
          <c:order val="1"/>
          <c:tx>
            <c:strRef>
              <c:f>Diagrams!$P$1</c:f>
              <c:strCache>
                <c:ptCount val="1"/>
                <c:pt idx="0">
                  <c:v>MACC SqueezeNet v1.1</c:v>
                </c:pt>
              </c:strCache>
            </c:strRef>
          </c:tx>
          <c:spPr>
            <a:solidFill>
              <a:srgbClr val="9DD993"/>
            </a:solidFill>
            <a:ln w="0">
              <a:solidFill>
                <a:srgbClr val="9DD993"/>
              </a:solidFill>
            </a:ln>
            <a:effectLst/>
          </c:spPr>
          <c:invertIfNegative val="0"/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Diagrams!$P$3:$P$39</c:f>
              <c:numCache>
                <c:formatCode>General</c:formatCode>
                <c:ptCount val="37"/>
                <c:pt idx="0">
                  <c:v>22.064832</c:v>
                </c:pt>
                <c:pt idx="1">
                  <c:v>3.211264</c:v>
                </c:pt>
                <c:pt idx="2">
                  <c:v>3.211264</c:v>
                </c:pt>
                <c:pt idx="3">
                  <c:v>28.901376</c:v>
                </c:pt>
                <c:pt idx="4">
                  <c:v>0.0</c:v>
                </c:pt>
                <c:pt idx="5">
                  <c:v>6.422528</c:v>
                </c:pt>
                <c:pt idx="6">
                  <c:v>3.211264</c:v>
                </c:pt>
                <c:pt idx="7">
                  <c:v>28.901376</c:v>
                </c:pt>
                <c:pt idx="8">
                  <c:v>0.0</c:v>
                </c:pt>
                <c:pt idx="9">
                  <c:v>3.211264</c:v>
                </c:pt>
                <c:pt idx="10">
                  <c:v>3.211264</c:v>
                </c:pt>
                <c:pt idx="11">
                  <c:v>28.901376</c:v>
                </c:pt>
                <c:pt idx="12">
                  <c:v>0.0</c:v>
                </c:pt>
                <c:pt idx="13">
                  <c:v>6.422528</c:v>
                </c:pt>
                <c:pt idx="14">
                  <c:v>3.211264</c:v>
                </c:pt>
                <c:pt idx="15">
                  <c:v>28.901376</c:v>
                </c:pt>
                <c:pt idx="16">
                  <c:v>0.0</c:v>
                </c:pt>
                <c:pt idx="17">
                  <c:v>2.408448</c:v>
                </c:pt>
                <c:pt idx="18">
                  <c:v>1.806336</c:v>
                </c:pt>
                <c:pt idx="19">
                  <c:v>16.257024</c:v>
                </c:pt>
                <c:pt idx="20">
                  <c:v>0.0</c:v>
                </c:pt>
                <c:pt idx="21">
                  <c:v>3.612672</c:v>
                </c:pt>
                <c:pt idx="22">
                  <c:v>1.806336</c:v>
                </c:pt>
                <c:pt idx="23">
                  <c:v>16.257024</c:v>
                </c:pt>
                <c:pt idx="24">
                  <c:v>0.0</c:v>
                </c:pt>
                <c:pt idx="25">
                  <c:v>4.816896</c:v>
                </c:pt>
                <c:pt idx="26">
                  <c:v>3.211264</c:v>
                </c:pt>
                <c:pt idx="27">
                  <c:v>28.901376</c:v>
                </c:pt>
                <c:pt idx="28">
                  <c:v>0.0</c:v>
                </c:pt>
                <c:pt idx="29">
                  <c:v>6.422528</c:v>
                </c:pt>
                <c:pt idx="30">
                  <c:v>3.211264</c:v>
                </c:pt>
                <c:pt idx="31">
                  <c:v>28.901376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100.352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AD-4E3F-8F9E-B5A4C8C0FF15}"/>
            </c:ext>
          </c:extLst>
        </c:ser>
        <c:ser>
          <c:idx val="1"/>
          <c:order val="2"/>
          <c:tx>
            <c:strRef>
              <c:f>Diagrams!$I$1</c:f>
              <c:strCache>
                <c:ptCount val="1"/>
                <c:pt idx="0">
                  <c:v>MACC ZynqNet CNN</c:v>
                </c:pt>
              </c:strCache>
            </c:strRef>
          </c:tx>
          <c:spPr>
            <a:solidFill>
              <a:srgbClr val="144A87"/>
            </a:solidFill>
            <a:ln w="0" cmpd="sng">
              <a:solidFill>
                <a:srgbClr val="144A87"/>
              </a:solidFill>
            </a:ln>
            <a:effectLst/>
          </c:spPr>
          <c:invertIfNegative val="0"/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Diagrams!$I$3:$I$39</c:f>
              <c:numCache>
                <c:formatCode>General</c:formatCode>
                <c:ptCount val="37"/>
                <c:pt idx="0">
                  <c:v>28.311552</c:v>
                </c:pt>
                <c:pt idx="1">
                  <c:v>37.748736</c:v>
                </c:pt>
                <c:pt idx="2">
                  <c:v>4.194304</c:v>
                </c:pt>
                <c:pt idx="3">
                  <c:v>37.748736</c:v>
                </c:pt>
                <c:pt idx="4">
                  <c:v>0.0</c:v>
                </c:pt>
                <c:pt idx="5">
                  <c:v>8.388608</c:v>
                </c:pt>
                <c:pt idx="6">
                  <c:v>4.194304</c:v>
                </c:pt>
                <c:pt idx="7">
                  <c:v>37.748736</c:v>
                </c:pt>
                <c:pt idx="8">
                  <c:v>0.0</c:v>
                </c:pt>
                <c:pt idx="9">
                  <c:v>37.748736</c:v>
                </c:pt>
                <c:pt idx="10">
                  <c:v>4.194304</c:v>
                </c:pt>
                <c:pt idx="11">
                  <c:v>37.748736</c:v>
                </c:pt>
                <c:pt idx="12">
                  <c:v>0.0</c:v>
                </c:pt>
                <c:pt idx="13">
                  <c:v>8.388608</c:v>
                </c:pt>
                <c:pt idx="14">
                  <c:v>4.194304</c:v>
                </c:pt>
                <c:pt idx="15">
                  <c:v>37.748736</c:v>
                </c:pt>
                <c:pt idx="16">
                  <c:v>0.0</c:v>
                </c:pt>
                <c:pt idx="17">
                  <c:v>37.748736</c:v>
                </c:pt>
                <c:pt idx="18">
                  <c:v>4.194304</c:v>
                </c:pt>
                <c:pt idx="19">
                  <c:v>37.748736</c:v>
                </c:pt>
                <c:pt idx="20">
                  <c:v>0.0</c:v>
                </c:pt>
                <c:pt idx="21">
                  <c:v>8.388608</c:v>
                </c:pt>
                <c:pt idx="22">
                  <c:v>3.145728</c:v>
                </c:pt>
                <c:pt idx="23">
                  <c:v>28.311552</c:v>
                </c:pt>
                <c:pt idx="24">
                  <c:v>0.0</c:v>
                </c:pt>
                <c:pt idx="25">
                  <c:v>24.772608</c:v>
                </c:pt>
                <c:pt idx="26">
                  <c:v>1.835008</c:v>
                </c:pt>
                <c:pt idx="27">
                  <c:v>16.515072</c:v>
                </c:pt>
                <c:pt idx="28">
                  <c:v>0.0</c:v>
                </c:pt>
                <c:pt idx="29">
                  <c:v>3.670016</c:v>
                </c:pt>
                <c:pt idx="30">
                  <c:v>2.637824</c:v>
                </c:pt>
                <c:pt idx="31">
                  <c:v>23.740416</c:v>
                </c:pt>
                <c:pt idx="32">
                  <c:v>0.0</c:v>
                </c:pt>
                <c:pt idx="33">
                  <c:v>24.117248</c:v>
                </c:pt>
                <c:pt idx="34">
                  <c:v>24.117248</c:v>
                </c:pt>
                <c:pt idx="3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1AD-4E3F-8F9E-B5A4C8C0F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143627064"/>
        <c:axId val="2143623912"/>
      </c:barChart>
      <c:valAx>
        <c:axId val="2143623912"/>
        <c:scaling>
          <c:orientation val="minMax"/>
          <c:max val="200.0"/>
          <c:min val="0.0"/>
        </c:scaling>
        <c:delete val="0"/>
        <c:axPos val="l"/>
        <c:majorGridlines>
          <c:spPr>
            <a:ln w="1651"/>
          </c:spPr>
        </c:majorGridlines>
        <c:numFmt formatCode="#,##0&quot;M&quot;" sourceLinked="0"/>
        <c:majorTickMark val="out"/>
        <c:minorTickMark val="none"/>
        <c:tickLblPos val="nextTo"/>
        <c:crossAx val="2143627064"/>
        <c:crosses val="autoZero"/>
        <c:crossBetween val="between"/>
        <c:majorUnit val="50.0"/>
      </c:valAx>
      <c:catAx>
        <c:axId val="2143627064"/>
        <c:scaling>
          <c:orientation val="minMax"/>
        </c:scaling>
        <c:delete val="0"/>
        <c:axPos val="b"/>
        <c:majorGridlines>
          <c:spPr>
            <a:ln w="3175"/>
          </c:spPr>
        </c:majorGridlines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43623912"/>
        <c:crosses val="autoZero"/>
        <c:auto val="0"/>
        <c:lblAlgn val="ctr"/>
        <c:lblOffset val="0"/>
        <c:tickLblSkip val="4"/>
        <c:noMultiLvlLbl val="0"/>
      </c:catAx>
    </c:plotArea>
    <c:legend>
      <c:legendPos val="tr"/>
      <c:layout>
        <c:manualLayout>
          <c:xMode val="edge"/>
          <c:yMode val="edge"/>
          <c:x val="0.609218888888889"/>
          <c:y val="0.115164305487706"/>
          <c:w val="0.356408888888889"/>
          <c:h val="0.228837974271291"/>
        </c:manualLayout>
      </c:layout>
      <c:overlay val="1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txPr>
    <a:bodyPr/>
    <a:lstStyle/>
    <a:p>
      <a:pPr>
        <a:defRPr sz="1400" b="0" i="0">
          <a:latin typeface="Helvetica Neue Thin"/>
          <a:cs typeface="Helvetica Neue Thi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34400229243496"/>
          <c:y val="0.0218579234972678"/>
          <c:w val="0.89990807379939"/>
          <c:h val="0.688561880584599"/>
        </c:manualLayout>
      </c:layout>
      <c:lineChart>
        <c:grouping val="standard"/>
        <c:varyColors val="0"/>
        <c:ser>
          <c:idx val="0"/>
          <c:order val="0"/>
          <c:tx>
            <c:strRef>
              <c:f>Diagrams!$B$1</c:f>
              <c:strCache>
                <c:ptCount val="1"/>
                <c:pt idx="0">
                  <c:v>Capacity SqueezeNet</c:v>
                </c:pt>
              </c:strCache>
            </c:strRef>
          </c:tx>
          <c:spPr>
            <a:ln w="31750">
              <a:solidFill>
                <a:srgbClr val="ED873B"/>
              </a:solidFill>
            </a:ln>
          </c:spPr>
          <c:marker>
            <c:symbol val="none"/>
          </c:marker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Diagrams!$B$3:$B$39</c:f>
              <c:numCache>
                <c:formatCode>General</c:formatCode>
                <c:ptCount val="37"/>
                <c:pt idx="0">
                  <c:v>1.182816E6</c:v>
                </c:pt>
                <c:pt idx="1">
                  <c:v>48400.0</c:v>
                </c:pt>
                <c:pt idx="2">
                  <c:v>193600.0</c:v>
                </c:pt>
                <c:pt idx="3">
                  <c:v>193600.0</c:v>
                </c:pt>
                <c:pt idx="4">
                  <c:v>387200.0</c:v>
                </c:pt>
                <c:pt idx="5">
                  <c:v>48400.0</c:v>
                </c:pt>
                <c:pt idx="6">
                  <c:v>193600.0</c:v>
                </c:pt>
                <c:pt idx="7">
                  <c:v>193600.0</c:v>
                </c:pt>
                <c:pt idx="8">
                  <c:v>387200.0</c:v>
                </c:pt>
                <c:pt idx="9">
                  <c:v>96800.0</c:v>
                </c:pt>
                <c:pt idx="10">
                  <c:v>387200.0</c:v>
                </c:pt>
                <c:pt idx="11">
                  <c:v>387200.0</c:v>
                </c:pt>
                <c:pt idx="12">
                  <c:v>774400.0</c:v>
                </c:pt>
                <c:pt idx="13">
                  <c:v>23328.0</c:v>
                </c:pt>
                <c:pt idx="14">
                  <c:v>93312.0</c:v>
                </c:pt>
                <c:pt idx="15">
                  <c:v>93312.0</c:v>
                </c:pt>
                <c:pt idx="16">
                  <c:v>186624.0</c:v>
                </c:pt>
                <c:pt idx="17">
                  <c:v>34992.0</c:v>
                </c:pt>
                <c:pt idx="18">
                  <c:v>139968.0</c:v>
                </c:pt>
                <c:pt idx="19">
                  <c:v>139968.0</c:v>
                </c:pt>
                <c:pt idx="20">
                  <c:v>279936.0</c:v>
                </c:pt>
                <c:pt idx="21">
                  <c:v>34992.0</c:v>
                </c:pt>
                <c:pt idx="22">
                  <c:v>139968.0</c:v>
                </c:pt>
                <c:pt idx="23">
                  <c:v>139968.0</c:v>
                </c:pt>
                <c:pt idx="24">
                  <c:v>279936.0</c:v>
                </c:pt>
                <c:pt idx="25">
                  <c:v>46656.0</c:v>
                </c:pt>
                <c:pt idx="26">
                  <c:v>186624.0</c:v>
                </c:pt>
                <c:pt idx="27">
                  <c:v>186624.0</c:v>
                </c:pt>
                <c:pt idx="28">
                  <c:v>373248.0</c:v>
                </c:pt>
                <c:pt idx="29">
                  <c:v>10816.0</c:v>
                </c:pt>
                <c:pt idx="30">
                  <c:v>43264.0</c:v>
                </c:pt>
                <c:pt idx="31">
                  <c:v>43264.0</c:v>
                </c:pt>
                <c:pt idx="32">
                  <c:v>86528.0</c:v>
                </c:pt>
                <c:pt idx="35">
                  <c:v>225000.0</c:v>
                </c:pt>
                <c:pt idx="36">
                  <c:v>1000.0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4-442F-9139-BFC157143165}"/>
            </c:ext>
          </c:extLst>
        </c:ser>
        <c:ser>
          <c:idx val="4"/>
          <c:order val="1"/>
          <c:tx>
            <c:strRef>
              <c:f>Diagrams!$O$1</c:f>
              <c:strCache>
                <c:ptCount val="1"/>
                <c:pt idx="0">
                  <c:v>Capacity SqueezeNet v1.1</c:v>
                </c:pt>
              </c:strCache>
            </c:strRef>
          </c:tx>
          <c:spPr>
            <a:ln w="31750">
              <a:solidFill>
                <a:srgbClr val="9DD993"/>
              </a:solidFill>
            </a:ln>
          </c:spPr>
          <c:marker>
            <c:symbol val="none"/>
          </c:marker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Diagrams!$O$3:$O$39</c:f>
              <c:numCache>
                <c:formatCode>General</c:formatCode>
                <c:ptCount val="37"/>
                <c:pt idx="0">
                  <c:v>817216.0</c:v>
                </c:pt>
                <c:pt idx="1">
                  <c:v>50176.0</c:v>
                </c:pt>
                <c:pt idx="2">
                  <c:v>200704.0</c:v>
                </c:pt>
                <c:pt idx="3">
                  <c:v>200704.0</c:v>
                </c:pt>
                <c:pt idx="4">
                  <c:v>401408.0</c:v>
                </c:pt>
                <c:pt idx="5">
                  <c:v>50176.0</c:v>
                </c:pt>
                <c:pt idx="6">
                  <c:v>200704.0</c:v>
                </c:pt>
                <c:pt idx="7">
                  <c:v>200704.0</c:v>
                </c:pt>
                <c:pt idx="8">
                  <c:v>401408.0</c:v>
                </c:pt>
                <c:pt idx="9">
                  <c:v>25088.0</c:v>
                </c:pt>
                <c:pt idx="10">
                  <c:v>100352.0</c:v>
                </c:pt>
                <c:pt idx="11">
                  <c:v>100352.0</c:v>
                </c:pt>
                <c:pt idx="12">
                  <c:v>200704.0</c:v>
                </c:pt>
                <c:pt idx="13">
                  <c:v>25088.0</c:v>
                </c:pt>
                <c:pt idx="14">
                  <c:v>100352.0</c:v>
                </c:pt>
                <c:pt idx="15">
                  <c:v>100352.0</c:v>
                </c:pt>
                <c:pt idx="16">
                  <c:v>200704.0</c:v>
                </c:pt>
                <c:pt idx="17">
                  <c:v>9408.0</c:v>
                </c:pt>
                <c:pt idx="18">
                  <c:v>37632.0</c:v>
                </c:pt>
                <c:pt idx="19">
                  <c:v>37632.0</c:v>
                </c:pt>
                <c:pt idx="20">
                  <c:v>75264.0</c:v>
                </c:pt>
                <c:pt idx="21">
                  <c:v>9408.0</c:v>
                </c:pt>
                <c:pt idx="22">
                  <c:v>37632.0</c:v>
                </c:pt>
                <c:pt idx="23">
                  <c:v>37632.0</c:v>
                </c:pt>
                <c:pt idx="24">
                  <c:v>75264.0</c:v>
                </c:pt>
                <c:pt idx="25">
                  <c:v>12544.0</c:v>
                </c:pt>
                <c:pt idx="26">
                  <c:v>50176.0</c:v>
                </c:pt>
                <c:pt idx="27">
                  <c:v>50176.0</c:v>
                </c:pt>
                <c:pt idx="28">
                  <c:v>100352.0</c:v>
                </c:pt>
                <c:pt idx="29">
                  <c:v>12544.0</c:v>
                </c:pt>
                <c:pt idx="30">
                  <c:v>50176.0</c:v>
                </c:pt>
                <c:pt idx="31">
                  <c:v>50176.0</c:v>
                </c:pt>
                <c:pt idx="32">
                  <c:v>100352.0</c:v>
                </c:pt>
                <c:pt idx="35">
                  <c:v>196000.0</c:v>
                </c:pt>
                <c:pt idx="36">
                  <c:v>1000.0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4-442F-9139-BFC157143165}"/>
            </c:ext>
          </c:extLst>
        </c:ser>
        <c:ser>
          <c:idx val="1"/>
          <c:order val="2"/>
          <c:tx>
            <c:strRef>
              <c:f>Diagrams!$H$1</c:f>
              <c:strCache>
                <c:ptCount val="1"/>
                <c:pt idx="0">
                  <c:v>Capacity ZynqNet CNN</c:v>
                </c:pt>
              </c:strCache>
            </c:strRef>
          </c:tx>
          <c:spPr>
            <a:ln w="31750">
              <a:solidFill>
                <a:srgbClr val="144A87"/>
              </a:solidFill>
            </a:ln>
          </c:spPr>
          <c:marker>
            <c:symbol val="none"/>
          </c:marker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Diagrams!$H$3:$H$39</c:f>
              <c:numCache>
                <c:formatCode>General</c:formatCode>
                <c:ptCount val="37"/>
                <c:pt idx="0">
                  <c:v>1.048576E6</c:v>
                </c:pt>
                <c:pt idx="1">
                  <c:v>65536.0</c:v>
                </c:pt>
                <c:pt idx="2">
                  <c:v>262144.0</c:v>
                </c:pt>
                <c:pt idx="3">
                  <c:v>262144.0</c:v>
                </c:pt>
                <c:pt idx="4">
                  <c:v>524288.0</c:v>
                </c:pt>
                <c:pt idx="5">
                  <c:v>65536.0</c:v>
                </c:pt>
                <c:pt idx="6">
                  <c:v>262144.0</c:v>
                </c:pt>
                <c:pt idx="7">
                  <c:v>262144.0</c:v>
                </c:pt>
                <c:pt idx="8">
                  <c:v>524288.0</c:v>
                </c:pt>
                <c:pt idx="9">
                  <c:v>32768.0</c:v>
                </c:pt>
                <c:pt idx="10">
                  <c:v>131072.0</c:v>
                </c:pt>
                <c:pt idx="11">
                  <c:v>131072.0</c:v>
                </c:pt>
                <c:pt idx="12">
                  <c:v>262144.0</c:v>
                </c:pt>
                <c:pt idx="13">
                  <c:v>32768.0</c:v>
                </c:pt>
                <c:pt idx="14">
                  <c:v>131072.0</c:v>
                </c:pt>
                <c:pt idx="15">
                  <c:v>131072.0</c:v>
                </c:pt>
                <c:pt idx="16">
                  <c:v>262144.0</c:v>
                </c:pt>
                <c:pt idx="17">
                  <c:v>16384.0</c:v>
                </c:pt>
                <c:pt idx="18">
                  <c:v>65536.0</c:v>
                </c:pt>
                <c:pt idx="19">
                  <c:v>65536.0</c:v>
                </c:pt>
                <c:pt idx="20">
                  <c:v>131072.0</c:v>
                </c:pt>
                <c:pt idx="21">
                  <c:v>16384.0</c:v>
                </c:pt>
                <c:pt idx="22">
                  <c:v>49152.0</c:v>
                </c:pt>
                <c:pt idx="23">
                  <c:v>49152.0</c:v>
                </c:pt>
                <c:pt idx="24">
                  <c:v>98304.0</c:v>
                </c:pt>
                <c:pt idx="25">
                  <c:v>7168.0</c:v>
                </c:pt>
                <c:pt idx="26">
                  <c:v>16384.0</c:v>
                </c:pt>
                <c:pt idx="27">
                  <c:v>16384.0</c:v>
                </c:pt>
                <c:pt idx="28">
                  <c:v>32768.0</c:v>
                </c:pt>
                <c:pt idx="29">
                  <c:v>7168.0</c:v>
                </c:pt>
                <c:pt idx="30">
                  <c:v>23552.0</c:v>
                </c:pt>
                <c:pt idx="31">
                  <c:v>23552.0</c:v>
                </c:pt>
                <c:pt idx="32">
                  <c:v>47104.0</c:v>
                </c:pt>
                <c:pt idx="33">
                  <c:v>32768.0</c:v>
                </c:pt>
                <c:pt idx="34">
                  <c:v>32768.0</c:v>
                </c:pt>
                <c:pt idx="35">
                  <c:v>65536.0</c:v>
                </c:pt>
                <c:pt idx="36">
                  <c:v>1024.0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14-442F-9139-BFC157143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572760"/>
        <c:axId val="2143575864"/>
      </c:lineChart>
      <c:catAx>
        <c:axId val="2143572760"/>
        <c:scaling>
          <c:orientation val="minMax"/>
        </c:scaling>
        <c:delete val="0"/>
        <c:axPos val="b"/>
        <c:majorGridlines>
          <c:spPr>
            <a:ln w="6350" cmpd="sng"/>
          </c:spPr>
        </c:majorGridlines>
        <c:numFmt formatCode="General" sourceLinked="0"/>
        <c:majorTickMark val="out"/>
        <c:minorTickMark val="out"/>
        <c:tickLblPos val="nextTo"/>
        <c:txPr>
          <a:bodyPr rot="-2700000" vert="horz"/>
          <a:lstStyle/>
          <a:p>
            <a:pPr>
              <a:defRPr sz="1400"/>
            </a:pPr>
            <a:endParaRPr lang="en-US"/>
          </a:p>
        </c:txPr>
        <c:crossAx val="2143575864"/>
        <c:crosses val="autoZero"/>
        <c:auto val="0"/>
        <c:lblAlgn val="ctr"/>
        <c:lblOffset val="0"/>
        <c:tickLblSkip val="4"/>
        <c:tickMarkSkip val="4"/>
        <c:noMultiLvlLbl val="0"/>
      </c:catAx>
      <c:valAx>
        <c:axId val="2143575864"/>
        <c:scaling>
          <c:orientation val="minMax"/>
          <c:max val="1.2E6"/>
          <c:min val="0.0"/>
        </c:scaling>
        <c:delete val="0"/>
        <c:axPos val="l"/>
        <c:majorGridlines>
          <c:spPr>
            <a:ln w="6350" cmpd="sng"/>
          </c:spPr>
        </c:majorGridlines>
        <c:numFmt formatCode="#,##0&quot;k&quot;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143572760"/>
        <c:crossesAt val="1.0"/>
        <c:crossBetween val="midCat"/>
        <c:majorUnit val="200000.0"/>
        <c:dispUnits>
          <c:builtInUnit val="thousands"/>
        </c:dispUnits>
      </c:valAx>
    </c:plotArea>
    <c:legend>
      <c:legendPos val="tr"/>
      <c:layout>
        <c:manualLayout>
          <c:xMode val="edge"/>
          <c:yMode val="edge"/>
          <c:x val="0.633208611488297"/>
          <c:y val="0.0420779886245239"/>
          <c:w val="0.322596356815126"/>
          <c:h val="0.252933882180129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txPr>
    <a:bodyPr/>
    <a:lstStyle/>
    <a:p>
      <a:pPr>
        <a:defRPr sz="1000">
          <a:latin typeface="Helvetica Neue Thin"/>
          <a:cs typeface="Helvetica Neue Thi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08870578741"/>
          <c:y val="0.0861378300142991"/>
          <c:w val="0.735936942156771"/>
          <c:h val="0.660418512189167"/>
        </c:manualLayout>
      </c:layout>
      <c:lineChart>
        <c:grouping val="standard"/>
        <c:varyColors val="0"/>
        <c:ser>
          <c:idx val="2"/>
          <c:order val="0"/>
          <c:tx>
            <c:strRef>
              <c:f>Diagrams!$F$1</c:f>
              <c:strCache>
                <c:ptCount val="1"/>
                <c:pt idx="0">
                  <c:v>Width SqueezeNet</c:v>
                </c:pt>
              </c:strCache>
            </c:strRef>
          </c:tx>
          <c:spPr>
            <a:ln w="35560">
              <a:solidFill>
                <a:srgbClr val="ED873B"/>
              </a:solidFill>
              <a:prstDash val="sysDot"/>
            </a:ln>
          </c:spPr>
          <c:marker>
            <c:symbol val="none"/>
          </c:marker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Diagrams!$F$3:$F$39</c:f>
              <c:numCache>
                <c:formatCode>General</c:formatCode>
                <c:ptCount val="37"/>
                <c:pt idx="0">
                  <c:v>111.0</c:v>
                </c:pt>
                <c:pt idx="1">
                  <c:v>55.0</c:v>
                </c:pt>
                <c:pt idx="2">
                  <c:v>55.0</c:v>
                </c:pt>
                <c:pt idx="3">
                  <c:v>55.0</c:v>
                </c:pt>
                <c:pt idx="4">
                  <c:v>55.0</c:v>
                </c:pt>
                <c:pt idx="5">
                  <c:v>55.0</c:v>
                </c:pt>
                <c:pt idx="6">
                  <c:v>55.0</c:v>
                </c:pt>
                <c:pt idx="7">
                  <c:v>55.0</c:v>
                </c:pt>
                <c:pt idx="8">
                  <c:v>55.0</c:v>
                </c:pt>
                <c:pt idx="9">
                  <c:v>55.0</c:v>
                </c:pt>
                <c:pt idx="10">
                  <c:v>55.0</c:v>
                </c:pt>
                <c:pt idx="11">
                  <c:v>55.0</c:v>
                </c:pt>
                <c:pt idx="12">
                  <c:v>27.0</c:v>
                </c:pt>
                <c:pt idx="13">
                  <c:v>27.0</c:v>
                </c:pt>
                <c:pt idx="14">
                  <c:v>27.0</c:v>
                </c:pt>
                <c:pt idx="15">
                  <c:v>27.0</c:v>
                </c:pt>
                <c:pt idx="16">
                  <c:v>27.0</c:v>
                </c:pt>
                <c:pt idx="17">
                  <c:v>27.0</c:v>
                </c:pt>
                <c:pt idx="18">
                  <c:v>27.0</c:v>
                </c:pt>
                <c:pt idx="19">
                  <c:v>27.0</c:v>
                </c:pt>
                <c:pt idx="20">
                  <c:v>27.0</c:v>
                </c:pt>
                <c:pt idx="21">
                  <c:v>27.0</c:v>
                </c:pt>
                <c:pt idx="22">
                  <c:v>27.0</c:v>
                </c:pt>
                <c:pt idx="23">
                  <c:v>27.0</c:v>
                </c:pt>
                <c:pt idx="24">
                  <c:v>27.0</c:v>
                </c:pt>
                <c:pt idx="25">
                  <c:v>27.0</c:v>
                </c:pt>
                <c:pt idx="26">
                  <c:v>27.0</c:v>
                </c:pt>
                <c:pt idx="27">
                  <c:v>27.0</c:v>
                </c:pt>
                <c:pt idx="28">
                  <c:v>13.0</c:v>
                </c:pt>
                <c:pt idx="29">
                  <c:v>13.0</c:v>
                </c:pt>
                <c:pt idx="30">
                  <c:v>13.0</c:v>
                </c:pt>
                <c:pt idx="31">
                  <c:v>13.0</c:v>
                </c:pt>
                <c:pt idx="32">
                  <c:v>13.0</c:v>
                </c:pt>
                <c:pt idx="35">
                  <c:v>1.0</c:v>
                </c:pt>
                <c:pt idx="36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2D-4857-AD6E-4E8436400746}"/>
            </c:ext>
          </c:extLst>
        </c:ser>
        <c:ser>
          <c:idx val="5"/>
          <c:order val="1"/>
          <c:tx>
            <c:strRef>
              <c:f>Diagrams!$S$1</c:f>
              <c:strCache>
                <c:ptCount val="1"/>
                <c:pt idx="0">
                  <c:v>Width SqueezeNet V1.1</c:v>
                </c:pt>
              </c:strCache>
            </c:strRef>
          </c:tx>
          <c:spPr>
            <a:ln w="29210">
              <a:solidFill>
                <a:srgbClr val="9DD993"/>
              </a:solidFill>
              <a:prstDash val="sysDot"/>
            </a:ln>
          </c:spPr>
          <c:marker>
            <c:symbol val="none"/>
          </c:marker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Diagrams!$S$3:$S$39</c:f>
              <c:numCache>
                <c:formatCode>General</c:formatCode>
                <c:ptCount val="37"/>
                <c:pt idx="0">
                  <c:v>111.0</c:v>
                </c:pt>
                <c:pt idx="1">
                  <c:v>56.0</c:v>
                </c:pt>
                <c:pt idx="2">
                  <c:v>56.0</c:v>
                </c:pt>
                <c:pt idx="3">
                  <c:v>56.0</c:v>
                </c:pt>
                <c:pt idx="4">
                  <c:v>56.0</c:v>
                </c:pt>
                <c:pt idx="5">
                  <c:v>56.0</c:v>
                </c:pt>
                <c:pt idx="6">
                  <c:v>56.0</c:v>
                </c:pt>
                <c:pt idx="7">
                  <c:v>56.0</c:v>
                </c:pt>
                <c:pt idx="8">
                  <c:v>28.0</c:v>
                </c:pt>
                <c:pt idx="9">
                  <c:v>28.0</c:v>
                </c:pt>
                <c:pt idx="10">
                  <c:v>28.0</c:v>
                </c:pt>
                <c:pt idx="11">
                  <c:v>28.0</c:v>
                </c:pt>
                <c:pt idx="12">
                  <c:v>28.0</c:v>
                </c:pt>
                <c:pt idx="13">
                  <c:v>28.0</c:v>
                </c:pt>
                <c:pt idx="14">
                  <c:v>28.0</c:v>
                </c:pt>
                <c:pt idx="15">
                  <c:v>28.0</c:v>
                </c:pt>
                <c:pt idx="16">
                  <c:v>14.0</c:v>
                </c:pt>
                <c:pt idx="17">
                  <c:v>14.0</c:v>
                </c:pt>
                <c:pt idx="18">
                  <c:v>14.0</c:v>
                </c:pt>
                <c:pt idx="19">
                  <c:v>14.0</c:v>
                </c:pt>
                <c:pt idx="20">
                  <c:v>14.0</c:v>
                </c:pt>
                <c:pt idx="21">
                  <c:v>14.0</c:v>
                </c:pt>
                <c:pt idx="22">
                  <c:v>14.0</c:v>
                </c:pt>
                <c:pt idx="23">
                  <c:v>14.0</c:v>
                </c:pt>
                <c:pt idx="24">
                  <c:v>14.0</c:v>
                </c:pt>
                <c:pt idx="25">
                  <c:v>14.0</c:v>
                </c:pt>
                <c:pt idx="26">
                  <c:v>14.0</c:v>
                </c:pt>
                <c:pt idx="27">
                  <c:v>14.0</c:v>
                </c:pt>
                <c:pt idx="28">
                  <c:v>14.0</c:v>
                </c:pt>
                <c:pt idx="29">
                  <c:v>14.0</c:v>
                </c:pt>
                <c:pt idx="30">
                  <c:v>14.0</c:v>
                </c:pt>
                <c:pt idx="31">
                  <c:v>14.0</c:v>
                </c:pt>
                <c:pt idx="32">
                  <c:v>14.0</c:v>
                </c:pt>
                <c:pt idx="35">
                  <c:v>1.0</c:v>
                </c:pt>
                <c:pt idx="36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2D-4857-AD6E-4E8436400746}"/>
            </c:ext>
          </c:extLst>
        </c:ser>
        <c:ser>
          <c:idx val="3"/>
          <c:order val="2"/>
          <c:tx>
            <c:strRef>
              <c:f>Diagrams!$L$1</c:f>
              <c:strCache>
                <c:ptCount val="1"/>
                <c:pt idx="0">
                  <c:v>Width ZynqNet CNN</c:v>
                </c:pt>
              </c:strCache>
            </c:strRef>
          </c:tx>
          <c:spPr>
            <a:ln w="30480">
              <a:solidFill>
                <a:srgbClr val="144A87"/>
              </a:solidFill>
              <a:prstDash val="sysDot"/>
            </a:ln>
          </c:spPr>
          <c:marker>
            <c:symbol val="none"/>
          </c:marker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Diagrams!$L$3:$L$39</c:f>
              <c:numCache>
                <c:formatCode>General</c:formatCode>
                <c:ptCount val="37"/>
                <c:pt idx="0">
                  <c:v>128.0</c:v>
                </c:pt>
                <c:pt idx="1">
                  <c:v>64.0</c:v>
                </c:pt>
                <c:pt idx="2">
                  <c:v>64.0</c:v>
                </c:pt>
                <c:pt idx="3">
                  <c:v>64.0</c:v>
                </c:pt>
                <c:pt idx="4">
                  <c:v>64.0</c:v>
                </c:pt>
                <c:pt idx="5">
                  <c:v>64.0</c:v>
                </c:pt>
                <c:pt idx="6">
                  <c:v>64.0</c:v>
                </c:pt>
                <c:pt idx="7">
                  <c:v>64.0</c:v>
                </c:pt>
                <c:pt idx="8">
                  <c:v>64.0</c:v>
                </c:pt>
                <c:pt idx="9">
                  <c:v>32.0</c:v>
                </c:pt>
                <c:pt idx="10">
                  <c:v>32.0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16.0</c:v>
                </c:pt>
                <c:pt idx="22">
                  <c:v>16.0</c:v>
                </c:pt>
                <c:pt idx="23">
                  <c:v>16.0</c:v>
                </c:pt>
                <c:pt idx="24">
                  <c:v>16.0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1.0</c:v>
                </c:pt>
                <c:pt idx="36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2D-4857-AD6E-4E843640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82680"/>
        <c:axId val="2142285784"/>
      </c:lineChart>
      <c:lineChart>
        <c:grouping val="standard"/>
        <c:varyColors val="0"/>
        <c:ser>
          <c:idx val="0"/>
          <c:order val="3"/>
          <c:tx>
            <c:strRef>
              <c:f>Diagrams!$E$1</c:f>
              <c:strCache>
                <c:ptCount val="1"/>
                <c:pt idx="0">
                  <c:v>CH_out SqueezeNet</c:v>
                </c:pt>
              </c:strCache>
            </c:strRef>
          </c:tx>
          <c:spPr>
            <a:ln w="31750">
              <a:solidFill>
                <a:srgbClr val="ED873B"/>
              </a:solidFill>
              <a:prstDash val="solid"/>
            </a:ln>
          </c:spPr>
          <c:marker>
            <c:symbol val="none"/>
          </c:marker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Diagrams!$E$3:$E$39</c:f>
              <c:numCache>
                <c:formatCode>General</c:formatCode>
                <c:ptCount val="37"/>
                <c:pt idx="0">
                  <c:v>96.0</c:v>
                </c:pt>
                <c:pt idx="1">
                  <c:v>16.0</c:v>
                </c:pt>
                <c:pt idx="2">
                  <c:v>64.0</c:v>
                </c:pt>
                <c:pt idx="3">
                  <c:v>64.0</c:v>
                </c:pt>
                <c:pt idx="4">
                  <c:v>128.0</c:v>
                </c:pt>
                <c:pt idx="5">
                  <c:v>16.0</c:v>
                </c:pt>
                <c:pt idx="6">
                  <c:v>64.0</c:v>
                </c:pt>
                <c:pt idx="7">
                  <c:v>64.0</c:v>
                </c:pt>
                <c:pt idx="8">
                  <c:v>128.0</c:v>
                </c:pt>
                <c:pt idx="9">
                  <c:v>32.0</c:v>
                </c:pt>
                <c:pt idx="10">
                  <c:v>128.0</c:v>
                </c:pt>
                <c:pt idx="11">
                  <c:v>128.0</c:v>
                </c:pt>
                <c:pt idx="12">
                  <c:v>256.0</c:v>
                </c:pt>
                <c:pt idx="13">
                  <c:v>32.0</c:v>
                </c:pt>
                <c:pt idx="14">
                  <c:v>128.0</c:v>
                </c:pt>
                <c:pt idx="15">
                  <c:v>128.0</c:v>
                </c:pt>
                <c:pt idx="16">
                  <c:v>256.0</c:v>
                </c:pt>
                <c:pt idx="17">
                  <c:v>48.0</c:v>
                </c:pt>
                <c:pt idx="18">
                  <c:v>192.0</c:v>
                </c:pt>
                <c:pt idx="19">
                  <c:v>192.0</c:v>
                </c:pt>
                <c:pt idx="20">
                  <c:v>384.0</c:v>
                </c:pt>
                <c:pt idx="21">
                  <c:v>48.0</c:v>
                </c:pt>
                <c:pt idx="22">
                  <c:v>192.0</c:v>
                </c:pt>
                <c:pt idx="23">
                  <c:v>192.0</c:v>
                </c:pt>
                <c:pt idx="24">
                  <c:v>384.0</c:v>
                </c:pt>
                <c:pt idx="25">
                  <c:v>64.0</c:v>
                </c:pt>
                <c:pt idx="26">
                  <c:v>256.0</c:v>
                </c:pt>
                <c:pt idx="27">
                  <c:v>256.0</c:v>
                </c:pt>
                <c:pt idx="28">
                  <c:v>512.0</c:v>
                </c:pt>
                <c:pt idx="29">
                  <c:v>64.0</c:v>
                </c:pt>
                <c:pt idx="30">
                  <c:v>256.0</c:v>
                </c:pt>
                <c:pt idx="31">
                  <c:v>256.0</c:v>
                </c:pt>
                <c:pt idx="32">
                  <c:v>512.0</c:v>
                </c:pt>
                <c:pt idx="35">
                  <c:v>1000.0</c:v>
                </c:pt>
                <c:pt idx="36">
                  <c:v>1000.0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82D-4857-AD6E-4E8436400746}"/>
            </c:ext>
          </c:extLst>
        </c:ser>
        <c:ser>
          <c:idx val="4"/>
          <c:order val="4"/>
          <c:tx>
            <c:strRef>
              <c:f>Diagrams!$R$1</c:f>
              <c:strCache>
                <c:ptCount val="1"/>
                <c:pt idx="0">
                  <c:v>CH_out SqueezeNet v1.1</c:v>
                </c:pt>
              </c:strCache>
            </c:strRef>
          </c:tx>
          <c:spPr>
            <a:ln w="31750">
              <a:solidFill>
                <a:srgbClr val="9DD993"/>
              </a:solidFill>
            </a:ln>
          </c:spPr>
          <c:marker>
            <c:symbol val="none"/>
          </c:marker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Diagrams!$R$3:$R$39</c:f>
              <c:numCache>
                <c:formatCode>General</c:formatCode>
                <c:ptCount val="37"/>
                <c:pt idx="0">
                  <c:v>64.0</c:v>
                </c:pt>
                <c:pt idx="1">
                  <c:v>16.0</c:v>
                </c:pt>
                <c:pt idx="2">
                  <c:v>64.0</c:v>
                </c:pt>
                <c:pt idx="3">
                  <c:v>64.0</c:v>
                </c:pt>
                <c:pt idx="4">
                  <c:v>128.0</c:v>
                </c:pt>
                <c:pt idx="5">
                  <c:v>16.0</c:v>
                </c:pt>
                <c:pt idx="6">
                  <c:v>64.0</c:v>
                </c:pt>
                <c:pt idx="7">
                  <c:v>64.0</c:v>
                </c:pt>
                <c:pt idx="8">
                  <c:v>128.0</c:v>
                </c:pt>
                <c:pt idx="9">
                  <c:v>32.0</c:v>
                </c:pt>
                <c:pt idx="10">
                  <c:v>128.0</c:v>
                </c:pt>
                <c:pt idx="11">
                  <c:v>128.0</c:v>
                </c:pt>
                <c:pt idx="12">
                  <c:v>256.0</c:v>
                </c:pt>
                <c:pt idx="13">
                  <c:v>32.0</c:v>
                </c:pt>
                <c:pt idx="14">
                  <c:v>128.0</c:v>
                </c:pt>
                <c:pt idx="15">
                  <c:v>128.0</c:v>
                </c:pt>
                <c:pt idx="16">
                  <c:v>256.0</c:v>
                </c:pt>
                <c:pt idx="17">
                  <c:v>48.0</c:v>
                </c:pt>
                <c:pt idx="18">
                  <c:v>192.0</c:v>
                </c:pt>
                <c:pt idx="19">
                  <c:v>192.0</c:v>
                </c:pt>
                <c:pt idx="20">
                  <c:v>384.0</c:v>
                </c:pt>
                <c:pt idx="21">
                  <c:v>48.0</c:v>
                </c:pt>
                <c:pt idx="22">
                  <c:v>192.0</c:v>
                </c:pt>
                <c:pt idx="23">
                  <c:v>192.0</c:v>
                </c:pt>
                <c:pt idx="24">
                  <c:v>384.0</c:v>
                </c:pt>
                <c:pt idx="25">
                  <c:v>64.0</c:v>
                </c:pt>
                <c:pt idx="26">
                  <c:v>256.0</c:v>
                </c:pt>
                <c:pt idx="27">
                  <c:v>256.0</c:v>
                </c:pt>
                <c:pt idx="28">
                  <c:v>512.0</c:v>
                </c:pt>
                <c:pt idx="29">
                  <c:v>64.0</c:v>
                </c:pt>
                <c:pt idx="30">
                  <c:v>256.0</c:v>
                </c:pt>
                <c:pt idx="31">
                  <c:v>256.0</c:v>
                </c:pt>
                <c:pt idx="32">
                  <c:v>512.0</c:v>
                </c:pt>
                <c:pt idx="35">
                  <c:v>1000.0</c:v>
                </c:pt>
                <c:pt idx="36">
                  <c:v>1000.0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82D-4857-AD6E-4E8436400746}"/>
            </c:ext>
          </c:extLst>
        </c:ser>
        <c:ser>
          <c:idx val="1"/>
          <c:order val="5"/>
          <c:tx>
            <c:strRef>
              <c:f>Diagrams!$K$1</c:f>
              <c:strCache>
                <c:ptCount val="1"/>
                <c:pt idx="0">
                  <c:v>CH_out ZynqNet CNN</c:v>
                </c:pt>
              </c:strCache>
            </c:strRef>
          </c:tx>
          <c:spPr>
            <a:ln w="31750">
              <a:solidFill>
                <a:srgbClr val="144A87"/>
              </a:solidFill>
            </a:ln>
          </c:spPr>
          <c:marker>
            <c:symbol val="none"/>
          </c:marker>
          <c:cat>
            <c:strRef>
              <c:f>Diagrams!$A$3:$A$39</c:f>
              <c:strCache>
                <c:ptCount val="37"/>
                <c:pt idx="0">
                  <c:v>conv1</c:v>
                </c:pt>
                <c:pt idx="1">
                  <c:v>fire2/squeeze1x1</c:v>
                </c:pt>
                <c:pt idx="2">
                  <c:v>fire2/expand1x1</c:v>
                </c:pt>
                <c:pt idx="3">
                  <c:v>fire2/expand3x3</c:v>
                </c:pt>
                <c:pt idx="4">
                  <c:v>fire2/concat</c:v>
                </c:pt>
                <c:pt idx="5">
                  <c:v>fire3/squeeze1x1</c:v>
                </c:pt>
                <c:pt idx="6">
                  <c:v>fire3/expand1x1</c:v>
                </c:pt>
                <c:pt idx="7">
                  <c:v>fire3/expand3x3</c:v>
                </c:pt>
                <c:pt idx="8">
                  <c:v>fire3/concat</c:v>
                </c:pt>
                <c:pt idx="9">
                  <c:v>fire4/squeeze1x1</c:v>
                </c:pt>
                <c:pt idx="10">
                  <c:v>fire4/expand1x1</c:v>
                </c:pt>
                <c:pt idx="11">
                  <c:v>fire4/expand3x3</c:v>
                </c:pt>
                <c:pt idx="12">
                  <c:v>fire4/concat</c:v>
                </c:pt>
                <c:pt idx="13">
                  <c:v>fire5/squeeze1x1</c:v>
                </c:pt>
                <c:pt idx="14">
                  <c:v>fire5/expand1x1</c:v>
                </c:pt>
                <c:pt idx="15">
                  <c:v>fire5/expand3x3</c:v>
                </c:pt>
                <c:pt idx="16">
                  <c:v>fire5/concat</c:v>
                </c:pt>
                <c:pt idx="17">
                  <c:v>fire6/squeeze1x1</c:v>
                </c:pt>
                <c:pt idx="18">
                  <c:v>fire6/expand1x1</c:v>
                </c:pt>
                <c:pt idx="19">
                  <c:v>fire6/expand3x3</c:v>
                </c:pt>
                <c:pt idx="20">
                  <c:v>fire6/concat</c:v>
                </c:pt>
                <c:pt idx="21">
                  <c:v>fire7/squeeze1x1</c:v>
                </c:pt>
                <c:pt idx="22">
                  <c:v>fire7/expand1x1</c:v>
                </c:pt>
                <c:pt idx="23">
                  <c:v>fire7/expand3x3</c:v>
                </c:pt>
                <c:pt idx="24">
                  <c:v>fire7/concat</c:v>
                </c:pt>
                <c:pt idx="25">
                  <c:v>fire8/squeeze1x1</c:v>
                </c:pt>
                <c:pt idx="26">
                  <c:v>fire8/expand1x1</c:v>
                </c:pt>
                <c:pt idx="27">
                  <c:v>fire8/expand3x3</c:v>
                </c:pt>
                <c:pt idx="28">
                  <c:v>fire8/concat</c:v>
                </c:pt>
                <c:pt idx="29">
                  <c:v>fire9/squeeze1x1</c:v>
                </c:pt>
                <c:pt idx="30">
                  <c:v>fire9/expand1x1</c:v>
                </c:pt>
                <c:pt idx="31">
                  <c:v>fire9/expand3x3</c:v>
                </c:pt>
                <c:pt idx="32">
                  <c:v>fire9/concat</c:v>
                </c:pt>
                <c:pt idx="33">
                  <c:v>conv10/split1</c:v>
                </c:pt>
                <c:pt idx="34">
                  <c:v>conv10/split2</c:v>
                </c:pt>
                <c:pt idx="35">
                  <c:v>conv10</c:v>
                </c:pt>
                <c:pt idx="36">
                  <c:v>loss</c:v>
                </c:pt>
              </c:strCache>
            </c:strRef>
          </c:cat>
          <c:val>
            <c:numRef>
              <c:f>Diagrams!$K$3:$K$39</c:f>
              <c:numCache>
                <c:formatCode>General</c:formatCode>
                <c:ptCount val="37"/>
                <c:pt idx="0">
                  <c:v>64.0</c:v>
                </c:pt>
                <c:pt idx="1">
                  <c:v>16.0</c:v>
                </c:pt>
                <c:pt idx="2">
                  <c:v>64.0</c:v>
                </c:pt>
                <c:pt idx="3">
                  <c:v>64.0</c:v>
                </c:pt>
                <c:pt idx="4">
                  <c:v>128.0</c:v>
                </c:pt>
                <c:pt idx="5">
                  <c:v>16.0</c:v>
                </c:pt>
                <c:pt idx="6">
                  <c:v>64.0</c:v>
                </c:pt>
                <c:pt idx="7">
                  <c:v>64.0</c:v>
                </c:pt>
                <c:pt idx="8">
                  <c:v>128.0</c:v>
                </c:pt>
                <c:pt idx="9">
                  <c:v>32.0</c:v>
                </c:pt>
                <c:pt idx="10">
                  <c:v>128.0</c:v>
                </c:pt>
                <c:pt idx="11">
                  <c:v>128.0</c:v>
                </c:pt>
                <c:pt idx="12">
                  <c:v>256.0</c:v>
                </c:pt>
                <c:pt idx="13">
                  <c:v>32.0</c:v>
                </c:pt>
                <c:pt idx="14">
                  <c:v>128.0</c:v>
                </c:pt>
                <c:pt idx="15">
                  <c:v>128.0</c:v>
                </c:pt>
                <c:pt idx="16">
                  <c:v>256.0</c:v>
                </c:pt>
                <c:pt idx="17">
                  <c:v>64.0</c:v>
                </c:pt>
                <c:pt idx="18">
                  <c:v>256.0</c:v>
                </c:pt>
                <c:pt idx="19">
                  <c:v>256.0</c:v>
                </c:pt>
                <c:pt idx="20">
                  <c:v>512.0</c:v>
                </c:pt>
                <c:pt idx="21">
                  <c:v>64.0</c:v>
                </c:pt>
                <c:pt idx="22">
                  <c:v>192.0</c:v>
                </c:pt>
                <c:pt idx="23">
                  <c:v>192.0</c:v>
                </c:pt>
                <c:pt idx="24">
                  <c:v>384.0</c:v>
                </c:pt>
                <c:pt idx="25">
                  <c:v>112.0</c:v>
                </c:pt>
                <c:pt idx="26">
                  <c:v>256.0</c:v>
                </c:pt>
                <c:pt idx="27">
                  <c:v>256.0</c:v>
                </c:pt>
                <c:pt idx="28">
                  <c:v>512.0</c:v>
                </c:pt>
                <c:pt idx="29">
                  <c:v>112.0</c:v>
                </c:pt>
                <c:pt idx="30">
                  <c:v>368.0</c:v>
                </c:pt>
                <c:pt idx="31">
                  <c:v>368.0</c:v>
                </c:pt>
                <c:pt idx="32">
                  <c:v>736.0</c:v>
                </c:pt>
                <c:pt idx="33">
                  <c:v>512.0</c:v>
                </c:pt>
                <c:pt idx="34">
                  <c:v>512.0</c:v>
                </c:pt>
                <c:pt idx="35">
                  <c:v>1024.0</c:v>
                </c:pt>
                <c:pt idx="36">
                  <c:v>1024.0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82D-4857-AD6E-4E843640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045576"/>
        <c:axId val="2145039896"/>
      </c:lineChart>
      <c:catAx>
        <c:axId val="2142282680"/>
        <c:scaling>
          <c:orientation val="minMax"/>
        </c:scaling>
        <c:delete val="0"/>
        <c:axPos val="b"/>
        <c:majorGridlines>
          <c:spPr>
            <a:ln w="6350" cmpd="sng"/>
          </c:spPr>
        </c:majorGridlines>
        <c:numFmt formatCode="General" sourceLinked="0"/>
        <c:majorTickMark val="out"/>
        <c:minorTickMark val="out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2142285784"/>
        <c:crosses val="autoZero"/>
        <c:auto val="0"/>
        <c:lblAlgn val="ctr"/>
        <c:lblOffset val="0"/>
        <c:tickMarkSkip val="4"/>
        <c:noMultiLvlLbl val="0"/>
      </c:catAx>
      <c:valAx>
        <c:axId val="2142285784"/>
        <c:scaling>
          <c:orientation val="minMax"/>
          <c:max val="256.0"/>
          <c:min val="0.0"/>
        </c:scaling>
        <c:delete val="0"/>
        <c:axPos val="l"/>
        <c:majorGridlines>
          <c:spPr>
            <a:ln w="6350" cmpd="sng"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de-CH" sz="1000" b="0" i="0" u="none" strike="noStrike" kern="1200" baseline="0">
                    <a:solidFill>
                      <a:sysClr val="windowText" lastClr="000000"/>
                    </a:solidFill>
                    <a:latin typeface="Palatino"/>
                    <a:ea typeface="+mn-ea"/>
                    <a:cs typeface="Palatino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/>
                    </a:solidFill>
                    <a:latin typeface="Palatino"/>
                    <a:ea typeface="+mn-ea"/>
                    <a:cs typeface="Palatino"/>
                  </a:rPr>
                  <a:t>Width</a:t>
                </a:r>
              </a:p>
            </c:rich>
          </c:tx>
          <c:layout>
            <c:manualLayout>
              <c:xMode val="edge"/>
              <c:yMode val="edge"/>
              <c:x val="0.00471360567881347"/>
              <c:y val="0.3756429393506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42282680"/>
        <c:crossesAt val="1.0"/>
        <c:crossBetween val="midCat"/>
        <c:majorUnit val="32.0"/>
        <c:minorUnit val="10.0"/>
      </c:valAx>
      <c:valAx>
        <c:axId val="2145039896"/>
        <c:scaling>
          <c:orientation val="minMax"/>
          <c:max val="1024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de-CH" sz="1000" b="0"/>
                  <a:t>CH_Out</a:t>
                </a:r>
              </a:p>
            </c:rich>
          </c:tx>
          <c:layout>
            <c:manualLayout>
              <c:xMode val="edge"/>
              <c:yMode val="edge"/>
              <c:x val="0.951670124463776"/>
              <c:y val="0.336674113631267"/>
            </c:manualLayout>
          </c:layout>
          <c:overlay val="0"/>
        </c:title>
        <c:numFmt formatCode="#,##0" sourceLinked="0"/>
        <c:majorTickMark val="in"/>
        <c:minorTickMark val="none"/>
        <c:tickLblPos val="nextTo"/>
        <c:spPr>
          <a:ln w="22225">
            <a:solidFill>
              <a:schemeClr val="bg1"/>
            </a:solidFill>
          </a:ln>
        </c:spPr>
        <c:crossAx val="2145045576"/>
        <c:crosses val="max"/>
        <c:crossBetween val="between"/>
        <c:majorUnit val="128.0"/>
        <c:minorUnit val="25.6"/>
      </c:valAx>
      <c:catAx>
        <c:axId val="2145045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5039896"/>
        <c:crossesAt val="0.0"/>
        <c:auto val="0"/>
        <c:lblAlgn val="ctr"/>
        <c:lblOffset val="100"/>
        <c:noMultiLvlLbl val="0"/>
      </c:catAx>
    </c:plotArea>
    <c:legend>
      <c:legendPos val="tr"/>
      <c:layout>
        <c:manualLayout>
          <c:xMode val="edge"/>
          <c:yMode val="edge"/>
          <c:x val="0.128930531207968"/>
          <c:y val="0.0951930387472535"/>
          <c:w val="0.599150141643059"/>
          <c:h val="0.306336274543996"/>
        </c:manualLayout>
      </c:layout>
      <c:overlay val="1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txPr>
    <a:bodyPr/>
    <a:lstStyle/>
    <a:p>
      <a:pPr>
        <a:defRPr sz="1000">
          <a:latin typeface="Palatino"/>
          <a:cs typeface="Palatin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565150</xdr:colOff>
      <xdr:row>60</xdr:row>
      <xdr:rowOff>120650</xdr:rowOff>
    </xdr:from>
    <xdr:to>
      <xdr:col>10</xdr:col>
      <xdr:colOff>37650</xdr:colOff>
      <xdr:row>75</xdr:row>
      <xdr:rowOff>146325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431798</xdr:colOff>
      <xdr:row>60</xdr:row>
      <xdr:rowOff>101600</xdr:rowOff>
    </xdr:from>
    <xdr:to>
      <xdr:col>5</xdr:col>
      <xdr:colOff>377825</xdr:colOff>
      <xdr:row>75</xdr:row>
      <xdr:rowOff>111400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473075</xdr:colOff>
      <xdr:row>75</xdr:row>
      <xdr:rowOff>38100</xdr:rowOff>
    </xdr:from>
    <xdr:to>
      <xdr:col>9</xdr:col>
      <xdr:colOff>243575</xdr:colOff>
      <xdr:row>90</xdr:row>
      <xdr:rowOff>60600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701677</xdr:colOff>
      <xdr:row>20</xdr:row>
      <xdr:rowOff>127000</xdr:rowOff>
    </xdr:from>
    <xdr:to>
      <xdr:col>12</xdr:col>
      <xdr:colOff>472177</xdr:colOff>
      <xdr:row>36</xdr:row>
      <xdr:rowOff>149500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32</xdr:row>
      <xdr:rowOff>120650</xdr:rowOff>
    </xdr:from>
    <xdr:to>
      <xdr:col>12</xdr:col>
      <xdr:colOff>571500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771527</xdr:colOff>
      <xdr:row>15</xdr:row>
      <xdr:rowOff>9800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A58" workbookViewId="0">
      <selection activeCell="G58" sqref="G58"/>
    </sheetView>
  </sheetViews>
  <sheetFormatPr baseColWidth="10" defaultRowHeight="15" x14ac:dyDescent="0"/>
  <sheetData>
    <row r="1" spans="1:20">
      <c r="A1" t="s">
        <v>0</v>
      </c>
      <c r="B1" t="s">
        <v>38</v>
      </c>
      <c r="C1" t="s">
        <v>51</v>
      </c>
      <c r="D1" t="s">
        <v>40</v>
      </c>
      <c r="E1" t="s">
        <v>47</v>
      </c>
      <c r="F1" t="s">
        <v>41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N1" t="s">
        <v>44</v>
      </c>
      <c r="O1" t="s">
        <v>39</v>
      </c>
      <c r="P1" t="s">
        <v>53</v>
      </c>
      <c r="Q1" t="s">
        <v>45</v>
      </c>
      <c r="R1" t="s">
        <v>49</v>
      </c>
      <c r="S1" t="s">
        <v>46</v>
      </c>
    </row>
    <row r="2" spans="1:20" s="1" customFormat="1">
      <c r="A2" s="1" t="s">
        <v>61</v>
      </c>
      <c r="B2" s="1">
        <f>3*227</f>
        <v>681</v>
      </c>
      <c r="E2" s="1">
        <v>3</v>
      </c>
      <c r="F2">
        <v>227</v>
      </c>
      <c r="G2" s="6"/>
      <c r="H2" s="1">
        <f>3*227</f>
        <v>681</v>
      </c>
      <c r="K2">
        <v>3</v>
      </c>
      <c r="L2">
        <v>256</v>
      </c>
      <c r="M2"/>
      <c r="O2" s="1">
        <f>3*256</f>
        <v>768</v>
      </c>
      <c r="R2" s="1">
        <v>3</v>
      </c>
      <c r="S2">
        <v>227</v>
      </c>
    </row>
    <row r="3" spans="1:20">
      <c r="A3" t="s">
        <v>1</v>
      </c>
      <c r="B3">
        <v>1182816</v>
      </c>
      <c r="C3">
        <v>173.873952</v>
      </c>
      <c r="D3">
        <v>14112</v>
      </c>
      <c r="E3">
        <v>96</v>
      </c>
      <c r="F3">
        <v>111</v>
      </c>
      <c r="G3" s="2"/>
      <c r="H3">
        <v>1048576</v>
      </c>
      <c r="I3">
        <v>28.311551999999999</v>
      </c>
      <c r="J3">
        <v>1728</v>
      </c>
      <c r="K3">
        <v>64</v>
      </c>
      <c r="L3">
        <v>128</v>
      </c>
      <c r="M3" s="1"/>
      <c r="N3" t="s">
        <v>1</v>
      </c>
      <c r="O3">
        <v>817216</v>
      </c>
      <c r="P3">
        <v>22.064831999999999</v>
      </c>
      <c r="Q3">
        <v>1728</v>
      </c>
      <c r="R3">
        <v>64</v>
      </c>
      <c r="S3">
        <v>111</v>
      </c>
    </row>
    <row r="4" spans="1:20">
      <c r="A4" t="s">
        <v>2</v>
      </c>
      <c r="B4">
        <v>48400</v>
      </c>
      <c r="C4">
        <v>4.6463999999999999</v>
      </c>
      <c r="D4">
        <v>1536</v>
      </c>
      <c r="E4">
        <v>16</v>
      </c>
      <c r="F4">
        <v>55</v>
      </c>
      <c r="G4" s="2"/>
      <c r="H4">
        <v>65536</v>
      </c>
      <c r="I4">
        <v>37.748736000000001</v>
      </c>
      <c r="J4">
        <v>9216</v>
      </c>
      <c r="K4">
        <v>16</v>
      </c>
      <c r="L4">
        <v>64</v>
      </c>
      <c r="N4" t="s">
        <v>2</v>
      </c>
      <c r="O4">
        <v>50176</v>
      </c>
      <c r="P4">
        <v>3.2112639999999999</v>
      </c>
      <c r="Q4">
        <v>1024</v>
      </c>
      <c r="R4">
        <v>16</v>
      </c>
      <c r="S4">
        <v>56</v>
      </c>
    </row>
    <row r="5" spans="1:20">
      <c r="A5" t="s">
        <v>3</v>
      </c>
      <c r="B5">
        <v>193600</v>
      </c>
      <c r="C5">
        <v>3.0975999999999999</v>
      </c>
      <c r="D5">
        <v>1024</v>
      </c>
      <c r="E5">
        <v>64</v>
      </c>
      <c r="F5">
        <v>55</v>
      </c>
      <c r="G5" s="2"/>
      <c r="H5">
        <v>262144</v>
      </c>
      <c r="I5">
        <v>4.1943039999999998</v>
      </c>
      <c r="J5">
        <v>1024</v>
      </c>
      <c r="K5">
        <v>64</v>
      </c>
      <c r="L5">
        <v>64</v>
      </c>
      <c r="N5" t="s">
        <v>3</v>
      </c>
      <c r="O5">
        <v>200704</v>
      </c>
      <c r="P5">
        <v>3.2112639999999999</v>
      </c>
      <c r="Q5">
        <v>1024</v>
      </c>
      <c r="R5">
        <v>64</v>
      </c>
      <c r="S5">
        <v>56</v>
      </c>
    </row>
    <row r="6" spans="1:20">
      <c r="A6" t="s">
        <v>4</v>
      </c>
      <c r="B6">
        <v>193600</v>
      </c>
      <c r="C6">
        <v>27.878399999999999</v>
      </c>
      <c r="D6">
        <v>9216</v>
      </c>
      <c r="E6">
        <v>64</v>
      </c>
      <c r="F6">
        <v>55</v>
      </c>
      <c r="G6" s="2"/>
      <c r="H6">
        <v>262144</v>
      </c>
      <c r="I6">
        <v>37.748736000000001</v>
      </c>
      <c r="J6">
        <v>9216</v>
      </c>
      <c r="K6">
        <v>64</v>
      </c>
      <c r="L6">
        <v>64</v>
      </c>
      <c r="N6" t="s">
        <v>4</v>
      </c>
      <c r="O6">
        <v>200704</v>
      </c>
      <c r="P6">
        <v>28.901375999999999</v>
      </c>
      <c r="Q6">
        <v>9216</v>
      </c>
      <c r="R6">
        <v>64</v>
      </c>
      <c r="S6">
        <v>56</v>
      </c>
    </row>
    <row r="7" spans="1:20">
      <c r="A7" t="s">
        <v>5</v>
      </c>
      <c r="B7">
        <v>387200</v>
      </c>
      <c r="C7" t="s">
        <v>54</v>
      </c>
      <c r="E7">
        <v>128</v>
      </c>
      <c r="F7">
        <v>55</v>
      </c>
      <c r="G7" s="2"/>
      <c r="H7">
        <v>524288</v>
      </c>
      <c r="I7" t="s">
        <v>54</v>
      </c>
      <c r="K7">
        <v>128</v>
      </c>
      <c r="L7">
        <v>64</v>
      </c>
      <c r="N7" t="s">
        <v>5</v>
      </c>
      <c r="O7">
        <v>401408</v>
      </c>
      <c r="P7" t="s">
        <v>54</v>
      </c>
      <c r="R7">
        <v>128</v>
      </c>
      <c r="S7">
        <v>56</v>
      </c>
    </row>
    <row r="8" spans="1:20">
      <c r="A8" t="s">
        <v>6</v>
      </c>
      <c r="B8">
        <v>48400</v>
      </c>
      <c r="C8">
        <v>6.1951999999999998</v>
      </c>
      <c r="D8">
        <v>2048</v>
      </c>
      <c r="E8">
        <v>16</v>
      </c>
      <c r="F8">
        <v>55</v>
      </c>
      <c r="G8" s="2"/>
      <c r="H8">
        <v>65536</v>
      </c>
      <c r="I8">
        <v>8.3886079999999996</v>
      </c>
      <c r="J8">
        <v>2048</v>
      </c>
      <c r="K8">
        <v>16</v>
      </c>
      <c r="L8">
        <v>64</v>
      </c>
      <c r="N8" t="s">
        <v>6</v>
      </c>
      <c r="O8">
        <v>50176</v>
      </c>
      <c r="P8">
        <v>6.4225279999999998</v>
      </c>
      <c r="Q8">
        <v>2048</v>
      </c>
      <c r="R8">
        <v>16</v>
      </c>
      <c r="S8">
        <v>56</v>
      </c>
    </row>
    <row r="9" spans="1:20">
      <c r="A9" t="s">
        <v>7</v>
      </c>
      <c r="B9">
        <v>193600</v>
      </c>
      <c r="C9">
        <v>3.0975999999999999</v>
      </c>
      <c r="D9">
        <v>1024</v>
      </c>
      <c r="E9">
        <v>64</v>
      </c>
      <c r="F9">
        <v>55</v>
      </c>
      <c r="G9" s="2"/>
      <c r="H9">
        <v>262144</v>
      </c>
      <c r="I9">
        <v>4.1943039999999998</v>
      </c>
      <c r="J9">
        <v>1024</v>
      </c>
      <c r="K9">
        <v>64</v>
      </c>
      <c r="L9">
        <v>64</v>
      </c>
      <c r="N9" t="s">
        <v>7</v>
      </c>
      <c r="O9">
        <v>200704</v>
      </c>
      <c r="P9">
        <v>3.2112639999999999</v>
      </c>
      <c r="Q9">
        <v>1024</v>
      </c>
      <c r="R9">
        <v>64</v>
      </c>
      <c r="S9">
        <v>56</v>
      </c>
    </row>
    <row r="10" spans="1:20">
      <c r="A10" t="s">
        <v>8</v>
      </c>
      <c r="B10">
        <v>193600</v>
      </c>
      <c r="C10">
        <v>27.878399999999999</v>
      </c>
      <c r="D10">
        <v>9216</v>
      </c>
      <c r="E10">
        <v>64</v>
      </c>
      <c r="F10">
        <v>55</v>
      </c>
      <c r="G10" s="2"/>
      <c r="H10">
        <v>262144</v>
      </c>
      <c r="I10">
        <v>37.748736000000001</v>
      </c>
      <c r="J10">
        <v>9216</v>
      </c>
      <c r="K10">
        <v>64</v>
      </c>
      <c r="L10">
        <v>64</v>
      </c>
      <c r="N10" t="s">
        <v>8</v>
      </c>
      <c r="O10">
        <v>200704</v>
      </c>
      <c r="P10">
        <v>28.901375999999999</v>
      </c>
      <c r="Q10">
        <v>9216</v>
      </c>
      <c r="R10">
        <v>64</v>
      </c>
      <c r="S10">
        <v>56</v>
      </c>
    </row>
    <row r="11" spans="1:20">
      <c r="A11" t="s">
        <v>9</v>
      </c>
      <c r="B11">
        <v>387200</v>
      </c>
      <c r="C11" t="s">
        <v>54</v>
      </c>
      <c r="E11">
        <v>128</v>
      </c>
      <c r="F11">
        <v>55</v>
      </c>
      <c r="G11" s="2"/>
      <c r="H11">
        <v>524288</v>
      </c>
      <c r="I11" t="s">
        <v>54</v>
      </c>
      <c r="K11">
        <v>128</v>
      </c>
      <c r="L11">
        <v>64</v>
      </c>
      <c r="N11" t="s">
        <v>9</v>
      </c>
      <c r="O11">
        <v>401408</v>
      </c>
      <c r="P11" t="s">
        <v>54</v>
      </c>
      <c r="R11">
        <v>128</v>
      </c>
      <c r="S11">
        <v>28</v>
      </c>
    </row>
    <row r="12" spans="1:20">
      <c r="A12" t="s">
        <v>10</v>
      </c>
      <c r="B12">
        <v>96800</v>
      </c>
      <c r="C12">
        <v>12.3904</v>
      </c>
      <c r="D12">
        <v>4096</v>
      </c>
      <c r="E12">
        <v>32</v>
      </c>
      <c r="F12">
        <v>55</v>
      </c>
      <c r="G12" s="2"/>
      <c r="H12">
        <v>32768</v>
      </c>
      <c r="I12">
        <v>37.748736000000001</v>
      </c>
      <c r="J12">
        <v>36864</v>
      </c>
      <c r="K12">
        <v>32</v>
      </c>
      <c r="L12">
        <v>32</v>
      </c>
      <c r="N12" t="s">
        <v>10</v>
      </c>
      <c r="O12">
        <v>25088</v>
      </c>
      <c r="P12">
        <v>3.2112639999999999</v>
      </c>
      <c r="Q12">
        <v>4096</v>
      </c>
      <c r="R12">
        <v>32</v>
      </c>
      <c r="S12">
        <v>28</v>
      </c>
    </row>
    <row r="13" spans="1:20">
      <c r="A13" t="s">
        <v>11</v>
      </c>
      <c r="B13">
        <v>387200</v>
      </c>
      <c r="C13">
        <v>12.3904</v>
      </c>
      <c r="D13">
        <v>4096</v>
      </c>
      <c r="E13">
        <v>128</v>
      </c>
      <c r="F13">
        <v>55</v>
      </c>
      <c r="G13" s="2"/>
      <c r="H13">
        <v>131072</v>
      </c>
      <c r="I13">
        <v>4.1943039999999998</v>
      </c>
      <c r="J13">
        <v>4096</v>
      </c>
      <c r="K13">
        <v>128</v>
      </c>
      <c r="L13">
        <v>32</v>
      </c>
      <c r="N13" t="s">
        <v>11</v>
      </c>
      <c r="O13">
        <v>100352</v>
      </c>
      <c r="P13">
        <v>3.2112639999999999</v>
      </c>
      <c r="Q13">
        <v>4096</v>
      </c>
      <c r="R13">
        <v>128</v>
      </c>
      <c r="S13">
        <v>28</v>
      </c>
    </row>
    <row r="14" spans="1:20">
      <c r="A14" t="s">
        <v>12</v>
      </c>
      <c r="B14">
        <v>387200</v>
      </c>
      <c r="C14">
        <v>111.5136</v>
      </c>
      <c r="D14">
        <v>36864</v>
      </c>
      <c r="E14">
        <v>128</v>
      </c>
      <c r="F14">
        <v>55</v>
      </c>
      <c r="G14" s="2"/>
      <c r="H14">
        <v>131072</v>
      </c>
      <c r="I14">
        <v>37.748736000000001</v>
      </c>
      <c r="J14">
        <v>36864</v>
      </c>
      <c r="K14">
        <v>128</v>
      </c>
      <c r="L14">
        <v>32</v>
      </c>
      <c r="N14" t="s">
        <v>12</v>
      </c>
      <c r="O14">
        <v>100352</v>
      </c>
      <c r="P14">
        <v>28.901375999999999</v>
      </c>
      <c r="Q14">
        <v>36864</v>
      </c>
      <c r="R14">
        <v>128</v>
      </c>
      <c r="S14">
        <v>28</v>
      </c>
    </row>
    <row r="15" spans="1:20">
      <c r="A15" t="s">
        <v>13</v>
      </c>
      <c r="B15">
        <v>774400</v>
      </c>
      <c r="C15" t="s">
        <v>54</v>
      </c>
      <c r="E15">
        <v>256</v>
      </c>
      <c r="F15">
        <v>27</v>
      </c>
      <c r="G15" s="4"/>
      <c r="H15">
        <v>262144</v>
      </c>
      <c r="I15" t="s">
        <v>54</v>
      </c>
      <c r="K15">
        <v>256</v>
      </c>
      <c r="L15">
        <v>32</v>
      </c>
      <c r="M15" s="4"/>
      <c r="N15" t="s">
        <v>13</v>
      </c>
      <c r="O15">
        <v>200704</v>
      </c>
      <c r="P15" t="s">
        <v>54</v>
      </c>
      <c r="R15">
        <v>256</v>
      </c>
      <c r="S15">
        <v>28</v>
      </c>
      <c r="T15" s="4"/>
    </row>
    <row r="16" spans="1:20">
      <c r="A16" t="s">
        <v>14</v>
      </c>
      <c r="B16">
        <v>23328</v>
      </c>
      <c r="C16">
        <v>5.9719680000000004</v>
      </c>
      <c r="D16">
        <v>8192</v>
      </c>
      <c r="E16">
        <v>32</v>
      </c>
      <c r="F16">
        <v>27</v>
      </c>
      <c r="G16" s="2"/>
      <c r="H16">
        <v>32768</v>
      </c>
      <c r="I16">
        <v>8.3886079999999996</v>
      </c>
      <c r="J16">
        <v>8192</v>
      </c>
      <c r="K16">
        <v>32</v>
      </c>
      <c r="L16">
        <v>32</v>
      </c>
      <c r="N16" t="s">
        <v>14</v>
      </c>
      <c r="O16">
        <v>25088</v>
      </c>
      <c r="P16">
        <v>6.4225279999999998</v>
      </c>
      <c r="Q16">
        <v>8192</v>
      </c>
      <c r="R16">
        <v>32</v>
      </c>
      <c r="S16">
        <v>28</v>
      </c>
    </row>
    <row r="17" spans="1:20">
      <c r="A17" t="s">
        <v>15</v>
      </c>
      <c r="B17">
        <v>93312</v>
      </c>
      <c r="C17">
        <v>2.9859840000000002</v>
      </c>
      <c r="D17">
        <v>4096</v>
      </c>
      <c r="E17">
        <v>128</v>
      </c>
      <c r="F17">
        <v>27</v>
      </c>
      <c r="G17" s="2"/>
      <c r="H17">
        <v>131072</v>
      </c>
      <c r="I17">
        <v>4.1943039999999998</v>
      </c>
      <c r="J17">
        <v>4096</v>
      </c>
      <c r="K17">
        <v>128</v>
      </c>
      <c r="L17">
        <v>32</v>
      </c>
      <c r="N17" t="s">
        <v>15</v>
      </c>
      <c r="O17">
        <v>100352</v>
      </c>
      <c r="P17">
        <v>3.2112639999999999</v>
      </c>
      <c r="Q17">
        <v>4096</v>
      </c>
      <c r="R17">
        <v>128</v>
      </c>
      <c r="S17">
        <v>28</v>
      </c>
    </row>
    <row r="18" spans="1:20">
      <c r="A18" t="s">
        <v>16</v>
      </c>
      <c r="B18">
        <v>93312</v>
      </c>
      <c r="C18">
        <v>26.873856</v>
      </c>
      <c r="D18">
        <v>36864</v>
      </c>
      <c r="E18">
        <v>128</v>
      </c>
      <c r="F18">
        <v>27</v>
      </c>
      <c r="G18" s="2"/>
      <c r="H18">
        <v>131072</v>
      </c>
      <c r="I18">
        <v>37.748736000000001</v>
      </c>
      <c r="J18">
        <v>36864</v>
      </c>
      <c r="K18">
        <v>128</v>
      </c>
      <c r="L18">
        <v>32</v>
      </c>
      <c r="N18" t="s">
        <v>16</v>
      </c>
      <c r="O18">
        <v>100352</v>
      </c>
      <c r="P18">
        <v>28.901375999999999</v>
      </c>
      <c r="Q18">
        <v>36864</v>
      </c>
      <c r="R18">
        <v>128</v>
      </c>
      <c r="S18">
        <v>28</v>
      </c>
    </row>
    <row r="19" spans="1:20">
      <c r="A19" t="s">
        <v>17</v>
      </c>
      <c r="B19">
        <v>186624</v>
      </c>
      <c r="C19" t="s">
        <v>54</v>
      </c>
      <c r="E19">
        <v>256</v>
      </c>
      <c r="F19">
        <v>27</v>
      </c>
      <c r="G19" s="2"/>
      <c r="H19">
        <v>262144</v>
      </c>
      <c r="I19" t="s">
        <v>54</v>
      </c>
      <c r="K19">
        <v>256</v>
      </c>
      <c r="L19">
        <v>32</v>
      </c>
      <c r="N19" t="s">
        <v>17</v>
      </c>
      <c r="O19">
        <v>200704</v>
      </c>
      <c r="P19" t="s">
        <v>54</v>
      </c>
      <c r="R19">
        <v>256</v>
      </c>
      <c r="S19">
        <v>14</v>
      </c>
    </row>
    <row r="20" spans="1:20">
      <c r="A20" t="s">
        <v>18</v>
      </c>
      <c r="B20">
        <v>34992</v>
      </c>
      <c r="C20">
        <v>8.9579520000000006</v>
      </c>
      <c r="D20">
        <v>12288</v>
      </c>
      <c r="E20">
        <v>48</v>
      </c>
      <c r="F20">
        <v>27</v>
      </c>
      <c r="G20" s="2"/>
      <c r="H20">
        <v>16384</v>
      </c>
      <c r="I20">
        <v>37.748736000000001</v>
      </c>
      <c r="J20">
        <v>147456</v>
      </c>
      <c r="K20">
        <v>64</v>
      </c>
      <c r="L20">
        <v>16</v>
      </c>
      <c r="N20" t="s">
        <v>18</v>
      </c>
      <c r="O20">
        <v>9408</v>
      </c>
      <c r="P20">
        <v>2.4084479999999999</v>
      </c>
      <c r="Q20">
        <v>12288</v>
      </c>
      <c r="R20">
        <v>48</v>
      </c>
      <c r="S20">
        <v>14</v>
      </c>
    </row>
    <row r="21" spans="1:20">
      <c r="A21" t="s">
        <v>19</v>
      </c>
      <c r="B21">
        <v>139968</v>
      </c>
      <c r="C21">
        <v>6.718464</v>
      </c>
      <c r="D21">
        <v>9216</v>
      </c>
      <c r="E21">
        <v>192</v>
      </c>
      <c r="F21">
        <v>27</v>
      </c>
      <c r="G21" s="2"/>
      <c r="H21">
        <v>65536</v>
      </c>
      <c r="I21">
        <v>4.1943039999999998</v>
      </c>
      <c r="J21">
        <v>16384</v>
      </c>
      <c r="K21">
        <v>256</v>
      </c>
      <c r="L21">
        <v>16</v>
      </c>
      <c r="N21" t="s">
        <v>19</v>
      </c>
      <c r="O21">
        <v>37632</v>
      </c>
      <c r="P21">
        <v>1.8063359999999999</v>
      </c>
      <c r="Q21">
        <v>9216</v>
      </c>
      <c r="R21">
        <v>192</v>
      </c>
      <c r="S21">
        <v>14</v>
      </c>
    </row>
    <row r="22" spans="1:20">
      <c r="A22" t="s">
        <v>20</v>
      </c>
      <c r="B22">
        <v>139968</v>
      </c>
      <c r="C22">
        <v>60.466175999999997</v>
      </c>
      <c r="D22">
        <v>82944</v>
      </c>
      <c r="E22">
        <v>192</v>
      </c>
      <c r="F22">
        <v>27</v>
      </c>
      <c r="G22" s="2"/>
      <c r="H22">
        <v>65536</v>
      </c>
      <c r="I22">
        <v>37.748736000000001</v>
      </c>
      <c r="J22">
        <v>147456</v>
      </c>
      <c r="K22">
        <v>256</v>
      </c>
      <c r="L22">
        <v>16</v>
      </c>
      <c r="N22" t="s">
        <v>20</v>
      </c>
      <c r="O22">
        <v>37632</v>
      </c>
      <c r="P22">
        <v>16.257024000000001</v>
      </c>
      <c r="Q22">
        <v>82944</v>
      </c>
      <c r="R22">
        <v>192</v>
      </c>
      <c r="S22">
        <v>14</v>
      </c>
    </row>
    <row r="23" spans="1:20">
      <c r="A23" t="s">
        <v>21</v>
      </c>
      <c r="B23">
        <v>279936</v>
      </c>
      <c r="C23" t="s">
        <v>54</v>
      </c>
      <c r="E23">
        <v>384</v>
      </c>
      <c r="F23">
        <v>27</v>
      </c>
      <c r="G23" s="2"/>
      <c r="H23">
        <v>131072</v>
      </c>
      <c r="I23" t="s">
        <v>54</v>
      </c>
      <c r="K23">
        <v>512</v>
      </c>
      <c r="L23">
        <v>16</v>
      </c>
      <c r="N23" t="s">
        <v>21</v>
      </c>
      <c r="O23">
        <v>75264</v>
      </c>
      <c r="P23" t="s">
        <v>54</v>
      </c>
      <c r="R23">
        <v>384</v>
      </c>
      <c r="S23">
        <v>14</v>
      </c>
    </row>
    <row r="24" spans="1:20">
      <c r="A24" t="s">
        <v>22</v>
      </c>
      <c r="B24">
        <v>34992</v>
      </c>
      <c r="C24">
        <v>13.436928</v>
      </c>
      <c r="D24">
        <v>18432</v>
      </c>
      <c r="E24">
        <v>48</v>
      </c>
      <c r="F24">
        <v>27</v>
      </c>
      <c r="G24" s="2"/>
      <c r="H24">
        <v>16384</v>
      </c>
      <c r="I24">
        <v>8.3886079999999996</v>
      </c>
      <c r="J24">
        <v>32768</v>
      </c>
      <c r="K24">
        <v>64</v>
      </c>
      <c r="L24">
        <v>16</v>
      </c>
      <c r="N24" t="s">
        <v>22</v>
      </c>
      <c r="O24">
        <v>9408</v>
      </c>
      <c r="P24">
        <v>3.6126719999999999</v>
      </c>
      <c r="Q24">
        <v>18432</v>
      </c>
      <c r="R24">
        <v>48</v>
      </c>
      <c r="S24">
        <v>14</v>
      </c>
    </row>
    <row r="25" spans="1:20">
      <c r="A25" t="s">
        <v>23</v>
      </c>
      <c r="B25">
        <v>139968</v>
      </c>
      <c r="C25">
        <v>6.718464</v>
      </c>
      <c r="D25">
        <v>9216</v>
      </c>
      <c r="E25">
        <v>192</v>
      </c>
      <c r="F25">
        <v>27</v>
      </c>
      <c r="G25" s="2"/>
      <c r="H25">
        <v>49152</v>
      </c>
      <c r="I25">
        <v>3.1457280000000001</v>
      </c>
      <c r="J25">
        <v>12288</v>
      </c>
      <c r="K25">
        <v>192</v>
      </c>
      <c r="L25">
        <v>16</v>
      </c>
      <c r="N25" t="s">
        <v>23</v>
      </c>
      <c r="O25">
        <v>37632</v>
      </c>
      <c r="P25">
        <v>1.8063359999999999</v>
      </c>
      <c r="Q25">
        <v>9216</v>
      </c>
      <c r="R25">
        <v>192</v>
      </c>
      <c r="S25">
        <v>14</v>
      </c>
    </row>
    <row r="26" spans="1:20">
      <c r="A26" t="s">
        <v>24</v>
      </c>
      <c r="B26">
        <v>139968</v>
      </c>
      <c r="C26">
        <v>60.466175999999997</v>
      </c>
      <c r="D26">
        <v>82944</v>
      </c>
      <c r="E26">
        <v>192</v>
      </c>
      <c r="F26">
        <v>27</v>
      </c>
      <c r="G26" s="2"/>
      <c r="H26">
        <v>49152</v>
      </c>
      <c r="I26">
        <v>28.311551999999999</v>
      </c>
      <c r="J26">
        <v>110592</v>
      </c>
      <c r="K26">
        <v>192</v>
      </c>
      <c r="L26">
        <v>16</v>
      </c>
      <c r="N26" t="s">
        <v>24</v>
      </c>
      <c r="O26">
        <v>37632</v>
      </c>
      <c r="P26">
        <v>16.257024000000001</v>
      </c>
      <c r="Q26">
        <v>82944</v>
      </c>
      <c r="R26">
        <v>192</v>
      </c>
      <c r="S26">
        <v>14</v>
      </c>
    </row>
    <row r="27" spans="1:20">
      <c r="A27" t="s">
        <v>25</v>
      </c>
      <c r="B27">
        <v>279936</v>
      </c>
      <c r="C27" t="s">
        <v>54</v>
      </c>
      <c r="E27">
        <v>384</v>
      </c>
      <c r="F27">
        <v>27</v>
      </c>
      <c r="G27" s="2"/>
      <c r="H27">
        <v>98304</v>
      </c>
      <c r="I27" t="s">
        <v>54</v>
      </c>
      <c r="K27">
        <v>384</v>
      </c>
      <c r="L27">
        <v>16</v>
      </c>
      <c r="N27" t="s">
        <v>25</v>
      </c>
      <c r="O27">
        <v>75264</v>
      </c>
      <c r="P27" t="s">
        <v>54</v>
      </c>
      <c r="R27">
        <v>384</v>
      </c>
      <c r="S27">
        <v>14</v>
      </c>
    </row>
    <row r="28" spans="1:20">
      <c r="A28" t="s">
        <v>26</v>
      </c>
      <c r="B28">
        <v>46656</v>
      </c>
      <c r="C28">
        <v>17.915904000000001</v>
      </c>
      <c r="D28">
        <v>24576</v>
      </c>
      <c r="E28">
        <v>64</v>
      </c>
      <c r="F28">
        <v>27</v>
      </c>
      <c r="G28" s="2"/>
      <c r="H28">
        <v>7168</v>
      </c>
      <c r="I28">
        <v>24.772608000000002</v>
      </c>
      <c r="J28">
        <v>387072</v>
      </c>
      <c r="K28">
        <v>112</v>
      </c>
      <c r="L28">
        <v>8</v>
      </c>
      <c r="N28" t="s">
        <v>26</v>
      </c>
      <c r="O28">
        <v>12544</v>
      </c>
      <c r="P28">
        <v>4.8168959999999998</v>
      </c>
      <c r="Q28">
        <v>24576</v>
      </c>
      <c r="R28">
        <v>64</v>
      </c>
      <c r="S28">
        <v>14</v>
      </c>
    </row>
    <row r="29" spans="1:20">
      <c r="A29" t="s">
        <v>27</v>
      </c>
      <c r="B29">
        <v>186624</v>
      </c>
      <c r="C29">
        <v>11.943936000000001</v>
      </c>
      <c r="D29">
        <v>16384</v>
      </c>
      <c r="E29">
        <v>256</v>
      </c>
      <c r="F29">
        <v>27</v>
      </c>
      <c r="G29" s="2"/>
      <c r="H29">
        <v>16384</v>
      </c>
      <c r="I29">
        <v>1.835008</v>
      </c>
      <c r="J29">
        <v>28672</v>
      </c>
      <c r="K29">
        <v>256</v>
      </c>
      <c r="L29">
        <v>8</v>
      </c>
      <c r="N29" t="s">
        <v>27</v>
      </c>
      <c r="O29">
        <v>50176</v>
      </c>
      <c r="P29">
        <v>3.2112639999999999</v>
      </c>
      <c r="Q29">
        <v>16384</v>
      </c>
      <c r="R29">
        <v>256</v>
      </c>
      <c r="S29">
        <v>14</v>
      </c>
    </row>
    <row r="30" spans="1:20">
      <c r="A30" t="s">
        <v>28</v>
      </c>
      <c r="B30">
        <v>186624</v>
      </c>
      <c r="C30">
        <v>107.495424</v>
      </c>
      <c r="D30">
        <v>147456</v>
      </c>
      <c r="E30">
        <v>256</v>
      </c>
      <c r="F30">
        <v>27</v>
      </c>
      <c r="G30" s="2"/>
      <c r="H30">
        <v>16384</v>
      </c>
      <c r="I30">
        <v>16.515072</v>
      </c>
      <c r="J30">
        <v>258048</v>
      </c>
      <c r="K30">
        <v>256</v>
      </c>
      <c r="L30">
        <v>8</v>
      </c>
      <c r="N30" t="s">
        <v>28</v>
      </c>
      <c r="O30">
        <v>50176</v>
      </c>
      <c r="P30">
        <v>28.901375999999999</v>
      </c>
      <c r="Q30">
        <v>147456</v>
      </c>
      <c r="R30">
        <v>256</v>
      </c>
      <c r="S30">
        <v>14</v>
      </c>
    </row>
    <row r="31" spans="1:20">
      <c r="A31" t="s">
        <v>29</v>
      </c>
      <c r="B31">
        <v>373248</v>
      </c>
      <c r="C31" t="s">
        <v>54</v>
      </c>
      <c r="E31">
        <v>512</v>
      </c>
      <c r="F31">
        <v>13</v>
      </c>
      <c r="G31" s="4"/>
      <c r="H31">
        <v>32768</v>
      </c>
      <c r="I31" t="s">
        <v>54</v>
      </c>
      <c r="K31">
        <v>512</v>
      </c>
      <c r="L31">
        <v>8</v>
      </c>
      <c r="M31" s="4"/>
      <c r="N31" t="s">
        <v>29</v>
      </c>
      <c r="O31">
        <v>100352</v>
      </c>
      <c r="P31" t="s">
        <v>54</v>
      </c>
      <c r="R31">
        <v>512</v>
      </c>
      <c r="S31">
        <v>14</v>
      </c>
      <c r="T31" s="4"/>
    </row>
    <row r="32" spans="1:20">
      <c r="A32" t="s">
        <v>30</v>
      </c>
      <c r="B32">
        <v>10816</v>
      </c>
      <c r="C32">
        <v>5.5377919999999996</v>
      </c>
      <c r="D32">
        <v>32768</v>
      </c>
      <c r="E32">
        <v>64</v>
      </c>
      <c r="F32">
        <v>13</v>
      </c>
      <c r="G32" s="2"/>
      <c r="H32">
        <v>7168</v>
      </c>
      <c r="I32">
        <v>3.6700159999999999</v>
      </c>
      <c r="J32">
        <v>57344</v>
      </c>
      <c r="K32">
        <v>112</v>
      </c>
      <c r="L32">
        <v>8</v>
      </c>
      <c r="N32" t="s">
        <v>30</v>
      </c>
      <c r="O32">
        <v>12544</v>
      </c>
      <c r="P32">
        <v>6.4225279999999998</v>
      </c>
      <c r="Q32">
        <v>32768</v>
      </c>
      <c r="R32">
        <v>64</v>
      </c>
      <c r="S32">
        <v>14</v>
      </c>
    </row>
    <row r="33" spans="1:19">
      <c r="A33" t="s">
        <v>31</v>
      </c>
      <c r="B33">
        <v>43264</v>
      </c>
      <c r="C33">
        <v>2.7688959999999998</v>
      </c>
      <c r="D33">
        <v>16384</v>
      </c>
      <c r="E33">
        <v>256</v>
      </c>
      <c r="F33">
        <v>13</v>
      </c>
      <c r="G33" s="2"/>
      <c r="H33">
        <v>23552</v>
      </c>
      <c r="I33">
        <v>2.6378240000000002</v>
      </c>
      <c r="J33">
        <v>41216</v>
      </c>
      <c r="K33">
        <v>368</v>
      </c>
      <c r="L33">
        <v>8</v>
      </c>
      <c r="N33" t="s">
        <v>31</v>
      </c>
      <c r="O33">
        <v>50176</v>
      </c>
      <c r="P33">
        <v>3.2112639999999999</v>
      </c>
      <c r="Q33">
        <v>16384</v>
      </c>
      <c r="R33">
        <v>256</v>
      </c>
      <c r="S33">
        <v>14</v>
      </c>
    </row>
    <row r="34" spans="1:19">
      <c r="A34" t="s">
        <v>32</v>
      </c>
      <c r="B34">
        <v>43264</v>
      </c>
      <c r="C34">
        <v>24.920064</v>
      </c>
      <c r="D34">
        <v>147456</v>
      </c>
      <c r="E34">
        <v>256</v>
      </c>
      <c r="F34">
        <v>13</v>
      </c>
      <c r="G34" s="2"/>
      <c r="H34">
        <v>23552</v>
      </c>
      <c r="I34">
        <v>23.740416</v>
      </c>
      <c r="J34">
        <v>370944</v>
      </c>
      <c r="K34">
        <v>368</v>
      </c>
      <c r="L34">
        <v>8</v>
      </c>
      <c r="N34" t="s">
        <v>32</v>
      </c>
      <c r="O34">
        <v>50176</v>
      </c>
      <c r="P34">
        <v>28.901375999999999</v>
      </c>
      <c r="Q34">
        <v>147456</v>
      </c>
      <c r="R34">
        <v>256</v>
      </c>
      <c r="S34">
        <v>14</v>
      </c>
    </row>
    <row r="35" spans="1:19">
      <c r="A35" t="s">
        <v>33</v>
      </c>
      <c r="B35">
        <v>86528</v>
      </c>
      <c r="C35" t="s">
        <v>54</v>
      </c>
      <c r="E35">
        <v>512</v>
      </c>
      <c r="F35">
        <v>13</v>
      </c>
      <c r="G35" s="2"/>
      <c r="H35">
        <v>47104</v>
      </c>
      <c r="I35" t="s">
        <v>54</v>
      </c>
      <c r="K35">
        <v>736</v>
      </c>
      <c r="L35">
        <v>8</v>
      </c>
      <c r="N35" t="s">
        <v>33</v>
      </c>
      <c r="O35">
        <v>100352</v>
      </c>
      <c r="P35" t="s">
        <v>54</v>
      </c>
      <c r="R35">
        <v>512</v>
      </c>
      <c r="S35">
        <v>14</v>
      </c>
    </row>
    <row r="36" spans="1:19">
      <c r="A36" t="s">
        <v>36</v>
      </c>
      <c r="C36" t="s">
        <v>54</v>
      </c>
      <c r="G36" s="2"/>
      <c r="H36">
        <v>32768</v>
      </c>
      <c r="I36">
        <v>24.117248</v>
      </c>
      <c r="J36">
        <v>376832</v>
      </c>
      <c r="K36">
        <v>512</v>
      </c>
      <c r="L36">
        <v>8</v>
      </c>
      <c r="P36" t="s">
        <v>54</v>
      </c>
    </row>
    <row r="37" spans="1:19">
      <c r="A37" t="s">
        <v>37</v>
      </c>
      <c r="C37" t="s">
        <v>54</v>
      </c>
      <c r="G37" s="2"/>
      <c r="H37">
        <v>32768</v>
      </c>
      <c r="I37">
        <v>24.117248</v>
      </c>
      <c r="J37">
        <v>376832</v>
      </c>
      <c r="K37">
        <v>512</v>
      </c>
      <c r="L37">
        <v>8</v>
      </c>
      <c r="P37" t="s">
        <v>54</v>
      </c>
    </row>
    <row r="38" spans="1:19">
      <c r="A38" t="s">
        <v>34</v>
      </c>
      <c r="B38">
        <v>225000</v>
      </c>
      <c r="C38">
        <v>115.2</v>
      </c>
      <c r="D38">
        <v>512000</v>
      </c>
      <c r="E38">
        <v>1000</v>
      </c>
      <c r="F38">
        <v>1</v>
      </c>
      <c r="G38" s="2"/>
      <c r="H38">
        <v>65536</v>
      </c>
      <c r="I38" t="s">
        <v>54</v>
      </c>
      <c r="K38">
        <v>1024</v>
      </c>
      <c r="L38">
        <v>1</v>
      </c>
      <c r="N38" t="s">
        <v>34</v>
      </c>
      <c r="O38">
        <v>196000</v>
      </c>
      <c r="P38">
        <v>100.352</v>
      </c>
      <c r="Q38">
        <v>512000</v>
      </c>
      <c r="R38">
        <v>1000</v>
      </c>
      <c r="S38">
        <v>1</v>
      </c>
    </row>
    <row r="39" spans="1:19">
      <c r="A39" t="s">
        <v>35</v>
      </c>
      <c r="B39">
        <v>1000</v>
      </c>
      <c r="E39">
        <v>1000</v>
      </c>
      <c r="F39">
        <v>1</v>
      </c>
      <c r="G39" s="2"/>
      <c r="H39">
        <v>1024</v>
      </c>
      <c r="K39">
        <v>1024</v>
      </c>
      <c r="L39">
        <v>1</v>
      </c>
      <c r="N39" t="s">
        <v>35</v>
      </c>
      <c r="O39">
        <v>1000</v>
      </c>
      <c r="R39">
        <v>1000</v>
      </c>
      <c r="S39">
        <v>1</v>
      </c>
    </row>
  </sheetData>
  <phoneticPr fontId="4" type="noConversion"/>
  <pageMargins left="0.75000000000000011" right="0.75000000000000011" top="1" bottom="1" header="0.5" footer="0.5"/>
  <pageSetup paperSize="9" orientation="landscape" horizontalDpi="4294967292" verticalDpi="4294967292"/>
  <colBreaks count="1" manualBreakCount="1">
    <brk id="1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19" workbookViewId="0">
      <selection activeCell="F15" sqref="F15"/>
    </sheetView>
  </sheetViews>
  <sheetFormatPr baseColWidth="10" defaultRowHeight="15" x14ac:dyDescent="0"/>
  <cols>
    <col min="5" max="5" width="10.33203125" customWidth="1"/>
    <col min="6" max="6" width="10.6640625" customWidth="1"/>
    <col min="7" max="8" width="7" customWidth="1"/>
    <col min="16" max="16" width="14.33203125" customWidth="1"/>
    <col min="17" max="17" width="14.1640625" customWidth="1"/>
    <col min="18" max="18" width="14.6640625" customWidth="1"/>
    <col min="19" max="19" width="14.1640625" customWidth="1"/>
    <col min="20" max="20" width="14.83203125" customWidth="1"/>
    <col min="22" max="22" width="5" customWidth="1"/>
  </cols>
  <sheetData>
    <row r="1" spans="1:22" s="1" customFormat="1" ht="45">
      <c r="A1" s="1" t="s">
        <v>0</v>
      </c>
      <c r="B1" s="1" t="s">
        <v>38</v>
      </c>
      <c r="C1" s="1" t="s">
        <v>51</v>
      </c>
      <c r="D1" s="1" t="s">
        <v>40</v>
      </c>
      <c r="E1" s="1" t="s">
        <v>47</v>
      </c>
      <c r="F1" s="1" t="s">
        <v>41</v>
      </c>
      <c r="G1" s="6" t="s">
        <v>56</v>
      </c>
      <c r="H1" s="6"/>
      <c r="I1" s="1" t="s">
        <v>50</v>
      </c>
      <c r="J1" s="1" t="s">
        <v>52</v>
      </c>
      <c r="K1" s="1" t="s">
        <v>42</v>
      </c>
      <c r="L1" s="1" t="s">
        <v>48</v>
      </c>
      <c r="M1" s="1" t="s">
        <v>43</v>
      </c>
      <c r="O1" s="1" t="s">
        <v>44</v>
      </c>
      <c r="P1" s="1" t="s">
        <v>39</v>
      </c>
      <c r="Q1" s="1" t="s">
        <v>53</v>
      </c>
      <c r="R1" s="1" t="s">
        <v>45</v>
      </c>
      <c r="S1" s="1" t="s">
        <v>49</v>
      </c>
      <c r="T1" s="1" t="s">
        <v>46</v>
      </c>
    </row>
    <row r="2" spans="1:22" s="1" customFormat="1">
      <c r="A2" s="1" t="s">
        <v>61</v>
      </c>
      <c r="B2" s="1">
        <f>3*227</f>
        <v>681</v>
      </c>
      <c r="E2" s="1">
        <v>3</v>
      </c>
      <c r="F2">
        <v>227</v>
      </c>
      <c r="G2" s="6"/>
      <c r="H2" s="6"/>
      <c r="I2" s="1">
        <f>3*227</f>
        <v>681</v>
      </c>
      <c r="L2" s="1">
        <v>3</v>
      </c>
      <c r="M2">
        <v>256</v>
      </c>
      <c r="P2" s="1">
        <f>3*256</f>
        <v>768</v>
      </c>
      <c r="S2" s="1">
        <v>3</v>
      </c>
      <c r="T2">
        <v>227</v>
      </c>
    </row>
    <row r="3" spans="1:22">
      <c r="A3" t="s">
        <v>1</v>
      </c>
      <c r="B3">
        <v>1182816</v>
      </c>
      <c r="C3">
        <v>173.873952</v>
      </c>
      <c r="D3">
        <v>14112</v>
      </c>
      <c r="E3">
        <v>96</v>
      </c>
      <c r="F3">
        <v>111</v>
      </c>
      <c r="G3" s="3">
        <f>C3/860</f>
        <v>0.20217901395348836</v>
      </c>
      <c r="H3" s="3"/>
      <c r="I3">
        <v>1048576</v>
      </c>
      <c r="J3">
        <v>28.311551999999999</v>
      </c>
      <c r="K3">
        <v>1728</v>
      </c>
      <c r="L3">
        <v>64</v>
      </c>
      <c r="M3">
        <v>128</v>
      </c>
      <c r="N3" s="1"/>
      <c r="O3" t="s">
        <v>1</v>
      </c>
      <c r="P3">
        <v>817216</v>
      </c>
      <c r="Q3">
        <v>22.064831999999999</v>
      </c>
      <c r="R3">
        <v>1728</v>
      </c>
      <c r="S3">
        <v>64</v>
      </c>
      <c r="T3">
        <v>111</v>
      </c>
    </row>
    <row r="4" spans="1:22">
      <c r="A4" t="s">
        <v>2</v>
      </c>
      <c r="B4">
        <v>48400</v>
      </c>
      <c r="C4">
        <v>4.6463999999999999</v>
      </c>
      <c r="D4">
        <v>1536</v>
      </c>
      <c r="E4">
        <v>16</v>
      </c>
      <c r="F4">
        <v>55</v>
      </c>
      <c r="G4" s="3">
        <f>C4/860</f>
        <v>5.4027906976744184E-3</v>
      </c>
      <c r="H4" s="3"/>
      <c r="I4">
        <v>65536</v>
      </c>
      <c r="J4">
        <v>37.748736000000001</v>
      </c>
      <c r="K4">
        <v>9216</v>
      </c>
      <c r="L4">
        <v>16</v>
      </c>
      <c r="M4">
        <v>64</v>
      </c>
      <c r="O4" t="s">
        <v>2</v>
      </c>
      <c r="P4">
        <v>50176</v>
      </c>
      <c r="Q4">
        <v>3.2112639999999999</v>
      </c>
      <c r="R4">
        <v>1024</v>
      </c>
      <c r="S4">
        <v>16</v>
      </c>
      <c r="T4">
        <v>56</v>
      </c>
    </row>
    <row r="5" spans="1:22">
      <c r="A5" t="s">
        <v>3</v>
      </c>
      <c r="B5">
        <v>193600</v>
      </c>
      <c r="C5">
        <v>3.0975999999999999</v>
      </c>
      <c r="D5">
        <v>1024</v>
      </c>
      <c r="E5">
        <v>64</v>
      </c>
      <c r="F5">
        <v>55</v>
      </c>
      <c r="G5" s="3">
        <f>C5/860</f>
        <v>3.601860465116279E-3</v>
      </c>
      <c r="H5" s="3"/>
      <c r="I5">
        <v>262144</v>
      </c>
      <c r="J5">
        <v>4.1943039999999998</v>
      </c>
      <c r="K5">
        <v>1024</v>
      </c>
      <c r="L5">
        <v>64</v>
      </c>
      <c r="M5">
        <v>64</v>
      </c>
      <c r="O5" t="s">
        <v>3</v>
      </c>
      <c r="P5">
        <v>200704</v>
      </c>
      <c r="Q5">
        <v>3.2112639999999999</v>
      </c>
      <c r="R5">
        <v>1024</v>
      </c>
      <c r="S5">
        <v>64</v>
      </c>
      <c r="T5">
        <v>56</v>
      </c>
    </row>
    <row r="6" spans="1:22">
      <c r="A6" t="s">
        <v>4</v>
      </c>
      <c r="B6">
        <v>193600</v>
      </c>
      <c r="C6">
        <v>27.878399999999999</v>
      </c>
      <c r="D6">
        <v>9216</v>
      </c>
      <c r="E6">
        <v>64</v>
      </c>
      <c r="F6">
        <v>55</v>
      </c>
      <c r="G6" s="3">
        <f>C6/860</f>
        <v>3.2416744186046509E-2</v>
      </c>
      <c r="H6" s="3"/>
      <c r="I6">
        <v>262144</v>
      </c>
      <c r="J6">
        <v>37.748736000000001</v>
      </c>
      <c r="K6">
        <v>9216</v>
      </c>
      <c r="L6">
        <v>64</v>
      </c>
      <c r="M6">
        <v>64</v>
      </c>
      <c r="O6" t="s">
        <v>4</v>
      </c>
      <c r="P6">
        <v>200704</v>
      </c>
      <c r="Q6">
        <v>28.901375999999999</v>
      </c>
      <c r="R6">
        <v>9216</v>
      </c>
      <c r="S6">
        <v>64</v>
      </c>
      <c r="T6">
        <v>56</v>
      </c>
    </row>
    <row r="7" spans="1:22">
      <c r="A7" t="s">
        <v>5</v>
      </c>
      <c r="B7">
        <v>387200</v>
      </c>
      <c r="C7" t="s">
        <v>54</v>
      </c>
      <c r="E7">
        <v>128</v>
      </c>
      <c r="F7">
        <v>55</v>
      </c>
      <c r="G7" s="3"/>
      <c r="H7" s="3"/>
      <c r="I7">
        <v>524288</v>
      </c>
      <c r="J7" t="s">
        <v>54</v>
      </c>
      <c r="L7">
        <v>128</v>
      </c>
      <c r="M7">
        <v>64</v>
      </c>
      <c r="O7" t="s">
        <v>5</v>
      </c>
      <c r="P7">
        <v>401408</v>
      </c>
      <c r="Q7" t="s">
        <v>54</v>
      </c>
      <c r="S7">
        <v>128</v>
      </c>
      <c r="T7">
        <v>56</v>
      </c>
    </row>
    <row r="8" spans="1:22">
      <c r="A8" t="s">
        <v>6</v>
      </c>
      <c r="B8">
        <v>48400</v>
      </c>
      <c r="C8">
        <v>6.1951999999999998</v>
      </c>
      <c r="D8">
        <v>2048</v>
      </c>
      <c r="E8">
        <v>16</v>
      </c>
      <c r="F8">
        <v>55</v>
      </c>
      <c r="G8" s="3">
        <f>C8/860</f>
        <v>7.2037209302325579E-3</v>
      </c>
      <c r="H8" s="3"/>
      <c r="I8">
        <v>65536</v>
      </c>
      <c r="J8">
        <v>8.3886079999999996</v>
      </c>
      <c r="K8">
        <v>2048</v>
      </c>
      <c r="L8">
        <v>16</v>
      </c>
      <c r="M8">
        <v>64</v>
      </c>
      <c r="O8" t="s">
        <v>6</v>
      </c>
      <c r="P8">
        <v>50176</v>
      </c>
      <c r="Q8">
        <v>6.4225279999999998</v>
      </c>
      <c r="R8">
        <v>2048</v>
      </c>
      <c r="S8">
        <v>16</v>
      </c>
      <c r="T8">
        <v>56</v>
      </c>
    </row>
    <row r="9" spans="1:22">
      <c r="A9" t="s">
        <v>7</v>
      </c>
      <c r="B9">
        <v>193600</v>
      </c>
      <c r="C9">
        <v>3.0975999999999999</v>
      </c>
      <c r="D9">
        <v>1024</v>
      </c>
      <c r="E9">
        <v>64</v>
      </c>
      <c r="F9">
        <v>55</v>
      </c>
      <c r="G9" s="3">
        <f>C9/860</f>
        <v>3.601860465116279E-3</v>
      </c>
      <c r="H9" s="3"/>
      <c r="I9">
        <v>262144</v>
      </c>
      <c r="J9">
        <v>4.1943039999999998</v>
      </c>
      <c r="K9">
        <v>1024</v>
      </c>
      <c r="L9">
        <v>64</v>
      </c>
      <c r="M9">
        <v>64</v>
      </c>
      <c r="O9" t="s">
        <v>7</v>
      </c>
      <c r="P9">
        <v>200704</v>
      </c>
      <c r="Q9">
        <v>3.2112639999999999</v>
      </c>
      <c r="R9">
        <v>1024</v>
      </c>
      <c r="S9">
        <v>64</v>
      </c>
      <c r="T9">
        <v>56</v>
      </c>
    </row>
    <row r="10" spans="1:22">
      <c r="A10" t="s">
        <v>8</v>
      </c>
      <c r="B10">
        <v>193600</v>
      </c>
      <c r="C10">
        <v>27.878399999999999</v>
      </c>
      <c r="D10">
        <v>9216</v>
      </c>
      <c r="E10">
        <v>64</v>
      </c>
      <c r="F10">
        <v>55</v>
      </c>
      <c r="G10" s="3">
        <f>C10/860</f>
        <v>3.2416744186046509E-2</v>
      </c>
      <c r="H10" s="3"/>
      <c r="I10">
        <v>262144</v>
      </c>
      <c r="J10">
        <v>37.748736000000001</v>
      </c>
      <c r="K10">
        <v>9216</v>
      </c>
      <c r="L10">
        <v>64</v>
      </c>
      <c r="M10">
        <v>64</v>
      </c>
      <c r="O10" t="s">
        <v>8</v>
      </c>
      <c r="P10">
        <v>200704</v>
      </c>
      <c r="Q10">
        <v>28.901375999999999</v>
      </c>
      <c r="R10">
        <v>9216</v>
      </c>
      <c r="S10">
        <v>64</v>
      </c>
      <c r="T10">
        <v>56</v>
      </c>
    </row>
    <row r="11" spans="1:22">
      <c r="A11" t="s">
        <v>9</v>
      </c>
      <c r="B11">
        <v>387200</v>
      </c>
      <c r="C11" t="s">
        <v>54</v>
      </c>
      <c r="E11">
        <v>128</v>
      </c>
      <c r="F11">
        <v>55</v>
      </c>
      <c r="G11" s="3"/>
      <c r="H11" s="3"/>
      <c r="I11">
        <v>524288</v>
      </c>
      <c r="J11" t="s">
        <v>54</v>
      </c>
      <c r="L11">
        <v>128</v>
      </c>
      <c r="M11">
        <v>64</v>
      </c>
      <c r="O11" t="s">
        <v>9</v>
      </c>
      <c r="P11">
        <v>401408</v>
      </c>
      <c r="Q11" t="s">
        <v>54</v>
      </c>
      <c r="S11">
        <v>128</v>
      </c>
      <c r="T11">
        <v>28</v>
      </c>
    </row>
    <row r="12" spans="1:22">
      <c r="A12" t="s">
        <v>10</v>
      </c>
      <c r="B12">
        <v>96800</v>
      </c>
      <c r="C12">
        <v>12.3904</v>
      </c>
      <c r="D12">
        <v>4096</v>
      </c>
      <c r="E12">
        <v>32</v>
      </c>
      <c r="F12">
        <v>55</v>
      </c>
      <c r="G12" s="3">
        <f>C12/860</f>
        <v>1.4407441860465116E-2</v>
      </c>
      <c r="H12" s="3"/>
      <c r="I12">
        <v>32768</v>
      </c>
      <c r="J12">
        <v>37.748736000000001</v>
      </c>
      <c r="K12">
        <v>36864</v>
      </c>
      <c r="L12">
        <v>32</v>
      </c>
      <c r="M12">
        <v>32</v>
      </c>
      <c r="O12" t="s">
        <v>10</v>
      </c>
      <c r="P12">
        <v>25088</v>
      </c>
      <c r="Q12">
        <v>3.2112639999999999</v>
      </c>
      <c r="R12">
        <v>4096</v>
      </c>
      <c r="S12">
        <v>32</v>
      </c>
      <c r="T12">
        <v>28</v>
      </c>
    </row>
    <row r="13" spans="1:22">
      <c r="A13" t="s">
        <v>11</v>
      </c>
      <c r="B13">
        <v>387200</v>
      </c>
      <c r="C13">
        <v>12.3904</v>
      </c>
      <c r="D13">
        <v>4096</v>
      </c>
      <c r="E13">
        <v>128</v>
      </c>
      <c r="F13">
        <v>55</v>
      </c>
      <c r="G13" s="3">
        <f>C13/860</f>
        <v>1.4407441860465116E-2</v>
      </c>
      <c r="H13" s="3" t="s">
        <v>58</v>
      </c>
      <c r="I13">
        <v>131072</v>
      </c>
      <c r="J13">
        <v>4.1943039999999998</v>
      </c>
      <c r="K13">
        <v>4096</v>
      </c>
      <c r="L13">
        <v>128</v>
      </c>
      <c r="M13">
        <v>32</v>
      </c>
      <c r="N13" s="3" t="s">
        <v>58</v>
      </c>
      <c r="O13" t="s">
        <v>11</v>
      </c>
      <c r="P13">
        <v>100352</v>
      </c>
      <c r="Q13">
        <v>3.2112639999999999</v>
      </c>
      <c r="R13">
        <v>4096</v>
      </c>
      <c r="S13">
        <v>128</v>
      </c>
      <c r="T13">
        <v>28</v>
      </c>
      <c r="U13" s="3" t="s">
        <v>58</v>
      </c>
      <c r="V13" t="s">
        <v>60</v>
      </c>
    </row>
    <row r="14" spans="1:22">
      <c r="A14" t="s">
        <v>12</v>
      </c>
      <c r="B14">
        <v>387200</v>
      </c>
      <c r="C14">
        <v>111.5136</v>
      </c>
      <c r="D14">
        <v>36864</v>
      </c>
      <c r="E14">
        <v>128</v>
      </c>
      <c r="F14">
        <v>55</v>
      </c>
      <c r="G14" s="3">
        <f>C14/860</f>
        <v>0.12966697674418604</v>
      </c>
      <c r="H14" s="3" t="s">
        <v>57</v>
      </c>
      <c r="I14">
        <v>131072</v>
      </c>
      <c r="J14">
        <v>37.748736000000001</v>
      </c>
      <c r="K14">
        <v>36864</v>
      </c>
      <c r="L14">
        <v>128</v>
      </c>
      <c r="M14">
        <v>32</v>
      </c>
      <c r="N14" s="3" t="s">
        <v>57</v>
      </c>
      <c r="O14" t="s">
        <v>12</v>
      </c>
      <c r="P14">
        <v>100352</v>
      </c>
      <c r="Q14">
        <v>28.901375999999999</v>
      </c>
      <c r="R14">
        <v>36864</v>
      </c>
      <c r="S14">
        <v>128</v>
      </c>
      <c r="T14">
        <v>28</v>
      </c>
      <c r="U14" s="3" t="s">
        <v>57</v>
      </c>
    </row>
    <row r="15" spans="1:22">
      <c r="A15" t="s">
        <v>13</v>
      </c>
      <c r="B15">
        <v>774400</v>
      </c>
      <c r="C15" t="s">
        <v>54</v>
      </c>
      <c r="E15">
        <v>256</v>
      </c>
      <c r="F15">
        <v>27</v>
      </c>
      <c r="H15" s="7">
        <f>SUM(C12:C14)</f>
        <v>136.2944</v>
      </c>
      <c r="I15">
        <v>262144</v>
      </c>
      <c r="J15" t="s">
        <v>54</v>
      </c>
      <c r="L15">
        <v>256</v>
      </c>
      <c r="M15">
        <v>32</v>
      </c>
      <c r="N15" s="7">
        <f>SUM(J12:J14)</f>
        <v>79.691776000000004</v>
      </c>
      <c r="O15" t="s">
        <v>13</v>
      </c>
      <c r="P15">
        <v>200704</v>
      </c>
      <c r="Q15" t="s">
        <v>54</v>
      </c>
      <c r="S15">
        <v>256</v>
      </c>
      <c r="T15">
        <v>28</v>
      </c>
      <c r="U15" s="7">
        <f>SUM(Q12:Q14)</f>
        <v>35.323903999999999</v>
      </c>
      <c r="V15" s="8">
        <f>H15/U15</f>
        <v>3.858418367346939</v>
      </c>
    </row>
    <row r="16" spans="1:22">
      <c r="A16" t="s">
        <v>14</v>
      </c>
      <c r="B16">
        <v>23328</v>
      </c>
      <c r="C16">
        <v>5.9719680000000004</v>
      </c>
      <c r="D16">
        <v>8192</v>
      </c>
      <c r="E16">
        <v>32</v>
      </c>
      <c r="F16">
        <v>27</v>
      </c>
      <c r="G16" s="3">
        <f>C16/860</f>
        <v>6.9441488372093026E-3</v>
      </c>
      <c r="H16" s="3"/>
      <c r="I16">
        <v>32768</v>
      </c>
      <c r="J16">
        <v>8.3886079999999996</v>
      </c>
      <c r="K16">
        <v>8192</v>
      </c>
      <c r="L16">
        <v>32</v>
      </c>
      <c r="M16">
        <v>32</v>
      </c>
      <c r="N16" s="3"/>
      <c r="O16" t="s">
        <v>14</v>
      </c>
      <c r="P16">
        <v>25088</v>
      </c>
      <c r="Q16">
        <v>6.4225279999999998</v>
      </c>
      <c r="R16">
        <v>8192</v>
      </c>
      <c r="S16">
        <v>32</v>
      </c>
      <c r="T16">
        <v>28</v>
      </c>
      <c r="U16" s="3"/>
      <c r="V16" s="8"/>
    </row>
    <row r="17" spans="1:22">
      <c r="A17" t="s">
        <v>15</v>
      </c>
      <c r="B17">
        <v>93312</v>
      </c>
      <c r="C17">
        <v>2.9859840000000002</v>
      </c>
      <c r="D17">
        <v>4096</v>
      </c>
      <c r="E17">
        <v>128</v>
      </c>
      <c r="F17">
        <v>27</v>
      </c>
      <c r="G17" s="3">
        <f>C17/860</f>
        <v>3.4720744186046513E-3</v>
      </c>
      <c r="H17" s="3"/>
      <c r="I17">
        <v>131072</v>
      </c>
      <c r="J17">
        <v>4.1943039999999998</v>
      </c>
      <c r="K17">
        <v>4096</v>
      </c>
      <c r="L17">
        <v>128</v>
      </c>
      <c r="M17">
        <v>32</v>
      </c>
      <c r="N17" s="3"/>
      <c r="O17" t="s">
        <v>15</v>
      </c>
      <c r="P17">
        <v>100352</v>
      </c>
      <c r="Q17">
        <v>3.2112639999999999</v>
      </c>
      <c r="R17">
        <v>4096</v>
      </c>
      <c r="S17">
        <v>128</v>
      </c>
      <c r="T17">
        <v>28</v>
      </c>
      <c r="U17" s="3"/>
      <c r="V17" s="8"/>
    </row>
    <row r="18" spans="1:22">
      <c r="A18" t="s">
        <v>16</v>
      </c>
      <c r="B18">
        <v>93312</v>
      </c>
      <c r="C18">
        <v>26.873856</v>
      </c>
      <c r="D18">
        <v>36864</v>
      </c>
      <c r="E18">
        <v>128</v>
      </c>
      <c r="F18">
        <v>27</v>
      </c>
      <c r="G18" s="3">
        <f>C18/860</f>
        <v>3.124866976744186E-2</v>
      </c>
      <c r="H18" s="3"/>
      <c r="I18">
        <v>131072</v>
      </c>
      <c r="J18">
        <v>37.748736000000001</v>
      </c>
      <c r="K18">
        <v>36864</v>
      </c>
      <c r="L18">
        <v>128</v>
      </c>
      <c r="M18">
        <v>32</v>
      </c>
      <c r="N18" s="3"/>
      <c r="O18" t="s">
        <v>16</v>
      </c>
      <c r="P18">
        <v>100352</v>
      </c>
      <c r="Q18">
        <v>28.901375999999999</v>
      </c>
      <c r="R18">
        <v>36864</v>
      </c>
      <c r="S18">
        <v>128</v>
      </c>
      <c r="T18">
        <v>28</v>
      </c>
      <c r="U18" s="3"/>
      <c r="V18" s="8"/>
    </row>
    <row r="19" spans="1:22">
      <c r="A19" t="s">
        <v>17</v>
      </c>
      <c r="B19">
        <v>186624</v>
      </c>
      <c r="C19" t="s">
        <v>54</v>
      </c>
      <c r="E19">
        <v>256</v>
      </c>
      <c r="F19">
        <v>27</v>
      </c>
      <c r="G19" s="3"/>
      <c r="H19" s="3"/>
      <c r="I19">
        <v>262144</v>
      </c>
      <c r="J19" t="s">
        <v>54</v>
      </c>
      <c r="L19">
        <v>256</v>
      </c>
      <c r="M19">
        <v>32</v>
      </c>
      <c r="N19" s="3"/>
      <c r="O19" t="s">
        <v>17</v>
      </c>
      <c r="P19">
        <v>200704</v>
      </c>
      <c r="Q19" t="s">
        <v>54</v>
      </c>
      <c r="S19">
        <v>256</v>
      </c>
      <c r="T19">
        <v>14</v>
      </c>
      <c r="U19" s="3"/>
      <c r="V19" s="8"/>
    </row>
    <row r="20" spans="1:22">
      <c r="A20" t="s">
        <v>18</v>
      </c>
      <c r="B20">
        <v>34992</v>
      </c>
      <c r="C20">
        <v>8.9579520000000006</v>
      </c>
      <c r="D20">
        <v>12288</v>
      </c>
      <c r="E20">
        <v>48</v>
      </c>
      <c r="F20">
        <v>27</v>
      </c>
      <c r="G20" s="3">
        <f>C20/860</f>
        <v>1.0416223255813954E-2</v>
      </c>
      <c r="H20" s="3"/>
      <c r="I20">
        <v>16384</v>
      </c>
      <c r="J20">
        <v>37.748736000000001</v>
      </c>
      <c r="K20">
        <v>147456</v>
      </c>
      <c r="L20">
        <v>64</v>
      </c>
      <c r="M20">
        <v>16</v>
      </c>
      <c r="N20" s="3"/>
      <c r="O20" t="s">
        <v>18</v>
      </c>
      <c r="P20">
        <v>9408</v>
      </c>
      <c r="Q20">
        <v>2.4084479999999999</v>
      </c>
      <c r="R20">
        <v>12288</v>
      </c>
      <c r="S20">
        <v>48</v>
      </c>
      <c r="T20">
        <v>14</v>
      </c>
      <c r="U20" s="3"/>
      <c r="V20" s="8"/>
    </row>
    <row r="21" spans="1:22">
      <c r="A21" t="s">
        <v>19</v>
      </c>
      <c r="B21">
        <v>139968</v>
      </c>
      <c r="C21">
        <v>6.718464</v>
      </c>
      <c r="D21">
        <v>9216</v>
      </c>
      <c r="E21">
        <v>192</v>
      </c>
      <c r="F21">
        <v>27</v>
      </c>
      <c r="G21" s="3">
        <f>C21/860</f>
        <v>7.812167441860465E-3</v>
      </c>
      <c r="H21" s="3"/>
      <c r="I21">
        <v>65536</v>
      </c>
      <c r="J21">
        <v>4.1943039999999998</v>
      </c>
      <c r="K21">
        <v>16384</v>
      </c>
      <c r="L21">
        <v>256</v>
      </c>
      <c r="M21">
        <v>16</v>
      </c>
      <c r="N21" s="3"/>
      <c r="O21" t="s">
        <v>19</v>
      </c>
      <c r="P21">
        <v>37632</v>
      </c>
      <c r="Q21">
        <v>1.8063359999999999</v>
      </c>
      <c r="R21">
        <v>9216</v>
      </c>
      <c r="S21">
        <v>192</v>
      </c>
      <c r="T21">
        <v>14</v>
      </c>
      <c r="U21" s="3"/>
      <c r="V21" s="8"/>
    </row>
    <row r="22" spans="1:22">
      <c r="A22" t="s">
        <v>20</v>
      </c>
      <c r="B22">
        <v>139968</v>
      </c>
      <c r="C22">
        <v>60.466175999999997</v>
      </c>
      <c r="D22">
        <v>82944</v>
      </c>
      <c r="E22">
        <v>192</v>
      </c>
      <c r="F22">
        <v>27</v>
      </c>
      <c r="G22" s="3">
        <f>C22/860</f>
        <v>7.0309506976744179E-2</v>
      </c>
      <c r="H22" s="3"/>
      <c r="I22">
        <v>65536</v>
      </c>
      <c r="J22">
        <v>37.748736000000001</v>
      </c>
      <c r="K22">
        <v>147456</v>
      </c>
      <c r="L22">
        <v>256</v>
      </c>
      <c r="M22">
        <v>16</v>
      </c>
      <c r="N22" s="3"/>
      <c r="O22" t="s">
        <v>20</v>
      </c>
      <c r="P22">
        <v>37632</v>
      </c>
      <c r="Q22">
        <v>16.257024000000001</v>
      </c>
      <c r="R22">
        <v>82944</v>
      </c>
      <c r="S22">
        <v>192</v>
      </c>
      <c r="T22">
        <v>14</v>
      </c>
      <c r="U22" s="3"/>
      <c r="V22" s="8"/>
    </row>
    <row r="23" spans="1:22">
      <c r="A23" t="s">
        <v>21</v>
      </c>
      <c r="B23">
        <v>279936</v>
      </c>
      <c r="C23" t="s">
        <v>54</v>
      </c>
      <c r="E23">
        <v>384</v>
      </c>
      <c r="F23">
        <v>27</v>
      </c>
      <c r="G23" s="3"/>
      <c r="H23" s="3"/>
      <c r="I23">
        <v>131072</v>
      </c>
      <c r="J23" t="s">
        <v>54</v>
      </c>
      <c r="L23">
        <v>512</v>
      </c>
      <c r="M23">
        <v>16</v>
      </c>
      <c r="N23" s="3"/>
      <c r="O23" t="s">
        <v>21</v>
      </c>
      <c r="P23">
        <v>75264</v>
      </c>
      <c r="Q23" t="s">
        <v>54</v>
      </c>
      <c r="S23">
        <v>384</v>
      </c>
      <c r="T23">
        <v>14</v>
      </c>
      <c r="U23" s="3"/>
      <c r="V23" s="8"/>
    </row>
    <row r="24" spans="1:22">
      <c r="A24" t="s">
        <v>22</v>
      </c>
      <c r="B24">
        <v>34992</v>
      </c>
      <c r="C24">
        <v>13.436928</v>
      </c>
      <c r="D24">
        <v>18432</v>
      </c>
      <c r="E24">
        <v>48</v>
      </c>
      <c r="F24">
        <v>27</v>
      </c>
      <c r="G24" s="3">
        <f>C24/860</f>
        <v>1.562433488372093E-2</v>
      </c>
      <c r="H24" s="3"/>
      <c r="I24">
        <v>16384</v>
      </c>
      <c r="J24">
        <v>8.3886079999999996</v>
      </c>
      <c r="K24">
        <v>32768</v>
      </c>
      <c r="L24">
        <v>64</v>
      </c>
      <c r="M24">
        <v>16</v>
      </c>
      <c r="N24" s="3"/>
      <c r="O24" t="s">
        <v>22</v>
      </c>
      <c r="P24">
        <v>9408</v>
      </c>
      <c r="Q24">
        <v>3.6126719999999999</v>
      </c>
      <c r="R24">
        <v>18432</v>
      </c>
      <c r="S24">
        <v>48</v>
      </c>
      <c r="T24">
        <v>14</v>
      </c>
      <c r="U24" s="3"/>
      <c r="V24" s="8"/>
    </row>
    <row r="25" spans="1:22">
      <c r="A25" t="s">
        <v>23</v>
      </c>
      <c r="B25">
        <v>139968</v>
      </c>
      <c r="C25">
        <v>6.718464</v>
      </c>
      <c r="D25">
        <v>9216</v>
      </c>
      <c r="E25">
        <v>192</v>
      </c>
      <c r="F25">
        <v>27</v>
      </c>
      <c r="G25" s="3">
        <f>C25/860</f>
        <v>7.812167441860465E-3</v>
      </c>
      <c r="H25" s="3"/>
      <c r="I25">
        <v>49152</v>
      </c>
      <c r="J25">
        <v>3.1457280000000001</v>
      </c>
      <c r="K25">
        <v>12288</v>
      </c>
      <c r="L25">
        <v>192</v>
      </c>
      <c r="M25">
        <v>16</v>
      </c>
      <c r="N25" s="3"/>
      <c r="O25" t="s">
        <v>23</v>
      </c>
      <c r="P25">
        <v>37632</v>
      </c>
      <c r="Q25">
        <v>1.8063359999999999</v>
      </c>
      <c r="R25">
        <v>9216</v>
      </c>
      <c r="S25">
        <v>192</v>
      </c>
      <c r="T25">
        <v>14</v>
      </c>
      <c r="U25" s="3"/>
      <c r="V25" s="8"/>
    </row>
    <row r="26" spans="1:22">
      <c r="A26" t="s">
        <v>24</v>
      </c>
      <c r="B26">
        <v>139968</v>
      </c>
      <c r="C26">
        <v>60.466175999999997</v>
      </c>
      <c r="D26">
        <v>82944</v>
      </c>
      <c r="E26">
        <v>192</v>
      </c>
      <c r="F26">
        <v>27</v>
      </c>
      <c r="G26" s="3">
        <f>C26/860</f>
        <v>7.0309506976744179E-2</v>
      </c>
      <c r="H26" s="3"/>
      <c r="I26">
        <v>49152</v>
      </c>
      <c r="J26">
        <v>28.311551999999999</v>
      </c>
      <c r="K26">
        <v>110592</v>
      </c>
      <c r="L26">
        <v>192</v>
      </c>
      <c r="M26">
        <v>16</v>
      </c>
      <c r="N26" s="3"/>
      <c r="O26" t="s">
        <v>24</v>
      </c>
      <c r="P26">
        <v>37632</v>
      </c>
      <c r="Q26">
        <v>16.257024000000001</v>
      </c>
      <c r="R26">
        <v>82944</v>
      </c>
      <c r="S26">
        <v>192</v>
      </c>
      <c r="T26">
        <v>14</v>
      </c>
      <c r="U26" s="3"/>
      <c r="V26" s="8"/>
    </row>
    <row r="27" spans="1:22">
      <c r="A27" t="s">
        <v>25</v>
      </c>
      <c r="B27">
        <v>279936</v>
      </c>
      <c r="C27" t="s">
        <v>54</v>
      </c>
      <c r="E27">
        <v>384</v>
      </c>
      <c r="F27">
        <v>27</v>
      </c>
      <c r="G27" s="3"/>
      <c r="H27" s="3"/>
      <c r="I27">
        <v>98304</v>
      </c>
      <c r="J27" t="s">
        <v>54</v>
      </c>
      <c r="L27">
        <v>384</v>
      </c>
      <c r="M27">
        <v>16</v>
      </c>
      <c r="N27" s="3"/>
      <c r="O27" t="s">
        <v>25</v>
      </c>
      <c r="P27">
        <v>75264</v>
      </c>
      <c r="Q27" t="s">
        <v>54</v>
      </c>
      <c r="S27">
        <v>384</v>
      </c>
      <c r="T27">
        <v>14</v>
      </c>
      <c r="U27" s="3"/>
      <c r="V27" s="8"/>
    </row>
    <row r="28" spans="1:22">
      <c r="A28" t="s">
        <v>26</v>
      </c>
      <c r="B28">
        <v>46656</v>
      </c>
      <c r="C28">
        <v>17.915904000000001</v>
      </c>
      <c r="D28">
        <v>24576</v>
      </c>
      <c r="E28">
        <v>64</v>
      </c>
      <c r="F28">
        <v>27</v>
      </c>
      <c r="G28" s="3">
        <f>C28/860</f>
        <v>2.0832446511627908E-2</v>
      </c>
      <c r="H28" s="3"/>
      <c r="I28">
        <v>7168</v>
      </c>
      <c r="J28">
        <v>24.772608000000002</v>
      </c>
      <c r="K28">
        <v>387072</v>
      </c>
      <c r="L28">
        <v>112</v>
      </c>
      <c r="M28">
        <v>8</v>
      </c>
      <c r="N28" s="3"/>
      <c r="O28" t="s">
        <v>26</v>
      </c>
      <c r="P28">
        <v>12544</v>
      </c>
      <c r="Q28">
        <v>4.8168959999999998</v>
      </c>
      <c r="R28">
        <v>24576</v>
      </c>
      <c r="S28">
        <v>64</v>
      </c>
      <c r="T28">
        <v>14</v>
      </c>
      <c r="U28" s="3"/>
      <c r="V28" s="8"/>
    </row>
    <row r="29" spans="1:22">
      <c r="A29" t="s">
        <v>27</v>
      </c>
      <c r="B29">
        <v>186624</v>
      </c>
      <c r="C29">
        <v>11.943936000000001</v>
      </c>
      <c r="D29">
        <v>16384</v>
      </c>
      <c r="E29">
        <v>256</v>
      </c>
      <c r="F29">
        <v>27</v>
      </c>
      <c r="G29" s="3">
        <f>C29/860</f>
        <v>1.3888297674418605E-2</v>
      </c>
      <c r="H29" s="3" t="s">
        <v>58</v>
      </c>
      <c r="I29">
        <v>16384</v>
      </c>
      <c r="J29">
        <v>1.835008</v>
      </c>
      <c r="K29">
        <v>28672</v>
      </c>
      <c r="L29">
        <v>256</v>
      </c>
      <c r="M29">
        <v>8</v>
      </c>
      <c r="N29" s="3" t="s">
        <v>58</v>
      </c>
      <c r="O29" t="s">
        <v>27</v>
      </c>
      <c r="P29">
        <v>50176</v>
      </c>
      <c r="Q29">
        <v>3.2112639999999999</v>
      </c>
      <c r="R29">
        <v>16384</v>
      </c>
      <c r="S29">
        <v>256</v>
      </c>
      <c r="T29">
        <v>14</v>
      </c>
      <c r="U29" s="3" t="s">
        <v>58</v>
      </c>
      <c r="V29" s="8"/>
    </row>
    <row r="30" spans="1:22">
      <c r="A30" t="s">
        <v>28</v>
      </c>
      <c r="B30">
        <v>186624</v>
      </c>
      <c r="C30">
        <v>107.495424</v>
      </c>
      <c r="D30">
        <v>147456</v>
      </c>
      <c r="E30">
        <v>256</v>
      </c>
      <c r="F30">
        <v>27</v>
      </c>
      <c r="G30" s="3">
        <f>C30/860</f>
        <v>0.12499467906976744</v>
      </c>
      <c r="H30" s="3" t="s">
        <v>59</v>
      </c>
      <c r="I30">
        <v>16384</v>
      </c>
      <c r="J30">
        <v>16.515072</v>
      </c>
      <c r="K30">
        <v>258048</v>
      </c>
      <c r="L30">
        <v>256</v>
      </c>
      <c r="M30">
        <v>8</v>
      </c>
      <c r="N30" s="3" t="s">
        <v>59</v>
      </c>
      <c r="O30" t="s">
        <v>28</v>
      </c>
      <c r="P30">
        <v>50176</v>
      </c>
      <c r="Q30">
        <v>28.901375999999999</v>
      </c>
      <c r="R30">
        <v>147456</v>
      </c>
      <c r="S30">
        <v>256</v>
      </c>
      <c r="T30">
        <v>14</v>
      </c>
      <c r="U30" s="3" t="s">
        <v>59</v>
      </c>
      <c r="V30" s="8"/>
    </row>
    <row r="31" spans="1:22">
      <c r="A31" t="s">
        <v>29</v>
      </c>
      <c r="B31">
        <v>373248</v>
      </c>
      <c r="C31" t="s">
        <v>54</v>
      </c>
      <c r="E31">
        <v>512</v>
      </c>
      <c r="F31">
        <v>13</v>
      </c>
      <c r="G31" s="4"/>
      <c r="H31" s="7">
        <f>SUM(C28:C30)</f>
        <v>137.35526400000001</v>
      </c>
      <c r="I31">
        <v>32768</v>
      </c>
      <c r="J31" t="s">
        <v>54</v>
      </c>
      <c r="L31">
        <v>512</v>
      </c>
      <c r="M31">
        <v>8</v>
      </c>
      <c r="N31" s="7">
        <f>SUM(J28:J30)</f>
        <v>43.122687999999997</v>
      </c>
      <c r="O31" t="s">
        <v>29</v>
      </c>
      <c r="P31">
        <v>100352</v>
      </c>
      <c r="Q31" t="s">
        <v>54</v>
      </c>
      <c r="S31">
        <v>512</v>
      </c>
      <c r="T31">
        <v>14</v>
      </c>
      <c r="U31" s="7">
        <f>SUM(Q28:Q30)</f>
        <v>36.929535999999999</v>
      </c>
      <c r="V31" s="8">
        <f>H31/U31</f>
        <v>3.7193877551020411</v>
      </c>
    </row>
    <row r="32" spans="1:22">
      <c r="A32" t="s">
        <v>30</v>
      </c>
      <c r="B32">
        <v>10816</v>
      </c>
      <c r="C32">
        <v>5.5377919999999996</v>
      </c>
      <c r="D32">
        <v>32768</v>
      </c>
      <c r="E32">
        <v>64</v>
      </c>
      <c r="F32">
        <v>13</v>
      </c>
      <c r="G32" s="3">
        <f>C32/860</f>
        <v>6.4392930232558135E-3</v>
      </c>
      <c r="H32" s="3"/>
      <c r="I32">
        <v>7168</v>
      </c>
      <c r="J32">
        <v>3.6700159999999999</v>
      </c>
      <c r="K32">
        <v>57344</v>
      </c>
      <c r="L32">
        <v>112</v>
      </c>
      <c r="M32">
        <v>8</v>
      </c>
      <c r="O32" t="s">
        <v>30</v>
      </c>
      <c r="P32">
        <v>12544</v>
      </c>
      <c r="Q32">
        <v>6.4225279999999998</v>
      </c>
      <c r="R32">
        <v>32768</v>
      </c>
      <c r="S32">
        <v>64</v>
      </c>
      <c r="T32">
        <v>14</v>
      </c>
      <c r="V32" s="8"/>
    </row>
    <row r="33" spans="1:22">
      <c r="A33" t="s">
        <v>31</v>
      </c>
      <c r="B33">
        <v>43264</v>
      </c>
      <c r="C33">
        <v>2.7688959999999998</v>
      </c>
      <c r="D33">
        <v>16384</v>
      </c>
      <c r="E33">
        <v>256</v>
      </c>
      <c r="F33">
        <v>13</v>
      </c>
      <c r="G33" s="3">
        <f>C33/860</f>
        <v>3.2196465116279068E-3</v>
      </c>
      <c r="H33" s="3"/>
      <c r="I33">
        <v>23552</v>
      </c>
      <c r="J33">
        <v>2.6378240000000002</v>
      </c>
      <c r="K33">
        <v>41216</v>
      </c>
      <c r="L33">
        <v>368</v>
      </c>
      <c r="M33">
        <v>8</v>
      </c>
      <c r="O33" t="s">
        <v>31</v>
      </c>
      <c r="P33">
        <v>50176</v>
      </c>
      <c r="Q33">
        <v>3.2112639999999999</v>
      </c>
      <c r="R33">
        <v>16384</v>
      </c>
      <c r="S33">
        <v>256</v>
      </c>
      <c r="T33">
        <v>14</v>
      </c>
      <c r="V33" s="8"/>
    </row>
    <row r="34" spans="1:22">
      <c r="A34" t="s">
        <v>32</v>
      </c>
      <c r="B34">
        <v>43264</v>
      </c>
      <c r="C34">
        <v>24.920064</v>
      </c>
      <c r="D34">
        <v>147456</v>
      </c>
      <c r="E34">
        <v>256</v>
      </c>
      <c r="F34">
        <v>13</v>
      </c>
      <c r="G34" s="3">
        <f>C34/860</f>
        <v>2.8976818604651164E-2</v>
      </c>
      <c r="H34" s="3"/>
      <c r="I34">
        <v>23552</v>
      </c>
      <c r="J34">
        <v>23.740416</v>
      </c>
      <c r="K34">
        <v>370944</v>
      </c>
      <c r="L34">
        <v>368</v>
      </c>
      <c r="M34">
        <v>8</v>
      </c>
      <c r="O34" t="s">
        <v>32</v>
      </c>
      <c r="P34">
        <v>50176</v>
      </c>
      <c r="Q34">
        <v>28.901375999999999</v>
      </c>
      <c r="R34">
        <v>147456</v>
      </c>
      <c r="S34">
        <v>256</v>
      </c>
      <c r="T34">
        <v>14</v>
      </c>
      <c r="V34" s="8"/>
    </row>
    <row r="35" spans="1:22">
      <c r="A35" t="s">
        <v>33</v>
      </c>
      <c r="B35">
        <v>86528</v>
      </c>
      <c r="C35" t="s">
        <v>54</v>
      </c>
      <c r="E35">
        <v>512</v>
      </c>
      <c r="F35">
        <v>13</v>
      </c>
      <c r="G35" s="3"/>
      <c r="H35" s="3"/>
      <c r="I35">
        <v>47104</v>
      </c>
      <c r="J35" t="s">
        <v>54</v>
      </c>
      <c r="L35">
        <v>736</v>
      </c>
      <c r="M35">
        <v>8</v>
      </c>
      <c r="O35" t="s">
        <v>33</v>
      </c>
      <c r="P35">
        <v>100352</v>
      </c>
      <c r="Q35" t="s">
        <v>54</v>
      </c>
      <c r="S35">
        <v>512</v>
      </c>
      <c r="T35">
        <v>14</v>
      </c>
    </row>
    <row r="36" spans="1:22">
      <c r="A36" t="s">
        <v>36</v>
      </c>
      <c r="C36" t="s">
        <v>54</v>
      </c>
      <c r="G36" s="3"/>
      <c r="H36" s="3"/>
      <c r="I36">
        <v>32768</v>
      </c>
      <c r="J36">
        <v>24.117248</v>
      </c>
      <c r="K36">
        <v>376832</v>
      </c>
      <c r="L36">
        <v>512</v>
      </c>
      <c r="M36">
        <v>8</v>
      </c>
      <c r="Q36" t="s">
        <v>54</v>
      </c>
    </row>
    <row r="37" spans="1:22">
      <c r="A37" t="s">
        <v>37</v>
      </c>
      <c r="C37" t="s">
        <v>54</v>
      </c>
      <c r="G37" s="3"/>
      <c r="H37" s="3"/>
      <c r="I37">
        <v>32768</v>
      </c>
      <c r="J37">
        <v>24.117248</v>
      </c>
      <c r="K37">
        <v>376832</v>
      </c>
      <c r="L37">
        <v>512</v>
      </c>
      <c r="M37">
        <v>8</v>
      </c>
      <c r="Q37" t="s">
        <v>54</v>
      </c>
    </row>
    <row r="38" spans="1:22">
      <c r="A38" t="s">
        <v>34</v>
      </c>
      <c r="B38">
        <v>225000</v>
      </c>
      <c r="C38">
        <v>115.2</v>
      </c>
      <c r="D38">
        <v>512000</v>
      </c>
      <c r="E38">
        <v>1000</v>
      </c>
      <c r="F38">
        <v>1</v>
      </c>
      <c r="G38" s="3">
        <f>C38/860</f>
        <v>0.13395348837209303</v>
      </c>
      <c r="H38" s="3"/>
      <c r="I38">
        <v>65536</v>
      </c>
      <c r="J38" t="s">
        <v>54</v>
      </c>
      <c r="L38">
        <v>1024</v>
      </c>
      <c r="M38">
        <v>1</v>
      </c>
      <c r="O38" t="s">
        <v>34</v>
      </c>
      <c r="P38">
        <v>196000</v>
      </c>
      <c r="Q38">
        <v>100.352</v>
      </c>
      <c r="R38">
        <v>512000</v>
      </c>
      <c r="S38">
        <v>1000</v>
      </c>
      <c r="T38">
        <v>1</v>
      </c>
    </row>
    <row r="39" spans="1:22">
      <c r="A39" t="s">
        <v>35</v>
      </c>
      <c r="B39">
        <v>1000</v>
      </c>
      <c r="E39">
        <v>1000</v>
      </c>
      <c r="F39">
        <v>1</v>
      </c>
      <c r="G39" s="3">
        <f>C39/860</f>
        <v>0</v>
      </c>
      <c r="H39" s="3"/>
      <c r="I39">
        <v>1024</v>
      </c>
      <c r="L39">
        <v>1024</v>
      </c>
      <c r="M39">
        <v>1</v>
      </c>
      <c r="O39" t="s">
        <v>35</v>
      </c>
      <c r="P39">
        <v>1000</v>
      </c>
      <c r="S39">
        <v>1000</v>
      </c>
      <c r="T39">
        <v>1</v>
      </c>
    </row>
    <row r="40" spans="1:22">
      <c r="B40" s="5">
        <f>SUM(B3:B39)</f>
        <v>7263344</v>
      </c>
      <c r="C40" s="5" t="s">
        <v>55</v>
      </c>
      <c r="I40" s="5">
        <f>SUM(I3:I39)</f>
        <v>5188608</v>
      </c>
      <c r="P40" s="5">
        <f>SUM(P3:P39)</f>
        <v>4319560</v>
      </c>
    </row>
    <row r="41" spans="1:22">
      <c r="C41" s="5">
        <f>SUM(C3:C39)</f>
        <v>861.33993599999997</v>
      </c>
    </row>
  </sheetData>
  <pageMargins left="0.75000000000000011" right="0.75000000000000011" top="1" bottom="1" header="0.5" footer="0.5"/>
  <pageSetup paperSize="9" orientation="landscape" horizontalDpi="4294967292" verticalDpi="4294967292"/>
  <colBreaks count="1" manualBreakCount="1">
    <brk id="14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7" workbookViewId="0">
      <selection activeCell="N35" sqref="N3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Diagrams</vt:lpstr>
      <vt:lpstr>Calculations</vt:lpstr>
      <vt:lpstr>Sheet1</vt:lpstr>
    </vt:vector>
  </TitlesOfParts>
  <Company>ETH Zurich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Gschwend</dc:creator>
  <cp:lastModifiedBy>David Gschwend</cp:lastModifiedBy>
  <cp:lastPrinted>2016-08-05T16:15:52Z</cp:lastPrinted>
  <dcterms:created xsi:type="dcterms:W3CDTF">2016-07-26T09:43:12Z</dcterms:created>
  <dcterms:modified xsi:type="dcterms:W3CDTF">2016-08-07T21:15:21Z</dcterms:modified>
</cp:coreProperties>
</file>