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ente\Documents\GitHub\loop-forecasting\"/>
    </mc:Choice>
  </mc:AlternateContent>
  <xr:revisionPtr revIDLastSave="0" documentId="13_ncr:1_{597043A3-5682-4E17-8F88-30D501F99CDF}" xr6:coauthVersionLast="44" xr6:coauthVersionMax="44" xr10:uidLastSave="{00000000-0000-0000-0000-000000000000}"/>
  <bookViews>
    <workbookView xWindow="-28920" yWindow="0" windowWidth="29040" windowHeight="15840" activeTab="1" xr2:uid="{00000000-000D-0000-FFFF-FFFF00000000}"/>
  </bookViews>
  <sheets>
    <sheet name="data" sheetId="4" r:id="rId1"/>
    <sheet name="U of M monthly solar 1963-2019" sheetId="1" r:id="rId2"/>
    <sheet name="monthly calculation ex. test" sheetId="2" r:id="rId3"/>
    <sheet name="preliminary 2019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L16" i="1" l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BH17" i="1" l="1"/>
  <c r="BJ17" i="1"/>
  <c r="BI17" i="1"/>
  <c r="D154" i="3" l="1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J154" i="3" s="1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J123" i="3" s="1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J92" i="3" s="1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J62" i="3" s="1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J31" i="3" s="1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32" i="2" s="1"/>
  <c r="D2" i="2"/>
  <c r="BJ15" i="1" l="1"/>
  <c r="BJ14" i="1"/>
  <c r="BJ13" i="1"/>
  <c r="BJ12" i="1"/>
  <c r="BJ11" i="1"/>
  <c r="BJ10" i="1"/>
  <c r="BJ9" i="1"/>
  <c r="BJ8" i="1"/>
  <c r="BJ7" i="1"/>
  <c r="BJ6" i="1"/>
  <c r="BJ5" i="1"/>
  <c r="BJ4" i="1"/>
  <c r="BI14" i="1" l="1"/>
  <c r="BI13" i="1"/>
  <c r="BI12" i="1"/>
  <c r="BI11" i="1"/>
  <c r="BI10" i="1"/>
  <c r="BI9" i="1"/>
  <c r="BI8" i="1"/>
  <c r="BI7" i="1"/>
  <c r="BI6" i="1"/>
  <c r="BI5" i="1"/>
  <c r="BI4" i="1"/>
  <c r="BI15" i="1"/>
  <c r="BH14" i="1"/>
  <c r="BH13" i="1"/>
  <c r="BH12" i="1"/>
  <c r="BH11" i="1"/>
  <c r="BH10" i="1"/>
  <c r="BH9" i="1"/>
  <c r="BH8" i="1"/>
  <c r="BH7" i="1"/>
  <c r="BH6" i="1"/>
  <c r="BH5" i="1"/>
  <c r="BH4" i="1"/>
  <c r="BH15" i="1"/>
</calcChain>
</file>

<file path=xl/sharedStrings.xml><?xml version="1.0" encoding="utf-8"?>
<sst xmlns="http://schemas.openxmlformats.org/spreadsheetml/2006/main" count="50" uniqueCount="30">
  <si>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</si>
  <si>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</si>
  <si>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</si>
  <si>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</si>
  <si>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</si>
  <si>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</si>
  <si>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</si>
  <si>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</si>
  <si>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</si>
  <si>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</si>
  <si>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</si>
  <si>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</si>
  <si>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St. Paul Campus Climatological Observatory - Average Solar Radiation, Langleys per day</t>
  </si>
  <si>
    <t>min</t>
  </si>
  <si>
    <t>max</t>
  </si>
  <si>
    <t>med</t>
  </si>
  <si>
    <t>TimeStamp</t>
  </si>
  <si>
    <t>Record</t>
  </si>
  <si>
    <t>Solar_Tot</t>
  </si>
  <si>
    <t>AIR_TEMP_Max</t>
  </si>
  <si>
    <t>AIR_TEMP_Min</t>
  </si>
  <si>
    <t>Precip_Tot</t>
  </si>
  <si>
    <t>Wind_Avg</t>
  </si>
  <si>
    <t>Wind_Max</t>
  </si>
  <si>
    <t>missing</t>
  </si>
  <si>
    <t>div by 6</t>
  </si>
  <si>
    <t>annual</t>
  </si>
  <si>
    <t xml:space="preserve"> </t>
  </si>
  <si>
    <t>Jan-Sept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</si>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</sst>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.5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3" fillId="0" borderId="0" xfId="0" applyFont="1"/>
    <xf numFmtId="0" fontId="3" fillId="0" borderId="1" xfId="0" applyFont="1" applyBorder="1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/>
    <xf numFmtId="164" fontId="3" fillId="0" borderId="1" xfId="0" applyNumberFormat="1" applyFont="1" applyBorder="1"/>
    <xf numFmtId="0" fontId="2" fillId="2" borderId="3" xfId="0" applyFont="1" applyFill="1" applyBorder="1" applyAlignment="1">
      <alignment horizontal="left" wrapText="1"/>
    </xf>
    <xf numFmtId="0" fontId="0" fillId="0" borderId="3" xfId="0" applyFill="1" applyBorder="1"/>
    <xf numFmtId="164" fontId="0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 of M monthly solar 1963-2019'!$A$7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 of M monthly solar 1963-2019'!$B$2:$BE$2</c:f>
              <c:numCache>
                <c:formatCode>General</c:formatCode>
                <c:ptCount val="56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  <c:pt idx="49">
                  <c:v>2013</c:v>
                </c:pt>
                <c:pt idx="50">
                  <c:v>2014</c:v>
                </c:pt>
                <c:pt idx="51">
                  <c:v>2015</c:v>
                </c:pt>
                <c:pt idx="52">
                  <c:v>2016</c:v>
                </c:pt>
                <c:pt idx="53">
                  <c:v>2017</c:v>
                </c:pt>
                <c:pt idx="54">
                  <c:v>2018</c:v>
                </c:pt>
                <c:pt idx="55">
                  <c:v>2019</c:v>
                </c:pt>
              </c:numCache>
            </c:numRef>
          </c:cat>
          <c:val>
            <c:numRef>
              <c:f>'U of M monthly solar 1963-2019'!$B$7:$BE$7</c:f>
              <c:numCache>
                <c:formatCode>General</c:formatCode>
                <c:ptCount val="56"/>
                <c:pt idx="0">
                  <c:v>382.1</c:v>
                </c:pt>
                <c:pt idx="1">
                  <c:v>391.5</c:v>
                </c:pt>
                <c:pt idx="2">
                  <c:v>321.60000000000002</c:v>
                </c:pt>
                <c:pt idx="3">
                  <c:v>341.3</c:v>
                </c:pt>
                <c:pt idx="4">
                  <c:v>358.9</c:v>
                </c:pt>
                <c:pt idx="5">
                  <c:v>375.2</c:v>
                </c:pt>
                <c:pt idx="6">
                  <c:v>413.1</c:v>
                </c:pt>
                <c:pt idx="7">
                  <c:v>395.2</c:v>
                </c:pt>
                <c:pt idx="8">
                  <c:v>411.5</c:v>
                </c:pt>
                <c:pt idx="9">
                  <c:v>341.4</c:v>
                </c:pt>
                <c:pt idx="10">
                  <c:v>375.6</c:v>
                </c:pt>
                <c:pt idx="11">
                  <c:v>390.4</c:v>
                </c:pt>
                <c:pt idx="12">
                  <c:v>314.2</c:v>
                </c:pt>
                <c:pt idx="13">
                  <c:v>429.3</c:v>
                </c:pt>
                <c:pt idx="14">
                  <c:v>436.3</c:v>
                </c:pt>
                <c:pt idx="15">
                  <c:v>364.9</c:v>
                </c:pt>
                <c:pt idx="16">
                  <c:v>353.6</c:v>
                </c:pt>
                <c:pt idx="17">
                  <c:v>451.4</c:v>
                </c:pt>
                <c:pt idx="18">
                  <c:v>365.4</c:v>
                </c:pt>
                <c:pt idx="19">
                  <c:v>433.1</c:v>
                </c:pt>
                <c:pt idx="20">
                  <c:v>412.7</c:v>
                </c:pt>
                <c:pt idx="21">
                  <c:v>372.1</c:v>
                </c:pt>
                <c:pt idx="22">
                  <c:v>419.1</c:v>
                </c:pt>
                <c:pt idx="23">
                  <c:v>360.8</c:v>
                </c:pt>
                <c:pt idx="24">
                  <c:v>492.8</c:v>
                </c:pt>
                <c:pt idx="25">
                  <c:v>469.6</c:v>
                </c:pt>
                <c:pt idx="26">
                  <c:v>422.9</c:v>
                </c:pt>
                <c:pt idx="27">
                  <c:v>433.9</c:v>
                </c:pt>
                <c:pt idx="28">
                  <c:v>395.1</c:v>
                </c:pt>
                <c:pt idx="29">
                  <c:v>331.6</c:v>
                </c:pt>
                <c:pt idx="30">
                  <c:v>407.2</c:v>
                </c:pt>
                <c:pt idx="31">
                  <c:v>379.2</c:v>
                </c:pt>
                <c:pt idx="32">
                  <c:v>349.5</c:v>
                </c:pt>
                <c:pt idx="33">
                  <c:v>427.5</c:v>
                </c:pt>
                <c:pt idx="34">
                  <c:v>421.2</c:v>
                </c:pt>
                <c:pt idx="35">
                  <c:v>449.8</c:v>
                </c:pt>
                <c:pt idx="36">
                  <c:v>366.1</c:v>
                </c:pt>
                <c:pt idx="37">
                  <c:v>402.7</c:v>
                </c:pt>
                <c:pt idx="38">
                  <c:v>368.5</c:v>
                </c:pt>
                <c:pt idx="39">
                  <c:v>389.8</c:v>
                </c:pt>
                <c:pt idx="40">
                  <c:v>398.4</c:v>
                </c:pt>
                <c:pt idx="41">
                  <c:v>440.4</c:v>
                </c:pt>
                <c:pt idx="42">
                  <c:v>408.6</c:v>
                </c:pt>
                <c:pt idx="43">
                  <c:v>415.1</c:v>
                </c:pt>
                <c:pt idx="44">
                  <c:v>446.3</c:v>
                </c:pt>
                <c:pt idx="45">
                  <c:v>447.3</c:v>
                </c:pt>
                <c:pt idx="46">
                  <c:v>443</c:v>
                </c:pt>
                <c:pt idx="47">
                  <c:v>347.5</c:v>
                </c:pt>
                <c:pt idx="48">
                  <c:v>415.4</c:v>
                </c:pt>
                <c:pt idx="49">
                  <c:v>382.2</c:v>
                </c:pt>
                <c:pt idx="50">
                  <c:v>374.7</c:v>
                </c:pt>
                <c:pt idx="51">
                  <c:v>432.4</c:v>
                </c:pt>
                <c:pt idx="52">
                  <c:v>365.3</c:v>
                </c:pt>
                <c:pt idx="53">
                  <c:v>345.1</c:v>
                </c:pt>
                <c:pt idx="54">
                  <c:v>455</c:v>
                </c:pt>
                <c:pt idx="55">
                  <c:v>340.6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5F-4613-9F10-F47D126D0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44464"/>
        <c:axId val="183940120"/>
      </c:lineChart>
      <c:catAx>
        <c:axId val="13364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40120"/>
        <c:crosses val="autoZero"/>
        <c:auto val="1"/>
        <c:lblAlgn val="ctr"/>
        <c:lblOffset val="100"/>
        <c:noMultiLvlLbl val="0"/>
      </c:catAx>
      <c:valAx>
        <c:axId val="183940120"/>
        <c:scaling>
          <c:orientation val="minMax"/>
          <c:max val="5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4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 of M monthly solar 1963-2019'!$A$17</c:f>
              <c:strCache>
                <c:ptCount val="1"/>
                <c:pt idx="0">
                  <c:v>Jan-Sept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71475263705244E-3"/>
                  <c:y val="-0.261949544262231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'U of M monthly solar 1963-2019'!$B$17:$BE$17</c:f>
              <c:numCache>
                <c:formatCode>0.0</c:formatCode>
                <c:ptCount val="56"/>
                <c:pt idx="0">
                  <c:v>332.43333333333334</c:v>
                </c:pt>
                <c:pt idx="1">
                  <c:v>331.7166666666667</c:v>
                </c:pt>
                <c:pt idx="2">
                  <c:v>312.73333333333341</c:v>
                </c:pt>
                <c:pt idx="3">
                  <c:v>332.69166666666661</c:v>
                </c:pt>
                <c:pt idx="4">
                  <c:v>334.20000000000005</c:v>
                </c:pt>
                <c:pt idx="5">
                  <c:v>315.82500000000005</c:v>
                </c:pt>
                <c:pt idx="6">
                  <c:v>335.55833333333334</c:v>
                </c:pt>
                <c:pt idx="7">
                  <c:v>329.44166666666666</c:v>
                </c:pt>
                <c:pt idx="8">
                  <c:v>318.20833333333331</c:v>
                </c:pt>
                <c:pt idx="9">
                  <c:v>308.41666666666669</c:v>
                </c:pt>
                <c:pt idx="10">
                  <c:v>311.97499999999997</c:v>
                </c:pt>
                <c:pt idx="11">
                  <c:v>329.76666666666659</c:v>
                </c:pt>
                <c:pt idx="12">
                  <c:v>318.88333333333333</c:v>
                </c:pt>
                <c:pt idx="13">
                  <c:v>358.375</c:v>
                </c:pt>
                <c:pt idx="14">
                  <c:v>327.41666666666669</c:v>
                </c:pt>
                <c:pt idx="15">
                  <c:v>341.35833333333329</c:v>
                </c:pt>
                <c:pt idx="16">
                  <c:v>309.92500000000007</c:v>
                </c:pt>
                <c:pt idx="17">
                  <c:v>329.35833333333335</c:v>
                </c:pt>
                <c:pt idx="18">
                  <c:v>318.89166666666671</c:v>
                </c:pt>
                <c:pt idx="19">
                  <c:v>329.76666666666665</c:v>
                </c:pt>
                <c:pt idx="20">
                  <c:v>304.21666666666664</c:v>
                </c:pt>
                <c:pt idx="21">
                  <c:v>318.61666666666667</c:v>
                </c:pt>
                <c:pt idx="22">
                  <c:v>323.60833333333335</c:v>
                </c:pt>
                <c:pt idx="23">
                  <c:v>324.19166666666666</c:v>
                </c:pt>
                <c:pt idx="24">
                  <c:v>342.98333333333335</c:v>
                </c:pt>
                <c:pt idx="25">
                  <c:v>375.87500000000006</c:v>
                </c:pt>
                <c:pt idx="26">
                  <c:v>357.01666666666665</c:v>
                </c:pt>
                <c:pt idx="27">
                  <c:v>339.95</c:v>
                </c:pt>
                <c:pt idx="28">
                  <c:v>316.51666666666671</c:v>
                </c:pt>
                <c:pt idx="29">
                  <c:v>318.19166666666666</c:v>
                </c:pt>
                <c:pt idx="30">
                  <c:v>320.04999999999995</c:v>
                </c:pt>
                <c:pt idx="31">
                  <c:v>338.33333333333331</c:v>
                </c:pt>
                <c:pt idx="32">
                  <c:v>306.69166666666666</c:v>
                </c:pt>
                <c:pt idx="33">
                  <c:v>330.0916666666667</c:v>
                </c:pt>
                <c:pt idx="34">
                  <c:v>319.16666666666669</c:v>
                </c:pt>
                <c:pt idx="35">
                  <c:v>321.78333333333336</c:v>
                </c:pt>
                <c:pt idx="36">
                  <c:v>325.77500000000003</c:v>
                </c:pt>
                <c:pt idx="37">
                  <c:v>318.21666666666664</c:v>
                </c:pt>
                <c:pt idx="38">
                  <c:v>324.89166666666671</c:v>
                </c:pt>
                <c:pt idx="39">
                  <c:v>319.33333333333331</c:v>
                </c:pt>
                <c:pt idx="40">
                  <c:v>326.20000000000005</c:v>
                </c:pt>
                <c:pt idx="41">
                  <c:v>309.71666666666664</c:v>
                </c:pt>
                <c:pt idx="42">
                  <c:v>326.04166666666663</c:v>
                </c:pt>
                <c:pt idx="43">
                  <c:v>327.5</c:v>
                </c:pt>
                <c:pt idx="44">
                  <c:v>329.14166666666671</c:v>
                </c:pt>
                <c:pt idx="45">
                  <c:v>331.90833333333325</c:v>
                </c:pt>
                <c:pt idx="46">
                  <c:v>332.60833333333329</c:v>
                </c:pt>
                <c:pt idx="47">
                  <c:v>318.54166666666669</c:v>
                </c:pt>
                <c:pt idx="48">
                  <c:v>334.98333333333329</c:v>
                </c:pt>
                <c:pt idx="49">
                  <c:v>316.34999999999997</c:v>
                </c:pt>
                <c:pt idx="50">
                  <c:v>320.19166666666672</c:v>
                </c:pt>
                <c:pt idx="51">
                  <c:v>326.98333333333335</c:v>
                </c:pt>
                <c:pt idx="52">
                  <c:v>319.45</c:v>
                </c:pt>
                <c:pt idx="53">
                  <c:v>319.95833333333331</c:v>
                </c:pt>
                <c:pt idx="54">
                  <c:v>318.56666666666666</c:v>
                </c:pt>
                <c:pt idx="55">
                  <c:v>314.25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0-4A40-A604-B3766DCCD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627768"/>
        <c:axId val="605623832"/>
      </c:lineChart>
      <c:catAx>
        <c:axId val="60562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623832"/>
        <c:crosses val="autoZero"/>
        <c:auto val="1"/>
        <c:lblAlgn val="ctr"/>
        <c:lblOffset val="100"/>
        <c:noMultiLvlLbl val="0"/>
      </c:catAx>
      <c:valAx>
        <c:axId val="605623832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627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167640</xdr:rowOff>
    </xdr:from>
    <xdr:to>
      <xdr:col>9</xdr:col>
      <xdr:colOff>502920</xdr:colOff>
      <xdr:row>40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190499</xdr:colOff>
      <xdr:row>19</xdr:row>
      <xdr:rowOff>90487</xdr:rowOff>
    </xdr:from>
    <xdr:to>
      <xdr:col>48</xdr:col>
      <xdr:colOff>238124</xdr:colOff>
      <xdr:row>37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1CD462-0024-4482-AEF4-38FAE896F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678D-E587-4426-9DA9-FE27B6B3B0B5}">
  <dimension ref="A1:BE13"/>
  <sheetViews>
    <sheetView workbookViewId="0">
      <selection activeCell="I30" sqref="I30"/>
    </sheetView>
  </sheetViews>
  <sheetFormatPr defaultRowHeight="15" x14ac:dyDescent="0.25"/>
  <cols>
    <col min="1" max="1" width="8.85546875" customWidth="1"/>
  </cols>
  <sheetData>
    <row r="1" spans="1:57" x14ac:dyDescent="0.25">
      <c r="A1" t="s">
        <v>29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2009</v>
      </c>
      <c r="AV1">
        <v>2010</v>
      </c>
      <c r="AW1">
        <v>2011</v>
      </c>
      <c r="AX1">
        <v>2012</v>
      </c>
      <c r="AY1">
        <v>2013</v>
      </c>
      <c r="AZ1">
        <v>2014</v>
      </c>
      <c r="BA1">
        <v>2015</v>
      </c>
      <c r="BB1">
        <v>2016</v>
      </c>
      <c r="BC1">
        <v>2017</v>
      </c>
      <c r="BD1">
        <v>2018</v>
      </c>
      <c r="BE1">
        <v>2019</v>
      </c>
    </row>
    <row r="2" spans="1:57" x14ac:dyDescent="0.25">
      <c r="A2">
        <v>1</v>
      </c>
      <c r="B2">
        <v>149.30000000000001</v>
      </c>
      <c r="C2">
        <v>158.19999999999999</v>
      </c>
      <c r="D2">
        <v>158.5</v>
      </c>
      <c r="E2">
        <v>172.4</v>
      </c>
      <c r="F2">
        <v>141.30000000000001</v>
      </c>
      <c r="G2">
        <v>144.80000000000001</v>
      </c>
      <c r="H2">
        <v>129.4</v>
      </c>
      <c r="I2">
        <v>160.9</v>
      </c>
      <c r="J2">
        <v>155.19999999999999</v>
      </c>
      <c r="K2">
        <v>165.8</v>
      </c>
      <c r="L2">
        <v>155.4</v>
      </c>
      <c r="M2">
        <v>167</v>
      </c>
      <c r="N2">
        <v>147.9</v>
      </c>
      <c r="O2">
        <v>154.69999999999999</v>
      </c>
      <c r="P2">
        <v>167.9</v>
      </c>
      <c r="Q2">
        <v>182.7</v>
      </c>
      <c r="R2">
        <v>168.5</v>
      </c>
      <c r="S2">
        <v>134.80000000000001</v>
      </c>
      <c r="T2">
        <v>169.2</v>
      </c>
      <c r="U2">
        <v>167.5</v>
      </c>
      <c r="V2">
        <v>146.30000000000001</v>
      </c>
      <c r="W2">
        <v>152.4</v>
      </c>
      <c r="X2">
        <v>174.7</v>
      </c>
      <c r="Y2">
        <v>145.1</v>
      </c>
      <c r="Z2">
        <v>135.4</v>
      </c>
      <c r="AA2">
        <v>167.9</v>
      </c>
      <c r="AB2">
        <v>164.7</v>
      </c>
      <c r="AC2">
        <v>164</v>
      </c>
      <c r="AD2">
        <v>152.4</v>
      </c>
      <c r="AE2">
        <v>134.69999999999999</v>
      </c>
      <c r="AF2">
        <v>156.9</v>
      </c>
      <c r="AG2">
        <v>168.4</v>
      </c>
      <c r="AH2">
        <v>149.69999999999999</v>
      </c>
      <c r="AI2">
        <v>155.80000000000001</v>
      </c>
      <c r="AJ2">
        <v>152.6</v>
      </c>
      <c r="AK2">
        <v>123.6</v>
      </c>
      <c r="AL2">
        <v>134.9</v>
      </c>
      <c r="AM2">
        <v>159.19999999999999</v>
      </c>
      <c r="AN2">
        <v>152.4</v>
      </c>
      <c r="AO2">
        <v>141.1</v>
      </c>
      <c r="AP2">
        <v>144.4</v>
      </c>
      <c r="AQ2">
        <v>140.5</v>
      </c>
      <c r="AR2">
        <v>135.5</v>
      </c>
      <c r="AS2">
        <v>131.6</v>
      </c>
      <c r="AT2">
        <v>156.19999999999999</v>
      </c>
      <c r="AU2">
        <v>179.5</v>
      </c>
      <c r="AV2">
        <v>153.4</v>
      </c>
      <c r="AW2">
        <v>146.19999999999999</v>
      </c>
      <c r="AX2">
        <v>136</v>
      </c>
      <c r="AY2">
        <v>146.19999999999999</v>
      </c>
      <c r="AZ2">
        <v>173.4</v>
      </c>
      <c r="BA2">
        <v>132.69999999999999</v>
      </c>
      <c r="BB2">
        <v>127.9</v>
      </c>
      <c r="BC2">
        <v>132.80000000000001</v>
      </c>
      <c r="BD2">
        <v>154.80000000000001</v>
      </c>
      <c r="BE2">
        <v>147.6</v>
      </c>
    </row>
    <row r="3" spans="1:57" x14ac:dyDescent="0.25">
      <c r="A3">
        <v>2</v>
      </c>
      <c r="B3">
        <v>230</v>
      </c>
      <c r="C3">
        <v>259.3</v>
      </c>
      <c r="D3">
        <v>252.8</v>
      </c>
      <c r="E3">
        <v>241.5</v>
      </c>
      <c r="F3">
        <v>267.8</v>
      </c>
      <c r="G3">
        <v>269.60000000000002</v>
      </c>
      <c r="H3">
        <v>228.4</v>
      </c>
      <c r="I3">
        <v>256.89999999999998</v>
      </c>
      <c r="J3">
        <v>218.1</v>
      </c>
      <c r="K3">
        <v>257</v>
      </c>
      <c r="L3">
        <v>231.4</v>
      </c>
      <c r="M3">
        <v>255.2</v>
      </c>
      <c r="N3">
        <v>232.6</v>
      </c>
      <c r="O3">
        <v>219.9</v>
      </c>
      <c r="P3">
        <v>234.3</v>
      </c>
      <c r="Q3">
        <v>260.89999999999998</v>
      </c>
      <c r="R3">
        <v>242.4</v>
      </c>
      <c r="S3">
        <v>252.8</v>
      </c>
      <c r="T3">
        <v>218.4</v>
      </c>
      <c r="U3">
        <v>260.8</v>
      </c>
      <c r="V3">
        <v>168.1</v>
      </c>
      <c r="W3">
        <v>201.4</v>
      </c>
      <c r="X3">
        <v>230.4</v>
      </c>
      <c r="Y3">
        <v>204.6</v>
      </c>
      <c r="Z3">
        <v>235.4</v>
      </c>
      <c r="AA3">
        <v>285.7</v>
      </c>
      <c r="AB3">
        <v>282.10000000000002</v>
      </c>
      <c r="AC3">
        <v>242.7</v>
      </c>
      <c r="AD3">
        <v>269.10000000000002</v>
      </c>
      <c r="AE3">
        <v>185.8</v>
      </c>
      <c r="AF3">
        <v>237.8</v>
      </c>
      <c r="AG3">
        <v>257</v>
      </c>
      <c r="AH3">
        <v>220.6</v>
      </c>
      <c r="AI3">
        <v>241.3</v>
      </c>
      <c r="AJ3">
        <v>232</v>
      </c>
      <c r="AK3">
        <v>150.6</v>
      </c>
      <c r="AL3">
        <v>211.6</v>
      </c>
      <c r="AM3">
        <v>194.5</v>
      </c>
      <c r="AN3">
        <v>228.3</v>
      </c>
      <c r="AO3">
        <v>229.7</v>
      </c>
      <c r="AP3">
        <v>253.2</v>
      </c>
      <c r="AQ3">
        <v>205.4</v>
      </c>
      <c r="AR3">
        <v>225.1</v>
      </c>
      <c r="AS3">
        <v>262.2</v>
      </c>
      <c r="AT3">
        <v>234.4</v>
      </c>
      <c r="AU3">
        <v>246.2</v>
      </c>
      <c r="AV3">
        <v>267.3</v>
      </c>
      <c r="AW3">
        <v>221.8</v>
      </c>
      <c r="AX3">
        <v>195.3</v>
      </c>
      <c r="AY3">
        <v>210.6</v>
      </c>
      <c r="AZ3">
        <v>272.10000000000002</v>
      </c>
      <c r="BA3">
        <v>245.9</v>
      </c>
      <c r="BB3">
        <v>206.9</v>
      </c>
      <c r="BC3">
        <v>239.2</v>
      </c>
      <c r="BD3">
        <v>255.6</v>
      </c>
      <c r="BE3">
        <v>208.4</v>
      </c>
    </row>
    <row r="4" spans="1:57" x14ac:dyDescent="0.25">
      <c r="A4">
        <v>3</v>
      </c>
      <c r="B4">
        <v>306.7</v>
      </c>
      <c r="C4">
        <v>336.8</v>
      </c>
      <c r="D4">
        <v>336.9</v>
      </c>
      <c r="E4">
        <v>289.5</v>
      </c>
      <c r="F4">
        <v>328.4</v>
      </c>
      <c r="G4">
        <v>330</v>
      </c>
      <c r="H4">
        <v>376</v>
      </c>
      <c r="I4">
        <v>365.8</v>
      </c>
      <c r="J4">
        <v>302</v>
      </c>
      <c r="K4">
        <v>335.4</v>
      </c>
      <c r="L4">
        <v>248.5</v>
      </c>
      <c r="M4">
        <v>303.89999999999998</v>
      </c>
      <c r="N4">
        <v>322.60000000000002</v>
      </c>
      <c r="O4">
        <v>318.39999999999998</v>
      </c>
      <c r="P4">
        <v>270.10000000000002</v>
      </c>
      <c r="Q4">
        <v>378.6</v>
      </c>
      <c r="R4">
        <v>254.6</v>
      </c>
      <c r="S4">
        <v>347.4</v>
      </c>
      <c r="T4">
        <v>356.8</v>
      </c>
      <c r="U4">
        <v>328.6</v>
      </c>
      <c r="V4">
        <v>250.4</v>
      </c>
      <c r="W4">
        <v>325.5</v>
      </c>
      <c r="X4">
        <v>311.7</v>
      </c>
      <c r="Y4">
        <v>317.3</v>
      </c>
      <c r="Z4">
        <v>300</v>
      </c>
      <c r="AA4">
        <v>344.6</v>
      </c>
      <c r="AB4">
        <v>317.60000000000002</v>
      </c>
      <c r="AC4">
        <v>321.3</v>
      </c>
      <c r="AD4">
        <v>298.5</v>
      </c>
      <c r="AE4">
        <v>316.8</v>
      </c>
      <c r="AF4">
        <v>344</v>
      </c>
      <c r="AG4">
        <v>336.1</v>
      </c>
      <c r="AH4">
        <v>274.7</v>
      </c>
      <c r="AI4">
        <v>379.3</v>
      </c>
      <c r="AJ4">
        <v>320.7</v>
      </c>
      <c r="AK4">
        <v>261.39999999999998</v>
      </c>
      <c r="AL4">
        <v>370.5</v>
      </c>
      <c r="AM4">
        <v>311</v>
      </c>
      <c r="AN4">
        <v>348</v>
      </c>
      <c r="AO4">
        <v>342.6</v>
      </c>
      <c r="AP4">
        <v>313.89999999999998</v>
      </c>
      <c r="AQ4">
        <v>269.2</v>
      </c>
      <c r="AR4">
        <v>361</v>
      </c>
      <c r="AS4">
        <v>279.60000000000002</v>
      </c>
      <c r="AT4">
        <v>304.89999999999998</v>
      </c>
      <c r="AU4">
        <v>305.3</v>
      </c>
      <c r="AV4">
        <v>332.8</v>
      </c>
      <c r="AW4">
        <v>332.5</v>
      </c>
      <c r="AX4">
        <v>281.5</v>
      </c>
      <c r="AY4">
        <v>346.9</v>
      </c>
      <c r="AZ4">
        <v>324.39999999999998</v>
      </c>
      <c r="BA4">
        <v>340.9</v>
      </c>
      <c r="BB4">
        <v>255.8</v>
      </c>
      <c r="BC4">
        <v>306.3</v>
      </c>
      <c r="BD4">
        <v>327.10000000000002</v>
      </c>
      <c r="BE4">
        <v>366.9</v>
      </c>
    </row>
    <row r="5" spans="1:57" x14ac:dyDescent="0.25">
      <c r="A5">
        <v>4</v>
      </c>
      <c r="B5">
        <v>382.1</v>
      </c>
      <c r="C5">
        <v>391.5</v>
      </c>
      <c r="D5">
        <v>321.60000000000002</v>
      </c>
      <c r="E5">
        <v>341.3</v>
      </c>
      <c r="F5">
        <v>358.9</v>
      </c>
      <c r="G5">
        <v>375.2</v>
      </c>
      <c r="H5">
        <v>413.1</v>
      </c>
      <c r="I5">
        <v>395.2</v>
      </c>
      <c r="J5">
        <v>411.5</v>
      </c>
      <c r="K5">
        <v>341.4</v>
      </c>
      <c r="L5">
        <v>375.6</v>
      </c>
      <c r="M5">
        <v>390.4</v>
      </c>
      <c r="N5">
        <v>314.2</v>
      </c>
      <c r="O5">
        <v>429.3</v>
      </c>
      <c r="P5">
        <v>436.3</v>
      </c>
      <c r="Q5">
        <v>364.9</v>
      </c>
      <c r="R5">
        <v>353.6</v>
      </c>
      <c r="S5">
        <v>451.4</v>
      </c>
      <c r="T5">
        <v>365.4</v>
      </c>
      <c r="U5">
        <v>433.1</v>
      </c>
      <c r="V5">
        <v>412.7</v>
      </c>
      <c r="W5">
        <v>372.1</v>
      </c>
      <c r="X5">
        <v>419.1</v>
      </c>
      <c r="Y5">
        <v>360.8</v>
      </c>
      <c r="Z5">
        <v>492.8</v>
      </c>
      <c r="AA5">
        <v>469.6</v>
      </c>
      <c r="AB5">
        <v>422.9</v>
      </c>
      <c r="AC5">
        <v>433.9</v>
      </c>
      <c r="AD5">
        <v>395.1</v>
      </c>
      <c r="AE5">
        <v>331.6</v>
      </c>
      <c r="AF5">
        <v>407.2</v>
      </c>
      <c r="AG5">
        <v>379.2</v>
      </c>
      <c r="AH5">
        <v>349.5</v>
      </c>
      <c r="AI5">
        <v>427.5</v>
      </c>
      <c r="AJ5">
        <v>421.2</v>
      </c>
      <c r="AK5">
        <v>449.8</v>
      </c>
      <c r="AL5">
        <v>366.1</v>
      </c>
      <c r="AM5">
        <v>402.7</v>
      </c>
      <c r="AN5">
        <v>368.5</v>
      </c>
      <c r="AO5">
        <v>389.8</v>
      </c>
      <c r="AP5">
        <v>398.4</v>
      </c>
      <c r="AQ5">
        <v>440.4</v>
      </c>
      <c r="AR5">
        <v>408.6</v>
      </c>
      <c r="AS5">
        <v>415.1</v>
      </c>
      <c r="AT5">
        <v>446.3</v>
      </c>
      <c r="AU5">
        <v>447.3</v>
      </c>
      <c r="AV5">
        <v>443</v>
      </c>
      <c r="AW5">
        <v>347.5</v>
      </c>
      <c r="AX5">
        <v>415.4</v>
      </c>
      <c r="AY5">
        <v>382.2</v>
      </c>
      <c r="AZ5">
        <v>374.7</v>
      </c>
      <c r="BA5">
        <v>432.4</v>
      </c>
      <c r="BB5">
        <v>365.3</v>
      </c>
      <c r="BC5">
        <v>345.1</v>
      </c>
      <c r="BD5">
        <v>455</v>
      </c>
      <c r="BE5">
        <v>340.6</v>
      </c>
    </row>
    <row r="6" spans="1:57" x14ac:dyDescent="0.25">
      <c r="A6">
        <v>5</v>
      </c>
      <c r="B6">
        <v>435.8</v>
      </c>
      <c r="C6">
        <v>489.5</v>
      </c>
      <c r="D6">
        <v>411.9</v>
      </c>
      <c r="E6">
        <v>515.5</v>
      </c>
      <c r="F6">
        <v>514.1</v>
      </c>
      <c r="G6">
        <v>388.7</v>
      </c>
      <c r="H6">
        <v>534.4</v>
      </c>
      <c r="I6">
        <v>424</v>
      </c>
      <c r="J6">
        <v>482.3</v>
      </c>
      <c r="K6">
        <v>457.9</v>
      </c>
      <c r="L6">
        <v>438.4</v>
      </c>
      <c r="M6">
        <v>396.4</v>
      </c>
      <c r="N6">
        <v>484.7</v>
      </c>
      <c r="O6">
        <v>533.1</v>
      </c>
      <c r="P6">
        <v>531.4</v>
      </c>
      <c r="Q6">
        <v>516.4</v>
      </c>
      <c r="R6">
        <v>452.1</v>
      </c>
      <c r="S6">
        <v>512</v>
      </c>
      <c r="T6">
        <v>492.9</v>
      </c>
      <c r="U6">
        <v>450.9</v>
      </c>
      <c r="V6">
        <v>477.8</v>
      </c>
      <c r="W6">
        <v>502.3</v>
      </c>
      <c r="X6">
        <v>476.9</v>
      </c>
      <c r="Y6">
        <v>515</v>
      </c>
      <c r="Z6">
        <v>502.8</v>
      </c>
      <c r="AA6">
        <v>583.79999999999995</v>
      </c>
      <c r="AB6">
        <v>499.4</v>
      </c>
      <c r="AC6">
        <v>481.9</v>
      </c>
      <c r="AD6">
        <v>372</v>
      </c>
      <c r="AE6">
        <v>566.79999999999995</v>
      </c>
      <c r="AF6">
        <v>436.1</v>
      </c>
      <c r="AG6">
        <v>589.4</v>
      </c>
      <c r="AH6">
        <v>456.8</v>
      </c>
      <c r="AI6">
        <v>427.5</v>
      </c>
      <c r="AJ6">
        <v>471.7</v>
      </c>
      <c r="AK6">
        <v>547.5</v>
      </c>
      <c r="AL6">
        <v>426.1</v>
      </c>
      <c r="AM6">
        <v>462.5</v>
      </c>
      <c r="AN6">
        <v>415.1</v>
      </c>
      <c r="AO6">
        <v>484</v>
      </c>
      <c r="AP6">
        <v>465.4</v>
      </c>
      <c r="AQ6">
        <v>426.6</v>
      </c>
      <c r="AR6">
        <v>385.6</v>
      </c>
      <c r="AS6">
        <v>482.1</v>
      </c>
      <c r="AT6">
        <v>474.6</v>
      </c>
      <c r="AU6">
        <v>546.5</v>
      </c>
      <c r="AV6">
        <v>469</v>
      </c>
      <c r="AW6">
        <v>401.9</v>
      </c>
      <c r="AX6">
        <v>480.7</v>
      </c>
      <c r="AY6">
        <v>387.3</v>
      </c>
      <c r="AZ6">
        <v>456.4</v>
      </c>
      <c r="BA6">
        <v>426.6</v>
      </c>
      <c r="BB6">
        <v>504.1</v>
      </c>
      <c r="BC6">
        <v>465.6</v>
      </c>
      <c r="BD6">
        <v>502.1</v>
      </c>
      <c r="BE6">
        <v>445.4</v>
      </c>
    </row>
    <row r="7" spans="1:57" x14ac:dyDescent="0.25">
      <c r="A7">
        <v>6</v>
      </c>
      <c r="B7">
        <v>577.79999999999995</v>
      </c>
      <c r="C7">
        <v>530.4</v>
      </c>
      <c r="D7">
        <v>548.1</v>
      </c>
      <c r="E7">
        <v>538.5</v>
      </c>
      <c r="F7">
        <v>481.4</v>
      </c>
      <c r="G7">
        <v>487.7</v>
      </c>
      <c r="H7">
        <v>458.3</v>
      </c>
      <c r="I7">
        <v>555.20000000000005</v>
      </c>
      <c r="J7">
        <v>450.2</v>
      </c>
      <c r="K7">
        <v>576.9</v>
      </c>
      <c r="L7">
        <v>529.20000000000005</v>
      </c>
      <c r="M7">
        <v>543.5</v>
      </c>
      <c r="N7">
        <v>453.5</v>
      </c>
      <c r="O7">
        <v>604.20000000000005</v>
      </c>
      <c r="P7">
        <v>572.70000000000005</v>
      </c>
      <c r="Q7">
        <v>506.9</v>
      </c>
      <c r="R7">
        <v>508.1</v>
      </c>
      <c r="S7">
        <v>533.29999999999995</v>
      </c>
      <c r="T7">
        <v>471.7</v>
      </c>
      <c r="U7">
        <v>568.1</v>
      </c>
      <c r="V7">
        <v>456.4</v>
      </c>
      <c r="W7">
        <v>486.6</v>
      </c>
      <c r="X7">
        <v>509</v>
      </c>
      <c r="Y7">
        <v>552.1</v>
      </c>
      <c r="Z7">
        <v>599.29999999999995</v>
      </c>
      <c r="AA7">
        <v>654.70000000000005</v>
      </c>
      <c r="AB7">
        <v>556.29999999999995</v>
      </c>
      <c r="AC7">
        <v>528.70000000000005</v>
      </c>
      <c r="AD7">
        <v>551</v>
      </c>
      <c r="AE7">
        <v>530</v>
      </c>
      <c r="AF7">
        <v>494.4</v>
      </c>
      <c r="AG7">
        <v>548.79999999999995</v>
      </c>
      <c r="AH7">
        <v>509.9</v>
      </c>
      <c r="AI7">
        <v>486.1</v>
      </c>
      <c r="AJ7">
        <v>538.20000000000005</v>
      </c>
      <c r="AK7">
        <v>466.2</v>
      </c>
      <c r="AL7">
        <v>479.8</v>
      </c>
      <c r="AM7">
        <v>501</v>
      </c>
      <c r="AN7">
        <v>507.8</v>
      </c>
      <c r="AO7">
        <v>473.6</v>
      </c>
      <c r="AP7">
        <v>505.1</v>
      </c>
      <c r="AQ7">
        <v>532.6</v>
      </c>
      <c r="AR7">
        <v>500</v>
      </c>
      <c r="AS7">
        <v>564.5</v>
      </c>
      <c r="AT7">
        <v>568</v>
      </c>
      <c r="AU7">
        <v>490.4</v>
      </c>
      <c r="AV7">
        <v>445.5</v>
      </c>
      <c r="AW7">
        <v>482.7</v>
      </c>
      <c r="AX7">
        <v>563.20000000000005</v>
      </c>
      <c r="AY7">
        <v>445</v>
      </c>
      <c r="AZ7">
        <v>484.4</v>
      </c>
      <c r="BA7">
        <v>530.5</v>
      </c>
      <c r="BB7">
        <v>557.1</v>
      </c>
      <c r="BC7">
        <v>557.20000000000005</v>
      </c>
      <c r="BD7">
        <v>458.4</v>
      </c>
      <c r="BE7">
        <v>523.1</v>
      </c>
    </row>
    <row r="8" spans="1:57" x14ac:dyDescent="0.25">
      <c r="A8">
        <v>7</v>
      </c>
      <c r="B8">
        <v>540.9</v>
      </c>
      <c r="C8">
        <v>543.6</v>
      </c>
      <c r="D8">
        <v>530.5</v>
      </c>
      <c r="E8">
        <v>568.20000000000005</v>
      </c>
      <c r="F8">
        <v>548.5</v>
      </c>
      <c r="G8">
        <v>540.9</v>
      </c>
      <c r="H8">
        <v>529.5</v>
      </c>
      <c r="I8">
        <v>596.20000000000005</v>
      </c>
      <c r="J8">
        <v>563.29999999999995</v>
      </c>
      <c r="K8">
        <v>458.3</v>
      </c>
      <c r="L8">
        <v>531.5</v>
      </c>
      <c r="M8">
        <v>554.29999999999995</v>
      </c>
      <c r="N8">
        <v>568.9</v>
      </c>
      <c r="O8">
        <v>599.70000000000005</v>
      </c>
      <c r="P8">
        <v>515.4</v>
      </c>
      <c r="Q8">
        <v>473.2</v>
      </c>
      <c r="R8">
        <v>521.5</v>
      </c>
      <c r="S8">
        <v>565.6</v>
      </c>
      <c r="T8">
        <v>490.9</v>
      </c>
      <c r="U8">
        <v>534.20000000000005</v>
      </c>
      <c r="V8">
        <v>537.20000000000005</v>
      </c>
      <c r="W8">
        <v>529.70000000000005</v>
      </c>
      <c r="X8">
        <v>567.4</v>
      </c>
      <c r="Y8">
        <v>520.4</v>
      </c>
      <c r="Z8">
        <v>558.5</v>
      </c>
      <c r="AA8">
        <v>609.79999999999995</v>
      </c>
      <c r="AB8">
        <v>582.70000000000005</v>
      </c>
      <c r="AC8">
        <v>523.5</v>
      </c>
      <c r="AD8">
        <v>535.5</v>
      </c>
      <c r="AE8">
        <v>479.4</v>
      </c>
      <c r="AF8">
        <v>466</v>
      </c>
      <c r="AG8">
        <v>508.4</v>
      </c>
      <c r="AH8">
        <v>520.5</v>
      </c>
      <c r="AI8">
        <v>529</v>
      </c>
      <c r="AJ8">
        <v>443.9</v>
      </c>
      <c r="AK8">
        <v>568.6</v>
      </c>
      <c r="AL8">
        <v>544</v>
      </c>
      <c r="AM8">
        <v>525.1</v>
      </c>
      <c r="AN8">
        <v>556.29999999999995</v>
      </c>
      <c r="AO8">
        <v>524.1</v>
      </c>
      <c r="AP8">
        <v>520.5</v>
      </c>
      <c r="AQ8">
        <v>499.1</v>
      </c>
      <c r="AR8">
        <v>566.20000000000005</v>
      </c>
      <c r="AS8">
        <v>578</v>
      </c>
      <c r="AT8">
        <v>562.4</v>
      </c>
      <c r="AU8">
        <v>508.7</v>
      </c>
      <c r="AV8">
        <v>528.6</v>
      </c>
      <c r="AW8">
        <v>531.9</v>
      </c>
      <c r="AX8">
        <v>557.20000000000005</v>
      </c>
      <c r="AY8">
        <v>549.1</v>
      </c>
      <c r="AZ8">
        <v>508.3</v>
      </c>
      <c r="BA8">
        <v>557.1</v>
      </c>
      <c r="BB8">
        <v>543.29999999999995</v>
      </c>
      <c r="BC8">
        <v>554.79999999999995</v>
      </c>
      <c r="BD8">
        <v>534.1</v>
      </c>
      <c r="BE8">
        <v>508.8</v>
      </c>
    </row>
    <row r="9" spans="1:57" x14ac:dyDescent="0.25">
      <c r="A9">
        <v>8</v>
      </c>
      <c r="B9">
        <v>455.9</v>
      </c>
      <c r="C9">
        <v>447.8</v>
      </c>
      <c r="D9">
        <v>451.4</v>
      </c>
      <c r="E9">
        <v>437.9</v>
      </c>
      <c r="F9">
        <v>464.1</v>
      </c>
      <c r="G9">
        <v>490.3</v>
      </c>
      <c r="H9">
        <v>550.70000000000005</v>
      </c>
      <c r="I9">
        <v>483.5</v>
      </c>
      <c r="J9">
        <v>478.8</v>
      </c>
      <c r="K9">
        <v>390.2</v>
      </c>
      <c r="L9">
        <v>431.1</v>
      </c>
      <c r="M9">
        <v>463.1</v>
      </c>
      <c r="N9">
        <v>424.8</v>
      </c>
      <c r="O9">
        <v>518.1</v>
      </c>
      <c r="P9">
        <v>426.9</v>
      </c>
      <c r="Q9">
        <v>481.7</v>
      </c>
      <c r="R9">
        <v>377.9</v>
      </c>
      <c r="S9">
        <v>396.5</v>
      </c>
      <c r="T9">
        <v>404.9</v>
      </c>
      <c r="U9">
        <v>460.1</v>
      </c>
      <c r="V9">
        <v>469</v>
      </c>
      <c r="W9">
        <v>450.8</v>
      </c>
      <c r="X9">
        <v>397.1</v>
      </c>
      <c r="Y9">
        <v>458.2</v>
      </c>
      <c r="Z9">
        <v>436.5</v>
      </c>
      <c r="AA9">
        <v>497.5</v>
      </c>
      <c r="AB9">
        <v>483.7</v>
      </c>
      <c r="AC9">
        <v>455.2</v>
      </c>
      <c r="AD9">
        <v>432.4</v>
      </c>
      <c r="AE9">
        <v>476.5</v>
      </c>
      <c r="AF9">
        <v>462.2</v>
      </c>
      <c r="AG9">
        <v>454.1</v>
      </c>
      <c r="AH9">
        <v>407</v>
      </c>
      <c r="AI9">
        <v>505.9</v>
      </c>
      <c r="AJ9">
        <v>432.8</v>
      </c>
      <c r="AK9">
        <v>416.2</v>
      </c>
      <c r="AL9">
        <v>437</v>
      </c>
      <c r="AM9">
        <v>448.5</v>
      </c>
      <c r="AN9">
        <v>495.8</v>
      </c>
      <c r="AO9">
        <v>453.1</v>
      </c>
      <c r="AP9">
        <v>483.4</v>
      </c>
      <c r="AQ9">
        <v>412.1</v>
      </c>
      <c r="AR9">
        <v>483.2</v>
      </c>
      <c r="AS9">
        <v>435.6</v>
      </c>
      <c r="AT9">
        <v>381.9</v>
      </c>
      <c r="AU9">
        <v>463.2</v>
      </c>
      <c r="AV9">
        <v>488.6</v>
      </c>
      <c r="AW9">
        <v>462.2</v>
      </c>
      <c r="AX9">
        <v>487.6</v>
      </c>
      <c r="AY9">
        <v>496.9</v>
      </c>
      <c r="AZ9">
        <v>422.6</v>
      </c>
      <c r="BA9">
        <v>430.1</v>
      </c>
      <c r="BB9">
        <v>447.2</v>
      </c>
      <c r="BC9">
        <v>404</v>
      </c>
      <c r="BD9">
        <v>407.1</v>
      </c>
      <c r="BE9">
        <v>474</v>
      </c>
    </row>
    <row r="10" spans="1:57" x14ac:dyDescent="0.25">
      <c r="A10">
        <v>9</v>
      </c>
      <c r="B10">
        <v>348.5</v>
      </c>
      <c r="C10">
        <v>315</v>
      </c>
      <c r="D10">
        <v>226.3</v>
      </c>
      <c r="E10">
        <v>378.6</v>
      </c>
      <c r="F10">
        <v>415.3</v>
      </c>
      <c r="G10">
        <v>347.1</v>
      </c>
      <c r="H10">
        <v>381.4</v>
      </c>
      <c r="I10">
        <v>311</v>
      </c>
      <c r="J10">
        <v>338</v>
      </c>
      <c r="K10">
        <v>315.2</v>
      </c>
      <c r="L10">
        <v>311.10000000000002</v>
      </c>
      <c r="M10">
        <v>368.6</v>
      </c>
      <c r="N10">
        <v>342.7</v>
      </c>
      <c r="O10">
        <v>384.6</v>
      </c>
      <c r="P10">
        <v>283</v>
      </c>
      <c r="Q10">
        <v>376</v>
      </c>
      <c r="R10">
        <v>370.4</v>
      </c>
      <c r="S10">
        <v>308.8</v>
      </c>
      <c r="T10">
        <v>361.4</v>
      </c>
      <c r="U10">
        <v>326.10000000000002</v>
      </c>
      <c r="V10">
        <v>306.10000000000002</v>
      </c>
      <c r="W10">
        <v>349.1</v>
      </c>
      <c r="X10">
        <v>305.7</v>
      </c>
      <c r="Y10">
        <v>298.39999999999998</v>
      </c>
      <c r="Z10">
        <v>379.9</v>
      </c>
      <c r="AA10">
        <v>330.6</v>
      </c>
      <c r="AB10">
        <v>402.8</v>
      </c>
      <c r="AC10">
        <v>371.9</v>
      </c>
      <c r="AD10">
        <v>305.10000000000002</v>
      </c>
      <c r="AE10">
        <v>354.5</v>
      </c>
      <c r="AF10">
        <v>334.2</v>
      </c>
      <c r="AG10">
        <v>319.89999999999998</v>
      </c>
      <c r="AH10">
        <v>354.4</v>
      </c>
      <c r="AI10">
        <v>337</v>
      </c>
      <c r="AJ10">
        <v>356</v>
      </c>
      <c r="AK10">
        <v>401.3</v>
      </c>
      <c r="AL10">
        <v>365.8</v>
      </c>
      <c r="AM10">
        <v>357.7</v>
      </c>
      <c r="AN10">
        <v>345.9</v>
      </c>
      <c r="AO10">
        <v>353.6</v>
      </c>
      <c r="AP10">
        <v>341.4</v>
      </c>
      <c r="AQ10">
        <v>367.7</v>
      </c>
      <c r="AR10">
        <v>363.3</v>
      </c>
      <c r="AS10">
        <v>306.3</v>
      </c>
      <c r="AT10">
        <v>372.3</v>
      </c>
      <c r="AU10">
        <v>366.1</v>
      </c>
      <c r="AV10">
        <v>311.7</v>
      </c>
      <c r="AW10">
        <v>363.3</v>
      </c>
      <c r="AX10">
        <v>427.2</v>
      </c>
      <c r="AY10">
        <v>360.5</v>
      </c>
      <c r="AZ10">
        <v>356.3</v>
      </c>
      <c r="BA10">
        <v>353.6</v>
      </c>
      <c r="BB10">
        <v>324.5</v>
      </c>
      <c r="BC10">
        <v>377.6</v>
      </c>
      <c r="BD10">
        <v>322.89999999999998</v>
      </c>
      <c r="BE10">
        <v>304.8</v>
      </c>
    </row>
    <row r="11" spans="1:57" x14ac:dyDescent="0.25">
      <c r="A11">
        <v>10</v>
      </c>
      <c r="B11">
        <v>273.7</v>
      </c>
      <c r="C11">
        <v>240.3</v>
      </c>
      <c r="D11">
        <v>278.2</v>
      </c>
      <c r="E11">
        <v>230.6</v>
      </c>
      <c r="F11">
        <v>243.5</v>
      </c>
      <c r="G11">
        <v>203.3</v>
      </c>
      <c r="H11">
        <v>200</v>
      </c>
      <c r="I11">
        <v>203.5</v>
      </c>
      <c r="J11">
        <v>192</v>
      </c>
      <c r="K11">
        <v>216.8</v>
      </c>
      <c r="L11">
        <v>226.8</v>
      </c>
      <c r="M11">
        <v>262.2</v>
      </c>
      <c r="N11">
        <v>264.2</v>
      </c>
      <c r="O11">
        <v>243</v>
      </c>
      <c r="P11">
        <v>234.5</v>
      </c>
      <c r="Q11">
        <v>259.39999999999998</v>
      </c>
      <c r="R11">
        <v>209.8</v>
      </c>
      <c r="S11">
        <v>212.5</v>
      </c>
      <c r="T11">
        <v>212</v>
      </c>
      <c r="U11">
        <v>202.9</v>
      </c>
      <c r="V11">
        <v>195.9</v>
      </c>
      <c r="W11">
        <v>193.1</v>
      </c>
      <c r="X11">
        <v>212.9</v>
      </c>
      <c r="Y11">
        <v>231.5</v>
      </c>
      <c r="Z11">
        <v>224.3</v>
      </c>
      <c r="AA11">
        <v>284.89999999999998</v>
      </c>
      <c r="AB11">
        <v>282.8</v>
      </c>
      <c r="AC11">
        <v>274.60000000000002</v>
      </c>
      <c r="AD11">
        <v>216.3</v>
      </c>
      <c r="AE11">
        <v>248.8</v>
      </c>
      <c r="AF11">
        <v>252.1</v>
      </c>
      <c r="AG11">
        <v>227.3</v>
      </c>
      <c r="AH11">
        <v>192.7</v>
      </c>
      <c r="AI11">
        <v>239.8</v>
      </c>
      <c r="AJ11">
        <v>232.9</v>
      </c>
      <c r="AK11">
        <v>211.5</v>
      </c>
      <c r="AL11">
        <v>269.5</v>
      </c>
      <c r="AM11">
        <v>225.5</v>
      </c>
      <c r="AN11">
        <v>213.5</v>
      </c>
      <c r="AO11">
        <v>175.6</v>
      </c>
      <c r="AP11">
        <v>242.3</v>
      </c>
      <c r="AQ11">
        <v>181</v>
      </c>
      <c r="AR11">
        <v>243.1</v>
      </c>
      <c r="AS11">
        <v>224.8</v>
      </c>
      <c r="AT11">
        <v>203.4</v>
      </c>
      <c r="AU11">
        <v>162.69999999999999</v>
      </c>
      <c r="AV11">
        <v>278</v>
      </c>
      <c r="AW11">
        <v>268.7</v>
      </c>
      <c r="AX11">
        <v>215.5</v>
      </c>
      <c r="AY11">
        <v>199.7</v>
      </c>
      <c r="AZ11">
        <v>248.3</v>
      </c>
      <c r="BA11">
        <v>246.3</v>
      </c>
      <c r="BB11">
        <v>240.9</v>
      </c>
      <c r="BC11">
        <v>207.5</v>
      </c>
      <c r="BD11">
        <v>186.7</v>
      </c>
      <c r="BE11">
        <v>207.1</v>
      </c>
    </row>
    <row r="12" spans="1:57" x14ac:dyDescent="0.25">
      <c r="A12">
        <v>11</v>
      </c>
      <c r="B12">
        <v>146.4</v>
      </c>
      <c r="C12">
        <v>152.30000000000001</v>
      </c>
      <c r="D12">
        <v>142.80000000000001</v>
      </c>
      <c r="E12">
        <v>146.69999999999999</v>
      </c>
      <c r="F12">
        <v>139.80000000000001</v>
      </c>
      <c r="G12">
        <v>118</v>
      </c>
      <c r="H12">
        <v>123.2</v>
      </c>
      <c r="I12">
        <v>106</v>
      </c>
      <c r="J12">
        <v>124</v>
      </c>
      <c r="K12">
        <v>80</v>
      </c>
      <c r="L12">
        <v>146.6</v>
      </c>
      <c r="M12">
        <v>135</v>
      </c>
      <c r="N12">
        <v>158.4</v>
      </c>
      <c r="O12">
        <v>162.19999999999999</v>
      </c>
      <c r="P12">
        <v>142</v>
      </c>
      <c r="Q12">
        <v>160.6</v>
      </c>
      <c r="R12">
        <v>143.80000000000001</v>
      </c>
      <c r="S12">
        <v>139.9</v>
      </c>
      <c r="T12">
        <v>165.9</v>
      </c>
      <c r="U12">
        <v>126.5</v>
      </c>
      <c r="V12">
        <v>92.7</v>
      </c>
      <c r="W12">
        <v>150.1</v>
      </c>
      <c r="X12">
        <v>140</v>
      </c>
      <c r="Y12">
        <v>166.2</v>
      </c>
      <c r="Z12">
        <v>142.69999999999999</v>
      </c>
      <c r="AA12">
        <v>138.1</v>
      </c>
      <c r="AB12">
        <v>153.80000000000001</v>
      </c>
      <c r="AC12">
        <v>155.1</v>
      </c>
      <c r="AD12">
        <v>146.30000000000001</v>
      </c>
      <c r="AE12">
        <v>101.3</v>
      </c>
      <c r="AF12">
        <v>132.69999999999999</v>
      </c>
      <c r="AG12">
        <v>143.6</v>
      </c>
      <c r="AH12">
        <v>129.4</v>
      </c>
      <c r="AI12">
        <v>124.1</v>
      </c>
      <c r="AJ12">
        <v>129.9</v>
      </c>
      <c r="AK12">
        <v>136.4</v>
      </c>
      <c r="AL12">
        <v>174.5</v>
      </c>
      <c r="AM12">
        <v>114</v>
      </c>
      <c r="AN12">
        <v>150.4</v>
      </c>
      <c r="AO12">
        <v>148.9</v>
      </c>
      <c r="AP12">
        <v>132</v>
      </c>
      <c r="AQ12">
        <v>143.4</v>
      </c>
      <c r="AR12">
        <v>129.19999999999999</v>
      </c>
      <c r="AS12">
        <v>146.6</v>
      </c>
      <c r="AT12">
        <v>141.1</v>
      </c>
      <c r="AU12">
        <v>154.9</v>
      </c>
      <c r="AV12">
        <v>154.30000000000001</v>
      </c>
      <c r="AW12">
        <v>148.30000000000001</v>
      </c>
      <c r="AX12">
        <v>144.1</v>
      </c>
      <c r="AY12">
        <v>153.69999999999999</v>
      </c>
      <c r="AZ12">
        <v>141.80000000000001</v>
      </c>
      <c r="BA12">
        <v>151.30000000000001</v>
      </c>
      <c r="BB12">
        <v>154.30000000000001</v>
      </c>
      <c r="BC12">
        <v>138.19999999999999</v>
      </c>
      <c r="BD12">
        <v>126.4</v>
      </c>
      <c r="BE12">
        <v>126.7</v>
      </c>
    </row>
    <row r="13" spans="1:57" x14ac:dyDescent="0.25">
      <c r="A13">
        <v>12</v>
      </c>
      <c r="B13">
        <v>142.1</v>
      </c>
      <c r="C13">
        <v>115.9</v>
      </c>
      <c r="D13">
        <v>93.8</v>
      </c>
      <c r="E13">
        <v>131.6</v>
      </c>
      <c r="F13">
        <v>107.3</v>
      </c>
      <c r="G13">
        <v>94.3</v>
      </c>
      <c r="H13">
        <v>102.3</v>
      </c>
      <c r="I13">
        <v>95.1</v>
      </c>
      <c r="J13">
        <v>103.1</v>
      </c>
      <c r="K13">
        <v>106.1</v>
      </c>
      <c r="L13">
        <v>118.1</v>
      </c>
      <c r="M13">
        <v>117.6</v>
      </c>
      <c r="N13">
        <v>112.1</v>
      </c>
      <c r="O13">
        <v>133.30000000000001</v>
      </c>
      <c r="P13">
        <v>114.5</v>
      </c>
      <c r="Q13">
        <v>135</v>
      </c>
      <c r="R13">
        <v>116.4</v>
      </c>
      <c r="S13">
        <v>97.3</v>
      </c>
      <c r="T13">
        <v>117.2</v>
      </c>
      <c r="U13">
        <v>98.4</v>
      </c>
      <c r="V13">
        <v>138</v>
      </c>
      <c r="W13">
        <v>110.3</v>
      </c>
      <c r="X13">
        <v>138.4</v>
      </c>
      <c r="Y13">
        <v>120.7</v>
      </c>
      <c r="Z13">
        <v>108.2</v>
      </c>
      <c r="AA13">
        <v>143.30000000000001</v>
      </c>
      <c r="AB13">
        <v>135.4</v>
      </c>
      <c r="AC13">
        <v>126.6</v>
      </c>
      <c r="AD13">
        <v>124.5</v>
      </c>
      <c r="AE13">
        <v>92.1</v>
      </c>
      <c r="AF13">
        <v>117</v>
      </c>
      <c r="AG13">
        <v>127.8</v>
      </c>
      <c r="AH13">
        <v>115.1</v>
      </c>
      <c r="AI13">
        <v>107.8</v>
      </c>
      <c r="AJ13">
        <v>98.1</v>
      </c>
      <c r="AK13">
        <v>128.30000000000001</v>
      </c>
      <c r="AL13">
        <v>129.5</v>
      </c>
      <c r="AM13">
        <v>116.9</v>
      </c>
      <c r="AN13">
        <v>116.7</v>
      </c>
      <c r="AO13">
        <v>115.9</v>
      </c>
      <c r="AP13">
        <v>114.4</v>
      </c>
      <c r="AQ13">
        <v>98.6</v>
      </c>
      <c r="AR13">
        <v>111.7</v>
      </c>
      <c r="AS13">
        <v>103.6</v>
      </c>
      <c r="AT13">
        <v>104.2</v>
      </c>
      <c r="AU13">
        <v>112.1</v>
      </c>
      <c r="AV13">
        <v>119.1</v>
      </c>
      <c r="AW13">
        <v>115.5</v>
      </c>
      <c r="AX13">
        <v>116.1</v>
      </c>
      <c r="AY13">
        <v>118.1</v>
      </c>
      <c r="AZ13">
        <v>79.599999999999994</v>
      </c>
      <c r="BA13">
        <v>76.400000000000006</v>
      </c>
      <c r="BB13">
        <v>106.1</v>
      </c>
      <c r="BC13">
        <v>111.2</v>
      </c>
      <c r="BD13">
        <v>92.6</v>
      </c>
      <c r="BE13">
        <v>117.6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7"/>
  <sheetViews>
    <sheetView tabSelected="1" topLeftCell="AC1" workbookViewId="0">
      <selection activeCell="AW20" sqref="AW20"/>
    </sheetView>
  </sheetViews>
  <sheetFormatPr defaultRowHeight="15" x14ac:dyDescent="0.25"/>
  <cols>
    <col min="60" max="62" width="8.85546875" style="6"/>
  </cols>
  <sheetData>
    <row r="1" spans="1:64" x14ac:dyDescent="0.25">
      <c r="A1" t="s">
        <v>12</v>
      </c>
    </row>
    <row r="2" spans="1:64" x14ac:dyDescent="0.25">
      <c r="B2" s="1">
        <v>1963</v>
      </c>
      <c r="C2" s="1">
        <v>1964</v>
      </c>
      <c r="D2" s="1">
        <v>1965</v>
      </c>
      <c r="E2" s="1">
        <v>1966</v>
      </c>
      <c r="F2" s="1">
        <v>1967</v>
      </c>
      <c r="G2" s="1">
        <v>1968</v>
      </c>
      <c r="H2" s="1">
        <v>1969</v>
      </c>
      <c r="I2" s="1">
        <v>1970</v>
      </c>
      <c r="J2" s="1">
        <v>1971</v>
      </c>
      <c r="K2" s="1">
        <v>1972</v>
      </c>
      <c r="L2" s="1">
        <v>1973</v>
      </c>
      <c r="M2" s="1">
        <v>1974</v>
      </c>
      <c r="N2" s="1">
        <v>1975</v>
      </c>
      <c r="O2" s="1">
        <v>1976</v>
      </c>
      <c r="P2" s="1">
        <v>1977</v>
      </c>
      <c r="Q2" s="1">
        <v>1978</v>
      </c>
      <c r="R2" s="1">
        <v>1979</v>
      </c>
      <c r="S2" s="1">
        <v>1980</v>
      </c>
      <c r="T2" s="1">
        <v>1981</v>
      </c>
      <c r="U2" s="1">
        <v>1982</v>
      </c>
      <c r="V2" s="1">
        <v>1983</v>
      </c>
      <c r="W2" s="1">
        <v>1984</v>
      </c>
      <c r="X2" s="1">
        <v>1985</v>
      </c>
      <c r="Y2" s="1">
        <v>1986</v>
      </c>
      <c r="Z2" s="1">
        <v>1987</v>
      </c>
      <c r="AA2" s="1">
        <v>1988</v>
      </c>
      <c r="AB2" s="1">
        <v>1989</v>
      </c>
      <c r="AC2" s="1">
        <v>1990</v>
      </c>
      <c r="AD2" s="1">
        <v>1991</v>
      </c>
      <c r="AE2" s="1">
        <v>1992</v>
      </c>
      <c r="AF2" s="1">
        <v>1993</v>
      </c>
      <c r="AG2" s="1">
        <v>1994</v>
      </c>
      <c r="AH2" s="1">
        <v>1995</v>
      </c>
      <c r="AI2" s="1">
        <v>1996</v>
      </c>
      <c r="AJ2" s="1">
        <v>1997</v>
      </c>
      <c r="AK2" s="1">
        <v>1998</v>
      </c>
      <c r="AL2" s="1">
        <v>1999</v>
      </c>
      <c r="AM2" s="1">
        <v>2000</v>
      </c>
      <c r="AN2" s="1">
        <v>2001</v>
      </c>
      <c r="AO2" s="1">
        <v>2002</v>
      </c>
      <c r="AP2" s="1">
        <v>2003</v>
      </c>
      <c r="AQ2" s="1">
        <v>2004</v>
      </c>
      <c r="AR2" s="1">
        <v>2005</v>
      </c>
      <c r="AS2" s="1">
        <v>2006</v>
      </c>
      <c r="AT2" s="1">
        <v>2007</v>
      </c>
      <c r="AU2">
        <v>2009</v>
      </c>
      <c r="AV2">
        <v>2010</v>
      </c>
      <c r="AW2">
        <v>2011</v>
      </c>
      <c r="AX2">
        <v>2012</v>
      </c>
      <c r="AY2">
        <v>2013</v>
      </c>
      <c r="AZ2">
        <v>2014</v>
      </c>
      <c r="BA2">
        <v>2015</v>
      </c>
      <c r="BB2">
        <v>2016</v>
      </c>
      <c r="BC2">
        <v>2017</v>
      </c>
      <c r="BD2">
        <v>2018</v>
      </c>
      <c r="BE2">
        <v>2019</v>
      </c>
      <c r="BF2">
        <v>2020</v>
      </c>
      <c r="BH2" s="6" t="s">
        <v>13</v>
      </c>
      <c r="BI2" s="6" t="s">
        <v>14</v>
      </c>
      <c r="BJ2" s="6" t="s">
        <v>15</v>
      </c>
      <c r="BL2">
        <v>1983</v>
      </c>
    </row>
    <row r="4" spans="1:64" s="3" customFormat="1" x14ac:dyDescent="0.25">
      <c r="A4" s="2" t="s">
        <v>0</v>
      </c>
      <c r="B4" s="3">
        <v>149.30000000000001</v>
      </c>
      <c r="C4" s="3">
        <v>158.19999999999999</v>
      </c>
      <c r="D4" s="3">
        <v>158.5</v>
      </c>
      <c r="E4" s="3">
        <v>172.4</v>
      </c>
      <c r="F4" s="3">
        <v>141.30000000000001</v>
      </c>
      <c r="G4" s="3">
        <v>144.80000000000001</v>
      </c>
      <c r="H4" s="3">
        <v>129.4</v>
      </c>
      <c r="I4" s="3">
        <v>160.9</v>
      </c>
      <c r="J4" s="3">
        <v>155.19999999999999</v>
      </c>
      <c r="K4" s="3">
        <v>165.8</v>
      </c>
      <c r="L4" s="3">
        <v>155.4</v>
      </c>
      <c r="M4" s="3">
        <v>167</v>
      </c>
      <c r="N4" s="3">
        <v>147.9</v>
      </c>
      <c r="O4" s="3">
        <v>154.69999999999999</v>
      </c>
      <c r="P4" s="3">
        <v>167.9</v>
      </c>
      <c r="Q4" s="3">
        <v>182.7</v>
      </c>
      <c r="R4" s="3">
        <v>168.5</v>
      </c>
      <c r="S4" s="3">
        <v>134.80000000000001</v>
      </c>
      <c r="T4" s="3">
        <v>169.2</v>
      </c>
      <c r="U4" s="3">
        <v>167.5</v>
      </c>
      <c r="V4" s="3">
        <v>146.30000000000001</v>
      </c>
      <c r="W4" s="3">
        <v>152.4</v>
      </c>
      <c r="X4" s="3">
        <v>174.7</v>
      </c>
      <c r="Y4" s="3">
        <v>145.1</v>
      </c>
      <c r="Z4" s="3">
        <v>135.4</v>
      </c>
      <c r="AA4" s="3">
        <v>167.9</v>
      </c>
      <c r="AB4" s="3">
        <v>164.7</v>
      </c>
      <c r="AC4" s="3">
        <v>164</v>
      </c>
      <c r="AD4" s="3">
        <v>152.4</v>
      </c>
      <c r="AE4" s="3">
        <v>134.69999999999999</v>
      </c>
      <c r="AF4" s="3">
        <v>156.9</v>
      </c>
      <c r="AG4" s="3">
        <v>168.4</v>
      </c>
      <c r="AH4" s="3">
        <v>149.69999999999999</v>
      </c>
      <c r="AI4" s="3">
        <v>155.80000000000001</v>
      </c>
      <c r="AJ4" s="3">
        <v>152.6</v>
      </c>
      <c r="AK4" s="3">
        <v>123.6</v>
      </c>
      <c r="AL4" s="3">
        <v>134.9</v>
      </c>
      <c r="AM4" s="3">
        <v>159.19999999999999</v>
      </c>
      <c r="AN4" s="3">
        <v>152.4</v>
      </c>
      <c r="AO4" s="3">
        <v>141.1</v>
      </c>
      <c r="AP4" s="3">
        <v>144.4</v>
      </c>
      <c r="AQ4" s="3">
        <v>140.5</v>
      </c>
      <c r="AR4" s="3">
        <v>135.5</v>
      </c>
      <c r="AS4" s="3">
        <v>131.6</v>
      </c>
      <c r="AT4" s="3">
        <v>156.19999999999999</v>
      </c>
      <c r="AU4" s="3">
        <v>179.5</v>
      </c>
      <c r="AV4" s="3">
        <v>153.4</v>
      </c>
      <c r="AW4" s="3">
        <v>146.19999999999999</v>
      </c>
      <c r="AX4" s="3">
        <v>136</v>
      </c>
      <c r="AY4" s="3">
        <v>146.19999999999999</v>
      </c>
      <c r="AZ4" s="3">
        <v>173.4</v>
      </c>
      <c r="BA4" s="3">
        <v>132.69999999999999</v>
      </c>
      <c r="BB4" s="3">
        <v>127.9</v>
      </c>
      <c r="BC4" s="3">
        <v>132.80000000000001</v>
      </c>
      <c r="BD4" s="3">
        <v>154.80000000000001</v>
      </c>
      <c r="BE4" s="3">
        <v>147.6</v>
      </c>
      <c r="BF4" s="3">
        <v>110.9</v>
      </c>
      <c r="BG4" s="3" t="s">
        <v>0</v>
      </c>
      <c r="BH4" s="7">
        <f t="shared" ref="BH4:BH14" si="0">MIN(B4:BG4)</f>
        <v>110.9</v>
      </c>
      <c r="BI4" s="7">
        <f t="shared" ref="BI4:BI14" si="1">MAX(B4:BC4)</f>
        <v>182.7</v>
      </c>
      <c r="BJ4" s="7">
        <f>MEDIAN(B4:BE4)</f>
        <v>152.5</v>
      </c>
      <c r="BL4" s="3">
        <v>146.30000000000001</v>
      </c>
    </row>
    <row r="5" spans="1:64" s="3" customFormat="1" x14ac:dyDescent="0.25">
      <c r="A5" s="2" t="s">
        <v>1</v>
      </c>
      <c r="B5" s="3">
        <v>230</v>
      </c>
      <c r="C5" s="3">
        <v>259.3</v>
      </c>
      <c r="D5" s="3">
        <v>252.8</v>
      </c>
      <c r="E5" s="3">
        <v>241.5</v>
      </c>
      <c r="F5" s="3">
        <v>267.8</v>
      </c>
      <c r="G5" s="3">
        <v>269.60000000000002</v>
      </c>
      <c r="H5" s="3">
        <v>228.4</v>
      </c>
      <c r="I5" s="3">
        <v>256.89999999999998</v>
      </c>
      <c r="J5" s="3">
        <v>218.1</v>
      </c>
      <c r="K5" s="3">
        <v>257</v>
      </c>
      <c r="L5" s="3">
        <v>231.4</v>
      </c>
      <c r="M5" s="3">
        <v>255.2</v>
      </c>
      <c r="N5" s="3">
        <v>232.6</v>
      </c>
      <c r="O5" s="3">
        <v>219.9</v>
      </c>
      <c r="P5" s="3">
        <v>234.3</v>
      </c>
      <c r="Q5" s="3">
        <v>260.89999999999998</v>
      </c>
      <c r="R5" s="3">
        <v>242.4</v>
      </c>
      <c r="S5" s="3">
        <v>252.8</v>
      </c>
      <c r="T5" s="3">
        <v>218.4</v>
      </c>
      <c r="U5" s="3">
        <v>260.8</v>
      </c>
      <c r="V5" s="3">
        <v>168.1</v>
      </c>
      <c r="W5" s="3">
        <v>201.4</v>
      </c>
      <c r="X5" s="3">
        <v>230.4</v>
      </c>
      <c r="Y5" s="3">
        <v>204.6</v>
      </c>
      <c r="Z5" s="3">
        <v>235.4</v>
      </c>
      <c r="AA5" s="3">
        <v>285.7</v>
      </c>
      <c r="AB5" s="3">
        <v>282.10000000000002</v>
      </c>
      <c r="AC5" s="3">
        <v>242.7</v>
      </c>
      <c r="AD5" s="3">
        <v>269.10000000000002</v>
      </c>
      <c r="AE5" s="3">
        <v>185.8</v>
      </c>
      <c r="AF5" s="3">
        <v>237.8</v>
      </c>
      <c r="AG5" s="3">
        <v>257</v>
      </c>
      <c r="AH5" s="3">
        <v>220.6</v>
      </c>
      <c r="AI5" s="3">
        <v>241.3</v>
      </c>
      <c r="AJ5" s="3">
        <v>232</v>
      </c>
      <c r="AK5" s="3">
        <v>150.6</v>
      </c>
      <c r="AL5" s="3">
        <v>211.6</v>
      </c>
      <c r="AM5" s="3">
        <v>194.5</v>
      </c>
      <c r="AN5" s="3">
        <v>228.3</v>
      </c>
      <c r="AO5" s="3">
        <v>229.7</v>
      </c>
      <c r="AP5" s="3">
        <v>253.2</v>
      </c>
      <c r="AQ5" s="3">
        <v>205.4</v>
      </c>
      <c r="AR5" s="3">
        <v>225.1</v>
      </c>
      <c r="AS5" s="3">
        <v>262.2</v>
      </c>
      <c r="AT5" s="3">
        <v>234.4</v>
      </c>
      <c r="AU5" s="3">
        <v>246.2</v>
      </c>
      <c r="AV5" s="3">
        <v>267.3</v>
      </c>
      <c r="AW5" s="3">
        <v>221.8</v>
      </c>
      <c r="AX5" s="3">
        <v>195.3</v>
      </c>
      <c r="AY5" s="3">
        <v>210.6</v>
      </c>
      <c r="AZ5" s="3">
        <v>272.10000000000002</v>
      </c>
      <c r="BA5" s="3">
        <v>245.9</v>
      </c>
      <c r="BB5" s="3">
        <v>206.9</v>
      </c>
      <c r="BC5" s="3">
        <v>239.2</v>
      </c>
      <c r="BD5" s="3">
        <v>255.6</v>
      </c>
      <c r="BE5" s="3">
        <v>208.4</v>
      </c>
      <c r="BG5" s="3" t="s">
        <v>1</v>
      </c>
      <c r="BH5" s="7">
        <f t="shared" si="0"/>
        <v>150.6</v>
      </c>
      <c r="BI5" s="7">
        <f t="shared" si="1"/>
        <v>285.7</v>
      </c>
      <c r="BJ5" s="7">
        <f t="shared" ref="BJ5:BJ15" si="2">MEDIAN(B5:BE5)</f>
        <v>234.9</v>
      </c>
      <c r="BL5" s="3">
        <v>168.1</v>
      </c>
    </row>
    <row r="6" spans="1:64" s="3" customFormat="1" x14ac:dyDescent="0.25">
      <c r="A6" s="2" t="s">
        <v>2</v>
      </c>
      <c r="B6" s="3">
        <v>306.7</v>
      </c>
      <c r="C6" s="3">
        <v>336.8</v>
      </c>
      <c r="D6" s="3">
        <v>336.9</v>
      </c>
      <c r="E6" s="3">
        <v>289.5</v>
      </c>
      <c r="F6" s="3">
        <v>328.4</v>
      </c>
      <c r="G6" s="3">
        <v>330</v>
      </c>
      <c r="H6" s="3">
        <v>376</v>
      </c>
      <c r="I6" s="3">
        <v>365.8</v>
      </c>
      <c r="J6" s="3">
        <v>302</v>
      </c>
      <c r="K6" s="3">
        <v>335.4</v>
      </c>
      <c r="L6" s="3">
        <v>248.5</v>
      </c>
      <c r="M6" s="3">
        <v>303.89999999999998</v>
      </c>
      <c r="N6" s="3">
        <v>322.60000000000002</v>
      </c>
      <c r="O6" s="3">
        <v>318.39999999999998</v>
      </c>
      <c r="P6" s="3">
        <v>270.10000000000002</v>
      </c>
      <c r="Q6" s="3">
        <v>378.6</v>
      </c>
      <c r="R6" s="3">
        <v>254.6</v>
      </c>
      <c r="S6" s="3">
        <v>347.4</v>
      </c>
      <c r="T6" s="3">
        <v>356.8</v>
      </c>
      <c r="U6" s="3">
        <v>328.6</v>
      </c>
      <c r="V6" s="3">
        <v>250.4</v>
      </c>
      <c r="W6" s="3">
        <v>325.5</v>
      </c>
      <c r="X6" s="3">
        <v>311.7</v>
      </c>
      <c r="Y6" s="3">
        <v>317.3</v>
      </c>
      <c r="Z6" s="3">
        <v>300</v>
      </c>
      <c r="AA6" s="3">
        <v>344.6</v>
      </c>
      <c r="AB6" s="3">
        <v>317.60000000000002</v>
      </c>
      <c r="AC6" s="3">
        <v>321.3</v>
      </c>
      <c r="AD6" s="3">
        <v>298.5</v>
      </c>
      <c r="AE6" s="3">
        <v>316.8</v>
      </c>
      <c r="AF6" s="3">
        <v>344</v>
      </c>
      <c r="AG6" s="3">
        <v>336.1</v>
      </c>
      <c r="AH6" s="3">
        <v>274.7</v>
      </c>
      <c r="AI6" s="3">
        <v>379.3</v>
      </c>
      <c r="AJ6" s="3">
        <v>320.7</v>
      </c>
      <c r="AK6" s="3">
        <v>261.39999999999998</v>
      </c>
      <c r="AL6" s="3">
        <v>370.5</v>
      </c>
      <c r="AM6" s="3">
        <v>311</v>
      </c>
      <c r="AN6" s="3">
        <v>348</v>
      </c>
      <c r="AO6" s="3">
        <v>342.6</v>
      </c>
      <c r="AP6" s="3">
        <v>313.89999999999998</v>
      </c>
      <c r="AQ6" s="3">
        <v>269.2</v>
      </c>
      <c r="AR6" s="3">
        <v>361</v>
      </c>
      <c r="AS6" s="3">
        <v>279.60000000000002</v>
      </c>
      <c r="AT6" s="3">
        <v>304.89999999999998</v>
      </c>
      <c r="AU6" s="3">
        <v>305.3</v>
      </c>
      <c r="AV6" s="3">
        <v>332.8</v>
      </c>
      <c r="AW6" s="3">
        <v>332.5</v>
      </c>
      <c r="AX6" s="3">
        <v>281.5</v>
      </c>
      <c r="AY6" s="3">
        <v>346.9</v>
      </c>
      <c r="AZ6" s="3">
        <v>324.39999999999998</v>
      </c>
      <c r="BA6" s="3">
        <v>340.9</v>
      </c>
      <c r="BB6" s="3">
        <v>255.8</v>
      </c>
      <c r="BC6" s="3">
        <v>306.3</v>
      </c>
      <c r="BD6" s="3">
        <v>327.10000000000002</v>
      </c>
      <c r="BE6" s="3">
        <v>366.9</v>
      </c>
      <c r="BG6" s="3" t="s">
        <v>2</v>
      </c>
      <c r="BH6" s="7">
        <f t="shared" si="0"/>
        <v>248.5</v>
      </c>
      <c r="BI6" s="7">
        <f t="shared" si="1"/>
        <v>379.3</v>
      </c>
      <c r="BJ6" s="7">
        <f t="shared" si="2"/>
        <v>321.95000000000005</v>
      </c>
      <c r="BL6" s="3">
        <v>250.4</v>
      </c>
    </row>
    <row r="7" spans="1:64" s="3" customFormat="1" x14ac:dyDescent="0.25">
      <c r="A7" s="2" t="s">
        <v>3</v>
      </c>
      <c r="B7" s="3">
        <v>382.1</v>
      </c>
      <c r="C7" s="3">
        <v>391.5</v>
      </c>
      <c r="D7" s="3">
        <v>321.60000000000002</v>
      </c>
      <c r="E7" s="3">
        <v>341.3</v>
      </c>
      <c r="F7" s="3">
        <v>358.9</v>
      </c>
      <c r="G7" s="3">
        <v>375.2</v>
      </c>
      <c r="H7" s="3">
        <v>413.1</v>
      </c>
      <c r="I7" s="3">
        <v>395.2</v>
      </c>
      <c r="J7" s="3">
        <v>411.5</v>
      </c>
      <c r="K7" s="3">
        <v>341.4</v>
      </c>
      <c r="L7" s="3">
        <v>375.6</v>
      </c>
      <c r="M7" s="3">
        <v>390.4</v>
      </c>
      <c r="N7" s="3">
        <v>314.2</v>
      </c>
      <c r="O7" s="3">
        <v>429.3</v>
      </c>
      <c r="P7" s="3">
        <v>436.3</v>
      </c>
      <c r="Q7" s="3">
        <v>364.9</v>
      </c>
      <c r="R7" s="3">
        <v>353.6</v>
      </c>
      <c r="S7" s="3">
        <v>451.4</v>
      </c>
      <c r="T7" s="3">
        <v>365.4</v>
      </c>
      <c r="U7" s="3">
        <v>433.1</v>
      </c>
      <c r="V7" s="3">
        <v>412.7</v>
      </c>
      <c r="W7" s="3">
        <v>372.1</v>
      </c>
      <c r="X7" s="3">
        <v>419.1</v>
      </c>
      <c r="Y7" s="3">
        <v>360.8</v>
      </c>
      <c r="Z7" s="3">
        <v>492.8</v>
      </c>
      <c r="AA7" s="3">
        <v>469.6</v>
      </c>
      <c r="AB7" s="3">
        <v>422.9</v>
      </c>
      <c r="AC7" s="3">
        <v>433.9</v>
      </c>
      <c r="AD7" s="3">
        <v>395.1</v>
      </c>
      <c r="AE7" s="3">
        <v>331.6</v>
      </c>
      <c r="AF7" s="3">
        <v>407.2</v>
      </c>
      <c r="AG7" s="3">
        <v>379.2</v>
      </c>
      <c r="AH7" s="3">
        <v>349.5</v>
      </c>
      <c r="AI7" s="3">
        <v>427.5</v>
      </c>
      <c r="AJ7" s="3">
        <v>421.2</v>
      </c>
      <c r="AK7" s="3">
        <v>449.8</v>
      </c>
      <c r="AL7" s="3">
        <v>366.1</v>
      </c>
      <c r="AM7" s="3">
        <v>402.7</v>
      </c>
      <c r="AN7" s="3">
        <v>368.5</v>
      </c>
      <c r="AO7" s="3">
        <v>389.8</v>
      </c>
      <c r="AP7" s="3">
        <v>398.4</v>
      </c>
      <c r="AQ7" s="3">
        <v>440.4</v>
      </c>
      <c r="AR7" s="3">
        <v>408.6</v>
      </c>
      <c r="AS7" s="3">
        <v>415.1</v>
      </c>
      <c r="AT7" s="3">
        <v>446.3</v>
      </c>
      <c r="AU7" s="3">
        <v>447.3</v>
      </c>
      <c r="AV7" s="3">
        <v>443</v>
      </c>
      <c r="AW7" s="3">
        <v>347.5</v>
      </c>
      <c r="AX7" s="3">
        <v>415.4</v>
      </c>
      <c r="AY7" s="3">
        <v>382.2</v>
      </c>
      <c r="AZ7" s="3">
        <v>374.7</v>
      </c>
      <c r="BA7" s="3">
        <v>432.4</v>
      </c>
      <c r="BB7" s="3">
        <v>365.3</v>
      </c>
      <c r="BC7" s="3">
        <v>345.1</v>
      </c>
      <c r="BD7" s="3">
        <v>455</v>
      </c>
      <c r="BE7" s="3">
        <v>340.6</v>
      </c>
      <c r="BG7" s="3" t="s">
        <v>3</v>
      </c>
      <c r="BH7" s="7">
        <f t="shared" si="0"/>
        <v>314.2</v>
      </c>
      <c r="BI7" s="7">
        <f t="shared" si="1"/>
        <v>492.8</v>
      </c>
      <c r="BJ7" s="7">
        <f t="shared" si="2"/>
        <v>395.15</v>
      </c>
      <c r="BL7" s="3">
        <v>412.7</v>
      </c>
    </row>
    <row r="8" spans="1:64" s="3" customFormat="1" x14ac:dyDescent="0.25">
      <c r="A8" s="2" t="s">
        <v>4</v>
      </c>
      <c r="B8" s="3">
        <v>435.8</v>
      </c>
      <c r="C8" s="3">
        <v>489.5</v>
      </c>
      <c r="D8" s="3">
        <v>411.9</v>
      </c>
      <c r="E8" s="3">
        <v>515.5</v>
      </c>
      <c r="F8" s="3">
        <v>514.1</v>
      </c>
      <c r="G8" s="3">
        <v>388.7</v>
      </c>
      <c r="H8" s="3">
        <v>534.4</v>
      </c>
      <c r="I8" s="3">
        <v>424</v>
      </c>
      <c r="J8" s="3">
        <v>482.3</v>
      </c>
      <c r="K8" s="3">
        <v>457.9</v>
      </c>
      <c r="L8" s="3">
        <v>438.4</v>
      </c>
      <c r="M8" s="3">
        <v>396.4</v>
      </c>
      <c r="N8" s="3">
        <v>484.7</v>
      </c>
      <c r="O8" s="3">
        <v>533.1</v>
      </c>
      <c r="P8" s="3">
        <v>531.4</v>
      </c>
      <c r="Q8" s="3">
        <v>516.4</v>
      </c>
      <c r="R8" s="3">
        <v>452.1</v>
      </c>
      <c r="S8" s="3">
        <v>512</v>
      </c>
      <c r="T8" s="3">
        <v>492.9</v>
      </c>
      <c r="U8" s="3">
        <v>450.9</v>
      </c>
      <c r="V8" s="3">
        <v>477.8</v>
      </c>
      <c r="W8" s="3">
        <v>502.3</v>
      </c>
      <c r="X8" s="3">
        <v>476.9</v>
      </c>
      <c r="Y8" s="3">
        <v>515</v>
      </c>
      <c r="Z8" s="3">
        <v>502.8</v>
      </c>
      <c r="AA8" s="3">
        <v>583.79999999999995</v>
      </c>
      <c r="AB8" s="3">
        <v>499.4</v>
      </c>
      <c r="AC8" s="3">
        <v>481.9</v>
      </c>
      <c r="AD8" s="3">
        <v>372</v>
      </c>
      <c r="AE8" s="3">
        <v>566.79999999999995</v>
      </c>
      <c r="AF8" s="3">
        <v>436.1</v>
      </c>
      <c r="AG8" s="3">
        <v>589.4</v>
      </c>
      <c r="AH8" s="3">
        <v>456.8</v>
      </c>
      <c r="AI8" s="3">
        <v>427.5</v>
      </c>
      <c r="AJ8" s="3">
        <v>471.7</v>
      </c>
      <c r="AK8" s="3">
        <v>547.5</v>
      </c>
      <c r="AL8" s="3">
        <v>426.1</v>
      </c>
      <c r="AM8" s="3">
        <v>462.5</v>
      </c>
      <c r="AN8" s="3">
        <v>415.1</v>
      </c>
      <c r="AO8" s="3">
        <v>484</v>
      </c>
      <c r="AP8" s="3">
        <v>465.4</v>
      </c>
      <c r="AQ8" s="3">
        <v>426.6</v>
      </c>
      <c r="AR8" s="3">
        <v>385.6</v>
      </c>
      <c r="AS8" s="3">
        <v>482.1</v>
      </c>
      <c r="AT8" s="3">
        <v>474.6</v>
      </c>
      <c r="AU8" s="3">
        <v>546.5</v>
      </c>
      <c r="AV8" s="3">
        <v>469</v>
      </c>
      <c r="AW8" s="3">
        <v>401.9</v>
      </c>
      <c r="AX8" s="3">
        <v>480.7</v>
      </c>
      <c r="AY8" s="3">
        <v>387.3</v>
      </c>
      <c r="AZ8" s="3">
        <v>456.4</v>
      </c>
      <c r="BA8" s="3">
        <v>426.6</v>
      </c>
      <c r="BB8" s="3">
        <v>504.1</v>
      </c>
      <c r="BC8" s="3">
        <v>465.6</v>
      </c>
      <c r="BD8" s="3">
        <v>502.1</v>
      </c>
      <c r="BE8" s="16">
        <v>445.4</v>
      </c>
      <c r="BF8" s="16"/>
      <c r="BG8" s="3" t="s">
        <v>4</v>
      </c>
      <c r="BH8" s="7">
        <f t="shared" si="0"/>
        <v>372</v>
      </c>
      <c r="BI8" s="7">
        <f t="shared" si="1"/>
        <v>589.4</v>
      </c>
      <c r="BJ8" s="7">
        <f t="shared" si="2"/>
        <v>475.75</v>
      </c>
      <c r="BL8" s="3">
        <v>477.8</v>
      </c>
    </row>
    <row r="9" spans="1:64" s="3" customFormat="1" x14ac:dyDescent="0.25">
      <c r="A9" s="2" t="s">
        <v>5</v>
      </c>
      <c r="B9" s="3">
        <v>577.79999999999995</v>
      </c>
      <c r="C9" s="3">
        <v>530.4</v>
      </c>
      <c r="D9" s="3">
        <v>548.1</v>
      </c>
      <c r="E9" s="3">
        <v>538.5</v>
      </c>
      <c r="F9" s="3">
        <v>481.4</v>
      </c>
      <c r="G9" s="3">
        <v>487.7</v>
      </c>
      <c r="H9" s="3">
        <v>458.3</v>
      </c>
      <c r="I9" s="3">
        <v>555.20000000000005</v>
      </c>
      <c r="J9" s="3">
        <v>450.2</v>
      </c>
      <c r="K9" s="3">
        <v>576.9</v>
      </c>
      <c r="L9" s="3">
        <v>529.20000000000005</v>
      </c>
      <c r="M9" s="3">
        <v>543.5</v>
      </c>
      <c r="N9" s="3">
        <v>453.5</v>
      </c>
      <c r="O9" s="3">
        <v>604.20000000000005</v>
      </c>
      <c r="P9" s="3">
        <v>572.70000000000005</v>
      </c>
      <c r="Q9" s="3">
        <v>506.9</v>
      </c>
      <c r="R9" s="3">
        <v>508.1</v>
      </c>
      <c r="S9" s="3">
        <v>533.29999999999995</v>
      </c>
      <c r="T9" s="3">
        <v>471.7</v>
      </c>
      <c r="U9" s="3">
        <v>568.1</v>
      </c>
      <c r="V9" s="3">
        <v>456.4</v>
      </c>
      <c r="W9" s="3">
        <v>486.6</v>
      </c>
      <c r="X9" s="3">
        <v>509</v>
      </c>
      <c r="Y9" s="3">
        <v>552.1</v>
      </c>
      <c r="Z9" s="3">
        <v>599.29999999999995</v>
      </c>
      <c r="AA9" s="3">
        <v>654.70000000000005</v>
      </c>
      <c r="AB9" s="3">
        <v>556.29999999999995</v>
      </c>
      <c r="AC9" s="3">
        <v>528.70000000000005</v>
      </c>
      <c r="AD9" s="3">
        <v>551</v>
      </c>
      <c r="AE9" s="3">
        <v>530</v>
      </c>
      <c r="AF9" s="3">
        <v>494.4</v>
      </c>
      <c r="AG9" s="3">
        <v>548.79999999999995</v>
      </c>
      <c r="AH9" s="3">
        <v>509.9</v>
      </c>
      <c r="AI9" s="3">
        <v>486.1</v>
      </c>
      <c r="AJ9" s="3">
        <v>538.20000000000005</v>
      </c>
      <c r="AK9" s="3">
        <v>466.2</v>
      </c>
      <c r="AL9" s="3">
        <v>479.8</v>
      </c>
      <c r="AM9" s="3">
        <v>501</v>
      </c>
      <c r="AN9" s="3">
        <v>507.8</v>
      </c>
      <c r="AO9" s="3">
        <v>473.6</v>
      </c>
      <c r="AP9" s="3">
        <v>505.1</v>
      </c>
      <c r="AQ9" s="3">
        <v>532.6</v>
      </c>
      <c r="AR9" s="3">
        <v>500</v>
      </c>
      <c r="AS9" s="3">
        <v>564.5</v>
      </c>
      <c r="AT9" s="3">
        <v>568</v>
      </c>
      <c r="AU9" s="3">
        <v>490.4</v>
      </c>
      <c r="AV9" s="3">
        <v>445.5</v>
      </c>
      <c r="AW9" s="3">
        <v>482.7</v>
      </c>
      <c r="AX9" s="3">
        <v>563.20000000000005</v>
      </c>
      <c r="AY9" s="3">
        <v>445</v>
      </c>
      <c r="AZ9" s="3">
        <v>484.4</v>
      </c>
      <c r="BA9" s="3">
        <v>530.5</v>
      </c>
      <c r="BB9" s="3">
        <v>557.1</v>
      </c>
      <c r="BC9" s="3">
        <v>557.20000000000005</v>
      </c>
      <c r="BD9" s="3">
        <v>458.4</v>
      </c>
      <c r="BE9" s="16">
        <v>523.1</v>
      </c>
      <c r="BF9" s="16"/>
      <c r="BG9" s="3" t="s">
        <v>5</v>
      </c>
      <c r="BH9" s="7">
        <f t="shared" si="0"/>
        <v>445</v>
      </c>
      <c r="BI9" s="7">
        <f t="shared" si="1"/>
        <v>654.70000000000005</v>
      </c>
      <c r="BJ9" s="7">
        <f t="shared" si="2"/>
        <v>525.90000000000009</v>
      </c>
      <c r="BL9" s="3">
        <v>456.4</v>
      </c>
    </row>
    <row r="10" spans="1:64" s="3" customFormat="1" x14ac:dyDescent="0.25">
      <c r="A10" s="2" t="s">
        <v>6</v>
      </c>
      <c r="B10" s="3">
        <v>540.9</v>
      </c>
      <c r="C10" s="3">
        <v>543.6</v>
      </c>
      <c r="D10" s="3">
        <v>530.5</v>
      </c>
      <c r="E10" s="3">
        <v>568.20000000000005</v>
      </c>
      <c r="F10" s="3">
        <v>548.5</v>
      </c>
      <c r="G10" s="3">
        <v>540.9</v>
      </c>
      <c r="H10" s="3">
        <v>529.5</v>
      </c>
      <c r="I10" s="3">
        <v>596.20000000000005</v>
      </c>
      <c r="J10" s="3">
        <v>563.29999999999995</v>
      </c>
      <c r="K10" s="3">
        <v>458.3</v>
      </c>
      <c r="L10" s="3">
        <v>531.5</v>
      </c>
      <c r="M10" s="3">
        <v>554.29999999999995</v>
      </c>
      <c r="N10" s="3">
        <v>568.9</v>
      </c>
      <c r="O10" s="3">
        <v>599.70000000000005</v>
      </c>
      <c r="P10" s="3">
        <v>515.4</v>
      </c>
      <c r="Q10" s="3">
        <v>473.2</v>
      </c>
      <c r="R10" s="3">
        <v>521.5</v>
      </c>
      <c r="S10" s="3">
        <v>565.6</v>
      </c>
      <c r="T10" s="3">
        <v>490.9</v>
      </c>
      <c r="U10" s="3">
        <v>534.20000000000005</v>
      </c>
      <c r="V10" s="3">
        <v>537.20000000000005</v>
      </c>
      <c r="W10" s="3">
        <v>529.70000000000005</v>
      </c>
      <c r="X10" s="3">
        <v>567.4</v>
      </c>
      <c r="Y10" s="3">
        <v>520.4</v>
      </c>
      <c r="Z10" s="3">
        <v>558.5</v>
      </c>
      <c r="AA10" s="3">
        <v>609.79999999999995</v>
      </c>
      <c r="AB10" s="3">
        <v>582.70000000000005</v>
      </c>
      <c r="AC10" s="3">
        <v>523.5</v>
      </c>
      <c r="AD10" s="3">
        <v>535.5</v>
      </c>
      <c r="AE10" s="3">
        <v>479.4</v>
      </c>
      <c r="AF10" s="3">
        <v>466</v>
      </c>
      <c r="AG10" s="3">
        <v>508.4</v>
      </c>
      <c r="AH10" s="3">
        <v>520.5</v>
      </c>
      <c r="AI10" s="3">
        <v>529</v>
      </c>
      <c r="AJ10" s="3">
        <v>443.9</v>
      </c>
      <c r="AK10" s="3">
        <v>568.6</v>
      </c>
      <c r="AL10" s="3">
        <v>544</v>
      </c>
      <c r="AM10" s="3">
        <v>525.1</v>
      </c>
      <c r="AN10" s="3">
        <v>556.29999999999995</v>
      </c>
      <c r="AO10" s="3">
        <v>524.1</v>
      </c>
      <c r="AP10" s="3">
        <v>520.5</v>
      </c>
      <c r="AQ10" s="3">
        <v>499.1</v>
      </c>
      <c r="AR10" s="3">
        <v>566.20000000000005</v>
      </c>
      <c r="AS10" s="3">
        <v>578</v>
      </c>
      <c r="AT10" s="3">
        <v>562.4</v>
      </c>
      <c r="AU10" s="3">
        <v>508.7</v>
      </c>
      <c r="AV10" s="3">
        <v>528.6</v>
      </c>
      <c r="AW10" s="3">
        <v>531.9</v>
      </c>
      <c r="AX10" s="3">
        <v>557.20000000000005</v>
      </c>
      <c r="AY10" s="3">
        <v>549.1</v>
      </c>
      <c r="AZ10" s="3">
        <v>508.3</v>
      </c>
      <c r="BA10" s="3">
        <v>557.1</v>
      </c>
      <c r="BB10" s="3">
        <v>543.29999999999995</v>
      </c>
      <c r="BC10" s="3">
        <v>554.79999999999995</v>
      </c>
      <c r="BD10" s="3">
        <v>534.1</v>
      </c>
      <c r="BE10" s="16">
        <v>508.8</v>
      </c>
      <c r="BF10" s="16"/>
      <c r="BG10" s="3" t="s">
        <v>6</v>
      </c>
      <c r="BH10" s="7">
        <f t="shared" si="0"/>
        <v>443.9</v>
      </c>
      <c r="BI10" s="7">
        <f t="shared" si="1"/>
        <v>609.79999999999995</v>
      </c>
      <c r="BJ10" s="7">
        <f t="shared" si="2"/>
        <v>534.85</v>
      </c>
      <c r="BL10" s="3">
        <v>537.20000000000005</v>
      </c>
    </row>
    <row r="11" spans="1:64" s="3" customFormat="1" x14ac:dyDescent="0.25">
      <c r="A11" s="2" t="s">
        <v>7</v>
      </c>
      <c r="B11" s="3">
        <v>455.9</v>
      </c>
      <c r="C11" s="3">
        <v>447.8</v>
      </c>
      <c r="D11" s="3">
        <v>451.4</v>
      </c>
      <c r="E11" s="3">
        <v>437.9</v>
      </c>
      <c r="F11" s="3">
        <v>464.1</v>
      </c>
      <c r="G11" s="3">
        <v>490.3</v>
      </c>
      <c r="H11" s="3">
        <v>550.70000000000005</v>
      </c>
      <c r="I11" s="3">
        <v>483.5</v>
      </c>
      <c r="J11" s="3">
        <v>478.8</v>
      </c>
      <c r="K11" s="3">
        <v>390.2</v>
      </c>
      <c r="L11" s="3">
        <v>431.1</v>
      </c>
      <c r="M11" s="3">
        <v>463.1</v>
      </c>
      <c r="N11" s="3">
        <v>424.8</v>
      </c>
      <c r="O11" s="3">
        <v>518.1</v>
      </c>
      <c r="P11" s="3">
        <v>426.9</v>
      </c>
      <c r="Q11" s="3">
        <v>481.7</v>
      </c>
      <c r="R11" s="3">
        <v>377.9</v>
      </c>
      <c r="S11" s="3">
        <v>396.5</v>
      </c>
      <c r="T11" s="3">
        <v>404.9</v>
      </c>
      <c r="U11" s="3">
        <v>460.1</v>
      </c>
      <c r="V11" s="3">
        <v>469</v>
      </c>
      <c r="W11" s="3">
        <v>450.8</v>
      </c>
      <c r="X11" s="3">
        <v>397.1</v>
      </c>
      <c r="Y11" s="3">
        <v>458.2</v>
      </c>
      <c r="Z11" s="3">
        <v>436.5</v>
      </c>
      <c r="AA11" s="3">
        <v>497.5</v>
      </c>
      <c r="AB11" s="3">
        <v>483.7</v>
      </c>
      <c r="AC11" s="3">
        <v>455.2</v>
      </c>
      <c r="AD11" s="3">
        <v>432.4</v>
      </c>
      <c r="AE11" s="3">
        <v>476.5</v>
      </c>
      <c r="AF11" s="3">
        <v>462.2</v>
      </c>
      <c r="AG11" s="3">
        <v>454.1</v>
      </c>
      <c r="AH11" s="3">
        <v>407</v>
      </c>
      <c r="AI11" s="3">
        <v>505.9</v>
      </c>
      <c r="AJ11" s="3">
        <v>432.8</v>
      </c>
      <c r="AK11" s="3">
        <v>416.2</v>
      </c>
      <c r="AL11" s="3">
        <v>437</v>
      </c>
      <c r="AM11" s="3">
        <v>448.5</v>
      </c>
      <c r="AN11" s="3">
        <v>495.8</v>
      </c>
      <c r="AO11" s="3">
        <v>453.1</v>
      </c>
      <c r="AP11" s="3">
        <v>483.4</v>
      </c>
      <c r="AQ11" s="3">
        <v>412.1</v>
      </c>
      <c r="AR11" s="3">
        <v>483.2</v>
      </c>
      <c r="AS11" s="3">
        <v>435.6</v>
      </c>
      <c r="AT11" s="3">
        <v>381.9</v>
      </c>
      <c r="AU11" s="3">
        <v>463.2</v>
      </c>
      <c r="AV11" s="3">
        <v>488.6</v>
      </c>
      <c r="AW11" s="3">
        <v>462.2</v>
      </c>
      <c r="AX11" s="3">
        <v>487.6</v>
      </c>
      <c r="AY11" s="3">
        <v>496.9</v>
      </c>
      <c r="AZ11" s="3">
        <v>422.6</v>
      </c>
      <c r="BA11" s="3">
        <v>430.1</v>
      </c>
      <c r="BB11" s="3">
        <v>447.2</v>
      </c>
      <c r="BC11" s="3">
        <v>404</v>
      </c>
      <c r="BD11" s="3">
        <v>407.1</v>
      </c>
      <c r="BE11" s="16">
        <v>474</v>
      </c>
      <c r="BF11" s="16"/>
      <c r="BG11" s="3" t="s">
        <v>7</v>
      </c>
      <c r="BH11" s="7">
        <f t="shared" si="0"/>
        <v>377.9</v>
      </c>
      <c r="BI11" s="7">
        <f t="shared" si="1"/>
        <v>550.70000000000005</v>
      </c>
      <c r="BJ11" s="7">
        <f t="shared" si="2"/>
        <v>453.6</v>
      </c>
      <c r="BL11" s="3">
        <v>469</v>
      </c>
    </row>
    <row r="12" spans="1:64" s="3" customFormat="1" x14ac:dyDescent="0.25">
      <c r="A12" s="2" t="s">
        <v>8</v>
      </c>
      <c r="B12" s="3">
        <v>348.5</v>
      </c>
      <c r="C12" s="3">
        <v>315</v>
      </c>
      <c r="D12" s="3">
        <v>226.3</v>
      </c>
      <c r="E12" s="3">
        <v>378.6</v>
      </c>
      <c r="F12" s="3">
        <v>415.3</v>
      </c>
      <c r="G12" s="3">
        <v>347.1</v>
      </c>
      <c r="H12" s="3">
        <v>381.4</v>
      </c>
      <c r="I12" s="3">
        <v>311</v>
      </c>
      <c r="J12" s="3">
        <v>338</v>
      </c>
      <c r="K12" s="3">
        <v>315.2</v>
      </c>
      <c r="L12" s="3">
        <v>311.10000000000002</v>
      </c>
      <c r="M12" s="3">
        <v>368.6</v>
      </c>
      <c r="N12" s="3">
        <v>342.7</v>
      </c>
      <c r="O12" s="3">
        <v>384.6</v>
      </c>
      <c r="P12" s="3">
        <v>283</v>
      </c>
      <c r="Q12" s="3">
        <v>376</v>
      </c>
      <c r="R12" s="3">
        <v>370.4</v>
      </c>
      <c r="S12" s="3">
        <v>308.8</v>
      </c>
      <c r="T12" s="3">
        <v>361.4</v>
      </c>
      <c r="U12" s="3">
        <v>326.10000000000002</v>
      </c>
      <c r="V12" s="3">
        <v>306.10000000000002</v>
      </c>
      <c r="W12" s="3">
        <v>349.1</v>
      </c>
      <c r="X12" s="3">
        <v>305.7</v>
      </c>
      <c r="Y12" s="3">
        <v>298.39999999999998</v>
      </c>
      <c r="Z12" s="3">
        <v>379.9</v>
      </c>
      <c r="AA12" s="3">
        <v>330.6</v>
      </c>
      <c r="AB12" s="3">
        <v>402.8</v>
      </c>
      <c r="AC12" s="3">
        <v>371.9</v>
      </c>
      <c r="AD12" s="3">
        <v>305.10000000000002</v>
      </c>
      <c r="AE12" s="3">
        <v>354.5</v>
      </c>
      <c r="AF12" s="3">
        <v>334.2</v>
      </c>
      <c r="AG12" s="3">
        <v>319.89999999999998</v>
      </c>
      <c r="AH12" s="3">
        <v>354.4</v>
      </c>
      <c r="AI12" s="3">
        <v>337</v>
      </c>
      <c r="AJ12" s="3">
        <v>356</v>
      </c>
      <c r="AK12" s="3">
        <v>401.3</v>
      </c>
      <c r="AL12" s="3">
        <v>365.8</v>
      </c>
      <c r="AM12" s="3">
        <v>357.7</v>
      </c>
      <c r="AN12" s="3">
        <v>345.9</v>
      </c>
      <c r="AO12" s="3">
        <v>353.6</v>
      </c>
      <c r="AP12" s="3">
        <v>341.4</v>
      </c>
      <c r="AQ12" s="3">
        <v>367.7</v>
      </c>
      <c r="AR12" s="3">
        <v>363.3</v>
      </c>
      <c r="AS12" s="3">
        <v>306.3</v>
      </c>
      <c r="AT12" s="3">
        <v>372.3</v>
      </c>
      <c r="AU12" s="3">
        <v>366.1</v>
      </c>
      <c r="AV12" s="3">
        <v>311.7</v>
      </c>
      <c r="AW12" s="3">
        <v>363.3</v>
      </c>
      <c r="AX12" s="3">
        <v>427.2</v>
      </c>
      <c r="AY12" s="3">
        <v>360.5</v>
      </c>
      <c r="AZ12" s="3">
        <v>356.3</v>
      </c>
      <c r="BA12" s="3">
        <v>353.6</v>
      </c>
      <c r="BB12" s="3">
        <v>324.5</v>
      </c>
      <c r="BC12" s="3">
        <v>377.6</v>
      </c>
      <c r="BD12" s="3">
        <v>322.89999999999998</v>
      </c>
      <c r="BE12" s="3">
        <v>304.8</v>
      </c>
      <c r="BG12" s="3" t="s">
        <v>8</v>
      </c>
      <c r="BH12" s="7">
        <f t="shared" si="0"/>
        <v>226.3</v>
      </c>
      <c r="BI12" s="7">
        <f t="shared" si="1"/>
        <v>427.2</v>
      </c>
      <c r="BJ12" s="7">
        <f t="shared" si="2"/>
        <v>351.35</v>
      </c>
      <c r="BL12" s="3">
        <v>306.10000000000002</v>
      </c>
    </row>
    <row r="13" spans="1:64" s="5" customFormat="1" x14ac:dyDescent="0.25">
      <c r="A13" s="4" t="s">
        <v>9</v>
      </c>
      <c r="B13" s="5">
        <v>273.7</v>
      </c>
      <c r="C13" s="5">
        <v>240.3</v>
      </c>
      <c r="D13" s="5">
        <v>278.2</v>
      </c>
      <c r="E13" s="5">
        <v>230.6</v>
      </c>
      <c r="F13" s="5">
        <v>243.5</v>
      </c>
      <c r="G13" s="5">
        <v>203.3</v>
      </c>
      <c r="H13" s="5">
        <v>200</v>
      </c>
      <c r="I13" s="5">
        <v>203.5</v>
      </c>
      <c r="J13" s="5">
        <v>192</v>
      </c>
      <c r="K13" s="5">
        <v>216.8</v>
      </c>
      <c r="L13" s="5">
        <v>226.8</v>
      </c>
      <c r="M13" s="5">
        <v>262.2</v>
      </c>
      <c r="N13" s="5">
        <v>264.2</v>
      </c>
      <c r="O13" s="5">
        <v>243</v>
      </c>
      <c r="P13" s="5">
        <v>234.5</v>
      </c>
      <c r="Q13" s="5">
        <v>259.39999999999998</v>
      </c>
      <c r="R13" s="5">
        <v>209.8</v>
      </c>
      <c r="S13" s="5">
        <v>212.5</v>
      </c>
      <c r="T13" s="5">
        <v>212</v>
      </c>
      <c r="U13" s="5">
        <v>202.9</v>
      </c>
      <c r="V13" s="5">
        <v>195.9</v>
      </c>
      <c r="W13" s="5">
        <v>193.1</v>
      </c>
      <c r="X13" s="5">
        <v>212.9</v>
      </c>
      <c r="Y13" s="5">
        <v>231.5</v>
      </c>
      <c r="Z13" s="5">
        <v>224.3</v>
      </c>
      <c r="AA13" s="5">
        <v>284.89999999999998</v>
      </c>
      <c r="AB13" s="5">
        <v>282.8</v>
      </c>
      <c r="AC13" s="5">
        <v>274.60000000000002</v>
      </c>
      <c r="AD13" s="5">
        <v>216.3</v>
      </c>
      <c r="AE13" s="5">
        <v>248.8</v>
      </c>
      <c r="AF13" s="5">
        <v>252.1</v>
      </c>
      <c r="AG13" s="5">
        <v>227.3</v>
      </c>
      <c r="AH13" s="5">
        <v>192.7</v>
      </c>
      <c r="AI13" s="5">
        <v>239.8</v>
      </c>
      <c r="AJ13" s="5">
        <v>232.9</v>
      </c>
      <c r="AK13" s="5">
        <v>211.5</v>
      </c>
      <c r="AL13" s="5">
        <v>269.5</v>
      </c>
      <c r="AM13" s="5">
        <v>225.5</v>
      </c>
      <c r="AN13" s="5">
        <v>213.5</v>
      </c>
      <c r="AO13" s="5">
        <v>175.6</v>
      </c>
      <c r="AP13" s="5">
        <v>242.3</v>
      </c>
      <c r="AQ13" s="5">
        <v>181</v>
      </c>
      <c r="AR13" s="5">
        <v>243.1</v>
      </c>
      <c r="AS13" s="5">
        <v>224.8</v>
      </c>
      <c r="AT13" s="5">
        <v>203.4</v>
      </c>
      <c r="AU13" s="5">
        <v>162.69999999999999</v>
      </c>
      <c r="AV13" s="5">
        <v>278</v>
      </c>
      <c r="AW13" s="5">
        <v>268.7</v>
      </c>
      <c r="AX13" s="5">
        <v>215.5</v>
      </c>
      <c r="AY13" s="5">
        <v>199.7</v>
      </c>
      <c r="AZ13" s="5">
        <v>248.3</v>
      </c>
      <c r="BA13" s="5">
        <v>246.3</v>
      </c>
      <c r="BB13" s="5">
        <v>240.9</v>
      </c>
      <c r="BC13" s="5">
        <v>207.5</v>
      </c>
      <c r="BD13" s="5">
        <v>186.7</v>
      </c>
      <c r="BE13" s="5">
        <v>207.1</v>
      </c>
      <c r="BG13" s="5" t="s">
        <v>9</v>
      </c>
      <c r="BH13" s="7">
        <f t="shared" si="0"/>
        <v>162.69999999999999</v>
      </c>
      <c r="BI13" s="7">
        <f t="shared" si="1"/>
        <v>284.89999999999998</v>
      </c>
      <c r="BJ13" s="7">
        <f t="shared" si="2"/>
        <v>226.15</v>
      </c>
      <c r="BL13" s="5">
        <v>195.9</v>
      </c>
    </row>
    <row r="14" spans="1:64" s="3" customFormat="1" x14ac:dyDescent="0.25">
      <c r="A14" s="2" t="s">
        <v>10</v>
      </c>
      <c r="B14" s="3">
        <v>146.4</v>
      </c>
      <c r="C14" s="3">
        <v>152.30000000000001</v>
      </c>
      <c r="D14" s="3">
        <v>142.80000000000001</v>
      </c>
      <c r="E14" s="3">
        <v>146.69999999999999</v>
      </c>
      <c r="F14" s="3">
        <v>139.80000000000001</v>
      </c>
      <c r="G14" s="3">
        <v>118</v>
      </c>
      <c r="H14" s="3">
        <v>123.2</v>
      </c>
      <c r="I14" s="3">
        <v>106</v>
      </c>
      <c r="J14" s="3">
        <v>124</v>
      </c>
      <c r="K14" s="3">
        <v>80</v>
      </c>
      <c r="L14" s="3">
        <v>146.6</v>
      </c>
      <c r="M14" s="3">
        <v>135</v>
      </c>
      <c r="N14" s="3">
        <v>158.4</v>
      </c>
      <c r="O14" s="3">
        <v>162.19999999999999</v>
      </c>
      <c r="P14" s="3">
        <v>142</v>
      </c>
      <c r="Q14" s="3">
        <v>160.6</v>
      </c>
      <c r="R14" s="3">
        <v>143.80000000000001</v>
      </c>
      <c r="S14" s="3">
        <v>139.9</v>
      </c>
      <c r="T14" s="3">
        <v>165.9</v>
      </c>
      <c r="U14" s="3">
        <v>126.5</v>
      </c>
      <c r="V14" s="3">
        <v>92.7</v>
      </c>
      <c r="W14" s="3">
        <v>150.1</v>
      </c>
      <c r="X14" s="3">
        <v>140</v>
      </c>
      <c r="Y14" s="3">
        <v>166.2</v>
      </c>
      <c r="Z14" s="3">
        <v>142.69999999999999</v>
      </c>
      <c r="AA14" s="3">
        <v>138.1</v>
      </c>
      <c r="AB14" s="3">
        <v>153.80000000000001</v>
      </c>
      <c r="AC14" s="3">
        <v>155.1</v>
      </c>
      <c r="AD14" s="3">
        <v>146.30000000000001</v>
      </c>
      <c r="AE14" s="3">
        <v>101.3</v>
      </c>
      <c r="AF14" s="3">
        <v>132.69999999999999</v>
      </c>
      <c r="AG14" s="3">
        <v>143.6</v>
      </c>
      <c r="AH14" s="3">
        <v>129.4</v>
      </c>
      <c r="AI14" s="3">
        <v>124.1</v>
      </c>
      <c r="AJ14" s="3">
        <v>129.9</v>
      </c>
      <c r="AK14" s="3">
        <v>136.4</v>
      </c>
      <c r="AL14" s="3">
        <v>174.5</v>
      </c>
      <c r="AM14" s="3">
        <v>114</v>
      </c>
      <c r="AN14" s="3">
        <v>150.4</v>
      </c>
      <c r="AO14" s="3">
        <v>148.9</v>
      </c>
      <c r="AP14" s="3">
        <v>132</v>
      </c>
      <c r="AQ14" s="3">
        <v>143.4</v>
      </c>
      <c r="AR14" s="3">
        <v>129.19999999999999</v>
      </c>
      <c r="AS14" s="3">
        <v>146.6</v>
      </c>
      <c r="AT14" s="3">
        <v>141.1</v>
      </c>
      <c r="AU14" s="3">
        <v>154.9</v>
      </c>
      <c r="AV14" s="3">
        <v>154.30000000000001</v>
      </c>
      <c r="AW14" s="3">
        <v>148.30000000000001</v>
      </c>
      <c r="AX14" s="3">
        <v>144.1</v>
      </c>
      <c r="AY14" s="3">
        <v>153.69999999999999</v>
      </c>
      <c r="AZ14" s="3">
        <v>141.80000000000001</v>
      </c>
      <c r="BA14" s="3">
        <v>151.30000000000001</v>
      </c>
      <c r="BB14" s="3">
        <v>154.30000000000001</v>
      </c>
      <c r="BC14" s="3">
        <v>138.19999999999999</v>
      </c>
      <c r="BD14" s="3">
        <v>126.4</v>
      </c>
      <c r="BE14" s="3">
        <v>126.7</v>
      </c>
      <c r="BG14" s="3" t="s">
        <v>10</v>
      </c>
      <c r="BH14" s="7">
        <f t="shared" si="0"/>
        <v>80</v>
      </c>
      <c r="BI14" s="7">
        <f t="shared" si="1"/>
        <v>174.5</v>
      </c>
      <c r="BJ14" s="7">
        <f t="shared" si="2"/>
        <v>142.75</v>
      </c>
      <c r="BL14" s="3">
        <v>92.7</v>
      </c>
    </row>
    <row r="15" spans="1:64" s="3" customFormat="1" x14ac:dyDescent="0.25">
      <c r="A15" s="2" t="s">
        <v>11</v>
      </c>
      <c r="B15" s="3">
        <v>142.1</v>
      </c>
      <c r="C15" s="3">
        <v>115.9</v>
      </c>
      <c r="D15" s="3">
        <v>93.8</v>
      </c>
      <c r="E15" s="3">
        <v>131.6</v>
      </c>
      <c r="F15" s="3">
        <v>107.3</v>
      </c>
      <c r="G15" s="3">
        <v>94.3</v>
      </c>
      <c r="H15" s="3">
        <v>102.3</v>
      </c>
      <c r="I15" s="3">
        <v>95.1</v>
      </c>
      <c r="J15" s="3">
        <v>103.1</v>
      </c>
      <c r="K15" s="3">
        <v>106.1</v>
      </c>
      <c r="L15" s="3">
        <v>118.1</v>
      </c>
      <c r="M15" s="3">
        <v>117.6</v>
      </c>
      <c r="N15" s="3">
        <v>112.1</v>
      </c>
      <c r="O15" s="3">
        <v>133.30000000000001</v>
      </c>
      <c r="P15" s="3">
        <v>114.5</v>
      </c>
      <c r="Q15" s="3">
        <v>135</v>
      </c>
      <c r="R15" s="3">
        <v>116.4</v>
      </c>
      <c r="S15" s="3">
        <v>97.3</v>
      </c>
      <c r="T15" s="3">
        <v>117.2</v>
      </c>
      <c r="U15" s="3">
        <v>98.4</v>
      </c>
      <c r="V15" s="3">
        <v>138</v>
      </c>
      <c r="W15" s="3">
        <v>110.3</v>
      </c>
      <c r="X15" s="3">
        <v>138.4</v>
      </c>
      <c r="Y15" s="3">
        <v>120.7</v>
      </c>
      <c r="Z15" s="3">
        <v>108.2</v>
      </c>
      <c r="AA15" s="3">
        <v>143.30000000000001</v>
      </c>
      <c r="AB15" s="3">
        <v>135.4</v>
      </c>
      <c r="AC15" s="3">
        <v>126.6</v>
      </c>
      <c r="AD15" s="3">
        <v>124.5</v>
      </c>
      <c r="AE15" s="3">
        <v>92.1</v>
      </c>
      <c r="AF15" s="3">
        <v>117</v>
      </c>
      <c r="AG15" s="3">
        <v>127.8</v>
      </c>
      <c r="AH15" s="3">
        <v>115.1</v>
      </c>
      <c r="AI15" s="3">
        <v>107.8</v>
      </c>
      <c r="AJ15" s="3">
        <v>98.1</v>
      </c>
      <c r="AK15" s="3">
        <v>128.30000000000001</v>
      </c>
      <c r="AL15" s="3">
        <v>129.5</v>
      </c>
      <c r="AM15" s="3">
        <v>116.9</v>
      </c>
      <c r="AN15" s="3">
        <v>116.7</v>
      </c>
      <c r="AO15" s="3">
        <v>115.9</v>
      </c>
      <c r="AP15" s="3">
        <v>114.4</v>
      </c>
      <c r="AQ15" s="3">
        <v>98.6</v>
      </c>
      <c r="AR15" s="3">
        <v>111.7</v>
      </c>
      <c r="AS15" s="3">
        <v>103.6</v>
      </c>
      <c r="AT15" s="3">
        <v>104.2</v>
      </c>
      <c r="AU15" s="3">
        <v>112.1</v>
      </c>
      <c r="AV15" s="3">
        <v>119.1</v>
      </c>
      <c r="AW15" s="3">
        <v>115.5</v>
      </c>
      <c r="AX15" s="3">
        <v>116.1</v>
      </c>
      <c r="AY15" s="3">
        <v>118.1</v>
      </c>
      <c r="AZ15" s="3">
        <v>79.599999999999994</v>
      </c>
      <c r="BA15" s="3">
        <v>76.400000000000006</v>
      </c>
      <c r="BB15" s="3">
        <v>106.1</v>
      </c>
      <c r="BC15" s="3">
        <v>111.2</v>
      </c>
      <c r="BD15" s="3">
        <v>92.6</v>
      </c>
      <c r="BE15" s="3">
        <v>117.6</v>
      </c>
      <c r="BG15" s="3" t="s">
        <v>11</v>
      </c>
      <c r="BH15" s="7">
        <f>MIN(B15:BG15)</f>
        <v>76.400000000000006</v>
      </c>
      <c r="BI15" s="7">
        <f>MAX(B15:BC15)</f>
        <v>143.30000000000001</v>
      </c>
      <c r="BJ15" s="7">
        <f t="shared" si="2"/>
        <v>115.3</v>
      </c>
      <c r="BL15" s="3">
        <v>138</v>
      </c>
    </row>
    <row r="16" spans="1:64" x14ac:dyDescent="0.25">
      <c r="A16" s="14" t="s">
        <v>26</v>
      </c>
      <c r="BG16" s="15" t="s">
        <v>27</v>
      </c>
      <c r="BL16">
        <f>AVERAGE(BL4:BL15)</f>
        <v>304.21666666666664</v>
      </c>
    </row>
    <row r="17" spans="1:62" x14ac:dyDescent="0.25">
      <c r="A17" s="14" t="s">
        <v>28</v>
      </c>
      <c r="B17" s="17">
        <f>AVERAGE(B4:B15)</f>
        <v>332.43333333333334</v>
      </c>
      <c r="C17" s="17">
        <f t="shared" ref="C17:BE17" si="3">AVERAGE(C4:C15)</f>
        <v>331.7166666666667</v>
      </c>
      <c r="D17" s="17">
        <f t="shared" si="3"/>
        <v>312.73333333333341</v>
      </c>
      <c r="E17" s="17">
        <f t="shared" si="3"/>
        <v>332.69166666666661</v>
      </c>
      <c r="F17" s="17">
        <f t="shared" si="3"/>
        <v>334.20000000000005</v>
      </c>
      <c r="G17" s="17">
        <f t="shared" si="3"/>
        <v>315.82500000000005</v>
      </c>
      <c r="H17" s="17">
        <f t="shared" si="3"/>
        <v>335.55833333333334</v>
      </c>
      <c r="I17" s="17">
        <f t="shared" si="3"/>
        <v>329.44166666666666</v>
      </c>
      <c r="J17" s="17">
        <f t="shared" si="3"/>
        <v>318.20833333333331</v>
      </c>
      <c r="K17" s="17">
        <f t="shared" si="3"/>
        <v>308.41666666666669</v>
      </c>
      <c r="L17" s="17">
        <f t="shared" si="3"/>
        <v>311.97499999999997</v>
      </c>
      <c r="M17" s="17">
        <f t="shared" si="3"/>
        <v>329.76666666666659</v>
      </c>
      <c r="N17" s="17">
        <f t="shared" si="3"/>
        <v>318.88333333333333</v>
      </c>
      <c r="O17" s="17">
        <f t="shared" si="3"/>
        <v>358.375</v>
      </c>
      <c r="P17" s="17">
        <f t="shared" si="3"/>
        <v>327.41666666666669</v>
      </c>
      <c r="Q17" s="17">
        <f t="shared" si="3"/>
        <v>341.35833333333329</v>
      </c>
      <c r="R17" s="17">
        <f t="shared" si="3"/>
        <v>309.92500000000007</v>
      </c>
      <c r="S17" s="17">
        <f t="shared" si="3"/>
        <v>329.35833333333335</v>
      </c>
      <c r="T17" s="17">
        <f t="shared" si="3"/>
        <v>318.89166666666671</v>
      </c>
      <c r="U17" s="17">
        <f t="shared" si="3"/>
        <v>329.76666666666665</v>
      </c>
      <c r="V17" s="17">
        <f t="shared" si="3"/>
        <v>304.21666666666664</v>
      </c>
      <c r="W17" s="17">
        <f t="shared" si="3"/>
        <v>318.61666666666667</v>
      </c>
      <c r="X17" s="17">
        <f t="shared" si="3"/>
        <v>323.60833333333335</v>
      </c>
      <c r="Y17" s="17">
        <f t="shared" si="3"/>
        <v>324.19166666666666</v>
      </c>
      <c r="Z17" s="17">
        <f t="shared" si="3"/>
        <v>342.98333333333335</v>
      </c>
      <c r="AA17" s="17">
        <f t="shared" si="3"/>
        <v>375.87500000000006</v>
      </c>
      <c r="AB17" s="17">
        <f t="shared" si="3"/>
        <v>357.01666666666665</v>
      </c>
      <c r="AC17" s="17">
        <f t="shared" si="3"/>
        <v>339.95</v>
      </c>
      <c r="AD17" s="17">
        <f t="shared" si="3"/>
        <v>316.51666666666671</v>
      </c>
      <c r="AE17" s="17">
        <f t="shared" si="3"/>
        <v>318.19166666666666</v>
      </c>
      <c r="AF17" s="17">
        <f t="shared" si="3"/>
        <v>320.04999999999995</v>
      </c>
      <c r="AG17" s="17">
        <f t="shared" si="3"/>
        <v>338.33333333333331</v>
      </c>
      <c r="AH17" s="17">
        <f t="shared" si="3"/>
        <v>306.69166666666666</v>
      </c>
      <c r="AI17" s="17">
        <f t="shared" si="3"/>
        <v>330.0916666666667</v>
      </c>
      <c r="AJ17" s="17">
        <f t="shared" si="3"/>
        <v>319.16666666666669</v>
      </c>
      <c r="AK17" s="17">
        <f t="shared" si="3"/>
        <v>321.78333333333336</v>
      </c>
      <c r="AL17" s="17">
        <f t="shared" si="3"/>
        <v>325.77500000000003</v>
      </c>
      <c r="AM17" s="17">
        <f t="shared" si="3"/>
        <v>318.21666666666664</v>
      </c>
      <c r="AN17" s="17">
        <f t="shared" si="3"/>
        <v>324.89166666666671</v>
      </c>
      <c r="AO17" s="17">
        <f t="shared" si="3"/>
        <v>319.33333333333331</v>
      </c>
      <c r="AP17" s="17">
        <f t="shared" si="3"/>
        <v>326.20000000000005</v>
      </c>
      <c r="AQ17" s="17">
        <f t="shared" si="3"/>
        <v>309.71666666666664</v>
      </c>
      <c r="AR17" s="17">
        <f t="shared" si="3"/>
        <v>326.04166666666663</v>
      </c>
      <c r="AS17" s="17">
        <f t="shared" si="3"/>
        <v>327.5</v>
      </c>
      <c r="AT17" s="17">
        <f t="shared" si="3"/>
        <v>329.14166666666671</v>
      </c>
      <c r="AU17" s="17">
        <f t="shared" si="3"/>
        <v>331.90833333333325</v>
      </c>
      <c r="AV17" s="17">
        <f t="shared" si="3"/>
        <v>332.60833333333329</v>
      </c>
      <c r="AW17" s="17">
        <f t="shared" si="3"/>
        <v>318.54166666666669</v>
      </c>
      <c r="AX17" s="17">
        <f t="shared" si="3"/>
        <v>334.98333333333329</v>
      </c>
      <c r="AY17" s="17">
        <f t="shared" si="3"/>
        <v>316.34999999999997</v>
      </c>
      <c r="AZ17" s="17">
        <f t="shared" si="3"/>
        <v>320.19166666666672</v>
      </c>
      <c r="BA17" s="17">
        <f t="shared" si="3"/>
        <v>326.98333333333335</v>
      </c>
      <c r="BB17" s="17">
        <f t="shared" si="3"/>
        <v>319.45</v>
      </c>
      <c r="BC17" s="17">
        <f t="shared" si="3"/>
        <v>319.95833333333331</v>
      </c>
      <c r="BD17" s="17">
        <f t="shared" si="3"/>
        <v>318.56666666666666</v>
      </c>
      <c r="BE17" s="17">
        <f t="shared" si="3"/>
        <v>314.25</v>
      </c>
      <c r="BF17" s="17"/>
      <c r="BH17" s="13">
        <f>MIN(B17:BG17)</f>
        <v>304.21666666666664</v>
      </c>
      <c r="BI17" s="13">
        <f>MAX(B17:BC17)</f>
        <v>375.87500000000006</v>
      </c>
      <c r="BJ17" s="13">
        <f t="shared" ref="BJ17" si="4">MEDIAN(B17:BE17)</f>
        <v>324.54166666666669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activeCell="I39" sqref="I39"/>
    </sheetView>
  </sheetViews>
  <sheetFormatPr defaultRowHeight="15" x14ac:dyDescent="0.25"/>
  <sheetData>
    <row r="1" spans="1:9" x14ac:dyDescent="0.25">
      <c r="A1" s="9" t="s">
        <v>16</v>
      </c>
      <c r="B1" s="9" t="s">
        <v>17</v>
      </c>
      <c r="C1" s="9" t="s">
        <v>18</v>
      </c>
      <c r="D1" s="9"/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</row>
    <row r="2" spans="1:9" x14ac:dyDescent="0.25">
      <c r="A2" s="10">
        <v>43709</v>
      </c>
      <c r="B2" s="8">
        <v>306</v>
      </c>
      <c r="C2" s="8">
        <v>1182</v>
      </c>
      <c r="D2" s="11">
        <f>(C2/6)</f>
        <v>197</v>
      </c>
      <c r="E2" s="8">
        <v>74.069999999999993</v>
      </c>
      <c r="F2" s="8">
        <v>58.94</v>
      </c>
      <c r="G2" s="8">
        <v>0.09</v>
      </c>
      <c r="H2" s="8">
        <v>0.65</v>
      </c>
      <c r="I2" s="8">
        <v>6.0679999999999996</v>
      </c>
    </row>
    <row r="3" spans="1:9" x14ac:dyDescent="0.25">
      <c r="A3" s="10">
        <v>43710</v>
      </c>
      <c r="B3" s="8">
        <v>307</v>
      </c>
      <c r="C3" s="8">
        <v>2738</v>
      </c>
      <c r="D3" s="11">
        <f t="shared" ref="D3:D31" si="0">(C3/6)</f>
        <v>456.33333333333331</v>
      </c>
      <c r="E3" s="8">
        <v>75.599999999999994</v>
      </c>
      <c r="F3" s="8">
        <v>61.54</v>
      </c>
      <c r="G3" s="8">
        <v>0.02</v>
      </c>
      <c r="H3" s="8">
        <v>0.59</v>
      </c>
      <c r="I3" s="8">
        <v>7.4009999999999998</v>
      </c>
    </row>
    <row r="4" spans="1:9" x14ac:dyDescent="0.25">
      <c r="A4" s="10">
        <v>43711</v>
      </c>
      <c r="B4" s="8">
        <v>308</v>
      </c>
      <c r="C4" s="8">
        <v>2724</v>
      </c>
      <c r="D4" s="11">
        <f t="shared" si="0"/>
        <v>454</v>
      </c>
      <c r="E4" s="8">
        <v>74.84</v>
      </c>
      <c r="F4" s="8">
        <v>62.87</v>
      </c>
      <c r="G4" s="8">
        <v>0.72</v>
      </c>
      <c r="H4" s="8">
        <v>2.645</v>
      </c>
      <c r="I4" s="8">
        <v>12.4</v>
      </c>
    </row>
    <row r="5" spans="1:9" x14ac:dyDescent="0.25">
      <c r="A5" s="10">
        <v>43712</v>
      </c>
      <c r="B5" s="8">
        <v>309</v>
      </c>
      <c r="C5" s="8">
        <v>2911</v>
      </c>
      <c r="D5" s="11">
        <f t="shared" si="0"/>
        <v>485.16666666666669</v>
      </c>
      <c r="E5" s="8">
        <v>72.38</v>
      </c>
      <c r="F5" s="8">
        <v>55.59</v>
      </c>
      <c r="G5" s="8">
        <v>0</v>
      </c>
      <c r="H5" s="8">
        <v>1.35</v>
      </c>
      <c r="I5" s="8">
        <v>9.9</v>
      </c>
    </row>
    <row r="6" spans="1:9" x14ac:dyDescent="0.25">
      <c r="A6" s="10">
        <v>43713</v>
      </c>
      <c r="B6" s="8">
        <v>310</v>
      </c>
      <c r="C6" s="8">
        <v>2027</v>
      </c>
      <c r="D6" s="11">
        <f t="shared" si="0"/>
        <v>337.83333333333331</v>
      </c>
      <c r="E6" s="8">
        <v>76.55</v>
      </c>
      <c r="F6" s="8">
        <v>55.35</v>
      </c>
      <c r="G6" s="8">
        <v>0</v>
      </c>
      <c r="H6" s="8">
        <v>1.7190000000000001</v>
      </c>
      <c r="I6" s="8">
        <v>11.57</v>
      </c>
    </row>
    <row r="7" spans="1:9" x14ac:dyDescent="0.25">
      <c r="A7" s="10">
        <v>43714</v>
      </c>
      <c r="B7" s="8">
        <v>311</v>
      </c>
      <c r="C7" s="8">
        <v>2773</v>
      </c>
      <c r="D7" s="11">
        <f t="shared" si="0"/>
        <v>462.16666666666669</v>
      </c>
      <c r="E7" s="8">
        <v>78.06</v>
      </c>
      <c r="F7" s="8">
        <v>62.71</v>
      </c>
      <c r="G7" s="8">
        <v>0</v>
      </c>
      <c r="H7" s="8">
        <v>1.792</v>
      </c>
      <c r="I7" s="8">
        <v>8.73</v>
      </c>
    </row>
    <row r="8" spans="1:9" x14ac:dyDescent="0.25">
      <c r="A8" s="10">
        <v>43715</v>
      </c>
      <c r="B8" s="8">
        <v>312</v>
      </c>
      <c r="C8" s="8">
        <v>1096</v>
      </c>
      <c r="D8" s="11">
        <f t="shared" si="0"/>
        <v>182.66666666666666</v>
      </c>
      <c r="E8" s="8">
        <v>74.94</v>
      </c>
      <c r="F8" s="8">
        <v>52.86</v>
      </c>
      <c r="G8" s="8">
        <v>0</v>
      </c>
      <c r="H8" s="8">
        <v>0.68</v>
      </c>
      <c r="I8" s="8">
        <v>6.5679999999999996</v>
      </c>
    </row>
    <row r="9" spans="1:9" x14ac:dyDescent="0.25">
      <c r="A9" s="10">
        <v>43716</v>
      </c>
      <c r="B9" s="8">
        <v>313</v>
      </c>
      <c r="C9" s="8">
        <v>1014</v>
      </c>
      <c r="D9" s="11">
        <f t="shared" si="0"/>
        <v>169</v>
      </c>
      <c r="E9" s="8">
        <v>61.68</v>
      </c>
      <c r="F9" s="8">
        <v>52.16</v>
      </c>
      <c r="G9" s="8">
        <v>0.13</v>
      </c>
      <c r="H9" s="8">
        <v>0.6</v>
      </c>
      <c r="I9" s="8">
        <v>6.0679999999999996</v>
      </c>
    </row>
    <row r="10" spans="1:9" x14ac:dyDescent="0.25">
      <c r="A10" s="10">
        <v>43717</v>
      </c>
      <c r="B10" s="8">
        <v>314</v>
      </c>
      <c r="C10" s="8">
        <v>405.3</v>
      </c>
      <c r="D10" s="11">
        <f t="shared" si="0"/>
        <v>67.55</v>
      </c>
      <c r="E10" s="8">
        <v>60.54</v>
      </c>
      <c r="F10" s="8">
        <v>56.9</v>
      </c>
      <c r="G10" s="8">
        <v>0.06</v>
      </c>
      <c r="H10" s="8">
        <v>1.5349999999999999</v>
      </c>
      <c r="I10" s="8">
        <v>10.4</v>
      </c>
    </row>
    <row r="11" spans="1:9" x14ac:dyDescent="0.25">
      <c r="A11" s="10">
        <v>43718</v>
      </c>
      <c r="B11" s="8">
        <v>315</v>
      </c>
      <c r="C11" s="8">
        <v>2501</v>
      </c>
      <c r="D11" s="11">
        <f t="shared" si="0"/>
        <v>416.83333333333331</v>
      </c>
      <c r="E11" s="8">
        <v>78.2</v>
      </c>
      <c r="F11" s="8">
        <v>60.54</v>
      </c>
      <c r="G11" s="8">
        <v>0.14000000000000001</v>
      </c>
      <c r="H11" s="8">
        <v>1.2490000000000001</v>
      </c>
      <c r="I11" s="8">
        <v>10.07</v>
      </c>
    </row>
    <row r="12" spans="1:9" x14ac:dyDescent="0.25">
      <c r="A12" s="10">
        <v>43719</v>
      </c>
      <c r="B12" s="8">
        <v>316</v>
      </c>
      <c r="C12" s="8">
        <v>869</v>
      </c>
      <c r="D12" s="11">
        <f t="shared" si="0"/>
        <v>144.83333333333334</v>
      </c>
      <c r="E12" s="8">
        <v>77.14</v>
      </c>
      <c r="F12" s="8">
        <v>59.91</v>
      </c>
      <c r="G12" s="8">
        <v>1.22</v>
      </c>
      <c r="H12" s="8">
        <v>1.51</v>
      </c>
      <c r="I12" s="8">
        <v>8.23</v>
      </c>
    </row>
    <row r="13" spans="1:9" x14ac:dyDescent="0.25">
      <c r="A13" s="10">
        <v>43720</v>
      </c>
      <c r="B13" s="8">
        <v>317</v>
      </c>
      <c r="C13" s="8">
        <v>520.4</v>
      </c>
      <c r="D13" s="11">
        <f t="shared" si="0"/>
        <v>86.733333333333334</v>
      </c>
      <c r="E13" s="8">
        <v>63.49</v>
      </c>
      <c r="F13" s="8">
        <v>56.06</v>
      </c>
      <c r="G13" s="8">
        <v>0.85</v>
      </c>
      <c r="H13" s="8">
        <v>2.633</v>
      </c>
      <c r="I13" s="8">
        <v>12.24</v>
      </c>
    </row>
    <row r="14" spans="1:9" x14ac:dyDescent="0.25">
      <c r="A14" s="10">
        <v>43721</v>
      </c>
      <c r="B14" s="8">
        <v>318</v>
      </c>
      <c r="C14" s="8">
        <v>1267</v>
      </c>
      <c r="D14" s="11">
        <f t="shared" si="0"/>
        <v>211.16666666666666</v>
      </c>
      <c r="E14" s="8">
        <v>65.28</v>
      </c>
      <c r="F14" s="8">
        <v>53.84</v>
      </c>
      <c r="G14" s="8">
        <v>0.08</v>
      </c>
      <c r="H14" s="8">
        <v>2.3639999999999999</v>
      </c>
      <c r="I14" s="8">
        <v>10.74</v>
      </c>
    </row>
    <row r="15" spans="1:9" x14ac:dyDescent="0.25">
      <c r="A15" s="10">
        <v>43722</v>
      </c>
      <c r="B15" s="8">
        <v>319</v>
      </c>
      <c r="C15" s="8">
        <v>2309</v>
      </c>
      <c r="D15" s="11">
        <f t="shared" si="0"/>
        <v>384.83333333333331</v>
      </c>
      <c r="E15" s="8">
        <v>74.42</v>
      </c>
      <c r="F15" s="8">
        <v>47.86</v>
      </c>
      <c r="G15" s="8">
        <v>0</v>
      </c>
      <c r="H15" s="8">
        <v>1.518</v>
      </c>
      <c r="I15" s="8">
        <v>7.5679999999999996</v>
      </c>
    </row>
    <row r="16" spans="1:9" x14ac:dyDescent="0.25">
      <c r="A16" s="10">
        <v>43723</v>
      </c>
      <c r="B16" s="8">
        <v>320</v>
      </c>
      <c r="C16" s="8">
        <v>2543</v>
      </c>
      <c r="D16" s="11">
        <f t="shared" si="0"/>
        <v>423.83333333333331</v>
      </c>
      <c r="E16" s="8">
        <v>82.8</v>
      </c>
      <c r="F16" s="8">
        <v>58.29</v>
      </c>
      <c r="G16" s="8">
        <v>0</v>
      </c>
      <c r="H16" s="8">
        <v>0.56000000000000005</v>
      </c>
      <c r="I16" s="8">
        <v>4.734</v>
      </c>
    </row>
    <row r="17" spans="1:9" x14ac:dyDescent="0.25">
      <c r="A17" s="10">
        <v>43724</v>
      </c>
      <c r="B17" s="8">
        <v>321</v>
      </c>
      <c r="C17" s="8">
        <v>2727</v>
      </c>
      <c r="D17" s="11">
        <f t="shared" si="0"/>
        <v>454.5</v>
      </c>
      <c r="E17" s="8">
        <v>86.3</v>
      </c>
      <c r="F17" s="8">
        <v>61.96</v>
      </c>
      <c r="G17" s="8">
        <v>0</v>
      </c>
      <c r="H17" s="8">
        <v>1.911</v>
      </c>
      <c r="I17" s="8">
        <v>10.07</v>
      </c>
    </row>
    <row r="18" spans="1:9" x14ac:dyDescent="0.25">
      <c r="A18" s="10">
        <v>43725</v>
      </c>
      <c r="B18" s="8">
        <v>322</v>
      </c>
      <c r="C18" s="8">
        <v>2438</v>
      </c>
      <c r="D18" s="11">
        <f t="shared" si="0"/>
        <v>406.33333333333331</v>
      </c>
      <c r="E18" s="8">
        <v>86.9</v>
      </c>
      <c r="F18" s="8">
        <v>69.95</v>
      </c>
      <c r="G18" s="8">
        <v>0</v>
      </c>
      <c r="H18" s="8">
        <v>3.9340000000000002</v>
      </c>
      <c r="I18" s="8">
        <v>12.24</v>
      </c>
    </row>
    <row r="19" spans="1:9" x14ac:dyDescent="0.25">
      <c r="A19" s="10">
        <v>43726</v>
      </c>
      <c r="B19" s="8">
        <v>323</v>
      </c>
      <c r="C19" s="8">
        <v>1473</v>
      </c>
      <c r="D19" s="11">
        <f t="shared" si="0"/>
        <v>245.5</v>
      </c>
      <c r="E19" s="8">
        <v>86.7</v>
      </c>
      <c r="F19" s="8">
        <v>69.5</v>
      </c>
      <c r="G19" s="8">
        <v>0.18</v>
      </c>
      <c r="H19" s="8">
        <v>5.08</v>
      </c>
      <c r="I19" s="8">
        <v>13.57</v>
      </c>
    </row>
    <row r="20" spans="1:9" x14ac:dyDescent="0.25">
      <c r="A20" s="10">
        <v>43727</v>
      </c>
      <c r="B20" s="8">
        <v>324</v>
      </c>
      <c r="C20" s="8">
        <v>2627</v>
      </c>
      <c r="D20" s="11">
        <f t="shared" si="0"/>
        <v>437.83333333333331</v>
      </c>
      <c r="E20" s="8">
        <v>85.4</v>
      </c>
      <c r="F20" s="8">
        <v>60.9</v>
      </c>
      <c r="G20" s="8">
        <v>0</v>
      </c>
      <c r="H20" s="8">
        <v>0.7</v>
      </c>
      <c r="I20" s="8">
        <v>9.57</v>
      </c>
    </row>
    <row r="21" spans="1:9" x14ac:dyDescent="0.25">
      <c r="A21" s="10">
        <v>43728</v>
      </c>
      <c r="B21" s="8">
        <v>325</v>
      </c>
      <c r="C21" s="8">
        <v>2373</v>
      </c>
      <c r="D21" s="11">
        <f t="shared" si="0"/>
        <v>395.5</v>
      </c>
      <c r="E21" s="8">
        <v>83.4</v>
      </c>
      <c r="F21" s="8">
        <v>64.900000000000006</v>
      </c>
      <c r="G21" s="8">
        <v>0</v>
      </c>
      <c r="H21" s="8">
        <v>1.61</v>
      </c>
      <c r="I21" s="8">
        <v>9.57</v>
      </c>
    </row>
    <row r="22" spans="1:9" x14ac:dyDescent="0.25">
      <c r="A22" s="10">
        <v>43729</v>
      </c>
      <c r="B22" s="8">
        <v>326</v>
      </c>
      <c r="C22" s="8">
        <v>899</v>
      </c>
      <c r="D22" s="11">
        <f t="shared" si="0"/>
        <v>149.83333333333334</v>
      </c>
      <c r="E22" s="8">
        <v>82.8</v>
      </c>
      <c r="F22" s="8">
        <v>69.98</v>
      </c>
      <c r="G22" s="8">
        <v>0.16</v>
      </c>
      <c r="H22" s="8">
        <v>3.8730000000000002</v>
      </c>
      <c r="I22" s="8">
        <v>10.24</v>
      </c>
    </row>
    <row r="23" spans="1:9" x14ac:dyDescent="0.25">
      <c r="A23" s="10">
        <v>43730</v>
      </c>
      <c r="B23" s="8">
        <v>327</v>
      </c>
      <c r="C23" s="8">
        <v>1034</v>
      </c>
      <c r="D23" s="11">
        <f t="shared" si="0"/>
        <v>172.33333333333334</v>
      </c>
      <c r="E23" s="8">
        <v>80.2</v>
      </c>
      <c r="F23" s="8">
        <v>59.76</v>
      </c>
      <c r="G23" s="8">
        <v>0</v>
      </c>
      <c r="H23" s="8">
        <v>1.3140000000000001</v>
      </c>
      <c r="I23" s="8">
        <v>8.9</v>
      </c>
    </row>
    <row r="24" spans="1:9" x14ac:dyDescent="0.25">
      <c r="A24" s="10">
        <v>43731</v>
      </c>
      <c r="B24" s="8">
        <v>328</v>
      </c>
      <c r="C24" s="8">
        <v>2666</v>
      </c>
      <c r="D24" s="11">
        <f t="shared" si="0"/>
        <v>444.33333333333331</v>
      </c>
      <c r="E24" s="8">
        <v>75.36</v>
      </c>
      <c r="F24" s="8">
        <v>52.18</v>
      </c>
      <c r="G24" s="8">
        <v>0</v>
      </c>
      <c r="H24" s="8">
        <v>0.9</v>
      </c>
      <c r="I24" s="8">
        <v>6.7350000000000003</v>
      </c>
    </row>
    <row r="25" spans="1:9" x14ac:dyDescent="0.25">
      <c r="A25" s="10">
        <v>43732</v>
      </c>
      <c r="B25" s="8">
        <v>329</v>
      </c>
      <c r="C25" s="8">
        <v>2104</v>
      </c>
      <c r="D25" s="11">
        <f t="shared" si="0"/>
        <v>350.66666666666669</v>
      </c>
      <c r="E25" s="8">
        <v>79.540000000000006</v>
      </c>
      <c r="F25" s="8">
        <v>54.92</v>
      </c>
      <c r="G25" s="8">
        <v>0</v>
      </c>
      <c r="H25" s="8">
        <v>0.95</v>
      </c>
      <c r="I25" s="8">
        <v>7.4009999999999998</v>
      </c>
    </row>
    <row r="26" spans="1:9" x14ac:dyDescent="0.25">
      <c r="A26" s="10">
        <v>43733</v>
      </c>
      <c r="B26" s="8">
        <v>330</v>
      </c>
      <c r="C26" s="8">
        <v>2314</v>
      </c>
      <c r="D26" s="11">
        <f t="shared" si="0"/>
        <v>385.66666666666669</v>
      </c>
      <c r="E26" s="8">
        <v>79.05</v>
      </c>
      <c r="F26" s="8">
        <v>57.12</v>
      </c>
      <c r="G26" s="8">
        <v>0</v>
      </c>
      <c r="H26" s="8">
        <v>2.1030000000000002</v>
      </c>
      <c r="I26" s="8">
        <v>12.4</v>
      </c>
    </row>
    <row r="27" spans="1:9" x14ac:dyDescent="0.25">
      <c r="A27" s="10">
        <v>43734</v>
      </c>
      <c r="B27" s="8">
        <v>331</v>
      </c>
      <c r="C27" s="8">
        <v>2071</v>
      </c>
      <c r="D27" s="11">
        <f t="shared" si="0"/>
        <v>345.16666666666669</v>
      </c>
      <c r="E27" s="8">
        <v>67.13</v>
      </c>
      <c r="F27" s="8">
        <v>46.57</v>
      </c>
      <c r="G27" s="8">
        <v>0</v>
      </c>
      <c r="H27" s="8">
        <v>1.4239999999999999</v>
      </c>
      <c r="I27" s="8">
        <v>9.74</v>
      </c>
    </row>
    <row r="28" spans="1:9" x14ac:dyDescent="0.25">
      <c r="A28" s="10">
        <v>43735</v>
      </c>
      <c r="B28" s="8">
        <v>332</v>
      </c>
      <c r="C28" s="8">
        <v>947</v>
      </c>
      <c r="D28" s="11">
        <f t="shared" si="0"/>
        <v>157.83333333333334</v>
      </c>
      <c r="E28" s="8">
        <v>65.45</v>
      </c>
      <c r="F28" s="8">
        <v>59.15</v>
      </c>
      <c r="G28" s="8">
        <v>0</v>
      </c>
      <c r="H28" s="8">
        <v>1.962</v>
      </c>
      <c r="I28" s="8">
        <v>9.4</v>
      </c>
    </row>
    <row r="29" spans="1:9" x14ac:dyDescent="0.25">
      <c r="A29" s="10">
        <v>43736</v>
      </c>
      <c r="B29" s="8">
        <v>333</v>
      </c>
      <c r="C29" s="8">
        <v>2502</v>
      </c>
      <c r="D29" s="11">
        <f t="shared" si="0"/>
        <v>417</v>
      </c>
      <c r="E29" s="8">
        <v>62.2</v>
      </c>
      <c r="F29" s="8">
        <v>43.97</v>
      </c>
      <c r="G29" s="8">
        <v>0</v>
      </c>
      <c r="H29" s="8">
        <v>1.5269999999999999</v>
      </c>
      <c r="I29" s="8">
        <v>8.4</v>
      </c>
    </row>
    <row r="30" spans="1:9" x14ac:dyDescent="0.25">
      <c r="A30" s="10">
        <v>43737</v>
      </c>
      <c r="B30" s="8">
        <v>334</v>
      </c>
      <c r="C30" s="8">
        <v>468.7</v>
      </c>
      <c r="D30" s="11">
        <f t="shared" si="0"/>
        <v>78.11666666666666</v>
      </c>
      <c r="E30" s="8">
        <v>60.51</v>
      </c>
      <c r="F30" s="8">
        <v>48.05</v>
      </c>
      <c r="G30" s="8">
        <v>0.34</v>
      </c>
      <c r="H30" s="8">
        <v>2.605</v>
      </c>
      <c r="I30" s="8">
        <v>9.24</v>
      </c>
    </row>
    <row r="31" spans="1:9" x14ac:dyDescent="0.25">
      <c r="A31" s="10">
        <v>43738</v>
      </c>
      <c r="B31" s="8">
        <v>335</v>
      </c>
      <c r="C31" s="8">
        <v>1229</v>
      </c>
      <c r="D31" s="11">
        <f t="shared" si="0"/>
        <v>204.83333333333334</v>
      </c>
      <c r="E31" s="8">
        <v>84</v>
      </c>
      <c r="F31" s="8">
        <v>55.02</v>
      </c>
      <c r="G31" s="8">
        <v>0.04</v>
      </c>
      <c r="H31" s="8">
        <v>3.145</v>
      </c>
      <c r="I31" s="8">
        <v>9.24</v>
      </c>
    </row>
    <row r="32" spans="1:9" x14ac:dyDescent="0.25">
      <c r="D32" s="12">
        <f>AVERAGE(D2:D31)</f>
        <v>304.18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4"/>
  <sheetViews>
    <sheetView topLeftCell="A108" workbookViewId="0">
      <selection activeCell="J154" sqref="J154"/>
    </sheetView>
  </sheetViews>
  <sheetFormatPr defaultRowHeight="15" x14ac:dyDescent="0.25"/>
  <sheetData>
    <row r="1" spans="1:10" x14ac:dyDescent="0.25">
      <c r="A1" s="9" t="s">
        <v>16</v>
      </c>
      <c r="B1" s="9" t="s">
        <v>17</v>
      </c>
      <c r="C1" s="9" t="s">
        <v>18</v>
      </c>
      <c r="D1" s="9" t="s">
        <v>25</v>
      </c>
      <c r="E1" s="9"/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</row>
    <row r="2" spans="1:10" x14ac:dyDescent="0.25">
      <c r="A2" s="10">
        <v>43556</v>
      </c>
      <c r="B2" s="8">
        <v>157</v>
      </c>
      <c r="C2" s="8">
        <v>1643</v>
      </c>
      <c r="D2" s="11">
        <f t="shared" ref="D2:D33" si="0">(C2/6)</f>
        <v>273.83333333333331</v>
      </c>
      <c r="E2" s="8">
        <v>43.19</v>
      </c>
      <c r="F2" s="8">
        <v>28.88</v>
      </c>
      <c r="G2" s="8">
        <v>0</v>
      </c>
      <c r="H2" s="8">
        <v>2.6909999999999998</v>
      </c>
      <c r="I2" s="8">
        <v>8.9</v>
      </c>
    </row>
    <row r="3" spans="1:10" x14ac:dyDescent="0.25">
      <c r="A3" s="10">
        <v>43557</v>
      </c>
      <c r="B3" s="8">
        <v>158</v>
      </c>
      <c r="C3" s="8">
        <v>2029</v>
      </c>
      <c r="D3" s="11">
        <f t="shared" si="0"/>
        <v>338.16666666666669</v>
      </c>
      <c r="E3" s="8">
        <v>49.08</v>
      </c>
      <c r="F3" s="8">
        <v>29.95</v>
      </c>
      <c r="G3" s="8">
        <v>0</v>
      </c>
      <c r="H3" s="8">
        <v>4.9359999999999999</v>
      </c>
      <c r="I3" s="8">
        <v>17.239999999999998</v>
      </c>
    </row>
    <row r="4" spans="1:10" x14ac:dyDescent="0.25">
      <c r="A4" s="10">
        <v>43558</v>
      </c>
      <c r="B4" s="8">
        <v>159</v>
      </c>
      <c r="C4" s="8">
        <v>3116</v>
      </c>
      <c r="D4" s="11">
        <f t="shared" si="0"/>
        <v>519.33333333333337</v>
      </c>
      <c r="E4" s="8">
        <v>49</v>
      </c>
      <c r="F4" s="8">
        <v>31.38</v>
      </c>
      <c r="G4" s="8">
        <v>0.01</v>
      </c>
      <c r="H4" s="8">
        <v>4.6660000000000004</v>
      </c>
      <c r="I4" s="8">
        <v>18.07</v>
      </c>
    </row>
    <row r="5" spans="1:10" x14ac:dyDescent="0.25">
      <c r="A5" s="10">
        <v>43559</v>
      </c>
      <c r="B5" s="8">
        <v>160</v>
      </c>
      <c r="C5" s="8">
        <v>918</v>
      </c>
      <c r="D5" s="11">
        <f t="shared" si="0"/>
        <v>153</v>
      </c>
      <c r="E5" s="8">
        <v>49.06</v>
      </c>
      <c r="F5" s="8">
        <v>32.17</v>
      </c>
      <c r="G5" s="8">
        <v>0</v>
      </c>
      <c r="H5" s="8">
        <v>2.6459999999999999</v>
      </c>
      <c r="I5" s="8">
        <v>10.74</v>
      </c>
    </row>
    <row r="6" spans="1:10" x14ac:dyDescent="0.25">
      <c r="A6" s="10">
        <v>43560</v>
      </c>
      <c r="B6" s="8">
        <v>161</v>
      </c>
      <c r="C6" s="8">
        <v>678.6</v>
      </c>
      <c r="D6" s="11">
        <f t="shared" si="0"/>
        <v>113.10000000000001</v>
      </c>
      <c r="E6" s="8">
        <v>49.01</v>
      </c>
      <c r="F6" s="8">
        <v>35.07</v>
      </c>
      <c r="G6" s="8">
        <v>0.01</v>
      </c>
      <c r="H6" s="8">
        <v>2.8010000000000002</v>
      </c>
      <c r="I6" s="8">
        <v>11.57</v>
      </c>
    </row>
    <row r="7" spans="1:10" x14ac:dyDescent="0.25">
      <c r="A7" s="10">
        <v>43561</v>
      </c>
      <c r="B7" s="8">
        <v>162</v>
      </c>
      <c r="C7" s="8">
        <v>603.1</v>
      </c>
      <c r="D7" s="11">
        <f t="shared" si="0"/>
        <v>100.51666666666667</v>
      </c>
      <c r="E7" s="8">
        <v>51.88</v>
      </c>
      <c r="F7" s="8">
        <v>43.67</v>
      </c>
      <c r="G7" s="8">
        <v>0.89</v>
      </c>
      <c r="H7" s="8">
        <v>2.5150000000000001</v>
      </c>
      <c r="I7" s="8">
        <v>9.24</v>
      </c>
    </row>
    <row r="8" spans="1:10" x14ac:dyDescent="0.25">
      <c r="A8" s="10">
        <v>43562</v>
      </c>
      <c r="B8" s="8">
        <v>163</v>
      </c>
      <c r="C8" s="8">
        <v>995</v>
      </c>
      <c r="D8" s="11">
        <f t="shared" si="0"/>
        <v>165.83333333333334</v>
      </c>
      <c r="E8" s="8">
        <v>60.88</v>
      </c>
      <c r="F8" s="8">
        <v>47.89</v>
      </c>
      <c r="G8" s="8">
        <v>0.21</v>
      </c>
      <c r="H8" s="8">
        <v>2.2639999999999998</v>
      </c>
      <c r="I8" s="8">
        <v>9.07</v>
      </c>
    </row>
    <row r="9" spans="1:10" x14ac:dyDescent="0.25">
      <c r="A9" s="10">
        <v>43563</v>
      </c>
      <c r="B9" s="8">
        <v>164</v>
      </c>
      <c r="C9" s="8">
        <v>2327</v>
      </c>
      <c r="D9" s="11">
        <f t="shared" si="0"/>
        <v>387.83333333333331</v>
      </c>
      <c r="E9" s="8">
        <v>66.86</v>
      </c>
      <c r="F9" s="8">
        <v>42.1</v>
      </c>
      <c r="G9" s="8">
        <v>0</v>
      </c>
      <c r="H9" s="8">
        <v>4.0540000000000003</v>
      </c>
      <c r="I9" s="8">
        <v>20.9</v>
      </c>
    </row>
    <row r="10" spans="1:10" x14ac:dyDescent="0.25">
      <c r="A10" s="10">
        <v>43564</v>
      </c>
      <c r="B10" s="8">
        <v>165</v>
      </c>
      <c r="C10" s="8">
        <v>2860</v>
      </c>
      <c r="D10" s="11">
        <f t="shared" si="0"/>
        <v>476.66666666666669</v>
      </c>
      <c r="E10" s="8">
        <v>63.32</v>
      </c>
      <c r="F10" s="8">
        <v>38.61</v>
      </c>
      <c r="G10" s="8">
        <v>0</v>
      </c>
      <c r="H10" s="8">
        <v>4.617</v>
      </c>
      <c r="I10" s="8">
        <v>14.07</v>
      </c>
    </row>
    <row r="11" spans="1:10" x14ac:dyDescent="0.25">
      <c r="A11" s="10">
        <v>43565</v>
      </c>
      <c r="B11" s="8">
        <v>166</v>
      </c>
      <c r="C11" s="8">
        <v>545.4</v>
      </c>
      <c r="D11" s="11">
        <f t="shared" si="0"/>
        <v>90.899999999999991</v>
      </c>
      <c r="E11" s="8">
        <v>45.69</v>
      </c>
      <c r="F11" s="8">
        <v>28.14</v>
      </c>
      <c r="G11" s="8">
        <v>0</v>
      </c>
      <c r="H11" s="8">
        <v>4.0330000000000004</v>
      </c>
      <c r="I11" s="8">
        <v>12.24</v>
      </c>
    </row>
    <row r="12" spans="1:10" x14ac:dyDescent="0.25">
      <c r="A12" s="10">
        <v>43566</v>
      </c>
      <c r="B12" s="8">
        <v>167</v>
      </c>
      <c r="C12" s="8">
        <v>367.2</v>
      </c>
      <c r="D12" s="11">
        <f t="shared" si="0"/>
        <v>61.199999999999996</v>
      </c>
      <c r="E12" s="8">
        <v>31.96</v>
      </c>
      <c r="F12" s="8">
        <v>25.57</v>
      </c>
      <c r="G12" s="8">
        <v>0</v>
      </c>
      <c r="H12" s="8">
        <v>6.843</v>
      </c>
      <c r="I12" s="8">
        <v>21.74</v>
      </c>
    </row>
    <row r="13" spans="1:10" x14ac:dyDescent="0.25">
      <c r="A13" s="10">
        <v>43567</v>
      </c>
      <c r="B13" s="8">
        <v>168</v>
      </c>
      <c r="C13" s="8">
        <v>998</v>
      </c>
      <c r="D13" s="11">
        <f t="shared" si="0"/>
        <v>166.33333333333334</v>
      </c>
      <c r="E13" s="8">
        <v>36.729999999999997</v>
      </c>
      <c r="F13" s="8">
        <v>30.84</v>
      </c>
      <c r="G13" s="8">
        <v>0.35</v>
      </c>
      <c r="H13" s="8">
        <v>4.8929999999999998</v>
      </c>
      <c r="I13" s="8">
        <v>19.399999999999999</v>
      </c>
    </row>
    <row r="14" spans="1:10" x14ac:dyDescent="0.25">
      <c r="A14" s="10">
        <v>43568</v>
      </c>
      <c r="B14" s="8">
        <v>169</v>
      </c>
      <c r="C14" s="8">
        <v>2026</v>
      </c>
      <c r="D14" s="11">
        <f t="shared" si="0"/>
        <v>337.66666666666669</v>
      </c>
      <c r="E14" s="8">
        <v>38.549999999999997</v>
      </c>
      <c r="F14" s="8">
        <v>29.33</v>
      </c>
      <c r="G14" s="8">
        <v>0.01</v>
      </c>
      <c r="H14" s="8">
        <v>6.7469999999999999</v>
      </c>
      <c r="I14" s="8">
        <v>16.899999999999999</v>
      </c>
    </row>
    <row r="15" spans="1:10" x14ac:dyDescent="0.25">
      <c r="A15" s="10">
        <v>43569</v>
      </c>
      <c r="B15" s="8">
        <v>170</v>
      </c>
      <c r="C15" s="8">
        <v>3145</v>
      </c>
      <c r="D15" s="11">
        <f t="shared" si="0"/>
        <v>524.16666666666663</v>
      </c>
      <c r="E15" s="8">
        <v>44.9</v>
      </c>
      <c r="F15" s="8">
        <v>23.67</v>
      </c>
      <c r="G15" s="8">
        <v>0</v>
      </c>
      <c r="H15" s="8">
        <v>1.212</v>
      </c>
      <c r="I15" s="8">
        <v>8.73</v>
      </c>
    </row>
    <row r="16" spans="1:10" x14ac:dyDescent="0.25">
      <c r="A16" s="10">
        <v>43570</v>
      </c>
      <c r="B16" s="8">
        <v>171</v>
      </c>
      <c r="C16" s="8">
        <v>2547</v>
      </c>
      <c r="D16" s="11">
        <f t="shared" si="0"/>
        <v>424.5</v>
      </c>
      <c r="E16" s="8">
        <v>51.44</v>
      </c>
      <c r="F16" s="8">
        <v>28.54</v>
      </c>
      <c r="G16" s="8">
        <v>0</v>
      </c>
      <c r="H16" s="8">
        <v>2.5209999999999999</v>
      </c>
      <c r="I16" s="8">
        <v>11.57</v>
      </c>
    </row>
    <row r="17" spans="1:10" x14ac:dyDescent="0.25">
      <c r="A17" s="10">
        <v>43571</v>
      </c>
      <c r="B17" s="8">
        <v>172</v>
      </c>
      <c r="C17" s="8">
        <v>3387</v>
      </c>
      <c r="D17" s="11">
        <f t="shared" si="0"/>
        <v>564.5</v>
      </c>
      <c r="E17" s="8">
        <v>67.150000000000006</v>
      </c>
      <c r="F17" s="8">
        <v>34.75</v>
      </c>
      <c r="G17" s="8">
        <v>0</v>
      </c>
      <c r="H17" s="8">
        <v>1.214</v>
      </c>
      <c r="I17" s="8">
        <v>9.4</v>
      </c>
    </row>
    <row r="18" spans="1:10" x14ac:dyDescent="0.25">
      <c r="A18" s="10">
        <v>43572</v>
      </c>
      <c r="B18" s="8">
        <v>173</v>
      </c>
      <c r="C18" s="8">
        <v>440.8</v>
      </c>
      <c r="D18" s="11">
        <f t="shared" si="0"/>
        <v>73.466666666666669</v>
      </c>
      <c r="E18" s="8">
        <v>67.05</v>
      </c>
      <c r="F18" s="8">
        <v>43.89</v>
      </c>
      <c r="G18" s="8">
        <v>0.81</v>
      </c>
      <c r="H18" s="8">
        <v>2.0350000000000001</v>
      </c>
      <c r="I18" s="8">
        <v>9.07</v>
      </c>
    </row>
    <row r="19" spans="1:10" x14ac:dyDescent="0.25">
      <c r="A19" s="10">
        <v>43573</v>
      </c>
      <c r="B19" s="8">
        <v>174</v>
      </c>
      <c r="C19" s="8">
        <v>1647</v>
      </c>
      <c r="D19" s="11">
        <f t="shared" si="0"/>
        <v>274.5</v>
      </c>
      <c r="E19" s="8">
        <v>51.55</v>
      </c>
      <c r="F19" s="8">
        <v>39.68</v>
      </c>
      <c r="G19" s="8">
        <v>0.17</v>
      </c>
      <c r="H19" s="8">
        <v>4.8959999999999999</v>
      </c>
      <c r="I19" s="8">
        <v>11.74</v>
      </c>
    </row>
    <row r="20" spans="1:10" x14ac:dyDescent="0.25">
      <c r="A20" s="10">
        <v>43574</v>
      </c>
      <c r="B20" s="8">
        <v>175</v>
      </c>
      <c r="C20" s="8">
        <v>3644</v>
      </c>
      <c r="D20" s="11">
        <f t="shared" si="0"/>
        <v>607.33333333333337</v>
      </c>
      <c r="E20" s="8">
        <v>62.29</v>
      </c>
      <c r="F20" s="8">
        <v>35.25</v>
      </c>
      <c r="G20" s="8">
        <v>0</v>
      </c>
      <c r="H20" s="8">
        <v>1.627</v>
      </c>
      <c r="I20" s="8">
        <v>11.74</v>
      </c>
    </row>
    <row r="21" spans="1:10" x14ac:dyDescent="0.25">
      <c r="A21" s="10">
        <v>43575</v>
      </c>
      <c r="B21" s="8">
        <v>176</v>
      </c>
      <c r="C21" s="8">
        <v>3764</v>
      </c>
      <c r="D21" s="11">
        <f t="shared" si="0"/>
        <v>627.33333333333337</v>
      </c>
      <c r="E21" s="8">
        <v>75.89</v>
      </c>
      <c r="F21" s="8">
        <v>42.21</v>
      </c>
      <c r="G21" s="8">
        <v>0</v>
      </c>
      <c r="H21" s="8">
        <v>2.6520000000000001</v>
      </c>
      <c r="I21" s="8">
        <v>12.57</v>
      </c>
    </row>
    <row r="22" spans="1:10" x14ac:dyDescent="0.25">
      <c r="A22" s="10">
        <v>43576</v>
      </c>
      <c r="B22" s="8">
        <v>177</v>
      </c>
      <c r="C22" s="8">
        <v>2873</v>
      </c>
      <c r="D22" s="11">
        <f t="shared" si="0"/>
        <v>478.83333333333331</v>
      </c>
      <c r="E22" s="8">
        <v>76.45</v>
      </c>
      <c r="F22" s="8">
        <v>49.28</v>
      </c>
      <c r="G22" s="8">
        <v>0.01</v>
      </c>
      <c r="H22" s="8">
        <v>2.74</v>
      </c>
      <c r="I22" s="8">
        <v>12.07</v>
      </c>
    </row>
    <row r="23" spans="1:10" x14ac:dyDescent="0.25">
      <c r="A23" s="10">
        <v>43577</v>
      </c>
      <c r="B23" s="8">
        <v>178</v>
      </c>
      <c r="C23" s="8">
        <v>611.79999999999995</v>
      </c>
      <c r="D23" s="11">
        <f t="shared" si="0"/>
        <v>101.96666666666665</v>
      </c>
      <c r="E23" s="8">
        <v>69.97</v>
      </c>
      <c r="F23" s="8">
        <v>43.91</v>
      </c>
      <c r="G23" s="8">
        <v>0.35</v>
      </c>
      <c r="H23" s="8">
        <v>5.117</v>
      </c>
      <c r="I23" s="8">
        <v>16.239999999999998</v>
      </c>
    </row>
    <row r="24" spans="1:10" x14ac:dyDescent="0.25">
      <c r="A24" s="10">
        <v>43578</v>
      </c>
      <c r="B24" s="8">
        <v>179</v>
      </c>
      <c r="C24" s="8">
        <v>3498</v>
      </c>
      <c r="D24" s="11">
        <f t="shared" si="0"/>
        <v>583</v>
      </c>
      <c r="E24" s="8">
        <v>63.54</v>
      </c>
      <c r="F24" s="8">
        <v>34.159999999999997</v>
      </c>
      <c r="G24" s="8">
        <v>0.01</v>
      </c>
      <c r="H24" s="8">
        <v>2.8570000000000002</v>
      </c>
      <c r="I24" s="8">
        <v>13.57</v>
      </c>
    </row>
    <row r="25" spans="1:10" x14ac:dyDescent="0.25">
      <c r="A25" s="10">
        <v>43579</v>
      </c>
      <c r="B25" s="8">
        <v>180</v>
      </c>
      <c r="C25" s="8">
        <v>3001</v>
      </c>
      <c r="D25" s="11">
        <f t="shared" si="0"/>
        <v>500.16666666666669</v>
      </c>
      <c r="E25" s="8">
        <v>71.02</v>
      </c>
      <c r="F25" s="8">
        <v>48.78</v>
      </c>
      <c r="G25" s="8">
        <v>0</v>
      </c>
      <c r="H25" s="8">
        <v>3.4569999999999999</v>
      </c>
      <c r="I25" s="8">
        <v>14.57</v>
      </c>
    </row>
    <row r="26" spans="1:10" x14ac:dyDescent="0.25">
      <c r="A26" s="10">
        <v>43580</v>
      </c>
      <c r="B26" s="8">
        <v>181</v>
      </c>
      <c r="C26" s="8">
        <v>1943</v>
      </c>
      <c r="D26" s="11">
        <f t="shared" si="0"/>
        <v>323.83333333333331</v>
      </c>
      <c r="E26" s="8">
        <v>69.78</v>
      </c>
      <c r="F26" s="8">
        <v>61.73</v>
      </c>
      <c r="G26" s="8">
        <v>0</v>
      </c>
      <c r="H26" s="8">
        <v>5.2469999999999999</v>
      </c>
      <c r="I26" s="8">
        <v>13.74</v>
      </c>
    </row>
    <row r="27" spans="1:10" x14ac:dyDescent="0.25">
      <c r="A27" s="10">
        <v>43581</v>
      </c>
      <c r="B27" s="8">
        <v>182</v>
      </c>
      <c r="C27" s="8">
        <v>3766</v>
      </c>
      <c r="D27" s="11">
        <f t="shared" si="0"/>
        <v>627.66666666666663</v>
      </c>
      <c r="E27" s="8">
        <v>69.38</v>
      </c>
      <c r="F27" s="8">
        <v>41.56</v>
      </c>
      <c r="G27" s="8">
        <v>0</v>
      </c>
      <c r="H27" s="8">
        <v>6.34</v>
      </c>
      <c r="I27" s="8">
        <v>15.07</v>
      </c>
    </row>
    <row r="28" spans="1:10" x14ac:dyDescent="0.25">
      <c r="A28" s="10">
        <v>43582</v>
      </c>
      <c r="B28" s="8">
        <v>183</v>
      </c>
      <c r="C28" s="8">
        <v>1781</v>
      </c>
      <c r="D28" s="11">
        <f t="shared" si="0"/>
        <v>296.83333333333331</v>
      </c>
      <c r="E28" s="8">
        <v>57.48</v>
      </c>
      <c r="F28" s="8">
        <v>41.28</v>
      </c>
      <c r="G28" s="8">
        <v>0</v>
      </c>
      <c r="H28" s="8">
        <v>2.8540000000000001</v>
      </c>
      <c r="I28" s="8">
        <v>10.9</v>
      </c>
    </row>
    <row r="29" spans="1:10" x14ac:dyDescent="0.25">
      <c r="A29" s="10">
        <v>43583</v>
      </c>
      <c r="B29" s="8">
        <v>184</v>
      </c>
      <c r="C29" s="8">
        <v>2616</v>
      </c>
      <c r="D29" s="11">
        <f t="shared" si="0"/>
        <v>436</v>
      </c>
      <c r="E29" s="8">
        <v>54.77</v>
      </c>
      <c r="F29" s="8">
        <v>34.700000000000003</v>
      </c>
      <c r="G29" s="8">
        <v>0</v>
      </c>
      <c r="H29" s="8">
        <v>2.4510000000000001</v>
      </c>
      <c r="I29" s="8">
        <v>13.07</v>
      </c>
    </row>
    <row r="30" spans="1:10" x14ac:dyDescent="0.25">
      <c r="A30" s="10">
        <v>43584</v>
      </c>
      <c r="B30" s="8">
        <v>185</v>
      </c>
      <c r="C30" s="8">
        <v>1631</v>
      </c>
      <c r="D30" s="11">
        <f t="shared" si="0"/>
        <v>271.83333333333331</v>
      </c>
      <c r="E30" s="8">
        <v>55.09</v>
      </c>
      <c r="F30" s="8">
        <v>41.94</v>
      </c>
      <c r="G30" s="8">
        <v>0</v>
      </c>
      <c r="H30" s="8">
        <v>4.2030000000000003</v>
      </c>
      <c r="I30" s="8">
        <v>15.24</v>
      </c>
    </row>
    <row r="31" spans="1:10" x14ac:dyDescent="0.25">
      <c r="A31" s="10">
        <v>43585</v>
      </c>
      <c r="B31" s="8">
        <v>186</v>
      </c>
      <c r="C31" s="8">
        <v>1026</v>
      </c>
      <c r="D31" s="11">
        <f t="shared" si="0"/>
        <v>171</v>
      </c>
      <c r="E31" s="8">
        <v>54.74</v>
      </c>
      <c r="F31" s="8">
        <v>36.47</v>
      </c>
      <c r="G31" s="8">
        <v>0.13</v>
      </c>
      <c r="H31" s="8">
        <v>2.859</v>
      </c>
      <c r="I31" s="8">
        <v>8.23</v>
      </c>
      <c r="J31" s="12">
        <f>AVERAGE(D2:D31)</f>
        <v>335.71055555555552</v>
      </c>
    </row>
    <row r="32" spans="1:10" x14ac:dyDescent="0.25">
      <c r="A32" s="10">
        <v>43586</v>
      </c>
      <c r="B32" s="8">
        <v>187</v>
      </c>
      <c r="C32" s="8">
        <v>822</v>
      </c>
      <c r="D32" s="11">
        <f t="shared" si="0"/>
        <v>137</v>
      </c>
      <c r="E32" s="8">
        <v>44</v>
      </c>
      <c r="F32" s="8">
        <v>37.78</v>
      </c>
      <c r="G32" s="8">
        <v>0.15</v>
      </c>
      <c r="H32" s="8">
        <v>3.1349999999999998</v>
      </c>
      <c r="I32" s="8">
        <v>9.74</v>
      </c>
    </row>
    <row r="33" spans="1:10" x14ac:dyDescent="0.25">
      <c r="A33" s="10">
        <v>43587</v>
      </c>
      <c r="B33" s="8">
        <v>188</v>
      </c>
      <c r="C33" s="8">
        <v>1572</v>
      </c>
      <c r="D33" s="11">
        <f t="shared" si="0"/>
        <v>262</v>
      </c>
      <c r="E33" s="8">
        <v>54.09</v>
      </c>
      <c r="F33" s="8">
        <v>41.1</v>
      </c>
      <c r="G33" s="8">
        <v>0</v>
      </c>
      <c r="H33" s="8">
        <v>1.5449999999999999</v>
      </c>
      <c r="I33" s="8">
        <v>8.57</v>
      </c>
    </row>
    <row r="34" spans="1:10" x14ac:dyDescent="0.25">
      <c r="A34" s="10">
        <v>43588</v>
      </c>
      <c r="B34" s="8">
        <v>189</v>
      </c>
      <c r="C34" s="8">
        <v>3631</v>
      </c>
      <c r="D34" s="11">
        <f t="shared" ref="D34:D65" si="1">(C34/6)</f>
        <v>605.16666666666663</v>
      </c>
      <c r="E34" s="8">
        <v>62.08</v>
      </c>
      <c r="F34" s="8">
        <v>34.299999999999997</v>
      </c>
      <c r="G34" s="8">
        <v>0</v>
      </c>
      <c r="H34" s="8">
        <v>1.9670000000000001</v>
      </c>
      <c r="I34" s="8">
        <v>13.24</v>
      </c>
    </row>
    <row r="35" spans="1:10" x14ac:dyDescent="0.25">
      <c r="A35" s="10">
        <v>43589</v>
      </c>
      <c r="B35" s="8">
        <v>190</v>
      </c>
      <c r="C35" s="8">
        <v>3939</v>
      </c>
      <c r="D35" s="11">
        <f t="shared" si="1"/>
        <v>656.5</v>
      </c>
      <c r="E35" s="8">
        <v>70.75</v>
      </c>
      <c r="F35" s="8">
        <v>44.96</v>
      </c>
      <c r="G35" s="8">
        <v>0.04</v>
      </c>
      <c r="H35" s="8">
        <v>3.161</v>
      </c>
      <c r="I35" s="8">
        <v>13.74</v>
      </c>
    </row>
    <row r="36" spans="1:10" x14ac:dyDescent="0.25">
      <c r="A36" s="10">
        <v>43590</v>
      </c>
      <c r="B36" s="8">
        <v>191</v>
      </c>
      <c r="C36" s="8">
        <v>3546</v>
      </c>
      <c r="D36" s="11">
        <f t="shared" si="1"/>
        <v>591</v>
      </c>
      <c r="E36" s="8">
        <v>70.66</v>
      </c>
      <c r="F36" s="8">
        <v>47.67</v>
      </c>
      <c r="G36" s="8">
        <v>0</v>
      </c>
      <c r="H36" s="8">
        <v>2.5230000000000001</v>
      </c>
      <c r="I36" s="8">
        <v>10.57</v>
      </c>
    </row>
    <row r="37" spans="1:10" x14ac:dyDescent="0.25">
      <c r="A37" s="10">
        <v>43591</v>
      </c>
      <c r="B37" s="8">
        <v>192</v>
      </c>
      <c r="C37" s="8">
        <v>3277</v>
      </c>
      <c r="D37" s="11">
        <f t="shared" si="1"/>
        <v>546.16666666666663</v>
      </c>
      <c r="E37" s="8">
        <v>61.44</v>
      </c>
      <c r="F37" s="8">
        <v>44.96</v>
      </c>
      <c r="G37" s="8">
        <v>0</v>
      </c>
      <c r="H37" s="8">
        <v>3.6379999999999999</v>
      </c>
      <c r="I37" s="8">
        <v>11.24</v>
      </c>
    </row>
    <row r="38" spans="1:10" x14ac:dyDescent="0.25">
      <c r="A38" s="10">
        <v>43592</v>
      </c>
      <c r="B38" s="8">
        <v>193</v>
      </c>
      <c r="C38" s="8">
        <v>3976</v>
      </c>
      <c r="D38" s="11">
        <f t="shared" si="1"/>
        <v>662.66666666666663</v>
      </c>
      <c r="E38" s="8">
        <v>62.29</v>
      </c>
      <c r="F38" s="8">
        <v>39.21</v>
      </c>
      <c r="G38" s="8">
        <v>0</v>
      </c>
      <c r="H38" s="8">
        <v>2.1539999999999999</v>
      </c>
      <c r="I38" s="8">
        <v>11.24</v>
      </c>
    </row>
    <row r="39" spans="1:10" x14ac:dyDescent="0.25">
      <c r="A39" s="10">
        <v>43593</v>
      </c>
      <c r="B39" s="8">
        <v>194</v>
      </c>
      <c r="C39" s="8">
        <v>839</v>
      </c>
      <c r="D39" s="11">
        <f t="shared" si="1"/>
        <v>139.83333333333334</v>
      </c>
      <c r="E39" s="8">
        <v>62.57</v>
      </c>
      <c r="F39" s="8">
        <v>41.61</v>
      </c>
      <c r="G39" s="8">
        <v>1.07</v>
      </c>
      <c r="H39" s="8">
        <v>4.2770000000000001</v>
      </c>
      <c r="I39" s="8">
        <v>15.4</v>
      </c>
    </row>
    <row r="40" spans="1:10" x14ac:dyDescent="0.25">
      <c r="A40" s="10">
        <v>43594</v>
      </c>
      <c r="B40" s="8">
        <v>195</v>
      </c>
      <c r="C40" s="8">
        <v>1874</v>
      </c>
      <c r="D40" s="11">
        <f t="shared" si="1"/>
        <v>312.33333333333331</v>
      </c>
      <c r="E40" s="8">
        <v>51.55</v>
      </c>
      <c r="F40" s="8">
        <v>33.42</v>
      </c>
      <c r="G40" s="8">
        <v>0.41</v>
      </c>
      <c r="H40" s="8">
        <v>6.5650000000000004</v>
      </c>
      <c r="I40" s="8">
        <v>15.24</v>
      </c>
    </row>
    <row r="41" spans="1:10" x14ac:dyDescent="0.25">
      <c r="A41" s="10">
        <v>43595</v>
      </c>
      <c r="B41" s="8">
        <v>196</v>
      </c>
      <c r="C41" s="8">
        <v>3037</v>
      </c>
      <c r="D41" s="11">
        <f t="shared" si="1"/>
        <v>506.16666666666669</v>
      </c>
      <c r="E41" s="8">
        <v>58.16</v>
      </c>
      <c r="F41" s="8">
        <v>36.229999999999997</v>
      </c>
      <c r="G41" s="8">
        <v>0</v>
      </c>
      <c r="H41" s="8">
        <v>1.6779999999999999</v>
      </c>
      <c r="I41" s="8">
        <v>9.24</v>
      </c>
    </row>
    <row r="42" spans="1:10" x14ac:dyDescent="0.25">
      <c r="A42" s="10">
        <v>43596</v>
      </c>
      <c r="B42" s="8">
        <v>197</v>
      </c>
      <c r="C42" s="8">
        <v>3105</v>
      </c>
      <c r="D42" s="11">
        <f t="shared" si="1"/>
        <v>517.5</v>
      </c>
      <c r="E42" s="8">
        <v>64.13</v>
      </c>
      <c r="F42" s="8">
        <v>40.69</v>
      </c>
      <c r="G42" s="8">
        <v>0</v>
      </c>
      <c r="H42" s="8">
        <v>2.738</v>
      </c>
      <c r="I42" s="8">
        <v>11.74</v>
      </c>
    </row>
    <row r="43" spans="1:10" x14ac:dyDescent="0.25">
      <c r="A43" s="10">
        <v>43597</v>
      </c>
      <c r="B43" s="8"/>
      <c r="C43" s="8"/>
      <c r="D43" s="11">
        <f t="shared" si="1"/>
        <v>0</v>
      </c>
      <c r="E43" s="8"/>
      <c r="F43" s="8"/>
      <c r="G43" s="8"/>
      <c r="H43" s="8"/>
      <c r="I43" s="8"/>
      <c r="J43" t="s">
        <v>24</v>
      </c>
    </row>
    <row r="44" spans="1:10" x14ac:dyDescent="0.25">
      <c r="A44" s="10">
        <v>43598</v>
      </c>
      <c r="B44" s="8"/>
      <c r="C44" s="8"/>
      <c r="D44" s="11">
        <f t="shared" si="1"/>
        <v>0</v>
      </c>
      <c r="E44" s="8"/>
      <c r="F44" s="8"/>
      <c r="G44" s="8"/>
      <c r="H44" s="8"/>
      <c r="I44" s="8"/>
    </row>
    <row r="45" spans="1:10" x14ac:dyDescent="0.25">
      <c r="A45" s="10">
        <v>43599</v>
      </c>
      <c r="B45" s="8"/>
      <c r="C45" s="8"/>
      <c r="D45" s="11">
        <f t="shared" si="1"/>
        <v>0</v>
      </c>
      <c r="E45" s="8"/>
      <c r="F45" s="8"/>
      <c r="G45" s="8"/>
      <c r="H45" s="8"/>
      <c r="I45" s="8"/>
    </row>
    <row r="46" spans="1:10" x14ac:dyDescent="0.25">
      <c r="A46" s="10">
        <v>43600</v>
      </c>
      <c r="B46" s="8"/>
      <c r="C46" s="8"/>
      <c r="D46" s="11">
        <f t="shared" si="1"/>
        <v>0</v>
      </c>
      <c r="E46" s="8"/>
      <c r="F46" s="8"/>
      <c r="G46" s="8"/>
      <c r="H46" s="8"/>
      <c r="I46" s="8"/>
    </row>
    <row r="47" spans="1:10" x14ac:dyDescent="0.25">
      <c r="A47" s="10">
        <v>43601</v>
      </c>
      <c r="B47" s="8">
        <v>198</v>
      </c>
      <c r="C47" s="8">
        <v>350.8</v>
      </c>
      <c r="D47" s="11">
        <f t="shared" si="1"/>
        <v>58.466666666666669</v>
      </c>
      <c r="E47" s="8">
        <v>78.25</v>
      </c>
      <c r="F47" s="8">
        <v>74.81</v>
      </c>
      <c r="G47" s="8">
        <v>0</v>
      </c>
      <c r="H47" s="8">
        <v>5.202</v>
      </c>
      <c r="I47" s="8">
        <v>10.74</v>
      </c>
    </row>
    <row r="48" spans="1:10" x14ac:dyDescent="0.25">
      <c r="A48" s="10">
        <v>43602</v>
      </c>
      <c r="B48" s="8">
        <v>199</v>
      </c>
      <c r="C48" s="8">
        <v>2957</v>
      </c>
      <c r="D48" s="11">
        <f t="shared" si="1"/>
        <v>492.83333333333331</v>
      </c>
      <c r="E48" s="8">
        <v>74.89</v>
      </c>
      <c r="F48" s="8">
        <v>49.92</v>
      </c>
      <c r="G48" s="8">
        <v>0</v>
      </c>
      <c r="H48" s="8">
        <v>3.4359999999999999</v>
      </c>
      <c r="I48" s="8">
        <v>11.57</v>
      </c>
    </row>
    <row r="49" spans="1:10" x14ac:dyDescent="0.25">
      <c r="A49" s="10">
        <v>43603</v>
      </c>
      <c r="B49" s="8">
        <v>200</v>
      </c>
      <c r="C49" s="8">
        <v>835</v>
      </c>
      <c r="D49" s="11">
        <f t="shared" si="1"/>
        <v>139.16666666666666</v>
      </c>
      <c r="E49" s="8">
        <v>68.22</v>
      </c>
      <c r="F49" s="8">
        <v>45.07</v>
      </c>
      <c r="G49" s="8">
        <v>0.45</v>
      </c>
      <c r="H49" s="8">
        <v>4.8369999999999997</v>
      </c>
      <c r="I49" s="8">
        <v>12.9</v>
      </c>
    </row>
    <row r="50" spans="1:10" x14ac:dyDescent="0.25">
      <c r="A50" s="10">
        <v>43604</v>
      </c>
      <c r="B50" s="8">
        <v>201</v>
      </c>
      <c r="C50" s="8">
        <v>933</v>
      </c>
      <c r="D50" s="11">
        <f t="shared" si="1"/>
        <v>155.5</v>
      </c>
      <c r="E50" s="8">
        <v>46.92</v>
      </c>
      <c r="F50" s="8">
        <v>37.950000000000003</v>
      </c>
      <c r="G50" s="8">
        <v>0.64</v>
      </c>
      <c r="H50" s="8">
        <v>5.024</v>
      </c>
      <c r="I50" s="8">
        <v>17.239999999999998</v>
      </c>
    </row>
    <row r="51" spans="1:10" x14ac:dyDescent="0.25">
      <c r="A51" s="10">
        <v>43605</v>
      </c>
      <c r="B51" s="8">
        <v>202</v>
      </c>
      <c r="C51" s="8">
        <v>3896</v>
      </c>
      <c r="D51" s="11">
        <f t="shared" si="1"/>
        <v>649.33333333333337</v>
      </c>
      <c r="E51" s="8">
        <v>60.06</v>
      </c>
      <c r="F51" s="8">
        <v>35.42</v>
      </c>
      <c r="G51" s="8">
        <v>0.03</v>
      </c>
      <c r="H51" s="8">
        <v>2.5329999999999999</v>
      </c>
      <c r="I51" s="8">
        <v>14.57</v>
      </c>
    </row>
    <row r="52" spans="1:10" x14ac:dyDescent="0.25">
      <c r="A52" s="10">
        <v>43606</v>
      </c>
      <c r="B52" s="8">
        <v>203</v>
      </c>
      <c r="C52" s="8">
        <v>2403</v>
      </c>
      <c r="D52" s="11">
        <f t="shared" si="1"/>
        <v>400.5</v>
      </c>
      <c r="E52" s="8">
        <v>60.29</v>
      </c>
      <c r="F52" s="8">
        <v>45.29</v>
      </c>
      <c r="G52" s="8">
        <v>0</v>
      </c>
      <c r="H52" s="8">
        <v>2.7469999999999999</v>
      </c>
      <c r="I52" s="8">
        <v>16.07</v>
      </c>
    </row>
    <row r="53" spans="1:10" x14ac:dyDescent="0.25">
      <c r="A53" s="10">
        <v>43607</v>
      </c>
      <c r="B53" s="8">
        <v>204</v>
      </c>
      <c r="C53" s="8">
        <v>1374</v>
      </c>
      <c r="D53" s="11">
        <f t="shared" si="1"/>
        <v>229</v>
      </c>
      <c r="E53" s="8">
        <v>62.21</v>
      </c>
      <c r="F53" s="8">
        <v>45.62</v>
      </c>
      <c r="G53" s="8">
        <v>1.08</v>
      </c>
      <c r="H53" s="8">
        <v>6.6189999999999998</v>
      </c>
      <c r="I53" s="8">
        <v>17.57</v>
      </c>
    </row>
    <row r="54" spans="1:10" x14ac:dyDescent="0.25">
      <c r="A54" s="10">
        <v>43608</v>
      </c>
      <c r="B54" s="8">
        <v>205</v>
      </c>
      <c r="C54" s="8">
        <v>1522</v>
      </c>
      <c r="D54" s="11">
        <f t="shared" si="1"/>
        <v>253.66666666666666</v>
      </c>
      <c r="E54" s="8">
        <v>61.11</v>
      </c>
      <c r="F54" s="8">
        <v>51.6</v>
      </c>
      <c r="G54" s="8">
        <v>0</v>
      </c>
      <c r="H54" s="8">
        <v>5.4020000000000001</v>
      </c>
      <c r="I54" s="8">
        <v>13.74</v>
      </c>
    </row>
    <row r="55" spans="1:10" x14ac:dyDescent="0.25">
      <c r="A55" s="10">
        <v>43609</v>
      </c>
      <c r="B55" s="8">
        <v>206</v>
      </c>
      <c r="C55" s="8">
        <v>766.1</v>
      </c>
      <c r="D55" s="11">
        <f t="shared" si="1"/>
        <v>127.68333333333334</v>
      </c>
      <c r="E55" s="8">
        <v>68.930000000000007</v>
      </c>
      <c r="F55" s="8">
        <v>49.83</v>
      </c>
      <c r="G55" s="8">
        <v>0.06</v>
      </c>
      <c r="H55" s="8">
        <v>2.5720000000000001</v>
      </c>
      <c r="I55" s="8">
        <v>11.4</v>
      </c>
    </row>
    <row r="56" spans="1:10" x14ac:dyDescent="0.25">
      <c r="A56" s="10">
        <v>43610</v>
      </c>
      <c r="B56" s="8">
        <v>207</v>
      </c>
      <c r="C56" s="8">
        <v>3119</v>
      </c>
      <c r="D56" s="11">
        <f t="shared" si="1"/>
        <v>519.83333333333337</v>
      </c>
      <c r="E56" s="8">
        <v>72.16</v>
      </c>
      <c r="F56" s="8">
        <v>58.9</v>
      </c>
      <c r="G56" s="8">
        <v>0</v>
      </c>
      <c r="H56" s="8">
        <v>3.6739999999999999</v>
      </c>
      <c r="I56" s="8">
        <v>10.9</v>
      </c>
    </row>
    <row r="57" spans="1:10" x14ac:dyDescent="0.25">
      <c r="A57" s="10">
        <v>43611</v>
      </c>
      <c r="B57" s="8">
        <v>208</v>
      </c>
      <c r="C57" s="8">
        <v>4075</v>
      </c>
      <c r="D57" s="11">
        <f t="shared" si="1"/>
        <v>679.16666666666663</v>
      </c>
      <c r="E57" s="8">
        <v>72.59</v>
      </c>
      <c r="F57" s="8">
        <v>46.19</v>
      </c>
      <c r="G57" s="8">
        <v>0</v>
      </c>
      <c r="H57" s="8">
        <v>1.137</v>
      </c>
      <c r="I57" s="8">
        <v>10.4</v>
      </c>
    </row>
    <row r="58" spans="1:10" x14ac:dyDescent="0.25">
      <c r="A58" s="10">
        <v>43612</v>
      </c>
      <c r="B58" s="8">
        <v>209</v>
      </c>
      <c r="C58" s="8">
        <v>892</v>
      </c>
      <c r="D58" s="11">
        <f t="shared" si="1"/>
        <v>148.66666666666666</v>
      </c>
      <c r="E58" s="8">
        <v>72.849999999999994</v>
      </c>
      <c r="F58" s="8">
        <v>53.05</v>
      </c>
      <c r="G58" s="8">
        <v>1.67</v>
      </c>
      <c r="H58" s="8">
        <v>2.2799999999999998</v>
      </c>
      <c r="I58" s="8">
        <v>13.07</v>
      </c>
    </row>
    <row r="59" spans="1:10" x14ac:dyDescent="0.25">
      <c r="A59" s="10">
        <v>43613</v>
      </c>
      <c r="B59" s="8">
        <v>210</v>
      </c>
      <c r="C59" s="8">
        <v>3002</v>
      </c>
      <c r="D59" s="11">
        <f t="shared" si="1"/>
        <v>500.33333333333331</v>
      </c>
      <c r="E59" s="8">
        <v>67.930000000000007</v>
      </c>
      <c r="F59" s="8">
        <v>43.62</v>
      </c>
      <c r="G59" s="8">
        <v>0.01</v>
      </c>
      <c r="H59" s="8">
        <v>3.0880000000000001</v>
      </c>
      <c r="I59" s="8">
        <v>11.9</v>
      </c>
    </row>
    <row r="60" spans="1:10" x14ac:dyDescent="0.25">
      <c r="A60" s="10">
        <v>43614</v>
      </c>
      <c r="B60" s="8">
        <v>211</v>
      </c>
      <c r="C60" s="8">
        <v>2592</v>
      </c>
      <c r="D60" s="11">
        <f t="shared" si="1"/>
        <v>432</v>
      </c>
      <c r="E60" s="8">
        <v>72.22</v>
      </c>
      <c r="F60" s="8">
        <v>50.9</v>
      </c>
      <c r="G60" s="8">
        <v>0</v>
      </c>
      <c r="H60" s="8">
        <v>0.64</v>
      </c>
      <c r="I60" s="8">
        <v>5.9009999999999998</v>
      </c>
    </row>
    <row r="61" spans="1:10" x14ac:dyDescent="0.25">
      <c r="A61" s="10">
        <v>43615</v>
      </c>
      <c r="B61" s="8">
        <v>212</v>
      </c>
      <c r="C61" s="8">
        <v>3482</v>
      </c>
      <c r="D61" s="11">
        <f t="shared" si="1"/>
        <v>580.33333333333337</v>
      </c>
      <c r="E61" s="8">
        <v>82.5</v>
      </c>
      <c r="F61" s="8">
        <v>53.04</v>
      </c>
      <c r="G61" s="8">
        <v>0</v>
      </c>
      <c r="H61" s="8">
        <v>0.56000000000000005</v>
      </c>
      <c r="I61" s="8">
        <v>7.2350000000000003</v>
      </c>
    </row>
    <row r="62" spans="1:10" x14ac:dyDescent="0.25">
      <c r="A62" s="10">
        <v>43616</v>
      </c>
      <c r="B62" s="8">
        <v>213</v>
      </c>
      <c r="C62" s="8">
        <v>3567</v>
      </c>
      <c r="D62" s="11">
        <f t="shared" si="1"/>
        <v>594.5</v>
      </c>
      <c r="E62" s="8">
        <v>87.3</v>
      </c>
      <c r="F62" s="8">
        <v>62.86</v>
      </c>
      <c r="G62" s="8">
        <v>0</v>
      </c>
      <c r="H62" s="8">
        <v>2.5470000000000002</v>
      </c>
      <c r="I62" s="8">
        <v>11.07</v>
      </c>
      <c r="J62" s="12">
        <f>AVERAGE(D32:D62)</f>
        <v>351.52634408602148</v>
      </c>
    </row>
    <row r="63" spans="1:10" x14ac:dyDescent="0.25">
      <c r="A63" s="10">
        <v>43617</v>
      </c>
      <c r="B63" s="8">
        <v>214</v>
      </c>
      <c r="C63" s="8">
        <v>3534</v>
      </c>
      <c r="D63" s="11">
        <f t="shared" si="1"/>
        <v>589</v>
      </c>
      <c r="E63" s="8">
        <v>87.2</v>
      </c>
      <c r="F63" s="8">
        <v>52.43</v>
      </c>
      <c r="G63" s="8">
        <v>0.14000000000000001</v>
      </c>
      <c r="H63" s="8">
        <v>2.5550000000000002</v>
      </c>
      <c r="I63" s="8">
        <v>10.07</v>
      </c>
    </row>
    <row r="64" spans="1:10" x14ac:dyDescent="0.25">
      <c r="A64" s="10">
        <v>43618</v>
      </c>
      <c r="B64" s="8">
        <v>215</v>
      </c>
      <c r="C64" s="8">
        <v>4184</v>
      </c>
      <c r="D64" s="11">
        <f t="shared" si="1"/>
        <v>697.33333333333337</v>
      </c>
      <c r="E64" s="8">
        <v>74.03</v>
      </c>
      <c r="F64" s="8">
        <v>48.76</v>
      </c>
      <c r="G64" s="8">
        <v>0</v>
      </c>
      <c r="H64" s="8">
        <v>2.35</v>
      </c>
      <c r="I64" s="8">
        <v>10.4</v>
      </c>
    </row>
    <row r="65" spans="1:9" x14ac:dyDescent="0.25">
      <c r="A65" s="10">
        <v>43619</v>
      </c>
      <c r="B65" s="8">
        <v>216</v>
      </c>
      <c r="C65" s="8">
        <v>3921</v>
      </c>
      <c r="D65" s="11">
        <f t="shared" si="1"/>
        <v>653.5</v>
      </c>
      <c r="E65" s="8">
        <v>81.8</v>
      </c>
      <c r="F65" s="8">
        <v>51.9</v>
      </c>
      <c r="G65" s="8">
        <v>0</v>
      </c>
      <c r="H65" s="8">
        <v>1.887</v>
      </c>
      <c r="I65" s="8">
        <v>10.4</v>
      </c>
    </row>
    <row r="66" spans="1:9" x14ac:dyDescent="0.25">
      <c r="A66" s="10">
        <v>43620</v>
      </c>
      <c r="B66" s="8">
        <v>217</v>
      </c>
      <c r="C66" s="8">
        <v>3695</v>
      </c>
      <c r="D66" s="11">
        <f t="shared" ref="D66:D97" si="2">(C66/6)</f>
        <v>615.83333333333337</v>
      </c>
      <c r="E66" s="8">
        <v>85.3</v>
      </c>
      <c r="F66" s="8">
        <v>60.13</v>
      </c>
      <c r="G66" s="8">
        <v>0.16</v>
      </c>
      <c r="H66" s="8">
        <v>2.6890000000000001</v>
      </c>
      <c r="I66" s="8">
        <v>10.24</v>
      </c>
    </row>
    <row r="67" spans="1:9" x14ac:dyDescent="0.25">
      <c r="A67" s="10">
        <v>43621</v>
      </c>
      <c r="B67" s="8">
        <v>218</v>
      </c>
      <c r="C67" s="8">
        <v>3595</v>
      </c>
      <c r="D67" s="11">
        <f t="shared" si="2"/>
        <v>599.16666666666663</v>
      </c>
      <c r="E67" s="8">
        <v>80.5</v>
      </c>
      <c r="F67" s="8">
        <v>62.31</v>
      </c>
      <c r="G67" s="8">
        <v>0.5</v>
      </c>
      <c r="H67" s="8">
        <v>1.708</v>
      </c>
      <c r="I67" s="8">
        <v>10.24</v>
      </c>
    </row>
    <row r="68" spans="1:9" x14ac:dyDescent="0.25">
      <c r="A68" s="10">
        <v>43622</v>
      </c>
      <c r="B68" s="8">
        <v>219</v>
      </c>
      <c r="C68" s="8">
        <v>4324</v>
      </c>
      <c r="D68" s="11">
        <f t="shared" si="2"/>
        <v>720.66666666666663</v>
      </c>
      <c r="E68" s="8">
        <v>85</v>
      </c>
      <c r="F68" s="8">
        <v>56.52</v>
      </c>
      <c r="G68" s="8">
        <v>0</v>
      </c>
      <c r="H68" s="8">
        <v>1.169</v>
      </c>
      <c r="I68" s="8">
        <v>7.0679999999999996</v>
      </c>
    </row>
    <row r="69" spans="1:9" x14ac:dyDescent="0.25">
      <c r="A69" s="10">
        <v>43623</v>
      </c>
      <c r="B69" s="8">
        <v>220</v>
      </c>
      <c r="C69" s="8">
        <v>4106</v>
      </c>
      <c r="D69" s="11">
        <f t="shared" si="2"/>
        <v>684.33333333333337</v>
      </c>
      <c r="E69" s="8">
        <v>88.4</v>
      </c>
      <c r="F69" s="8">
        <v>68.06</v>
      </c>
      <c r="G69" s="8">
        <v>0</v>
      </c>
      <c r="H69" s="8">
        <v>2.2029999999999998</v>
      </c>
      <c r="I69" s="8">
        <v>9.9</v>
      </c>
    </row>
    <row r="70" spans="1:9" x14ac:dyDescent="0.25">
      <c r="A70" s="10">
        <v>43624</v>
      </c>
      <c r="B70" s="8">
        <v>221</v>
      </c>
      <c r="C70" s="8">
        <v>4474</v>
      </c>
      <c r="D70" s="11">
        <f t="shared" si="2"/>
        <v>745.66666666666663</v>
      </c>
      <c r="E70" s="8">
        <v>87.9</v>
      </c>
      <c r="F70" s="8">
        <v>66.41</v>
      </c>
      <c r="G70" s="8">
        <v>0</v>
      </c>
      <c r="H70" s="8">
        <v>3.831</v>
      </c>
      <c r="I70" s="8">
        <v>9.9</v>
      </c>
    </row>
    <row r="71" spans="1:9" x14ac:dyDescent="0.25">
      <c r="A71" s="10">
        <v>43625</v>
      </c>
      <c r="B71" s="8">
        <v>222</v>
      </c>
      <c r="C71" s="8">
        <v>1727</v>
      </c>
      <c r="D71" s="11">
        <f t="shared" si="2"/>
        <v>287.83333333333331</v>
      </c>
      <c r="E71" s="8">
        <v>85.4</v>
      </c>
      <c r="F71" s="8">
        <v>58.36</v>
      </c>
      <c r="G71" s="8">
        <v>0</v>
      </c>
      <c r="H71" s="8">
        <v>3.28</v>
      </c>
      <c r="I71" s="8">
        <v>11.74</v>
      </c>
    </row>
    <row r="72" spans="1:9" x14ac:dyDescent="0.25">
      <c r="A72" s="10">
        <v>43626</v>
      </c>
      <c r="B72" s="8">
        <v>223</v>
      </c>
      <c r="C72" s="8">
        <v>4085</v>
      </c>
      <c r="D72" s="11">
        <f t="shared" si="2"/>
        <v>680.83333333333337</v>
      </c>
      <c r="E72" s="8">
        <v>76.91</v>
      </c>
      <c r="F72" s="8">
        <v>51.19</v>
      </c>
      <c r="G72" s="8">
        <v>0</v>
      </c>
      <c r="H72" s="8">
        <v>2.14</v>
      </c>
      <c r="I72" s="8">
        <v>12.24</v>
      </c>
    </row>
    <row r="73" spans="1:9" x14ac:dyDescent="0.25">
      <c r="A73" s="10">
        <v>43627</v>
      </c>
      <c r="B73" s="8">
        <v>224</v>
      </c>
      <c r="C73" s="8">
        <v>1414</v>
      </c>
      <c r="D73" s="11">
        <f t="shared" si="2"/>
        <v>235.66666666666666</v>
      </c>
      <c r="E73" s="8">
        <v>76.53</v>
      </c>
      <c r="F73" s="8">
        <v>53.49</v>
      </c>
      <c r="G73" s="8">
        <v>0.12</v>
      </c>
      <c r="H73" s="8">
        <v>1.6220000000000001</v>
      </c>
      <c r="I73" s="8">
        <v>9.9</v>
      </c>
    </row>
    <row r="74" spans="1:9" x14ac:dyDescent="0.25">
      <c r="A74" s="10">
        <v>43628</v>
      </c>
      <c r="B74" s="8">
        <v>225</v>
      </c>
      <c r="C74" s="8">
        <v>3748</v>
      </c>
      <c r="D74" s="11">
        <f t="shared" si="2"/>
        <v>624.66666666666663</v>
      </c>
      <c r="E74" s="8">
        <v>69.03</v>
      </c>
      <c r="F74" s="8">
        <v>54.1</v>
      </c>
      <c r="G74" s="8">
        <v>0</v>
      </c>
      <c r="H74" s="8">
        <v>2.069</v>
      </c>
      <c r="I74" s="8">
        <v>12.07</v>
      </c>
    </row>
    <row r="75" spans="1:9" x14ac:dyDescent="0.25">
      <c r="A75" s="10">
        <v>43629</v>
      </c>
      <c r="B75" s="8">
        <v>226</v>
      </c>
      <c r="C75" s="8">
        <v>4526</v>
      </c>
      <c r="D75" s="11">
        <f t="shared" si="2"/>
        <v>754.33333333333337</v>
      </c>
      <c r="E75" s="8">
        <v>70.67</v>
      </c>
      <c r="F75" s="8">
        <v>43.82</v>
      </c>
      <c r="G75" s="8">
        <v>0</v>
      </c>
      <c r="H75" s="8">
        <v>1.524</v>
      </c>
      <c r="I75" s="8">
        <v>10.74</v>
      </c>
    </row>
    <row r="76" spans="1:9" x14ac:dyDescent="0.25">
      <c r="A76" s="10">
        <v>43630</v>
      </c>
      <c r="B76" s="8">
        <v>227</v>
      </c>
      <c r="C76" s="8">
        <v>3099</v>
      </c>
      <c r="D76" s="11">
        <f t="shared" si="2"/>
        <v>516.5</v>
      </c>
      <c r="E76" s="8">
        <v>82.8</v>
      </c>
      <c r="F76" s="8">
        <v>61.75</v>
      </c>
      <c r="G76" s="8">
        <v>0</v>
      </c>
      <c r="H76" s="8">
        <v>2.871</v>
      </c>
      <c r="I76" s="8">
        <v>12.74</v>
      </c>
    </row>
    <row r="77" spans="1:9" x14ac:dyDescent="0.25">
      <c r="A77" s="10">
        <v>43631</v>
      </c>
      <c r="B77" s="8">
        <v>228</v>
      </c>
      <c r="C77" s="8">
        <v>2281</v>
      </c>
      <c r="D77" s="11">
        <f t="shared" si="2"/>
        <v>380.16666666666669</v>
      </c>
      <c r="E77" s="8">
        <v>82.5</v>
      </c>
      <c r="F77" s="8">
        <v>60.71</v>
      </c>
      <c r="G77" s="8">
        <v>0.15</v>
      </c>
      <c r="H77" s="8">
        <v>2.5529999999999999</v>
      </c>
      <c r="I77" s="8">
        <v>9.74</v>
      </c>
    </row>
    <row r="78" spans="1:9" x14ac:dyDescent="0.25">
      <c r="A78" s="10">
        <v>43632</v>
      </c>
      <c r="B78" s="8">
        <v>229</v>
      </c>
      <c r="C78" s="8">
        <v>3179</v>
      </c>
      <c r="D78" s="11">
        <f t="shared" si="2"/>
        <v>529.83333333333337</v>
      </c>
      <c r="E78" s="8">
        <v>73.28</v>
      </c>
      <c r="F78" s="8">
        <v>58.05</v>
      </c>
      <c r="G78" s="8">
        <v>0</v>
      </c>
      <c r="H78" s="8">
        <v>2.044</v>
      </c>
      <c r="I78" s="8">
        <v>7.0679999999999996</v>
      </c>
    </row>
    <row r="79" spans="1:9" x14ac:dyDescent="0.25">
      <c r="A79" s="10">
        <v>43633</v>
      </c>
      <c r="B79" s="8">
        <v>230</v>
      </c>
      <c r="C79" s="8">
        <v>2219</v>
      </c>
      <c r="D79" s="11">
        <f t="shared" si="2"/>
        <v>369.83333333333331</v>
      </c>
      <c r="E79" s="8">
        <v>74.13</v>
      </c>
      <c r="F79" s="8">
        <v>57.9</v>
      </c>
      <c r="G79" s="8">
        <v>0</v>
      </c>
      <c r="H79" s="8">
        <v>1.8440000000000001</v>
      </c>
      <c r="I79" s="8">
        <v>7.0679999999999996</v>
      </c>
    </row>
    <row r="80" spans="1:9" x14ac:dyDescent="0.25">
      <c r="A80" s="10">
        <v>43634</v>
      </c>
      <c r="B80" s="8">
        <v>231</v>
      </c>
      <c r="C80" s="8">
        <v>3200</v>
      </c>
      <c r="D80" s="11">
        <f t="shared" si="2"/>
        <v>533.33333333333337</v>
      </c>
      <c r="E80" s="8">
        <v>73.11</v>
      </c>
      <c r="F80" s="8">
        <v>53.47</v>
      </c>
      <c r="G80" s="8">
        <v>0</v>
      </c>
      <c r="H80" s="8">
        <v>1.276</v>
      </c>
      <c r="I80" s="8">
        <v>6.234</v>
      </c>
    </row>
    <row r="81" spans="1:10" x14ac:dyDescent="0.25">
      <c r="A81" s="10">
        <v>43635</v>
      </c>
      <c r="B81" s="8">
        <v>232</v>
      </c>
      <c r="C81" s="8">
        <v>3466</v>
      </c>
      <c r="D81" s="11">
        <f t="shared" si="2"/>
        <v>577.66666666666663</v>
      </c>
      <c r="E81" s="8">
        <v>76.569999999999993</v>
      </c>
      <c r="F81" s="8">
        <v>54.38</v>
      </c>
      <c r="G81" s="8">
        <v>0</v>
      </c>
      <c r="H81" s="8">
        <v>1.131</v>
      </c>
      <c r="I81" s="8">
        <v>8.07</v>
      </c>
    </row>
    <row r="82" spans="1:10" x14ac:dyDescent="0.25">
      <c r="A82" s="10">
        <v>43636</v>
      </c>
      <c r="B82" s="8">
        <v>233</v>
      </c>
      <c r="C82" s="8">
        <v>2527</v>
      </c>
      <c r="D82" s="11">
        <f t="shared" si="2"/>
        <v>421.16666666666669</v>
      </c>
      <c r="E82" s="8">
        <v>75.959999999999994</v>
      </c>
      <c r="F82" s="8">
        <v>61.76</v>
      </c>
      <c r="G82" s="8">
        <v>0.11</v>
      </c>
      <c r="H82" s="8">
        <v>2.177</v>
      </c>
      <c r="I82" s="8">
        <v>9.07</v>
      </c>
    </row>
    <row r="83" spans="1:10" x14ac:dyDescent="0.25">
      <c r="A83" s="10">
        <v>43637</v>
      </c>
      <c r="B83" s="8">
        <v>234</v>
      </c>
      <c r="C83" s="8">
        <v>2282</v>
      </c>
      <c r="D83" s="11">
        <f t="shared" si="2"/>
        <v>380.33333333333331</v>
      </c>
      <c r="E83" s="8">
        <v>74.650000000000006</v>
      </c>
      <c r="F83" s="8">
        <v>61.58</v>
      </c>
      <c r="G83" s="8">
        <v>0.02</v>
      </c>
      <c r="H83" s="8">
        <v>2.8010000000000002</v>
      </c>
      <c r="I83" s="8">
        <v>10.9</v>
      </c>
    </row>
    <row r="84" spans="1:10" x14ac:dyDescent="0.25">
      <c r="A84" s="10">
        <v>43638</v>
      </c>
      <c r="B84" s="8">
        <v>235</v>
      </c>
      <c r="C84" s="8">
        <v>3042</v>
      </c>
      <c r="D84" s="11">
        <f t="shared" si="2"/>
        <v>507</v>
      </c>
      <c r="E84" s="8">
        <v>77.239999999999995</v>
      </c>
      <c r="F84" s="8">
        <v>57.98</v>
      </c>
      <c r="G84" s="8">
        <v>0</v>
      </c>
      <c r="H84" s="8">
        <v>2.863</v>
      </c>
      <c r="I84" s="8">
        <v>10.9</v>
      </c>
    </row>
    <row r="85" spans="1:10" x14ac:dyDescent="0.25">
      <c r="A85" s="10">
        <v>43639</v>
      </c>
      <c r="B85" s="8">
        <v>236</v>
      </c>
      <c r="C85" s="8">
        <v>947</v>
      </c>
      <c r="D85" s="11">
        <f t="shared" si="2"/>
        <v>157.83333333333334</v>
      </c>
      <c r="E85" s="8">
        <v>75.260000000000005</v>
      </c>
      <c r="F85" s="8">
        <v>66.91</v>
      </c>
      <c r="G85" s="8">
        <v>0.26</v>
      </c>
      <c r="H85" s="8">
        <v>0.99</v>
      </c>
      <c r="I85" s="8">
        <v>8.73</v>
      </c>
    </row>
    <row r="86" spans="1:10" x14ac:dyDescent="0.25">
      <c r="A86" s="10">
        <v>43640</v>
      </c>
      <c r="B86" s="8">
        <v>237</v>
      </c>
      <c r="C86" s="8">
        <v>1595</v>
      </c>
      <c r="D86" s="11">
        <f t="shared" si="2"/>
        <v>265.83333333333331</v>
      </c>
      <c r="E86" s="8">
        <v>69.91</v>
      </c>
      <c r="F86" s="8">
        <v>60.84</v>
      </c>
      <c r="G86" s="8">
        <v>0.81</v>
      </c>
      <c r="H86" s="8">
        <v>1.7889999999999999</v>
      </c>
      <c r="I86" s="8">
        <v>9.07</v>
      </c>
    </row>
    <row r="87" spans="1:10" x14ac:dyDescent="0.25">
      <c r="A87" s="10">
        <v>43641</v>
      </c>
      <c r="B87" s="8">
        <v>238</v>
      </c>
      <c r="C87" s="8">
        <v>4012</v>
      </c>
      <c r="D87" s="11">
        <f t="shared" si="2"/>
        <v>668.66666666666663</v>
      </c>
      <c r="E87" s="8">
        <v>78.56</v>
      </c>
      <c r="F87" s="8">
        <v>58.71</v>
      </c>
      <c r="G87" s="8">
        <v>0</v>
      </c>
      <c r="H87" s="8">
        <v>2.464</v>
      </c>
      <c r="I87" s="8">
        <v>11.57</v>
      </c>
    </row>
    <row r="88" spans="1:10" x14ac:dyDescent="0.25">
      <c r="A88" s="10">
        <v>43642</v>
      </c>
      <c r="B88" s="8">
        <v>239</v>
      </c>
      <c r="C88" s="8">
        <v>3044</v>
      </c>
      <c r="D88" s="11">
        <f t="shared" si="2"/>
        <v>507.33333333333331</v>
      </c>
      <c r="E88" s="8">
        <v>83.7</v>
      </c>
      <c r="F88" s="8">
        <v>60.74</v>
      </c>
      <c r="G88" s="8">
        <v>0</v>
      </c>
      <c r="H88" s="8">
        <v>1.2030000000000001</v>
      </c>
      <c r="I88" s="8">
        <v>11.07</v>
      </c>
    </row>
    <row r="89" spans="1:10" x14ac:dyDescent="0.25">
      <c r="A89" s="10">
        <v>43643</v>
      </c>
      <c r="B89" s="8">
        <v>240</v>
      </c>
      <c r="C89" s="8">
        <v>2028</v>
      </c>
      <c r="D89" s="11">
        <f t="shared" si="2"/>
        <v>338</v>
      </c>
      <c r="E89" s="8">
        <v>84.3</v>
      </c>
      <c r="F89" s="8">
        <v>65.61</v>
      </c>
      <c r="G89" s="8">
        <v>0.25</v>
      </c>
      <c r="H89" s="8">
        <v>0.81</v>
      </c>
      <c r="I89" s="8">
        <v>9.4</v>
      </c>
    </row>
    <row r="90" spans="1:10" x14ac:dyDescent="0.25">
      <c r="A90" s="10">
        <v>43644</v>
      </c>
      <c r="B90" s="8">
        <v>241</v>
      </c>
      <c r="C90" s="8">
        <v>3797</v>
      </c>
      <c r="D90" s="11">
        <f t="shared" si="2"/>
        <v>632.83333333333337</v>
      </c>
      <c r="E90" s="8">
        <v>83.3</v>
      </c>
      <c r="F90" s="8">
        <v>65.08</v>
      </c>
      <c r="G90" s="8">
        <v>0</v>
      </c>
      <c r="H90" s="8">
        <v>0.91</v>
      </c>
      <c r="I90" s="8">
        <v>8.57</v>
      </c>
    </row>
    <row r="91" spans="1:10" x14ac:dyDescent="0.25">
      <c r="A91" s="10">
        <v>43645</v>
      </c>
      <c r="B91" s="8">
        <v>242</v>
      </c>
      <c r="C91" s="8">
        <v>4015</v>
      </c>
      <c r="D91" s="11">
        <f t="shared" si="2"/>
        <v>669.16666666666663</v>
      </c>
      <c r="E91" s="8">
        <v>88.2</v>
      </c>
      <c r="F91" s="8">
        <v>64.709999999999994</v>
      </c>
      <c r="G91" s="8">
        <v>0</v>
      </c>
      <c r="H91" s="8">
        <v>1.107</v>
      </c>
      <c r="I91" s="8">
        <v>5.9009999999999998</v>
      </c>
    </row>
    <row r="92" spans="1:10" x14ac:dyDescent="0.25">
      <c r="A92" s="10">
        <v>43646</v>
      </c>
      <c r="B92" s="8">
        <v>243</v>
      </c>
      <c r="C92" s="8">
        <v>1983</v>
      </c>
      <c r="D92" s="11">
        <f t="shared" si="2"/>
        <v>330.5</v>
      </c>
      <c r="E92" s="8">
        <v>87.5</v>
      </c>
      <c r="F92" s="8">
        <v>67.37</v>
      </c>
      <c r="G92" s="8">
        <v>0.71</v>
      </c>
      <c r="H92" s="8">
        <v>1.0429999999999999</v>
      </c>
      <c r="I92" s="8">
        <v>8.57</v>
      </c>
      <c r="J92" s="12">
        <f>AVERAGE(D63:D92)</f>
        <v>522.49444444444441</v>
      </c>
    </row>
    <row r="93" spans="1:10" x14ac:dyDescent="0.25">
      <c r="A93" s="10">
        <v>43647</v>
      </c>
      <c r="B93" s="8">
        <v>244</v>
      </c>
      <c r="C93" s="8">
        <v>1526</v>
      </c>
      <c r="D93" s="11">
        <f t="shared" si="2"/>
        <v>254.33333333333334</v>
      </c>
      <c r="E93" s="8">
        <v>78.63</v>
      </c>
      <c r="F93" s="8">
        <v>66.540000000000006</v>
      </c>
      <c r="G93" s="8">
        <v>0.37</v>
      </c>
      <c r="H93" s="8">
        <v>0.4</v>
      </c>
      <c r="I93" s="8">
        <v>1.4</v>
      </c>
    </row>
    <row r="94" spans="1:10" x14ac:dyDescent="0.25">
      <c r="A94" s="10">
        <v>43648</v>
      </c>
      <c r="B94" s="8">
        <v>245</v>
      </c>
      <c r="C94" s="8">
        <v>3244</v>
      </c>
      <c r="D94" s="11">
        <f t="shared" si="2"/>
        <v>540.66666666666663</v>
      </c>
      <c r="E94" s="8">
        <v>84.4</v>
      </c>
      <c r="F94" s="8">
        <v>67.599999999999994</v>
      </c>
      <c r="G94" s="8">
        <v>0.72</v>
      </c>
      <c r="H94" s="8">
        <v>0.4</v>
      </c>
      <c r="I94" s="8">
        <v>0.4</v>
      </c>
    </row>
    <row r="95" spans="1:10" x14ac:dyDescent="0.25">
      <c r="A95" s="10">
        <v>43649</v>
      </c>
      <c r="B95" s="8">
        <v>246</v>
      </c>
      <c r="C95" s="8">
        <v>3320</v>
      </c>
      <c r="D95" s="11">
        <f t="shared" si="2"/>
        <v>553.33333333333337</v>
      </c>
      <c r="E95" s="8">
        <v>85.5</v>
      </c>
      <c r="F95" s="8">
        <v>63.54</v>
      </c>
      <c r="G95" s="8">
        <v>0</v>
      </c>
      <c r="H95" s="8">
        <v>0.4</v>
      </c>
      <c r="I95" s="8">
        <v>0.9</v>
      </c>
    </row>
    <row r="96" spans="1:10" x14ac:dyDescent="0.25">
      <c r="A96" s="10">
        <v>43650</v>
      </c>
      <c r="B96" s="8">
        <v>247</v>
      </c>
      <c r="C96" s="8">
        <v>2941</v>
      </c>
      <c r="D96" s="11">
        <f t="shared" si="2"/>
        <v>490.16666666666669</v>
      </c>
      <c r="E96" s="8">
        <v>82.7</v>
      </c>
      <c r="F96" s="8">
        <v>69.69</v>
      </c>
      <c r="G96" s="8">
        <v>0</v>
      </c>
      <c r="H96" s="8">
        <v>0.4</v>
      </c>
      <c r="I96" s="8">
        <v>0.56999999999999995</v>
      </c>
    </row>
    <row r="97" spans="1:9" x14ac:dyDescent="0.25">
      <c r="A97" s="10">
        <v>43651</v>
      </c>
      <c r="B97" s="8">
        <v>248</v>
      </c>
      <c r="C97" s="8">
        <v>2275</v>
      </c>
      <c r="D97" s="11">
        <f t="shared" si="2"/>
        <v>379.16666666666669</v>
      </c>
      <c r="E97" s="8">
        <v>81.099999999999994</v>
      </c>
      <c r="F97" s="8">
        <v>65.03</v>
      </c>
      <c r="G97" s="8">
        <v>0</v>
      </c>
      <c r="H97" s="8">
        <v>0.4</v>
      </c>
      <c r="I97" s="8">
        <v>0.4</v>
      </c>
    </row>
    <row r="98" spans="1:9" x14ac:dyDescent="0.25">
      <c r="A98" s="10">
        <v>43652</v>
      </c>
      <c r="B98" s="8">
        <v>249</v>
      </c>
      <c r="C98" s="8">
        <v>2922</v>
      </c>
      <c r="D98" s="11">
        <f t="shared" ref="D98:D129" si="3">(C98/6)</f>
        <v>487</v>
      </c>
      <c r="E98" s="8">
        <v>81.7</v>
      </c>
      <c r="F98" s="8">
        <v>66.540000000000006</v>
      </c>
      <c r="G98" s="8">
        <v>0.12</v>
      </c>
      <c r="H98" s="8">
        <v>0.4</v>
      </c>
      <c r="I98" s="8">
        <v>1.5669999999999999</v>
      </c>
    </row>
    <row r="99" spans="1:9" x14ac:dyDescent="0.25">
      <c r="A99" s="10">
        <v>43653</v>
      </c>
      <c r="B99" s="8">
        <v>250</v>
      </c>
      <c r="C99" s="8">
        <v>3044</v>
      </c>
      <c r="D99" s="11">
        <f t="shared" si="3"/>
        <v>507.33333333333331</v>
      </c>
      <c r="E99" s="8">
        <v>84.8</v>
      </c>
      <c r="F99" s="8">
        <v>61.61</v>
      </c>
      <c r="G99" s="8">
        <v>0</v>
      </c>
      <c r="H99" s="8">
        <v>0.4</v>
      </c>
      <c r="I99" s="8">
        <v>0.73</v>
      </c>
    </row>
    <row r="100" spans="1:9" x14ac:dyDescent="0.25">
      <c r="A100" s="10">
        <v>43654</v>
      </c>
      <c r="B100" s="8">
        <v>251</v>
      </c>
      <c r="C100" s="8">
        <v>3420</v>
      </c>
      <c r="D100" s="11">
        <f t="shared" si="3"/>
        <v>570</v>
      </c>
      <c r="E100" s="8">
        <v>84.5</v>
      </c>
      <c r="F100" s="8">
        <v>66.72</v>
      </c>
      <c r="G100" s="8">
        <v>0</v>
      </c>
      <c r="H100" s="8">
        <v>0.4</v>
      </c>
      <c r="I100" s="8">
        <v>1.9</v>
      </c>
    </row>
    <row r="101" spans="1:9" x14ac:dyDescent="0.25">
      <c r="A101" s="10">
        <v>43655</v>
      </c>
      <c r="B101" s="8">
        <v>252</v>
      </c>
      <c r="C101" s="8">
        <v>1757</v>
      </c>
      <c r="D101" s="11">
        <f t="shared" si="3"/>
        <v>292.83333333333331</v>
      </c>
      <c r="E101" s="8">
        <v>84.6</v>
      </c>
      <c r="F101" s="8">
        <v>69.52</v>
      </c>
      <c r="G101" s="8">
        <v>0.27</v>
      </c>
      <c r="H101" s="8">
        <v>0.4</v>
      </c>
      <c r="I101" s="8">
        <v>0.73</v>
      </c>
    </row>
    <row r="102" spans="1:9" x14ac:dyDescent="0.25">
      <c r="A102" s="10">
        <v>43656</v>
      </c>
      <c r="B102" s="8">
        <v>253</v>
      </c>
      <c r="C102" s="8">
        <v>1996</v>
      </c>
      <c r="D102" s="11">
        <f t="shared" si="3"/>
        <v>332.66666666666669</v>
      </c>
      <c r="E102" s="8">
        <v>77.66</v>
      </c>
      <c r="F102" s="8">
        <v>66.39</v>
      </c>
      <c r="G102" s="8">
        <v>0.02</v>
      </c>
      <c r="H102" s="8">
        <v>0.81</v>
      </c>
      <c r="I102" s="8">
        <v>7.4009999999999998</v>
      </c>
    </row>
    <row r="103" spans="1:9" x14ac:dyDescent="0.25">
      <c r="A103" s="10">
        <v>43657</v>
      </c>
      <c r="B103" s="8">
        <v>254</v>
      </c>
      <c r="C103" s="8">
        <v>4274</v>
      </c>
      <c r="D103" s="11">
        <f t="shared" si="3"/>
        <v>712.33333333333337</v>
      </c>
      <c r="E103" s="8">
        <v>81.599999999999994</v>
      </c>
      <c r="F103" s="8">
        <v>61.9</v>
      </c>
      <c r="G103" s="8">
        <v>0</v>
      </c>
      <c r="H103" s="8">
        <v>1.0129999999999999</v>
      </c>
      <c r="I103" s="8">
        <v>7.0679999999999996</v>
      </c>
    </row>
    <row r="104" spans="1:9" x14ac:dyDescent="0.25">
      <c r="A104" s="10">
        <v>43658</v>
      </c>
      <c r="B104" s="8">
        <v>255</v>
      </c>
      <c r="C104" s="8">
        <v>3158</v>
      </c>
      <c r="D104" s="11">
        <f t="shared" si="3"/>
        <v>526.33333333333337</v>
      </c>
      <c r="E104" s="8">
        <v>85.5</v>
      </c>
      <c r="F104" s="8">
        <v>67.23</v>
      </c>
      <c r="G104" s="8">
        <v>0</v>
      </c>
      <c r="H104" s="8">
        <v>0.94</v>
      </c>
      <c r="I104" s="8">
        <v>9.4</v>
      </c>
    </row>
    <row r="105" spans="1:9" x14ac:dyDescent="0.25">
      <c r="A105" s="10">
        <v>43659</v>
      </c>
      <c r="B105" s="8">
        <v>256</v>
      </c>
      <c r="C105" s="8">
        <v>3581</v>
      </c>
      <c r="D105" s="11">
        <f t="shared" si="3"/>
        <v>596.83333333333337</v>
      </c>
      <c r="E105" s="8">
        <v>84.6</v>
      </c>
      <c r="F105" s="8">
        <v>67.39</v>
      </c>
      <c r="G105" s="8">
        <v>0</v>
      </c>
      <c r="H105" s="8">
        <v>0.48</v>
      </c>
      <c r="I105" s="8">
        <v>5.734</v>
      </c>
    </row>
    <row r="106" spans="1:9" x14ac:dyDescent="0.25">
      <c r="A106" s="10">
        <v>43660</v>
      </c>
      <c r="B106" s="8">
        <v>257</v>
      </c>
      <c r="C106" s="8">
        <v>3762</v>
      </c>
      <c r="D106" s="11">
        <f t="shared" si="3"/>
        <v>627</v>
      </c>
      <c r="E106" s="8">
        <v>91.1</v>
      </c>
      <c r="F106" s="8">
        <v>70.27</v>
      </c>
      <c r="G106" s="8">
        <v>0</v>
      </c>
      <c r="H106" s="8">
        <v>1.004</v>
      </c>
      <c r="I106" s="8">
        <v>6.4009999999999998</v>
      </c>
    </row>
    <row r="107" spans="1:9" x14ac:dyDescent="0.25">
      <c r="A107" s="10">
        <v>43661</v>
      </c>
      <c r="B107" s="8">
        <v>258</v>
      </c>
      <c r="C107" s="8">
        <v>2975</v>
      </c>
      <c r="D107" s="11">
        <f t="shared" si="3"/>
        <v>495.83333333333331</v>
      </c>
      <c r="E107" s="8">
        <v>91.2</v>
      </c>
      <c r="F107" s="8">
        <v>70.86</v>
      </c>
      <c r="G107" s="8">
        <v>0</v>
      </c>
      <c r="H107" s="8">
        <v>1.413</v>
      </c>
      <c r="I107" s="8">
        <v>9.74</v>
      </c>
    </row>
    <row r="108" spans="1:9" x14ac:dyDescent="0.25">
      <c r="A108" s="10">
        <v>43662</v>
      </c>
      <c r="B108" s="8">
        <v>259</v>
      </c>
      <c r="C108" s="8">
        <v>2255</v>
      </c>
      <c r="D108" s="11">
        <f t="shared" si="3"/>
        <v>375.83333333333331</v>
      </c>
      <c r="E108" s="8">
        <v>87.9</v>
      </c>
      <c r="F108" s="8">
        <v>66.47</v>
      </c>
      <c r="G108" s="8">
        <v>1.1200000000000001</v>
      </c>
      <c r="H108" s="8">
        <v>1.028</v>
      </c>
      <c r="I108" s="8">
        <v>16.739999999999998</v>
      </c>
    </row>
    <row r="109" spans="1:9" x14ac:dyDescent="0.25">
      <c r="A109" s="10">
        <v>43663</v>
      </c>
      <c r="B109" s="8">
        <v>260</v>
      </c>
      <c r="C109" s="8">
        <v>2254</v>
      </c>
      <c r="D109" s="11">
        <f t="shared" si="3"/>
        <v>375.66666666666669</v>
      </c>
      <c r="E109" s="8">
        <v>84.6</v>
      </c>
      <c r="F109" s="8">
        <v>68.040000000000006</v>
      </c>
      <c r="G109" s="8">
        <v>0</v>
      </c>
      <c r="H109" s="8">
        <v>1.0629999999999999</v>
      </c>
      <c r="I109" s="8">
        <v>7.7350000000000003</v>
      </c>
    </row>
    <row r="110" spans="1:9" x14ac:dyDescent="0.25">
      <c r="A110" s="10">
        <v>43664</v>
      </c>
      <c r="B110" s="8">
        <v>261</v>
      </c>
      <c r="C110" s="8">
        <v>2519</v>
      </c>
      <c r="D110" s="11">
        <f t="shared" si="3"/>
        <v>419.83333333333331</v>
      </c>
      <c r="E110" s="8">
        <v>86.9</v>
      </c>
      <c r="F110" s="8">
        <v>70.47</v>
      </c>
      <c r="G110" s="8">
        <v>0</v>
      </c>
      <c r="H110" s="8">
        <v>1.0149999999999999</v>
      </c>
      <c r="I110" s="8">
        <v>7.0679999999999996</v>
      </c>
    </row>
    <row r="111" spans="1:9" x14ac:dyDescent="0.25">
      <c r="A111" s="10">
        <v>43665</v>
      </c>
      <c r="B111" s="8">
        <v>262</v>
      </c>
      <c r="C111" s="8">
        <v>3067</v>
      </c>
      <c r="D111" s="11">
        <f t="shared" si="3"/>
        <v>511.16666666666669</v>
      </c>
      <c r="E111" s="8">
        <v>93.2</v>
      </c>
      <c r="F111" s="8">
        <v>68.55</v>
      </c>
      <c r="G111" s="8">
        <v>0</v>
      </c>
      <c r="H111" s="8">
        <v>0.85</v>
      </c>
      <c r="I111" s="8">
        <v>8.73</v>
      </c>
    </row>
    <row r="112" spans="1:9" x14ac:dyDescent="0.25">
      <c r="A112" s="10">
        <v>43666</v>
      </c>
      <c r="B112" s="8">
        <v>263</v>
      </c>
      <c r="C112" s="8">
        <v>1556</v>
      </c>
      <c r="D112" s="11">
        <f t="shared" si="3"/>
        <v>259.33333333333331</v>
      </c>
      <c r="E112" s="8">
        <v>93.2</v>
      </c>
      <c r="F112" s="8">
        <v>60.67</v>
      </c>
      <c r="G112" s="8">
        <v>0.62</v>
      </c>
      <c r="H112" s="8">
        <v>0.46</v>
      </c>
      <c r="I112" s="8">
        <v>10.24</v>
      </c>
    </row>
    <row r="113" spans="1:10" x14ac:dyDescent="0.25">
      <c r="A113" s="10">
        <v>43667</v>
      </c>
      <c r="B113" s="8">
        <v>264</v>
      </c>
      <c r="C113" s="8">
        <v>3714</v>
      </c>
      <c r="D113" s="11">
        <f t="shared" si="3"/>
        <v>619</v>
      </c>
      <c r="E113" s="8">
        <v>79.34</v>
      </c>
      <c r="F113" s="8">
        <v>58.52</v>
      </c>
      <c r="G113" s="8">
        <v>0</v>
      </c>
      <c r="H113" s="8">
        <v>0.4</v>
      </c>
      <c r="I113" s="8">
        <v>0.9</v>
      </c>
    </row>
    <row r="114" spans="1:10" x14ac:dyDescent="0.25">
      <c r="A114" s="10">
        <v>43668</v>
      </c>
      <c r="B114" s="8">
        <v>265</v>
      </c>
      <c r="C114" s="8">
        <v>3868</v>
      </c>
      <c r="D114" s="11">
        <f t="shared" si="3"/>
        <v>644.66666666666663</v>
      </c>
      <c r="E114" s="8">
        <v>78.069999999999993</v>
      </c>
      <c r="F114" s="8">
        <v>57.89</v>
      </c>
      <c r="G114" s="8">
        <v>0</v>
      </c>
      <c r="H114" s="8">
        <v>0.4</v>
      </c>
      <c r="I114" s="8">
        <v>1.2330000000000001</v>
      </c>
    </row>
    <row r="115" spans="1:10" x14ac:dyDescent="0.25">
      <c r="A115" s="10">
        <v>43669</v>
      </c>
      <c r="B115" s="8">
        <v>266</v>
      </c>
      <c r="C115" s="8">
        <v>3951</v>
      </c>
      <c r="D115" s="11">
        <f t="shared" si="3"/>
        <v>658.5</v>
      </c>
      <c r="E115" s="8">
        <v>81.099999999999994</v>
      </c>
      <c r="F115" s="8">
        <v>59.9</v>
      </c>
      <c r="G115" s="8">
        <v>0</v>
      </c>
      <c r="H115" s="8">
        <v>0.4</v>
      </c>
      <c r="I115" s="8">
        <v>0.4</v>
      </c>
    </row>
    <row r="116" spans="1:10" x14ac:dyDescent="0.25">
      <c r="A116" s="10">
        <v>43670</v>
      </c>
      <c r="B116" s="8">
        <v>267</v>
      </c>
      <c r="C116" s="8">
        <v>3965</v>
      </c>
      <c r="D116" s="11">
        <f t="shared" si="3"/>
        <v>660.83333333333337</v>
      </c>
      <c r="E116" s="8">
        <v>84.7</v>
      </c>
      <c r="F116" s="8">
        <v>59.98</v>
      </c>
      <c r="G116" s="8">
        <v>0</v>
      </c>
      <c r="H116" s="8">
        <v>0.4</v>
      </c>
      <c r="I116" s="8">
        <v>0.4</v>
      </c>
    </row>
    <row r="117" spans="1:10" x14ac:dyDescent="0.25">
      <c r="A117" s="10">
        <v>43671</v>
      </c>
      <c r="B117" s="8">
        <v>268</v>
      </c>
      <c r="C117" s="8">
        <v>3372</v>
      </c>
      <c r="D117" s="11">
        <f t="shared" si="3"/>
        <v>562</v>
      </c>
      <c r="E117" s="8">
        <v>83.2</v>
      </c>
      <c r="F117" s="8">
        <v>63.82</v>
      </c>
      <c r="G117" s="8">
        <v>0</v>
      </c>
      <c r="H117" s="8">
        <v>1.8340000000000001</v>
      </c>
      <c r="I117" s="8">
        <v>13.24</v>
      </c>
    </row>
    <row r="118" spans="1:10" x14ac:dyDescent="0.25">
      <c r="A118" s="10">
        <v>43672</v>
      </c>
      <c r="B118" s="8">
        <v>269</v>
      </c>
      <c r="C118" s="8">
        <v>3349</v>
      </c>
      <c r="D118" s="11">
        <f t="shared" si="3"/>
        <v>558.16666666666663</v>
      </c>
      <c r="E118" s="8">
        <v>84.9</v>
      </c>
      <c r="F118" s="8">
        <v>66.930000000000007</v>
      </c>
      <c r="G118" s="8">
        <v>0.11</v>
      </c>
      <c r="H118" s="8">
        <v>3.4119999999999999</v>
      </c>
      <c r="I118" s="8">
        <v>11.4</v>
      </c>
    </row>
    <row r="119" spans="1:10" x14ac:dyDescent="0.25">
      <c r="A119" s="10">
        <v>43673</v>
      </c>
      <c r="B119" s="8">
        <v>270</v>
      </c>
      <c r="C119" s="8">
        <v>3642</v>
      </c>
      <c r="D119" s="11">
        <f t="shared" si="3"/>
        <v>607</v>
      </c>
      <c r="E119" s="8">
        <v>85.2</v>
      </c>
      <c r="F119" s="8">
        <v>65.010000000000005</v>
      </c>
      <c r="G119" s="8">
        <v>0</v>
      </c>
      <c r="H119" s="8">
        <v>1.218</v>
      </c>
      <c r="I119" s="8">
        <v>11.74</v>
      </c>
    </row>
    <row r="120" spans="1:10" x14ac:dyDescent="0.25">
      <c r="A120" s="10">
        <v>43674</v>
      </c>
      <c r="B120" s="8">
        <v>271</v>
      </c>
      <c r="C120" s="8">
        <v>1354</v>
      </c>
      <c r="D120" s="11">
        <f t="shared" si="3"/>
        <v>225.66666666666666</v>
      </c>
      <c r="E120" s="8">
        <v>84.2</v>
      </c>
      <c r="F120" s="8">
        <v>63.49</v>
      </c>
      <c r="G120" s="8">
        <v>0.17</v>
      </c>
      <c r="H120" s="8">
        <v>1.258</v>
      </c>
      <c r="I120" s="8">
        <v>10.4</v>
      </c>
    </row>
    <row r="121" spans="1:10" x14ac:dyDescent="0.25">
      <c r="A121" s="10">
        <v>43675</v>
      </c>
      <c r="B121" s="8">
        <v>272</v>
      </c>
      <c r="C121" s="8">
        <v>3253</v>
      </c>
      <c r="D121" s="11">
        <f t="shared" si="3"/>
        <v>542.16666666666663</v>
      </c>
      <c r="E121" s="8">
        <v>75.599999999999994</v>
      </c>
      <c r="F121" s="8">
        <v>61.94</v>
      </c>
      <c r="G121" s="8">
        <v>0.12</v>
      </c>
      <c r="H121" s="8">
        <v>2.8959999999999999</v>
      </c>
      <c r="I121" s="8">
        <v>11.57</v>
      </c>
    </row>
    <row r="122" spans="1:10" x14ac:dyDescent="0.25">
      <c r="A122" s="10">
        <v>43676</v>
      </c>
      <c r="B122" s="8">
        <v>273</v>
      </c>
      <c r="C122" s="8">
        <v>4209</v>
      </c>
      <c r="D122" s="11">
        <f t="shared" si="3"/>
        <v>701.5</v>
      </c>
      <c r="E122" s="8">
        <v>74.680000000000007</v>
      </c>
      <c r="F122" s="8">
        <v>56.15</v>
      </c>
      <c r="G122" s="8">
        <v>0</v>
      </c>
      <c r="H122" s="8">
        <v>1.2569999999999999</v>
      </c>
      <c r="I122" s="8">
        <v>8.9</v>
      </c>
    </row>
    <row r="123" spans="1:10" x14ac:dyDescent="0.25">
      <c r="A123" s="10">
        <v>43677</v>
      </c>
      <c r="B123" s="8">
        <v>274</v>
      </c>
      <c r="C123" s="8">
        <v>4010</v>
      </c>
      <c r="D123" s="11">
        <f t="shared" si="3"/>
        <v>668.33333333333337</v>
      </c>
      <c r="E123" s="8">
        <v>79.61</v>
      </c>
      <c r="F123" s="8">
        <v>55.05</v>
      </c>
      <c r="G123" s="8">
        <v>0</v>
      </c>
      <c r="H123" s="8">
        <v>1.294</v>
      </c>
      <c r="I123" s="8">
        <v>7.9009999999999998</v>
      </c>
      <c r="J123" s="12">
        <f>AVERAGE(D93:D123)</f>
        <v>508.24193548387092</v>
      </c>
    </row>
    <row r="124" spans="1:10" x14ac:dyDescent="0.25">
      <c r="A124" s="10">
        <v>43678</v>
      </c>
      <c r="B124" s="8">
        <v>275</v>
      </c>
      <c r="C124" s="8">
        <v>3789</v>
      </c>
      <c r="D124" s="11">
        <f t="shared" si="3"/>
        <v>631.5</v>
      </c>
      <c r="E124" s="8">
        <v>85.5</v>
      </c>
      <c r="F124" s="8">
        <v>60.43</v>
      </c>
      <c r="G124" s="8">
        <v>0</v>
      </c>
      <c r="H124" s="8">
        <v>1.1160000000000001</v>
      </c>
      <c r="I124" s="8">
        <v>7.5679999999999996</v>
      </c>
    </row>
    <row r="125" spans="1:10" x14ac:dyDescent="0.25">
      <c r="A125" s="10">
        <v>43679</v>
      </c>
      <c r="B125" s="8">
        <v>276</v>
      </c>
      <c r="C125" s="8">
        <v>3122</v>
      </c>
      <c r="D125" s="11">
        <f t="shared" si="3"/>
        <v>520.33333333333337</v>
      </c>
      <c r="E125" s="8">
        <v>86.7</v>
      </c>
      <c r="F125" s="8">
        <v>66.87</v>
      </c>
      <c r="G125" s="8">
        <v>0</v>
      </c>
      <c r="H125" s="8">
        <v>0.74</v>
      </c>
      <c r="I125" s="8">
        <v>7.7350000000000003</v>
      </c>
    </row>
    <row r="126" spans="1:10" x14ac:dyDescent="0.25">
      <c r="A126" s="10">
        <v>43680</v>
      </c>
      <c r="B126" s="8">
        <v>277</v>
      </c>
      <c r="C126" s="8">
        <v>2372</v>
      </c>
      <c r="D126" s="11">
        <f t="shared" si="3"/>
        <v>395.33333333333331</v>
      </c>
      <c r="E126" s="8">
        <v>87</v>
      </c>
      <c r="F126" s="8">
        <v>70.28</v>
      </c>
      <c r="G126" s="8">
        <v>0</v>
      </c>
      <c r="H126" s="8">
        <v>0.45</v>
      </c>
      <c r="I126" s="8">
        <v>4.4009999999999998</v>
      </c>
    </row>
    <row r="127" spans="1:10" x14ac:dyDescent="0.25">
      <c r="A127" s="10">
        <v>43681</v>
      </c>
      <c r="B127" s="8">
        <v>278</v>
      </c>
      <c r="C127" s="8">
        <v>3238</v>
      </c>
      <c r="D127" s="11">
        <f t="shared" si="3"/>
        <v>539.66666666666663</v>
      </c>
      <c r="E127" s="8">
        <v>86.9</v>
      </c>
      <c r="F127" s="8">
        <v>66.69</v>
      </c>
      <c r="G127" s="8">
        <v>0.1</v>
      </c>
      <c r="H127" s="8">
        <v>0.98</v>
      </c>
      <c r="I127" s="8">
        <v>7.5679999999999996</v>
      </c>
    </row>
    <row r="128" spans="1:10" x14ac:dyDescent="0.25">
      <c r="A128" s="10">
        <v>43682</v>
      </c>
      <c r="B128" s="8">
        <v>279</v>
      </c>
      <c r="C128" s="8">
        <v>2199</v>
      </c>
      <c r="D128" s="11">
        <f t="shared" si="3"/>
        <v>366.5</v>
      </c>
      <c r="E128" s="8">
        <v>85.3</v>
      </c>
      <c r="F128" s="8">
        <v>69.41</v>
      </c>
      <c r="G128" s="8">
        <v>0.09</v>
      </c>
      <c r="H128" s="8">
        <v>0.94</v>
      </c>
      <c r="I128" s="8">
        <v>9.07</v>
      </c>
    </row>
    <row r="129" spans="1:9" x14ac:dyDescent="0.25">
      <c r="A129" s="10">
        <v>43683</v>
      </c>
      <c r="B129" s="8">
        <v>280</v>
      </c>
      <c r="C129" s="8">
        <v>3084</v>
      </c>
      <c r="D129" s="11">
        <f t="shared" si="3"/>
        <v>514</v>
      </c>
      <c r="E129" s="8">
        <v>83.7</v>
      </c>
      <c r="F129" s="8">
        <v>62.56</v>
      </c>
      <c r="G129" s="8">
        <v>0.01</v>
      </c>
      <c r="H129" s="8">
        <v>0.86</v>
      </c>
      <c r="I129" s="8">
        <v>7.2350000000000003</v>
      </c>
    </row>
    <row r="130" spans="1:9" x14ac:dyDescent="0.25">
      <c r="A130" s="10">
        <v>43684</v>
      </c>
      <c r="B130" s="8">
        <v>281</v>
      </c>
      <c r="C130" s="8">
        <v>3708</v>
      </c>
      <c r="D130" s="11">
        <f t="shared" ref="D130:D154" si="4">(C130/6)</f>
        <v>618</v>
      </c>
      <c r="E130" s="8">
        <v>84.3</v>
      </c>
      <c r="F130" s="8">
        <v>67.430000000000007</v>
      </c>
      <c r="G130" s="8">
        <v>0</v>
      </c>
      <c r="H130" s="8">
        <v>1.766</v>
      </c>
      <c r="I130" s="8">
        <v>8.57</v>
      </c>
    </row>
    <row r="131" spans="1:9" x14ac:dyDescent="0.25">
      <c r="A131" s="10">
        <v>43685</v>
      </c>
      <c r="B131" s="8">
        <v>282</v>
      </c>
      <c r="C131" s="8">
        <v>3928</v>
      </c>
      <c r="D131" s="11">
        <f t="shared" si="4"/>
        <v>654.66666666666663</v>
      </c>
      <c r="E131" s="8">
        <v>83.3</v>
      </c>
      <c r="F131" s="8">
        <v>55.72</v>
      </c>
      <c r="G131" s="8">
        <v>0</v>
      </c>
      <c r="H131" s="8">
        <v>1.9890000000000001</v>
      </c>
      <c r="I131" s="8">
        <v>9.24</v>
      </c>
    </row>
    <row r="132" spans="1:9" x14ac:dyDescent="0.25">
      <c r="A132" s="10">
        <v>43686</v>
      </c>
      <c r="B132" s="8">
        <v>283</v>
      </c>
      <c r="C132" s="8">
        <v>3459</v>
      </c>
      <c r="D132" s="11">
        <f t="shared" si="4"/>
        <v>576.5</v>
      </c>
      <c r="E132" s="8">
        <v>79.14</v>
      </c>
      <c r="F132" s="8">
        <v>54.86</v>
      </c>
      <c r="G132" s="8">
        <v>0</v>
      </c>
      <c r="H132" s="8">
        <v>0.84</v>
      </c>
      <c r="I132" s="8">
        <v>7.5679999999999996</v>
      </c>
    </row>
    <row r="133" spans="1:9" x14ac:dyDescent="0.25">
      <c r="A133" s="10">
        <v>43687</v>
      </c>
      <c r="B133" s="8">
        <v>284</v>
      </c>
      <c r="C133" s="8">
        <v>875</v>
      </c>
      <c r="D133" s="11">
        <f t="shared" si="4"/>
        <v>145.83333333333334</v>
      </c>
      <c r="E133" s="8">
        <v>77.209999999999994</v>
      </c>
      <c r="F133" s="8">
        <v>64.48</v>
      </c>
      <c r="G133" s="8">
        <v>0.05</v>
      </c>
      <c r="H133" s="8">
        <v>0.78</v>
      </c>
      <c r="I133" s="8">
        <v>6.4009999999999998</v>
      </c>
    </row>
    <row r="134" spans="1:9" x14ac:dyDescent="0.25">
      <c r="A134" s="10">
        <v>43688</v>
      </c>
      <c r="B134" s="8">
        <v>285</v>
      </c>
      <c r="C134" s="8">
        <v>1643</v>
      </c>
      <c r="D134" s="11">
        <f t="shared" si="4"/>
        <v>273.83333333333331</v>
      </c>
      <c r="E134" s="8">
        <v>79.58</v>
      </c>
      <c r="F134" s="8">
        <v>63.88</v>
      </c>
      <c r="G134" s="8">
        <v>0.55000000000000004</v>
      </c>
      <c r="H134" s="8">
        <v>0.67</v>
      </c>
      <c r="I134" s="8">
        <v>5.234</v>
      </c>
    </row>
    <row r="135" spans="1:9" x14ac:dyDescent="0.25">
      <c r="A135" s="10">
        <v>43689</v>
      </c>
      <c r="B135" s="8">
        <v>286</v>
      </c>
      <c r="C135" s="8">
        <v>1565</v>
      </c>
      <c r="D135" s="11">
        <f t="shared" si="4"/>
        <v>260.83333333333331</v>
      </c>
      <c r="E135" s="8">
        <v>78.33</v>
      </c>
      <c r="F135" s="8">
        <v>63.39</v>
      </c>
      <c r="G135" s="8">
        <v>0</v>
      </c>
      <c r="H135" s="8">
        <v>0.52</v>
      </c>
      <c r="I135" s="8">
        <v>5.0679999999999996</v>
      </c>
    </row>
    <row r="136" spans="1:9" x14ac:dyDescent="0.25">
      <c r="A136" s="10">
        <v>43690</v>
      </c>
      <c r="B136" s="8">
        <v>287</v>
      </c>
      <c r="C136" s="8">
        <v>2900</v>
      </c>
      <c r="D136" s="11">
        <f t="shared" si="4"/>
        <v>483.33333333333331</v>
      </c>
      <c r="E136" s="8">
        <v>82.5</v>
      </c>
      <c r="F136" s="8">
        <v>59.65</v>
      </c>
      <c r="G136" s="8">
        <v>0.09</v>
      </c>
      <c r="H136" s="8">
        <v>0.54</v>
      </c>
      <c r="I136" s="8">
        <v>12.4</v>
      </c>
    </row>
    <row r="137" spans="1:9" x14ac:dyDescent="0.25">
      <c r="A137" s="10">
        <v>43691</v>
      </c>
      <c r="B137" s="8">
        <v>288</v>
      </c>
      <c r="C137" s="8">
        <v>3478</v>
      </c>
      <c r="D137" s="11">
        <f t="shared" si="4"/>
        <v>579.66666666666663</v>
      </c>
      <c r="E137" s="8">
        <v>75.02</v>
      </c>
      <c r="F137" s="8">
        <v>60.9</v>
      </c>
      <c r="G137" s="8">
        <v>0.49</v>
      </c>
      <c r="H137" s="8">
        <v>1.2050000000000001</v>
      </c>
      <c r="I137" s="8">
        <v>8.9</v>
      </c>
    </row>
    <row r="138" spans="1:9" x14ac:dyDescent="0.25">
      <c r="A138" s="10">
        <v>43692</v>
      </c>
      <c r="B138" s="8">
        <v>289</v>
      </c>
      <c r="C138" s="8">
        <v>3244</v>
      </c>
      <c r="D138" s="11">
        <f t="shared" si="4"/>
        <v>540.66666666666663</v>
      </c>
      <c r="E138" s="8">
        <v>80.2</v>
      </c>
      <c r="F138" s="8">
        <v>59.13</v>
      </c>
      <c r="G138" s="8">
        <v>0</v>
      </c>
      <c r="H138" s="8">
        <v>1.0349999999999999</v>
      </c>
      <c r="I138" s="8">
        <v>8.4</v>
      </c>
    </row>
    <row r="139" spans="1:9" x14ac:dyDescent="0.25">
      <c r="A139" s="10">
        <v>43693</v>
      </c>
      <c r="B139" s="8">
        <v>290</v>
      </c>
      <c r="C139" s="8">
        <v>2809</v>
      </c>
      <c r="D139" s="11">
        <f t="shared" si="4"/>
        <v>468.16666666666669</v>
      </c>
      <c r="E139" s="8">
        <v>78.02</v>
      </c>
      <c r="F139" s="8">
        <v>62.53</v>
      </c>
      <c r="G139" s="8">
        <v>0.57999999999999996</v>
      </c>
      <c r="H139" s="8">
        <v>1.264</v>
      </c>
      <c r="I139" s="8">
        <v>9.4</v>
      </c>
    </row>
    <row r="140" spans="1:9" x14ac:dyDescent="0.25">
      <c r="A140" s="10">
        <v>43694</v>
      </c>
      <c r="B140" s="8">
        <v>291</v>
      </c>
      <c r="C140" s="8">
        <v>3561</v>
      </c>
      <c r="D140" s="11">
        <f t="shared" si="4"/>
        <v>593.5</v>
      </c>
      <c r="E140" s="8">
        <v>81.8</v>
      </c>
      <c r="F140" s="8">
        <v>59.46</v>
      </c>
      <c r="G140" s="8">
        <v>0</v>
      </c>
      <c r="H140" s="8">
        <v>1.7490000000000001</v>
      </c>
      <c r="I140" s="8">
        <v>9.07</v>
      </c>
    </row>
    <row r="141" spans="1:9" x14ac:dyDescent="0.25">
      <c r="A141" s="10">
        <v>43695</v>
      </c>
      <c r="B141" s="8">
        <v>292</v>
      </c>
      <c r="C141" s="8">
        <v>2799</v>
      </c>
      <c r="D141" s="11">
        <f t="shared" si="4"/>
        <v>466.5</v>
      </c>
      <c r="E141" s="8">
        <v>81.599999999999994</v>
      </c>
      <c r="F141" s="8">
        <v>62.83</v>
      </c>
      <c r="G141" s="8">
        <v>2.87</v>
      </c>
      <c r="H141" s="8">
        <v>3.069</v>
      </c>
      <c r="I141" s="8">
        <v>10.4</v>
      </c>
    </row>
    <row r="142" spans="1:9" x14ac:dyDescent="0.25">
      <c r="A142" s="10">
        <v>43696</v>
      </c>
      <c r="B142" s="8">
        <v>293</v>
      </c>
      <c r="C142" s="8">
        <v>3737</v>
      </c>
      <c r="D142" s="11">
        <f t="shared" si="4"/>
        <v>622.83333333333337</v>
      </c>
      <c r="E142" s="8">
        <v>80.400000000000006</v>
      </c>
      <c r="F142" s="8">
        <v>51.76</v>
      </c>
      <c r="G142" s="8">
        <v>0</v>
      </c>
      <c r="H142" s="8">
        <v>1.1220000000000001</v>
      </c>
      <c r="I142" s="8">
        <v>7.5679999999999996</v>
      </c>
    </row>
    <row r="143" spans="1:9" x14ac:dyDescent="0.25">
      <c r="A143" s="10">
        <v>43697</v>
      </c>
      <c r="B143" s="8">
        <v>294</v>
      </c>
      <c r="C143" s="8">
        <v>1861</v>
      </c>
      <c r="D143" s="11">
        <f t="shared" si="4"/>
        <v>310.16666666666669</v>
      </c>
      <c r="E143" s="8">
        <v>80.900000000000006</v>
      </c>
      <c r="F143" s="8">
        <v>65.77</v>
      </c>
      <c r="G143" s="8">
        <v>0.67</v>
      </c>
      <c r="H143" s="8">
        <v>3.5830000000000002</v>
      </c>
      <c r="I143" s="8">
        <v>13.24</v>
      </c>
    </row>
    <row r="144" spans="1:9" x14ac:dyDescent="0.25">
      <c r="A144" s="10">
        <v>43698</v>
      </c>
      <c r="B144" s="8">
        <v>295</v>
      </c>
      <c r="C144" s="8">
        <v>3021</v>
      </c>
      <c r="D144" s="11">
        <f t="shared" si="4"/>
        <v>503.5</v>
      </c>
      <c r="E144" s="8">
        <v>81</v>
      </c>
      <c r="F144" s="8">
        <v>56.51</v>
      </c>
      <c r="G144" s="8">
        <v>0</v>
      </c>
      <c r="H144" s="8">
        <v>0.94</v>
      </c>
      <c r="I144" s="8">
        <v>6.9009999999999998</v>
      </c>
    </row>
    <row r="145" spans="1:10" x14ac:dyDescent="0.25">
      <c r="A145" s="10">
        <v>43699</v>
      </c>
      <c r="B145" s="8">
        <v>296</v>
      </c>
      <c r="C145" s="8">
        <v>3142</v>
      </c>
      <c r="D145" s="11">
        <f t="shared" si="4"/>
        <v>523.66666666666663</v>
      </c>
      <c r="E145" s="8">
        <v>73.989999999999995</v>
      </c>
      <c r="F145" s="8">
        <v>55.85</v>
      </c>
      <c r="G145" s="8">
        <v>0</v>
      </c>
      <c r="H145" s="8">
        <v>0.96</v>
      </c>
      <c r="I145" s="8">
        <v>7.9009999999999998</v>
      </c>
    </row>
    <row r="146" spans="1:10" x14ac:dyDescent="0.25">
      <c r="A146" s="10">
        <v>43700</v>
      </c>
      <c r="B146" s="8">
        <v>297</v>
      </c>
      <c r="C146" s="8">
        <v>3132</v>
      </c>
      <c r="D146" s="11">
        <f t="shared" si="4"/>
        <v>522</v>
      </c>
      <c r="E146" s="8">
        <v>76.290000000000006</v>
      </c>
      <c r="F146" s="8">
        <v>53.64</v>
      </c>
      <c r="G146" s="8">
        <v>0</v>
      </c>
      <c r="H146" s="8">
        <v>1.4850000000000001</v>
      </c>
      <c r="I146" s="8">
        <v>8.23</v>
      </c>
    </row>
    <row r="147" spans="1:10" x14ac:dyDescent="0.25">
      <c r="A147" s="10">
        <v>43701</v>
      </c>
      <c r="B147" s="8">
        <v>298</v>
      </c>
      <c r="C147" s="8">
        <v>2858</v>
      </c>
      <c r="D147" s="11">
        <f t="shared" si="4"/>
        <v>476.33333333333331</v>
      </c>
      <c r="E147" s="8">
        <v>76.849999999999994</v>
      </c>
      <c r="F147" s="8">
        <v>61.64</v>
      </c>
      <c r="G147" s="8">
        <v>0</v>
      </c>
      <c r="H147" s="8">
        <v>2.5910000000000002</v>
      </c>
      <c r="I147" s="8">
        <v>9.9</v>
      </c>
    </row>
    <row r="148" spans="1:10" x14ac:dyDescent="0.25">
      <c r="A148" s="10">
        <v>43702</v>
      </c>
      <c r="B148" s="8">
        <v>299</v>
      </c>
      <c r="C148" s="8">
        <v>2670</v>
      </c>
      <c r="D148" s="11">
        <f t="shared" si="4"/>
        <v>445</v>
      </c>
      <c r="E148" s="8">
        <v>74.86</v>
      </c>
      <c r="F148" s="8">
        <v>60.93</v>
      </c>
      <c r="G148" s="8">
        <v>0</v>
      </c>
      <c r="H148" s="8">
        <v>4.1529999999999996</v>
      </c>
      <c r="I148" s="8">
        <v>11.4</v>
      </c>
    </row>
    <row r="149" spans="1:10" x14ac:dyDescent="0.25">
      <c r="A149" s="10">
        <v>43703</v>
      </c>
      <c r="B149" s="8">
        <v>300</v>
      </c>
      <c r="C149" s="8">
        <v>712.3</v>
      </c>
      <c r="D149" s="11">
        <f t="shared" si="4"/>
        <v>118.71666666666665</v>
      </c>
      <c r="E149" s="8">
        <v>67.45</v>
      </c>
      <c r="F149" s="8">
        <v>63.11</v>
      </c>
      <c r="G149" s="8">
        <v>0.73</v>
      </c>
      <c r="H149" s="8">
        <v>1.6950000000000001</v>
      </c>
      <c r="I149" s="8">
        <v>8.73</v>
      </c>
    </row>
    <row r="150" spans="1:10" x14ac:dyDescent="0.25">
      <c r="A150" s="10">
        <v>43704</v>
      </c>
      <c r="B150" s="8">
        <v>301</v>
      </c>
      <c r="C150" s="8">
        <v>2593</v>
      </c>
      <c r="D150" s="11">
        <f t="shared" si="4"/>
        <v>432.16666666666669</v>
      </c>
      <c r="E150" s="8">
        <v>70.930000000000007</v>
      </c>
      <c r="F150" s="8">
        <v>57.16</v>
      </c>
      <c r="G150" s="8">
        <v>0.02</v>
      </c>
      <c r="H150" s="8">
        <v>1.4279999999999999</v>
      </c>
      <c r="I150" s="8">
        <v>11.57</v>
      </c>
    </row>
    <row r="151" spans="1:10" x14ac:dyDescent="0.25">
      <c r="A151" s="10">
        <v>43705</v>
      </c>
      <c r="B151" s="8">
        <v>302</v>
      </c>
      <c r="C151" s="8">
        <v>3364</v>
      </c>
      <c r="D151" s="11">
        <f t="shared" si="4"/>
        <v>560.66666666666663</v>
      </c>
      <c r="E151" s="8">
        <v>70.64</v>
      </c>
      <c r="F151" s="8">
        <v>55.37</v>
      </c>
      <c r="G151" s="8">
        <v>0</v>
      </c>
      <c r="H151" s="8">
        <v>2.5640000000000001</v>
      </c>
      <c r="I151" s="8">
        <v>11.9</v>
      </c>
    </row>
    <row r="152" spans="1:10" x14ac:dyDescent="0.25">
      <c r="A152" s="10">
        <v>43706</v>
      </c>
      <c r="B152" s="8">
        <v>303</v>
      </c>
      <c r="C152" s="8">
        <v>3397</v>
      </c>
      <c r="D152" s="11">
        <f t="shared" si="4"/>
        <v>566.16666666666663</v>
      </c>
      <c r="E152" s="8">
        <v>73.25</v>
      </c>
      <c r="F152" s="8">
        <v>56.39</v>
      </c>
      <c r="G152" s="8">
        <v>0</v>
      </c>
      <c r="H152" s="8">
        <v>2.0939999999999999</v>
      </c>
      <c r="I152" s="8">
        <v>11.74</v>
      </c>
    </row>
    <row r="153" spans="1:10" x14ac:dyDescent="0.25">
      <c r="A153" s="10">
        <v>43707</v>
      </c>
      <c r="B153" s="8">
        <v>304</v>
      </c>
      <c r="C153" s="8">
        <v>3198</v>
      </c>
      <c r="D153" s="11">
        <f t="shared" si="4"/>
        <v>533</v>
      </c>
      <c r="E153" s="8">
        <v>72.680000000000007</v>
      </c>
      <c r="F153" s="8">
        <v>50.86</v>
      </c>
      <c r="G153" s="8">
        <v>0</v>
      </c>
      <c r="H153" s="8">
        <v>1.0629999999999999</v>
      </c>
      <c r="I153" s="8">
        <v>10.4</v>
      </c>
    </row>
    <row r="154" spans="1:10" x14ac:dyDescent="0.25">
      <c r="A154" s="10">
        <v>43708</v>
      </c>
      <c r="B154" s="8">
        <v>305</v>
      </c>
      <c r="C154" s="8">
        <v>2148</v>
      </c>
      <c r="D154" s="11">
        <f t="shared" si="4"/>
        <v>358</v>
      </c>
      <c r="E154" s="8">
        <v>72.59</v>
      </c>
      <c r="F154" s="8">
        <v>54.78</v>
      </c>
      <c r="G154" s="8">
        <v>0</v>
      </c>
      <c r="H154" s="8">
        <v>0.95</v>
      </c>
      <c r="I154" s="8">
        <v>7.9009999999999998</v>
      </c>
      <c r="J154" s="12">
        <f>AVERAGE(D124:D154)</f>
        <v>471.00161290322575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U of M monthly solar 1963-2019</vt:lpstr>
      <vt:lpstr>monthly calculation ex. test</vt:lpstr>
      <vt:lpstr>preliminary 2019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Ruschy</dc:creator>
  <cp:lastModifiedBy>Jordan Wente</cp:lastModifiedBy>
  <dcterms:created xsi:type="dcterms:W3CDTF">2009-04-29T19:56:39Z</dcterms:created>
  <dcterms:modified xsi:type="dcterms:W3CDTF">2020-03-04T14:50:15Z</dcterms:modified>
</cp:coreProperties>
</file>