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n\Desktop\master\PP\hw3\"/>
    </mc:Choice>
  </mc:AlternateContent>
  <xr:revisionPtr revIDLastSave="0" documentId="13_ncr:1_{B1F5DA1F-374B-4887-8372-D9266D6D7441}" xr6:coauthVersionLast="47" xr6:coauthVersionMax="47" xr10:uidLastSave="{00000000-0000-0000-0000-000000000000}"/>
  <bookViews>
    <workbookView xWindow="-120" yWindow="-120" windowWidth="29040" windowHeight="15720" xr2:uid="{CA44A063-EAB2-41ED-B909-7EC778669394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" i="1" l="1"/>
  <c r="C11" i="1"/>
  <c r="E11" i="1"/>
  <c r="D11" i="1"/>
</calcChain>
</file>

<file path=xl/sharedStrings.xml><?xml version="1.0" encoding="utf-8"?>
<sst xmlns="http://schemas.openxmlformats.org/spreadsheetml/2006/main" count="49" uniqueCount="46">
  <si>
    <t>b_factor</t>
    <phoneticPr fontId="1" type="noConversion"/>
  </si>
  <si>
    <t>thread</t>
    <phoneticPr fontId="1" type="noConversion"/>
  </si>
  <si>
    <t>8x8</t>
    <phoneticPr fontId="1" type="noConversion"/>
  </si>
  <si>
    <t>16x16</t>
    <phoneticPr fontId="1" type="noConversion"/>
  </si>
  <si>
    <t>32x32</t>
    <phoneticPr fontId="1" type="noConversion"/>
  </si>
  <si>
    <t>shared_load_throughput</t>
  </si>
  <si>
    <t>2955.0GB/s</t>
  </si>
  <si>
    <t>241.22GB/s</t>
    <phoneticPr fontId="1" type="noConversion"/>
  </si>
  <si>
    <t>time(ms)</t>
    <phoneticPr fontId="1" type="noConversion"/>
  </si>
  <si>
    <t xml:space="preserve">inst_integer </t>
    <phoneticPr fontId="1" type="noConversion"/>
  </si>
  <si>
    <t>280.42GB/s</t>
    <phoneticPr fontId="1" type="noConversion"/>
  </si>
  <si>
    <t>3435.1GB/s</t>
    <phoneticPr fontId="1" type="noConversion"/>
  </si>
  <si>
    <t>2492.7GB/s</t>
  </si>
  <si>
    <t>398.83GB/s</t>
    <phoneticPr fontId="1" type="noConversion"/>
  </si>
  <si>
    <t>1140.9GB/s</t>
  </si>
  <si>
    <t>351.04GB/s</t>
  </si>
  <si>
    <t>Computation Performance</t>
    <phoneticPr fontId="1" type="noConversion"/>
  </si>
  <si>
    <t>gld_throughput(GB/s)</t>
    <phoneticPr fontId="1" type="noConversion"/>
  </si>
  <si>
    <t>gst_throughput(GB/s)</t>
    <phoneticPr fontId="1" type="noConversion"/>
  </si>
  <si>
    <t>blocking factor</t>
    <phoneticPr fontId="1" type="noConversion"/>
  </si>
  <si>
    <t>shared_store_throughput(GB/s)</t>
    <phoneticPr fontId="1" type="noConversion"/>
  </si>
  <si>
    <t>shared_load_throughput(GB/s)</t>
    <phoneticPr fontId="1" type="noConversion"/>
  </si>
  <si>
    <t>shared_store_throughput</t>
    <phoneticPr fontId="1" type="noConversion"/>
  </si>
  <si>
    <t>GPU baseline</t>
    <phoneticPr fontId="1" type="noConversion"/>
  </si>
  <si>
    <t>unroll</t>
    <phoneticPr fontId="1" type="noConversion"/>
  </si>
  <si>
    <t>CUDA-Based initial + pinned memory</t>
    <phoneticPr fontId="1" type="noConversion"/>
  </si>
  <si>
    <t xml:space="preserve">padding </t>
    <phoneticPr fontId="1" type="noConversion"/>
  </si>
  <si>
    <t>Performance Optimization</t>
    <phoneticPr fontId="1" type="noConversion"/>
  </si>
  <si>
    <t>shared memory</t>
    <phoneticPr fontId="1" type="noConversion"/>
  </si>
  <si>
    <t>large blocking factor</t>
    <phoneticPr fontId="1" type="noConversion"/>
  </si>
  <si>
    <t>p15k1(n=15000)</t>
    <phoneticPr fontId="1" type="noConversion"/>
  </si>
  <si>
    <t>I/O(s)</t>
    <phoneticPr fontId="1" type="noConversion"/>
  </si>
  <si>
    <t>Compute(s)</t>
    <phoneticPr fontId="1" type="noConversion"/>
  </si>
  <si>
    <t>Memory copy(s)</t>
    <phoneticPr fontId="1" type="noConversion"/>
  </si>
  <si>
    <t>elapsed time(s)</t>
    <phoneticPr fontId="1" type="noConversion"/>
  </si>
  <si>
    <t>p20k1(n=20000)</t>
    <phoneticPr fontId="1" type="noConversion"/>
  </si>
  <si>
    <t>p25k1(n=25000)</t>
    <phoneticPr fontId="1" type="noConversion"/>
  </si>
  <si>
    <t>p30k1(n=30000)</t>
    <phoneticPr fontId="1" type="noConversion"/>
  </si>
  <si>
    <t>p23k1</t>
    <phoneticPr fontId="1" type="noConversion"/>
  </si>
  <si>
    <t>p29k1</t>
    <phoneticPr fontId="1" type="noConversion"/>
  </si>
  <si>
    <t>Test Case</t>
    <phoneticPr fontId="1" type="noConversion"/>
  </si>
  <si>
    <t>#of GPUs</t>
    <phoneticPr fontId="1" type="noConversion"/>
  </si>
  <si>
    <t>Total Time(s)</t>
    <phoneticPr fontId="1" type="noConversion"/>
  </si>
  <si>
    <t>Computation Time(s)</t>
    <phoneticPr fontId="1" type="noConversion"/>
  </si>
  <si>
    <t>Enhancing GPU Data Output Efficiency</t>
  </si>
  <si>
    <t>Replace Phase 3 shared memory with registers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</si>
</sst>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b="1" i="0"/>
              <a:t>Computation Performance</a:t>
            </a:r>
          </a:p>
        </c:rich>
      </c:tx>
      <c:layout>
        <c:manualLayout>
          <c:xMode val="edge"/>
          <c:yMode val="edge"/>
          <c:x val="0.30720122484689416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工作表1!$A$11</c:f>
              <c:strCache>
                <c:ptCount val="1"/>
                <c:pt idx="0">
                  <c:v>Computation Performance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工作表1!$B$10:$E$10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f>工作表1!$B$11:$E$11</c:f>
              <c:numCache>
                <c:formatCode>General</c:formatCode>
                <c:ptCount val="4"/>
                <c:pt idx="0">
                  <c:v>842.70747826086961</c:v>
                </c:pt>
                <c:pt idx="1">
                  <c:v>1291.4428560460653</c:v>
                </c:pt>
                <c:pt idx="2">
                  <c:v>1139.3698663540447</c:v>
                </c:pt>
                <c:pt idx="3">
                  <c:v>1864.9061052631578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60-42A9-8D0B-C81E37D09E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2999103"/>
        <c:axId val="1479139039"/>
      </c:barChart>
      <c:catAx>
        <c:axId val="14629991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Blocking</a:t>
                </a:r>
                <a:r>
                  <a:rPr lang="en-US" altLang="zh-TW" baseline="0"/>
                  <a:t> factor</a:t>
                </a:r>
                <a:endParaRPr lang="zh-TW" altLang="en-US"/>
              </a:p>
            </c:rich>
          </c:tx>
          <c:layout>
            <c:manualLayout>
              <c:xMode val="edge"/>
              <c:yMode val="edge"/>
              <c:x val="0.46779746281714796"/>
              <c:y val="0.89256926217556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79139039"/>
        <c:crosses val="autoZero"/>
        <c:auto val="1"/>
        <c:lblAlgn val="ctr"/>
        <c:lblOffset val="100"/>
        <c:noMultiLvlLbl val="0"/>
      </c:catAx>
      <c:valAx>
        <c:axId val="1479139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Integer</a:t>
                </a:r>
                <a:r>
                  <a:rPr lang="en-US" altLang="zh-TW" baseline="0"/>
                  <a:t> GOPS</a:t>
                </a:r>
                <a:endParaRPr lang="zh-TW" altLang="en-US"/>
              </a:p>
            </c:rich>
          </c:tx>
          <c:layout>
            <c:manualLayout>
              <c:xMode val="edge"/>
              <c:yMode val="edge"/>
              <c:x val="1.6666666666666666E-2"/>
              <c:y val="0.329795494313210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62999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b="1"/>
              <a:t>global memory bandwidth</a:t>
            </a:r>
            <a:endParaRPr lang="zh-TW" altLang="en-US" b="1"/>
          </a:p>
        </c:rich>
      </c:tx>
      <c:layout>
        <c:manualLayout>
          <c:xMode val="edge"/>
          <c:yMode val="edge"/>
          <c:x val="0.3497290026246719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工作表1!$A$28</c:f>
              <c:strCache>
                <c:ptCount val="1"/>
                <c:pt idx="0">
                  <c:v>gst_throughput(GB/s)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工作表1!$B$27:$E$27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f>工作表1!$B$28:$E$28</c:f>
              <c:numCache>
                <c:formatCode>General</c:formatCode>
                <c:ptCount val="4"/>
                <c:pt idx="0">
                  <c:v>171.96</c:v>
                </c:pt>
                <c:pt idx="1">
                  <c:v>103.95</c:v>
                </c:pt>
                <c:pt idx="2">
                  <c:v>63.015999999999998</c:v>
                </c:pt>
                <c:pt idx="3">
                  <c:v>70.805999999999997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5E-414F-AC06-C74FBA50DC8D}"/>
            </c:ext>
          </c:extLst>
        </c:ser>
        <c:ser>
          <c:idx val="1"/>
          <c:order val="1"/>
          <c:tx>
            <c:strRef>
              <c:f>工作表1!$A$29</c:f>
              <c:strCache>
                <c:ptCount val="1"/>
                <c:pt idx="0">
                  <c:v>gld_throughput(GB/s)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工作表1!$B$27:$E$27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f>工作表1!$B$29:$E$29</c:f>
              <c:numCache>
                <c:formatCode>General</c:formatCode>
                <c:ptCount val="4"/>
                <c:pt idx="0">
                  <c:v>257.94</c:v>
                </c:pt>
                <c:pt idx="1">
                  <c:v>311.83999999999997</c:v>
                </c:pt>
                <c:pt idx="2">
                  <c:v>189.05</c:v>
                </c:pt>
                <c:pt idx="3">
                  <c:v>212.42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5E-414F-AC06-C74FBA50DC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57707599"/>
        <c:axId val="1457711343"/>
      </c:barChart>
      <c:catAx>
        <c:axId val="1457707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Blocking</a:t>
                </a:r>
                <a:r>
                  <a:rPr lang="en-US" altLang="zh-TW" baseline="0"/>
                  <a:t> factor</a:t>
                </a:r>
                <a:endParaRPr lang="zh-TW" altLang="en-US"/>
              </a:p>
            </c:rich>
          </c:tx>
          <c:layout>
            <c:manualLayout>
              <c:xMode val="edge"/>
              <c:yMode val="edge"/>
              <c:x val="0.46146412948381454"/>
              <c:y val="0.777406678331875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57711343"/>
        <c:crosses val="autoZero"/>
        <c:auto val="1"/>
        <c:lblAlgn val="ctr"/>
        <c:lblOffset val="100"/>
        <c:noMultiLvlLbl val="0"/>
      </c:catAx>
      <c:valAx>
        <c:axId val="1457711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Bandwidth()GB/s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57707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1" i="0" baseline="0">
                <a:effectLst/>
              </a:rPr>
              <a:t>shared memory bandwidth</a:t>
            </a:r>
            <a:endParaRPr lang="zh-TW" altLang="zh-TW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工作表1!$G$27</c:f>
              <c:strCache>
                <c:ptCount val="1"/>
                <c:pt idx="0">
                  <c:v>shared_store_throughput(GB/s)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工作表1!$H$26:$K$26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f>工作表1!$H$27:$K$27</c:f>
              <c:numCache>
                <c:formatCode>General</c:formatCode>
                <c:ptCount val="4"/>
                <c:pt idx="0">
                  <c:v>171.96</c:v>
                </c:pt>
                <c:pt idx="1">
                  <c:v>207.8</c:v>
                </c:pt>
                <c:pt idx="2">
                  <c:v>126.03</c:v>
                </c:pt>
                <c:pt idx="3">
                  <c:v>141.61000000000001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6C-483E-B25E-78A2AEB19B83}"/>
            </c:ext>
          </c:extLst>
        </c:ser>
        <c:ser>
          <c:idx val="1"/>
          <c:order val="1"/>
          <c:tx>
            <c:strRef>
              <c:f>工作表1!$G$28</c:f>
              <c:strCache>
                <c:ptCount val="1"/>
                <c:pt idx="0">
                  <c:v>shared_load_throughput(GB/s)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工作表1!$H$26:$K$26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f>工作表1!$H$28:$K$28</c:f>
              <c:numCache>
                <c:formatCode>General</c:formatCode>
                <c:ptCount val="4"/>
                <c:pt idx="0">
                  <c:v>1031.8</c:v>
                </c:pt>
                <c:pt idx="1">
                  <c:v>2492.6999999999998</c:v>
                </c:pt>
                <c:pt idx="2">
                  <c:v>3024.7</c:v>
                </c:pt>
                <c:pt idx="3">
                  <c:v>3398.7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6C-483E-B25E-78A2AEB19B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76012623"/>
        <c:axId val="1476014287"/>
      </c:barChart>
      <c:catAx>
        <c:axId val="14760126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Blocking factor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76014287"/>
        <c:crosses val="autoZero"/>
        <c:auto val="1"/>
        <c:lblAlgn val="ctr"/>
        <c:lblOffset val="100"/>
        <c:noMultiLvlLbl val="0"/>
      </c:catAx>
      <c:valAx>
        <c:axId val="147601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Bandwidth()GB/s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76012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b="1"/>
              <a:t>Performance Optimization</a:t>
            </a:r>
            <a:endParaRPr lang="zh-TW" alt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工作表1!$A$48:$A$55</c:f>
              <c:strCache>
                <c:ptCount val="8"/>
                <c:pt idx="0">
                  <c:v>GPU baseline</c:v>
                </c:pt>
                <c:pt idx="1">
                  <c:v>padding </c:v>
                </c:pt>
                <c:pt idx="2">
                  <c:v>shared memory</c:v>
                </c:pt>
                <c:pt idx="3">
                  <c:v>large blocking factor</c:v>
                </c:pt>
                <c:pt idx="4">
                  <c:v>unroll</c:v>
                </c:pt>
                <c:pt idx="5">
                  <c:v>CUDA-Based initial + pinned memory</c:v>
                </c:pt>
                <c:pt idx="6">
                  <c:v>Enhancing GPU Data Output Efficiency</c:v>
                </c:pt>
                <c:pt idx="7">
                  <c:v>Replace Phase 3 shared memory with registers</c:v>
                </c:pt>
              </c:strCache>
            </c:strRef>
          </c:cat>
          <c:val>
            <c:numRef>
              <c:f>工作表1!$B$48:$B$55</c:f>
              <c:numCache>
                <c:formatCode>General</c:formatCode>
                <c:ptCount val="8"/>
                <c:pt idx="0">
                  <c:v>197.357</c:v>
                </c:pt>
                <c:pt idx="1">
                  <c:v>191.155</c:v>
                </c:pt>
                <c:pt idx="2">
                  <c:v>52.055100000000003</c:v>
                </c:pt>
                <c:pt idx="3">
                  <c:v>26.7182</c:v>
                </c:pt>
                <c:pt idx="4">
                  <c:v>27.718800000000002</c:v>
                </c:pt>
                <c:pt idx="5">
                  <c:v>24.0641</c:v>
                </c:pt>
                <c:pt idx="6">
                  <c:v>21.348099999999999</c:v>
                </c:pt>
                <c:pt idx="7">
                  <c:v>20.739799999999999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ED-4F4F-B91A-9B76CCDFD2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3102591"/>
        <c:axId val="1633103839"/>
      </c:barChart>
      <c:catAx>
        <c:axId val="16331025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200"/>
                  <a:t>Optimization</a:t>
                </a:r>
                <a:r>
                  <a:rPr lang="en-US" altLang="zh-TW" sz="1200" baseline="0"/>
                  <a:t> method</a:t>
                </a:r>
                <a:endParaRPr lang="zh-TW" alt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33103839"/>
        <c:crosses val="autoZero"/>
        <c:auto val="1"/>
        <c:lblAlgn val="ctr"/>
        <c:lblOffset val="100"/>
        <c:noMultiLvlLbl val="0"/>
      </c:catAx>
      <c:valAx>
        <c:axId val="1633103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200"/>
                  <a:t>Elapsed Time(s)</a:t>
                </a:r>
                <a:endParaRPr lang="zh-TW" alt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331025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Time</a:t>
            </a:r>
            <a:r>
              <a:rPr lang="en-US" altLang="zh-TW" baseline="0"/>
              <a:t> Distribution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工作表1!$A$61</c:f>
              <c:strCache>
                <c:ptCount val="1"/>
                <c:pt idx="0">
                  <c:v>I/O(s)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工作表1!$B$60:$E$60</c:f>
              <c:strCache>
                <c:ptCount val="4"/>
                <c:pt idx="0">
                  <c:v>p15k1(n=15000)</c:v>
                </c:pt>
                <c:pt idx="1">
                  <c:v>p20k1(n=20000)</c:v>
                </c:pt>
                <c:pt idx="2">
                  <c:v>p25k1(n=25000)</c:v>
                </c:pt>
                <c:pt idx="3">
                  <c:v>p30k1(n=30000)</c:v>
                </c:pt>
              </c:strCache>
            </c:strRef>
          </c:cat>
          <c:val>
            <c:numRef>
              <c:f>工作表1!$B$61:$E$61</c:f>
              <c:numCache>
                <c:formatCode>General</c:formatCode>
                <c:ptCount val="4"/>
                <c:pt idx="0">
                  <c:v>2.0529999999999999</c:v>
                </c:pt>
                <c:pt idx="1">
                  <c:v>3.1692399999999998</c:v>
                </c:pt>
                <c:pt idx="2">
                  <c:v>4.2649999999999997</c:v>
                </c:pt>
                <c:pt idx="3">
                  <c:v>5.6970900000000002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BF-43DA-A33B-1DA04C3C5CEA}"/>
            </c:ext>
          </c:extLst>
        </c:ser>
        <c:ser>
          <c:idx val="1"/>
          <c:order val="1"/>
          <c:tx>
            <c:strRef>
              <c:f>工作表1!$A$62</c:f>
              <c:strCache>
                <c:ptCount val="1"/>
                <c:pt idx="0">
                  <c:v>Compute(s)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工作表1!$B$60:$E$60</c:f>
              <c:strCache>
                <c:ptCount val="4"/>
                <c:pt idx="0">
                  <c:v>p15k1(n=15000)</c:v>
                </c:pt>
                <c:pt idx="1">
                  <c:v>p20k1(n=20000)</c:v>
                </c:pt>
                <c:pt idx="2">
                  <c:v>p25k1(n=25000)</c:v>
                </c:pt>
                <c:pt idx="3">
                  <c:v>p30k1(n=30000)</c:v>
                </c:pt>
              </c:strCache>
            </c:strRef>
          </c:cat>
          <c:val>
            <c:numRef>
              <c:f>工作表1!$B$62:$E$62</c:f>
              <c:numCache>
                <c:formatCode>General</c:formatCode>
                <c:ptCount val="4"/>
                <c:pt idx="0">
                  <c:v>3.1077300000000001</c:v>
                </c:pt>
                <c:pt idx="1">
                  <c:v>7.4087399999999999</c:v>
                </c:pt>
                <c:pt idx="2">
                  <c:v>14.6875</c:v>
                </c:pt>
                <c:pt idx="3">
                  <c:v>24.761099999999999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BF-43DA-A33B-1DA04C3C5CEA}"/>
            </c:ext>
          </c:extLst>
        </c:ser>
        <c:ser>
          <c:idx val="2"/>
          <c:order val="2"/>
          <c:tx>
            <c:strRef>
              <c:f>工作表1!$A$63</c:f>
              <c:strCache>
                <c:ptCount val="1"/>
                <c:pt idx="0">
                  <c:v>Memory copy(s)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工作表1!$B$60:$E$60</c:f>
              <c:strCache>
                <c:ptCount val="4"/>
                <c:pt idx="0">
                  <c:v>p15k1(n=15000)</c:v>
                </c:pt>
                <c:pt idx="1">
                  <c:v>p20k1(n=20000)</c:v>
                </c:pt>
                <c:pt idx="2">
                  <c:v>p25k1(n=25000)</c:v>
                </c:pt>
                <c:pt idx="3">
                  <c:v>p30k1(n=30000)</c:v>
                </c:pt>
              </c:strCache>
            </c:strRef>
          </c:cat>
          <c:val>
            <c:numRef>
              <c:f>工作表1!$B$63:$E$63</c:f>
              <c:numCache>
                <c:formatCode>General</c:formatCode>
                <c:ptCount val="4"/>
                <c:pt idx="0">
                  <c:v>8.4760000000000002E-2</c:v>
                </c:pt>
                <c:pt idx="1">
                  <c:v>0.12592999999999999</c:v>
                </c:pt>
                <c:pt idx="2">
                  <c:v>0.20699000000000001</c:v>
                </c:pt>
                <c:pt idx="3">
                  <c:v>0.28671000000000002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BF-43DA-A33B-1DA04C3C5CEA}"/>
            </c:ext>
          </c:extLst>
        </c:ser>
        <c:ser>
          <c:idx val="3"/>
          <c:order val="3"/>
          <c:tx>
            <c:strRef>
              <c:f>工作表1!$A$64</c:f>
              <c:strCache>
                <c:ptCount val="1"/>
                <c:pt idx="0">
                  <c:v>elapsed time(s)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工作表1!$B$60:$E$60</c:f>
              <c:strCache>
                <c:ptCount val="4"/>
                <c:pt idx="0">
                  <c:v>p15k1(n=15000)</c:v>
                </c:pt>
                <c:pt idx="1">
                  <c:v>p20k1(n=20000)</c:v>
                </c:pt>
                <c:pt idx="2">
                  <c:v>p25k1(n=25000)</c:v>
                </c:pt>
                <c:pt idx="3">
                  <c:v>p30k1(n=30000)</c:v>
                </c:pt>
              </c:strCache>
            </c:strRef>
          </c:cat>
          <c:val>
            <c:numRef>
              <c:f>工作表1!$B$64:$E$64</c:f>
              <c:numCache>
                <c:formatCode>General</c:formatCode>
                <c:ptCount val="4"/>
                <c:pt idx="0">
                  <c:v>5.4010499999999997</c:v>
                </c:pt>
                <c:pt idx="1">
                  <c:v>10.8803</c:v>
                </c:pt>
                <c:pt idx="2">
                  <c:v>19.374700000000001</c:v>
                </c:pt>
                <c:pt idx="3">
                  <c:v>30.9815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DBF-43DA-A33B-1DA04C3C5C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7811503"/>
        <c:axId val="1457815247"/>
      </c:lineChart>
      <c:catAx>
        <c:axId val="14578115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200"/>
                  <a:t>testcase</a:t>
                </a:r>
                <a:endParaRPr lang="zh-TW" alt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57815247"/>
        <c:crosses val="autoZero"/>
        <c:auto val="1"/>
        <c:lblAlgn val="ctr"/>
        <c:lblOffset val="100"/>
        <c:noMultiLvlLbl val="0"/>
      </c:catAx>
      <c:valAx>
        <c:axId val="1457815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200"/>
                  <a:t>runtime (s)</a:t>
                </a:r>
                <a:endParaRPr lang="zh-TW" alt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57811503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247649</xdr:colOff>
      <xdr:row>12</xdr:row>
      <xdr:rowOff>9525</xdr:rowOff>
    </xdr:from>
    <xdr:to>
      <xdr:col>3</xdr:col>
      <xdr:colOff>1181100</xdr:colOff>
      <xdr:row>25</xdr:row>
      <xdr:rowOff>28575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BDE6B054-C883-4FF7-9EFD-9C20354F7F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309562</xdr:colOff>
      <xdr:row>29</xdr:row>
      <xdr:rowOff>195261</xdr:rowOff>
    </xdr:from>
    <xdr:to>
      <xdr:col>3</xdr:col>
      <xdr:colOff>1047750</xdr:colOff>
      <xdr:row>43</xdr:row>
      <xdr:rowOff>47624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779BF2E3-01C2-4C08-9BF3-71AEB83E9D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395287</xdr:colOff>
      <xdr:row>29</xdr:row>
      <xdr:rowOff>200025</xdr:rowOff>
    </xdr:from>
    <xdr:to>
      <xdr:col>10</xdr:col>
      <xdr:colOff>614362</xdr:colOff>
      <xdr:row>43</xdr:row>
      <xdr:rowOff>9525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B009594D-D8D6-41FE-8E19-42A35CC36F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414335</xdr:colOff>
      <xdr:row>44</xdr:row>
      <xdr:rowOff>47624</xdr:rowOff>
    </xdr:from>
    <xdr:to>
      <xdr:col>12</xdr:col>
      <xdr:colOff>514349</xdr:colOff>
      <xdr:row>58</xdr:row>
      <xdr:rowOff>57149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1C7C8942-CC1E-49E1-A74E-7B988870C8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142875</xdr:colOff>
      <xdr:row>59</xdr:row>
      <xdr:rowOff>190499</xdr:rowOff>
    </xdr:from>
    <xdr:to>
      <xdr:col>12</xdr:col>
      <xdr:colOff>180975</xdr:colOff>
      <xdr:row>86</xdr:row>
      <xdr:rowOff>9525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986F638C-6621-4FEE-9B72-29B2A83156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EC4EC-53BC-436D-9A32-FCEEBC860F19}">
  <dimension ref="A1:K74"/>
  <sheetViews>
    <sheetView tabSelected="1" workbookViewId="0">
      <selection activeCell="J10" sqref="J10"/>
    </sheetView>
  </sheetViews>
  <sheetFormatPr defaultRowHeight="16.5" x14ac:dyDescent="0.25"/>
  <cols>
    <col min="1" max="1" width="25.125" customWidth="1"/>
    <col min="2" max="2" width="11" customWidth="1"/>
    <col min="3" max="3" width="12.375" customWidth="1"/>
    <col min="4" max="4" width="19.125" customWidth="1"/>
    <col min="5" max="5" width="16.25" customWidth="1"/>
    <col min="6" max="6" width="9.375" customWidth="1"/>
    <col min="7" max="7" width="26.25" customWidth="1"/>
    <col min="8" max="8" width="13.125" customWidth="1"/>
    <col min="9" max="9" width="12.125" customWidth="1"/>
    <col min="10" max="10" width="12" customWidth="1"/>
    <col min="11" max="11" width="13.125" customWidth="1"/>
  </cols>
  <sheetData>
    <row r="1" spans="1:5" x14ac:dyDescent="0.25">
      <c r="A1" s="2" t="s">
        <v>0</v>
      </c>
      <c r="B1" s="2">
        <v>8</v>
      </c>
      <c r="C1" s="2">
        <v>16</v>
      </c>
      <c r="D1" s="2">
        <v>32</v>
      </c>
      <c r="E1" s="2">
        <v>64</v>
      </c>
    </row>
    <row r="2" spans="1:5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4</v>
      </c>
    </row>
    <row r="3" spans="1:5" x14ac:dyDescent="0.25">
      <c r="A3" s="2" t="s">
        <v>9</v>
      </c>
      <c r="B3" s="2">
        <v>1046642688</v>
      </c>
      <c r="C3" s="2">
        <v>1345683456</v>
      </c>
      <c r="D3" s="2">
        <v>1943764992</v>
      </c>
      <c r="E3" s="2">
        <v>2834657280</v>
      </c>
    </row>
    <row r="4" spans="1:5" x14ac:dyDescent="0.25">
      <c r="A4" s="2" t="s">
        <v>8</v>
      </c>
      <c r="B4" s="2">
        <v>1.242</v>
      </c>
      <c r="C4" s="2">
        <v>1.042</v>
      </c>
      <c r="D4" s="2">
        <v>1.706</v>
      </c>
      <c r="E4" s="2">
        <v>1.52</v>
      </c>
    </row>
    <row r="5" spans="1:5" x14ac:dyDescent="0.25">
      <c r="A5" s="2" t="s">
        <v>18</v>
      </c>
      <c r="B5" s="2">
        <v>175.52</v>
      </c>
      <c r="C5" s="2">
        <v>99.709000000000003</v>
      </c>
      <c r="D5" s="2">
        <v>60.305999999999997</v>
      </c>
      <c r="E5" s="2">
        <v>70.105000000000004</v>
      </c>
    </row>
    <row r="6" spans="1:5" x14ac:dyDescent="0.25">
      <c r="A6" s="2" t="s">
        <v>17</v>
      </c>
      <c r="B6" s="2">
        <v>263.27999999999997</v>
      </c>
      <c r="C6" s="2">
        <v>299.13</v>
      </c>
      <c r="D6" s="2">
        <v>180.92</v>
      </c>
      <c r="E6" s="2">
        <v>210.31</v>
      </c>
    </row>
    <row r="7" spans="1:5" x14ac:dyDescent="0.25">
      <c r="A7" s="2" t="s">
        <v>22</v>
      </c>
      <c r="B7" s="2" t="s">
        <v>15</v>
      </c>
      <c r="C7" s="2" t="s">
        <v>13</v>
      </c>
      <c r="D7" s="2" t="s">
        <v>7</v>
      </c>
      <c r="E7" s="2" t="s">
        <v>10</v>
      </c>
    </row>
    <row r="8" spans="1:5" x14ac:dyDescent="0.25">
      <c r="A8" s="2" t="s">
        <v>5</v>
      </c>
      <c r="B8" s="2" t="s">
        <v>14</v>
      </c>
      <c r="C8" s="2" t="s">
        <v>12</v>
      </c>
      <c r="D8" s="2" t="s">
        <v>6</v>
      </c>
      <c r="E8" s="2" t="s">
        <v>11</v>
      </c>
    </row>
    <row r="9" spans="1:5" x14ac:dyDescent="0.25">
      <c r="A9" s="1"/>
      <c r="B9" s="2"/>
      <c r="C9" s="2"/>
      <c r="D9" s="2"/>
      <c r="E9" s="2"/>
    </row>
    <row r="10" spans="1:5" x14ac:dyDescent="0.25">
      <c r="B10" s="2">
        <v>8</v>
      </c>
      <c r="C10" s="2">
        <v>16</v>
      </c>
      <c r="D10" s="2">
        <v>32</v>
      </c>
      <c r="E10" s="2">
        <v>64</v>
      </c>
    </row>
    <row r="11" spans="1:5" x14ac:dyDescent="0.25">
      <c r="A11" s="2" t="s">
        <v>16</v>
      </c>
      <c r="B11" s="2">
        <f>(B3/B4/10^6)</f>
        <v>842.70747826086961</v>
      </c>
      <c r="C11" s="2">
        <f>(C3/C4/10^6)</f>
        <v>1291.4428560460653</v>
      </c>
      <c r="D11" s="2">
        <f>(D3/D4/10^6)</f>
        <v>1139.3698663540447</v>
      </c>
      <c r="E11" s="2">
        <f>(E3/E4/10^6)</f>
        <v>1864.9061052631578</v>
      </c>
    </row>
    <row r="26" spans="1:11" x14ac:dyDescent="0.25">
      <c r="H26" s="2">
        <v>8</v>
      </c>
      <c r="I26" s="2">
        <v>16</v>
      </c>
      <c r="J26" s="2">
        <v>32</v>
      </c>
      <c r="K26" s="2">
        <v>64</v>
      </c>
    </row>
    <row r="27" spans="1:11" x14ac:dyDescent="0.25">
      <c r="A27" t="s">
        <v>19</v>
      </c>
      <c r="B27" s="2">
        <v>8</v>
      </c>
      <c r="C27" s="2">
        <v>16</v>
      </c>
      <c r="D27" s="2">
        <v>32</v>
      </c>
      <c r="E27" s="2">
        <v>64</v>
      </c>
      <c r="G27" s="2" t="s">
        <v>20</v>
      </c>
      <c r="H27" s="2">
        <v>171.96</v>
      </c>
      <c r="I27" s="2">
        <v>207.8</v>
      </c>
      <c r="J27" s="2">
        <v>126.03</v>
      </c>
      <c r="K27" s="2">
        <v>141.61000000000001</v>
      </c>
    </row>
    <row r="28" spans="1:11" x14ac:dyDescent="0.25">
      <c r="A28" s="2" t="s">
        <v>18</v>
      </c>
      <c r="B28" s="2">
        <v>171.96</v>
      </c>
      <c r="C28" s="2">
        <v>103.95</v>
      </c>
      <c r="D28" s="2">
        <v>63.015999999999998</v>
      </c>
      <c r="E28" s="2">
        <v>70.805999999999997</v>
      </c>
      <c r="G28" s="2" t="s">
        <v>21</v>
      </c>
      <c r="H28" s="2">
        <v>1031.8</v>
      </c>
      <c r="I28" s="2">
        <v>2492.6999999999998</v>
      </c>
      <c r="J28" s="2">
        <v>3024.7</v>
      </c>
      <c r="K28" s="2">
        <v>3398.7</v>
      </c>
    </row>
    <row r="29" spans="1:11" x14ac:dyDescent="0.25">
      <c r="A29" s="2" t="s">
        <v>17</v>
      </c>
      <c r="B29" s="2">
        <v>257.94</v>
      </c>
      <c r="C29" s="2">
        <v>311.83999999999997</v>
      </c>
      <c r="D29" s="2">
        <v>189.05</v>
      </c>
      <c r="E29" s="2">
        <v>212.42</v>
      </c>
    </row>
    <row r="47" spans="1:2" x14ac:dyDescent="0.25">
      <c r="A47" t="s">
        <v>27</v>
      </c>
    </row>
    <row r="48" spans="1:2" x14ac:dyDescent="0.25">
      <c r="A48" t="s">
        <v>23</v>
      </c>
      <c r="B48">
        <v>197.357</v>
      </c>
    </row>
    <row r="49" spans="1:5" x14ac:dyDescent="0.25">
      <c r="A49" t="s">
        <v>26</v>
      </c>
      <c r="B49">
        <v>191.155</v>
      </c>
    </row>
    <row r="50" spans="1:5" x14ac:dyDescent="0.25">
      <c r="A50" t="s">
        <v>28</v>
      </c>
      <c r="B50">
        <v>52.055100000000003</v>
      </c>
    </row>
    <row r="51" spans="1:5" x14ac:dyDescent="0.25">
      <c r="A51" t="s">
        <v>29</v>
      </c>
      <c r="B51">
        <v>26.7182</v>
      </c>
    </row>
    <row r="52" spans="1:5" x14ac:dyDescent="0.25">
      <c r="A52" t="s">
        <v>24</v>
      </c>
      <c r="B52">
        <v>27.718800000000002</v>
      </c>
    </row>
    <row r="53" spans="1:5" x14ac:dyDescent="0.25">
      <c r="A53" t="s">
        <v>25</v>
      </c>
      <c r="B53">
        <v>24.0641</v>
      </c>
    </row>
    <row r="54" spans="1:5" x14ac:dyDescent="0.25">
      <c r="A54" t="s">
        <v>44</v>
      </c>
      <c r="B54">
        <v>21.348099999999999</v>
      </c>
    </row>
    <row r="55" spans="1:5" x14ac:dyDescent="0.25">
      <c r="A55" t="s">
        <v>45</v>
      </c>
      <c r="B55">
        <v>20.739799999999999</v>
      </c>
    </row>
    <row r="60" spans="1:5" x14ac:dyDescent="0.25">
      <c r="B60" t="s">
        <v>30</v>
      </c>
      <c r="C60" t="s">
        <v>35</v>
      </c>
      <c r="D60" t="s">
        <v>36</v>
      </c>
      <c r="E60" t="s">
        <v>37</v>
      </c>
    </row>
    <row r="61" spans="1:5" x14ac:dyDescent="0.25">
      <c r="A61" t="s">
        <v>31</v>
      </c>
      <c r="B61">
        <v>2.0529999999999999</v>
      </c>
      <c r="C61">
        <v>3.1692399999999998</v>
      </c>
      <c r="D61">
        <v>4.2649999999999997</v>
      </c>
      <c r="E61">
        <v>5.6970900000000002</v>
      </c>
    </row>
    <row r="62" spans="1:5" x14ac:dyDescent="0.25">
      <c r="A62" t="s">
        <v>32</v>
      </c>
      <c r="B62">
        <v>3.1077300000000001</v>
      </c>
      <c r="C62">
        <v>7.4087399999999999</v>
      </c>
      <c r="D62">
        <v>14.6875</v>
      </c>
      <c r="E62">
        <v>24.761099999999999</v>
      </c>
    </row>
    <row r="63" spans="1:5" x14ac:dyDescent="0.25">
      <c r="A63" t="s">
        <v>33</v>
      </c>
      <c r="B63">
        <v>8.4760000000000002E-2</v>
      </c>
      <c r="C63">
        <v>0.12592999999999999</v>
      </c>
      <c r="D63">
        <v>0.20699000000000001</v>
      </c>
      <c r="E63">
        <v>0.28671000000000002</v>
      </c>
    </row>
    <row r="64" spans="1:5" x14ac:dyDescent="0.25">
      <c r="A64" t="s">
        <v>34</v>
      </c>
      <c r="B64">
        <v>5.4010499999999997</v>
      </c>
      <c r="C64">
        <v>10.8803</v>
      </c>
      <c r="D64">
        <v>19.374700000000001</v>
      </c>
      <c r="E64">
        <v>30.9815</v>
      </c>
    </row>
    <row r="72" spans="1:4" x14ac:dyDescent="0.25">
      <c r="A72" s="2" t="s">
        <v>40</v>
      </c>
      <c r="B72" s="2" t="s">
        <v>41</v>
      </c>
      <c r="C72" s="2" t="s">
        <v>42</v>
      </c>
      <c r="D72" s="2" t="s">
        <v>43</v>
      </c>
    </row>
    <row r="73" spans="1:4" x14ac:dyDescent="0.25">
      <c r="A73" s="2" t="s">
        <v>38</v>
      </c>
      <c r="B73" s="2">
        <v>1</v>
      </c>
      <c r="C73" s="2">
        <v>15.2904</v>
      </c>
      <c r="D73" s="2">
        <v>11.1546</v>
      </c>
    </row>
    <row r="74" spans="1:4" x14ac:dyDescent="0.25">
      <c r="A74" s="2" t="s">
        <v>39</v>
      </c>
      <c r="B74" s="2">
        <v>2</v>
      </c>
      <c r="C74" s="2">
        <v>24.378900000000002</v>
      </c>
      <c r="D74" s="2">
        <v>14.927300000000001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温佩旻</dc:creator>
  <cp:lastModifiedBy>温佩旻</cp:lastModifiedBy>
  <dcterms:created xsi:type="dcterms:W3CDTF">2024-12-06T08:16:52Z</dcterms:created>
  <dcterms:modified xsi:type="dcterms:W3CDTF">2024-12-18T09:58:33Z</dcterms:modified>
</cp:coreProperties>
</file>