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5315" windowHeight="9675"/>
  </bookViews>
  <sheets>
    <sheet name="all-wsd-results" sheetId="7" r:id="rId1"/>
    <sheet name="nlm-model" sheetId="9" r:id="rId2"/>
    <sheet name="msh-model" sheetId="8" r:id="rId3"/>
    <sheet name="figure1" sheetId="4" r:id="rId4"/>
    <sheet name="tableI" sheetId="6" r:id="rId5"/>
    <sheet name="tableIV" sheetId="1" r:id="rId6"/>
  </sheets>
  <definedNames>
    <definedName name="_xlnm._FilterDatabase" localSheetId="0" hidden="1">'all-wsd-results'!$A$1:$F$321</definedName>
  </definedNames>
  <calcPr calcId="125725"/>
</workbook>
</file>

<file path=xl/calcChain.xml><?xml version="1.0" encoding="utf-8"?>
<calcChain xmlns="http://schemas.openxmlformats.org/spreadsheetml/2006/main">
  <c r="H10" i="6"/>
  <c r="H9"/>
  <c r="H8"/>
  <c r="H7"/>
  <c r="H6"/>
  <c r="H5"/>
  <c r="H3"/>
  <c r="H2"/>
  <c r="E10"/>
  <c r="E9"/>
  <c r="E8"/>
  <c r="E7"/>
  <c r="E6"/>
  <c r="E5"/>
  <c r="E4"/>
  <c r="E3"/>
  <c r="E2"/>
  <c r="H7" i="1"/>
  <c r="H6"/>
  <c r="H3"/>
  <c r="H2"/>
  <c r="E7"/>
  <c r="F7" s="1"/>
  <c r="G7" s="1"/>
  <c r="E6"/>
  <c r="F6" s="1"/>
  <c r="G6" s="1"/>
  <c r="F3"/>
  <c r="E3"/>
  <c r="G2"/>
  <c r="F2"/>
  <c r="E2"/>
  <c r="G3" l="1"/>
</calcChain>
</file>

<file path=xl/sharedStrings.xml><?xml version="1.0" encoding="utf-8"?>
<sst xmlns="http://schemas.openxmlformats.org/spreadsheetml/2006/main" count="1363" uniqueCount="71">
  <si>
    <t>micro</t>
  </si>
  <si>
    <t>macro</t>
  </si>
  <si>
    <t>experiment</t>
  </si>
  <si>
    <t>all</t>
  </si>
  <si>
    <t>denom</t>
  </si>
  <si>
    <t>type</t>
  </si>
  <si>
    <t>pooled p</t>
  </si>
  <si>
    <t>metamap</t>
  </si>
  <si>
    <t>disambiguated</t>
  </si>
  <si>
    <t>ctakes</t>
  </si>
  <si>
    <t>se</t>
  </si>
  <si>
    <t>z</t>
  </si>
  <si>
    <t>p-val</t>
  </si>
  <si>
    <t>concepts</t>
  </si>
  <si>
    <t>LCH</t>
  </si>
  <si>
    <t>Lin</t>
  </si>
  <si>
    <t>Jiang &amp; Conrath</t>
  </si>
  <si>
    <t>Path</t>
  </si>
  <si>
    <t>Wu &amp; Palmer</t>
  </si>
  <si>
    <t>context window</t>
  </si>
  <si>
    <t>MSH WSD, MetaMap</t>
  </si>
  <si>
    <t>MSH WSD, cTAKES</t>
  </si>
  <si>
    <t>NLM WSD, cTAKES</t>
  </si>
  <si>
    <t>NLM WSD, MetaMap</t>
  </si>
  <si>
    <t>MeSH</t>
  </si>
  <si>
    <t>sct-msh-csp-aod</t>
  </si>
  <si>
    <t>umls</t>
  </si>
  <si>
    <t>p-value</t>
  </si>
  <si>
    <t>window</t>
  </si>
  <si>
    <t>Leacock &amp; Chodorow</t>
  </si>
  <si>
    <t>UMLS</t>
  </si>
  <si>
    <t>parameter</t>
  </si>
  <si>
    <t>NER</t>
  </si>
  <si>
    <t>Vocabulary</t>
  </si>
  <si>
    <t>Similarity Measure</t>
  </si>
  <si>
    <t>Context Window</t>
  </si>
  <si>
    <t>coefficient</t>
  </si>
  <si>
    <t>significance</t>
  </si>
  <si>
    <t>R^2</t>
  </si>
  <si>
    <t>wsd</t>
  </si>
  <si>
    <t>ner</t>
  </si>
  <si>
    <t>cg</t>
  </si>
  <si>
    <t>metric</t>
  </si>
  <si>
    <t>y</t>
  </si>
  <si>
    <t>nlm</t>
  </si>
  <si>
    <t>INTRINSIC_LCH</t>
  </si>
  <si>
    <t>INTRINSIC_LIN</t>
  </si>
  <si>
    <t>PATH</t>
  </si>
  <si>
    <t>INTRINSIC_PATH</t>
  </si>
  <si>
    <t>JACCARD</t>
  </si>
  <si>
    <t>SOKAL</t>
  </si>
  <si>
    <t>WUPALMER</t>
  </si>
  <si>
    <t>metamap-default</t>
  </si>
  <si>
    <t>msh</t>
  </si>
  <si>
    <t>msh-umls</t>
  </si>
  <si>
    <t>Estimate</t>
  </si>
  <si>
    <t>Std. Error</t>
  </si>
  <si>
    <t>t value</t>
  </si>
  <si>
    <t>Pr(&gt;|t|)</t>
  </si>
  <si>
    <t>(Intercept)</t>
  </si>
  <si>
    <t>nermetamap-default</t>
  </si>
  <si>
    <t>cgumls</t>
  </si>
  <si>
    <t>cgmsh-umls</t>
  </si>
  <si>
    <t>metricINTRINSIC_LIN</t>
  </si>
  <si>
    <t>metricINTRINSIC_PATH</t>
  </si>
  <si>
    <t>metricJACCARD</t>
  </si>
  <si>
    <t>metricLCH</t>
  </si>
  <si>
    <t>metricPATH</t>
  </si>
  <si>
    <t>metricSOKAL</t>
  </si>
  <si>
    <t>metricWUPALMER</t>
  </si>
  <si>
    <t>R_2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</si>
</sst>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1" fillId="0" borderId="0" xfId="0" applyNumberFormat="1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smoothMarker"/>
        <c:ser>
          <c:idx val="0"/>
          <c:order val="0"/>
          <c:tx>
            <c:strRef>
              <c:f>figure1!$B$1</c:f>
              <c:strCache>
                <c:ptCount val="1"/>
                <c:pt idx="0">
                  <c:v>MSH WSD, MetaMap</c:v>
                </c:pt>
              </c:strCache>
            </c:strRef>
          </c:tx>
          <c:spPr>
            <a:ln w="19050">
              <a:solidFill>
                <a:schemeClr val="tx1"/>
              </a:solidFill>
              <a:prstDash val="sysDot"/>
            </a:ln>
          </c:spPr>
          <c:marker>
            <c:spPr>
              <a:solidFill>
                <a:schemeClr val="tx1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figure1!$A$2:$A$5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figure1!$B$2:$B$5</c:f>
              <c:numCache>
                <c:formatCode>General</c:formatCode>
                <c:ptCount val="4"/>
                <c:pt idx="0">
                  <c:v>0.74280621300000005</c:v>
                </c:pt>
                <c:pt idx="1">
                  <c:v>0.78657725700000003</c:v>
                </c:pt>
                <c:pt idx="2">
                  <c:v>0.80148827199999995</c:v>
                </c:pt>
                <c:pt idx="3">
                  <c:v>0.80714710099999998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figure1!$C$1</c:f>
              <c:strCache>
                <c:ptCount val="1"/>
                <c:pt idx="0">
                  <c:v>MSH WSD, cTAKES</c:v>
                </c:pt>
              </c:strCache>
            </c:strRef>
          </c:tx>
          <c:spPr>
            <a:ln w="15875">
              <a:solidFill>
                <a:schemeClr val="tx1"/>
              </a:solidFill>
              <a:prstDash val="sysDash"/>
            </a:ln>
          </c:spPr>
          <c:marker>
            <c:spPr>
              <a:solidFill>
                <a:schemeClr val="tx1"/>
              </a:solidFill>
              <a:ln w="15875">
                <a:solidFill>
                  <a:schemeClr val="tx1"/>
                </a:solidFill>
                <a:prstDash val="solid"/>
              </a:ln>
            </c:spPr>
          </c:marker>
          <c:xVal>
            <c:numRef>
              <c:f>figure1!$A$2:$A$5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figure1!$C$2:$C$5</c:f>
              <c:numCache>
                <c:formatCode>General</c:formatCode>
                <c:ptCount val="4"/>
                <c:pt idx="0">
                  <c:v>0.67982896100000001</c:v>
                </c:pt>
                <c:pt idx="1">
                  <c:v>0.70126168</c:v>
                </c:pt>
                <c:pt idx="2">
                  <c:v>0.69719685399999998</c:v>
                </c:pt>
                <c:pt idx="3">
                  <c:v>0.69347516200000003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figure1!$D$1</c:f>
              <c:strCache>
                <c:ptCount val="1"/>
                <c:pt idx="0">
                  <c:v>NLM WSD, cTAKES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pPr>
              <a:solidFill>
                <a:schemeClr val="tx1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figure1!$A$2:$A$5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figure1!$D$2:$D$5</c:f>
              <c:numCache>
                <c:formatCode>General</c:formatCode>
                <c:ptCount val="4"/>
                <c:pt idx="0">
                  <c:v>0.62390158200000001</c:v>
                </c:pt>
                <c:pt idx="1">
                  <c:v>0.63720813499999995</c:v>
                </c:pt>
                <c:pt idx="2">
                  <c:v>0.64072307299999998</c:v>
                </c:pt>
                <c:pt idx="3">
                  <c:v>0.64298267600000003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figure1!$E$1</c:f>
              <c:strCache>
                <c:ptCount val="1"/>
                <c:pt idx="0">
                  <c:v>NLM WSD, MetaMap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Dot"/>
            </a:ln>
          </c:spPr>
          <c:marker>
            <c:spPr>
              <a:solidFill>
                <a:schemeClr val="tx1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figure1!$A$2:$A$5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</c:numCache>
            </c:numRef>
          </c:xVal>
          <c:yVal>
            <c:numRef>
              <c:f>figure1!$E$2:$E$5</c:f>
              <c:numCache>
                <c:formatCode>General</c:formatCode>
                <c:ptCount val="4"/>
                <c:pt idx="0">
                  <c:v>0.58172232000000001</c:v>
                </c:pt>
                <c:pt idx="1">
                  <c:v>0.601054482</c:v>
                </c:pt>
                <c:pt idx="2">
                  <c:v>0.60959076099999998</c:v>
                </c:pt>
                <c:pt idx="3">
                  <c:v>0.61712277199999999</c:v>
                </c:pt>
              </c:numCache>
            </c:numRef>
          </c:yVal>
          <c:smooth val="1"/>
        </c:ser>
        <c:axId val="79357824"/>
        <c:axId val="81727488"/>
      </c:scatterChart>
      <c:valAx>
        <c:axId val="79357824"/>
        <c:scaling>
          <c:orientation val="minMax"/>
          <c:max val="70"/>
          <c:min val="10"/>
        </c:scaling>
        <c:axPos val="b"/>
        <c:numFmt formatCode="General" sourceLinked="1"/>
        <c:tickLblPos val="nextTo"/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de-DE"/>
          </a:p>
        </c:txPr>
        <c:crossAx val="81727488"/>
        <c:crosses val="autoZero"/>
        <c:crossBetween val="midCat"/>
      </c:valAx>
      <c:valAx>
        <c:axId val="81727488"/>
        <c:scaling>
          <c:orientation val="minMax"/>
          <c:min val="0.55000000000000004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de-DE"/>
          </a:p>
        </c:txPr>
        <c:crossAx val="79357824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de-DE"/>
          </a:p>
        </c:txPr>
      </c:legendEntry>
      <c:legendEntry>
        <c:idx val="2"/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de-DE"/>
          </a:p>
        </c:txPr>
      </c:legendEntry>
      <c:legendEntry>
        <c:idx val="3"/>
        <c:txPr>
          <a:bodyPr/>
          <a:lstStyle/>
          <a:p>
            <a:pPr>
              <a:defRPr sz="800">
                <a:latin typeface="Times New Roman" pitchFamily="18" charset="0"/>
                <a:cs typeface="Times New Roman" pitchFamily="18" charset="0"/>
              </a:defRPr>
            </a:pPr>
            <a:endParaRPr lang="de-DE"/>
          </a:p>
        </c:txPr>
      </c:legendEntry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16" footer="0.30000000000000016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10</xdr:row>
      <xdr:rowOff>152400</xdr:rowOff>
    </xdr:from>
    <xdr:to>
      <xdr:col>2</xdr:col>
      <xdr:colOff>1416937</xdr:colOff>
      <xdr:row>20</xdr:row>
      <xdr:rowOff>47400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>
      <selection activeCell="M10" sqref="M10"/>
    </sheetView>
  </sheetViews>
  <sheetFormatPr defaultRowHeight="1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28</v>
      </c>
      <c r="F1" t="s">
        <v>43</v>
      </c>
    </row>
    <row r="2" spans="1:6">
      <c r="A2" t="s">
        <v>44</v>
      </c>
      <c r="B2" t="s">
        <v>9</v>
      </c>
      <c r="C2" t="s">
        <v>25</v>
      </c>
      <c r="D2" t="s">
        <v>14</v>
      </c>
      <c r="E2">
        <v>10</v>
      </c>
      <c r="F2">
        <v>0.57117750439367299</v>
      </c>
    </row>
    <row r="3" spans="1:6">
      <c r="A3" t="s">
        <v>44</v>
      </c>
      <c r="B3" t="s">
        <v>9</v>
      </c>
      <c r="C3" t="s">
        <v>25</v>
      </c>
      <c r="D3" t="s">
        <v>45</v>
      </c>
      <c r="E3">
        <v>10</v>
      </c>
      <c r="F3">
        <v>0.54958573939241795</v>
      </c>
    </row>
    <row r="4" spans="1:6">
      <c r="A4" t="s">
        <v>44</v>
      </c>
      <c r="B4" t="s">
        <v>9</v>
      </c>
      <c r="C4" t="s">
        <v>25</v>
      </c>
      <c r="D4" t="s">
        <v>46</v>
      </c>
      <c r="E4">
        <v>10</v>
      </c>
      <c r="F4">
        <v>0.54481546572935002</v>
      </c>
    </row>
    <row r="5" spans="1:6">
      <c r="A5" t="s">
        <v>44</v>
      </c>
      <c r="B5" t="s">
        <v>9</v>
      </c>
      <c r="C5" t="s">
        <v>25</v>
      </c>
      <c r="D5" t="s">
        <v>47</v>
      </c>
      <c r="E5">
        <v>10</v>
      </c>
      <c r="F5">
        <v>0.538287722821993</v>
      </c>
    </row>
    <row r="6" spans="1:6">
      <c r="A6" t="s">
        <v>44</v>
      </c>
      <c r="B6" t="s">
        <v>9</v>
      </c>
      <c r="C6" t="s">
        <v>25</v>
      </c>
      <c r="D6" t="s">
        <v>48</v>
      </c>
      <c r="E6">
        <v>10</v>
      </c>
      <c r="F6">
        <v>0.53703238764750205</v>
      </c>
    </row>
    <row r="7" spans="1:6">
      <c r="A7" t="s">
        <v>44</v>
      </c>
      <c r="B7" t="s">
        <v>9</v>
      </c>
      <c r="C7" t="s">
        <v>25</v>
      </c>
      <c r="D7" t="s">
        <v>49</v>
      </c>
      <c r="E7">
        <v>10</v>
      </c>
      <c r="F7">
        <v>0.53452171729851905</v>
      </c>
    </row>
    <row r="8" spans="1:6">
      <c r="A8" t="s">
        <v>44</v>
      </c>
      <c r="B8" t="s">
        <v>9</v>
      </c>
      <c r="C8" t="s">
        <v>25</v>
      </c>
      <c r="D8" t="s">
        <v>50</v>
      </c>
      <c r="E8">
        <v>10</v>
      </c>
      <c r="F8">
        <v>0.53276424805423095</v>
      </c>
    </row>
    <row r="9" spans="1:6">
      <c r="A9" t="s">
        <v>44</v>
      </c>
      <c r="B9" t="s">
        <v>9</v>
      </c>
      <c r="C9" t="s">
        <v>25</v>
      </c>
      <c r="D9" t="s">
        <v>51</v>
      </c>
      <c r="E9">
        <v>10</v>
      </c>
      <c r="F9">
        <v>0.49610846095907601</v>
      </c>
    </row>
    <row r="10" spans="1:6">
      <c r="A10" t="s">
        <v>44</v>
      </c>
      <c r="B10" t="s">
        <v>9</v>
      </c>
      <c r="C10" t="s">
        <v>25</v>
      </c>
      <c r="D10" t="s">
        <v>14</v>
      </c>
      <c r="E10">
        <v>30</v>
      </c>
      <c r="F10">
        <v>0.58222445392919897</v>
      </c>
    </row>
    <row r="11" spans="1:6">
      <c r="A11" t="s">
        <v>44</v>
      </c>
      <c r="B11" t="s">
        <v>9</v>
      </c>
      <c r="C11" t="s">
        <v>25</v>
      </c>
      <c r="D11" t="s">
        <v>45</v>
      </c>
      <c r="E11">
        <v>30</v>
      </c>
      <c r="F11">
        <v>0.56841576700979202</v>
      </c>
    </row>
    <row r="12" spans="1:6">
      <c r="A12" t="s">
        <v>44</v>
      </c>
      <c r="B12" t="s">
        <v>9</v>
      </c>
      <c r="C12" t="s">
        <v>25</v>
      </c>
      <c r="D12" t="s">
        <v>46</v>
      </c>
      <c r="E12">
        <v>30</v>
      </c>
      <c r="F12">
        <v>0.56464976148631696</v>
      </c>
    </row>
    <row r="13" spans="1:6">
      <c r="A13" t="s">
        <v>44</v>
      </c>
      <c r="B13" t="s">
        <v>9</v>
      </c>
      <c r="C13" t="s">
        <v>25</v>
      </c>
      <c r="D13" t="s">
        <v>47</v>
      </c>
      <c r="E13">
        <v>30</v>
      </c>
      <c r="F13">
        <v>0.55586241526487601</v>
      </c>
    </row>
    <row r="14" spans="1:6">
      <c r="A14" t="s">
        <v>44</v>
      </c>
      <c r="B14" t="s">
        <v>9</v>
      </c>
      <c r="C14" t="s">
        <v>25</v>
      </c>
      <c r="D14" t="s">
        <v>48</v>
      </c>
      <c r="E14">
        <v>30</v>
      </c>
      <c r="F14">
        <v>0.55410494602058702</v>
      </c>
    </row>
    <row r="15" spans="1:6">
      <c r="A15" t="s">
        <v>44</v>
      </c>
      <c r="B15" t="s">
        <v>9</v>
      </c>
      <c r="C15" t="s">
        <v>25</v>
      </c>
      <c r="D15" t="s">
        <v>49</v>
      </c>
      <c r="E15">
        <v>30</v>
      </c>
      <c r="F15">
        <v>0.54330906351996</v>
      </c>
    </row>
    <row r="16" spans="1:6">
      <c r="A16" t="s">
        <v>44</v>
      </c>
      <c r="B16" t="s">
        <v>9</v>
      </c>
      <c r="C16" t="s">
        <v>25</v>
      </c>
      <c r="D16" t="s">
        <v>50</v>
      </c>
      <c r="E16">
        <v>30</v>
      </c>
      <c r="F16">
        <v>0.54205372834546806</v>
      </c>
    </row>
    <row r="17" spans="1:6">
      <c r="A17" t="s">
        <v>44</v>
      </c>
      <c r="B17" t="s">
        <v>9</v>
      </c>
      <c r="C17" t="s">
        <v>25</v>
      </c>
      <c r="D17" t="s">
        <v>51</v>
      </c>
      <c r="E17">
        <v>30</v>
      </c>
      <c r="F17">
        <v>0.47803163444639701</v>
      </c>
    </row>
    <row r="18" spans="1:6">
      <c r="A18" t="s">
        <v>44</v>
      </c>
      <c r="B18" t="s">
        <v>9</v>
      </c>
      <c r="C18" t="s">
        <v>25</v>
      </c>
      <c r="D18" t="s">
        <v>14</v>
      </c>
      <c r="E18">
        <v>50</v>
      </c>
      <c r="F18">
        <v>0.58825006276675895</v>
      </c>
    </row>
    <row r="19" spans="1:6">
      <c r="A19" t="s">
        <v>44</v>
      </c>
      <c r="B19" t="s">
        <v>9</v>
      </c>
      <c r="C19" t="s">
        <v>25</v>
      </c>
      <c r="D19" t="s">
        <v>45</v>
      </c>
      <c r="E19">
        <v>50</v>
      </c>
      <c r="F19">
        <v>0.57268390660306301</v>
      </c>
    </row>
    <row r="20" spans="1:6">
      <c r="A20" t="s">
        <v>44</v>
      </c>
      <c r="B20" t="s">
        <v>9</v>
      </c>
      <c r="C20" t="s">
        <v>25</v>
      </c>
      <c r="D20" t="s">
        <v>46</v>
      </c>
      <c r="E20">
        <v>50</v>
      </c>
      <c r="F20">
        <v>0.57142857142857095</v>
      </c>
    </row>
    <row r="21" spans="1:6">
      <c r="A21" t="s">
        <v>44</v>
      </c>
      <c r="B21" t="s">
        <v>9</v>
      </c>
      <c r="C21" t="s">
        <v>25</v>
      </c>
      <c r="D21" t="s">
        <v>47</v>
      </c>
      <c r="E21">
        <v>50</v>
      </c>
      <c r="F21">
        <v>0.56490082852121504</v>
      </c>
    </row>
    <row r="22" spans="1:6">
      <c r="A22" t="s">
        <v>44</v>
      </c>
      <c r="B22" t="s">
        <v>9</v>
      </c>
      <c r="C22" t="s">
        <v>25</v>
      </c>
      <c r="D22" t="s">
        <v>48</v>
      </c>
      <c r="E22">
        <v>50</v>
      </c>
      <c r="F22">
        <v>0.55937735375345199</v>
      </c>
    </row>
    <row r="23" spans="1:6">
      <c r="A23" t="s">
        <v>44</v>
      </c>
      <c r="B23" t="s">
        <v>9</v>
      </c>
      <c r="C23" t="s">
        <v>25</v>
      </c>
      <c r="D23" t="s">
        <v>49</v>
      </c>
      <c r="E23">
        <v>50</v>
      </c>
      <c r="F23">
        <v>0.54732613607833303</v>
      </c>
    </row>
    <row r="24" spans="1:6">
      <c r="A24" t="s">
        <v>44</v>
      </c>
      <c r="B24" t="s">
        <v>9</v>
      </c>
      <c r="C24" t="s">
        <v>25</v>
      </c>
      <c r="D24" t="s">
        <v>50</v>
      </c>
      <c r="E24">
        <v>50</v>
      </c>
      <c r="F24">
        <v>0.54381119758975605</v>
      </c>
    </row>
    <row r="25" spans="1:6">
      <c r="A25" t="s">
        <v>44</v>
      </c>
      <c r="B25" t="s">
        <v>9</v>
      </c>
      <c r="C25" t="s">
        <v>25</v>
      </c>
      <c r="D25" t="s">
        <v>51</v>
      </c>
      <c r="E25">
        <v>50</v>
      </c>
      <c r="F25">
        <v>0.46949535525985397</v>
      </c>
    </row>
    <row r="26" spans="1:6">
      <c r="A26" t="s">
        <v>44</v>
      </c>
      <c r="B26" t="s">
        <v>9</v>
      </c>
      <c r="C26" t="s">
        <v>25</v>
      </c>
      <c r="D26" t="s">
        <v>14</v>
      </c>
      <c r="E26">
        <v>70</v>
      </c>
      <c r="F26">
        <v>0.58548832538287698</v>
      </c>
    </row>
    <row r="27" spans="1:6">
      <c r="A27" t="s">
        <v>44</v>
      </c>
      <c r="B27" t="s">
        <v>9</v>
      </c>
      <c r="C27" t="s">
        <v>25</v>
      </c>
      <c r="D27" t="s">
        <v>45</v>
      </c>
      <c r="E27">
        <v>70</v>
      </c>
      <c r="F27">
        <v>0.57845844840572402</v>
      </c>
    </row>
    <row r="28" spans="1:6">
      <c r="A28" t="s">
        <v>44</v>
      </c>
      <c r="B28" t="s">
        <v>9</v>
      </c>
      <c r="C28" t="s">
        <v>25</v>
      </c>
      <c r="D28" t="s">
        <v>46</v>
      </c>
      <c r="E28">
        <v>70</v>
      </c>
      <c r="F28">
        <v>0.56540296259101197</v>
      </c>
    </row>
    <row r="29" spans="1:6">
      <c r="A29" t="s">
        <v>44</v>
      </c>
      <c r="B29" t="s">
        <v>9</v>
      </c>
      <c r="C29" t="s">
        <v>25</v>
      </c>
      <c r="D29" t="s">
        <v>47</v>
      </c>
      <c r="E29">
        <v>70</v>
      </c>
      <c r="F29">
        <v>0.56088375596284201</v>
      </c>
    </row>
    <row r="30" spans="1:6">
      <c r="A30" t="s">
        <v>44</v>
      </c>
      <c r="B30" t="s">
        <v>9</v>
      </c>
      <c r="C30" t="s">
        <v>25</v>
      </c>
      <c r="D30" t="s">
        <v>48</v>
      </c>
      <c r="E30">
        <v>70</v>
      </c>
      <c r="F30">
        <v>0.55611348229977398</v>
      </c>
    </row>
    <row r="31" spans="1:6">
      <c r="A31" t="s">
        <v>44</v>
      </c>
      <c r="B31" t="s">
        <v>9</v>
      </c>
      <c r="C31" t="s">
        <v>25</v>
      </c>
      <c r="D31" t="s">
        <v>49</v>
      </c>
      <c r="E31">
        <v>70</v>
      </c>
      <c r="F31">
        <v>0.54908360532262102</v>
      </c>
    </row>
    <row r="32" spans="1:6">
      <c r="A32" t="s">
        <v>44</v>
      </c>
      <c r="B32" t="s">
        <v>9</v>
      </c>
      <c r="C32" t="s">
        <v>25</v>
      </c>
      <c r="D32" t="s">
        <v>50</v>
      </c>
      <c r="E32">
        <v>70</v>
      </c>
      <c r="F32">
        <v>0.53778558875219695</v>
      </c>
    </row>
    <row r="33" spans="1:6">
      <c r="A33" t="s">
        <v>44</v>
      </c>
      <c r="B33" t="s">
        <v>9</v>
      </c>
      <c r="C33" t="s">
        <v>25</v>
      </c>
      <c r="D33" t="s">
        <v>51</v>
      </c>
      <c r="E33">
        <v>70</v>
      </c>
      <c r="F33">
        <v>0.46522721566658298</v>
      </c>
    </row>
    <row r="34" spans="1:6">
      <c r="A34" t="s">
        <v>44</v>
      </c>
      <c r="B34" t="s">
        <v>9</v>
      </c>
      <c r="C34" t="s">
        <v>26</v>
      </c>
      <c r="D34" t="s">
        <v>14</v>
      </c>
      <c r="E34">
        <v>10</v>
      </c>
      <c r="F34">
        <v>0.62390158172232002</v>
      </c>
    </row>
    <row r="35" spans="1:6">
      <c r="A35" t="s">
        <v>44</v>
      </c>
      <c r="B35" t="s">
        <v>9</v>
      </c>
      <c r="C35" t="s">
        <v>26</v>
      </c>
      <c r="D35" t="s">
        <v>45</v>
      </c>
      <c r="E35">
        <v>10</v>
      </c>
      <c r="F35">
        <v>0.61210143108209902</v>
      </c>
    </row>
    <row r="36" spans="1:6">
      <c r="A36" t="s">
        <v>44</v>
      </c>
      <c r="B36" t="s">
        <v>9</v>
      </c>
      <c r="C36" t="s">
        <v>26</v>
      </c>
      <c r="D36" t="s">
        <v>46</v>
      </c>
      <c r="E36">
        <v>10</v>
      </c>
      <c r="F36">
        <v>0.54130052724077304</v>
      </c>
    </row>
    <row r="37" spans="1:6">
      <c r="A37" t="s">
        <v>44</v>
      </c>
      <c r="B37" t="s">
        <v>9</v>
      </c>
      <c r="C37" t="s">
        <v>26</v>
      </c>
      <c r="D37" t="s">
        <v>47</v>
      </c>
      <c r="E37">
        <v>10</v>
      </c>
      <c r="F37">
        <v>0.521466231483806</v>
      </c>
    </row>
    <row r="38" spans="1:6">
      <c r="A38" t="s">
        <v>44</v>
      </c>
      <c r="B38" t="s">
        <v>9</v>
      </c>
      <c r="C38" t="s">
        <v>26</v>
      </c>
      <c r="D38" t="s">
        <v>48</v>
      </c>
      <c r="E38">
        <v>10</v>
      </c>
      <c r="F38">
        <v>0.51770022596033105</v>
      </c>
    </row>
    <row r="39" spans="1:6">
      <c r="A39" t="s">
        <v>44</v>
      </c>
      <c r="B39" t="s">
        <v>9</v>
      </c>
      <c r="C39" t="s">
        <v>26</v>
      </c>
      <c r="D39" t="s">
        <v>49</v>
      </c>
      <c r="E39">
        <v>10</v>
      </c>
      <c r="F39">
        <v>0.51594275671604295</v>
      </c>
    </row>
    <row r="40" spans="1:6">
      <c r="A40" t="s">
        <v>44</v>
      </c>
      <c r="B40" t="s">
        <v>9</v>
      </c>
      <c r="C40" t="s">
        <v>26</v>
      </c>
      <c r="D40" t="s">
        <v>50</v>
      </c>
      <c r="E40">
        <v>10</v>
      </c>
      <c r="F40">
        <v>0.50514687421541504</v>
      </c>
    </row>
    <row r="41" spans="1:6">
      <c r="A41" t="s">
        <v>44</v>
      </c>
      <c r="B41" t="s">
        <v>9</v>
      </c>
      <c r="C41" t="s">
        <v>26</v>
      </c>
      <c r="D41" t="s">
        <v>51</v>
      </c>
      <c r="E41">
        <v>10</v>
      </c>
      <c r="F41">
        <v>0.50263620386643204</v>
      </c>
    </row>
    <row r="42" spans="1:6">
      <c r="A42" t="s">
        <v>44</v>
      </c>
      <c r="B42" t="s">
        <v>9</v>
      </c>
      <c r="C42" t="s">
        <v>26</v>
      </c>
      <c r="D42" t="s">
        <v>14</v>
      </c>
      <c r="E42">
        <v>30</v>
      </c>
      <c r="F42">
        <v>0.63720813457193104</v>
      </c>
    </row>
    <row r="43" spans="1:6">
      <c r="A43" t="s">
        <v>44</v>
      </c>
      <c r="B43" t="s">
        <v>9</v>
      </c>
      <c r="C43" t="s">
        <v>26</v>
      </c>
      <c r="D43" t="s">
        <v>45</v>
      </c>
      <c r="E43">
        <v>30</v>
      </c>
      <c r="F43">
        <v>0.62164197840823499</v>
      </c>
    </row>
    <row r="44" spans="1:6">
      <c r="A44" t="s">
        <v>44</v>
      </c>
      <c r="B44" t="s">
        <v>9</v>
      </c>
      <c r="C44" t="s">
        <v>26</v>
      </c>
      <c r="D44" t="s">
        <v>46</v>
      </c>
      <c r="E44">
        <v>30</v>
      </c>
      <c r="F44">
        <v>0.53703238764750205</v>
      </c>
    </row>
    <row r="45" spans="1:6">
      <c r="A45" t="s">
        <v>44</v>
      </c>
      <c r="B45" t="s">
        <v>9</v>
      </c>
      <c r="C45" t="s">
        <v>26</v>
      </c>
      <c r="D45" t="s">
        <v>47</v>
      </c>
      <c r="E45">
        <v>30</v>
      </c>
      <c r="F45">
        <v>0.53401958322872201</v>
      </c>
    </row>
    <row r="46" spans="1:6">
      <c r="A46" t="s">
        <v>44</v>
      </c>
      <c r="B46" t="s">
        <v>9</v>
      </c>
      <c r="C46" t="s">
        <v>26</v>
      </c>
      <c r="D46" t="s">
        <v>48</v>
      </c>
      <c r="E46">
        <v>30</v>
      </c>
      <c r="F46">
        <v>0.51694702485563604</v>
      </c>
    </row>
    <row r="47" spans="1:6">
      <c r="A47" t="s">
        <v>44</v>
      </c>
      <c r="B47" t="s">
        <v>9</v>
      </c>
      <c r="C47" t="s">
        <v>26</v>
      </c>
      <c r="D47" t="s">
        <v>49</v>
      </c>
      <c r="E47">
        <v>30</v>
      </c>
      <c r="F47">
        <v>0.51569168968114498</v>
      </c>
    </row>
    <row r="48" spans="1:6">
      <c r="A48" t="s">
        <v>44</v>
      </c>
      <c r="B48" t="s">
        <v>9</v>
      </c>
      <c r="C48" t="s">
        <v>26</v>
      </c>
      <c r="D48" t="s">
        <v>50</v>
      </c>
      <c r="E48">
        <v>30</v>
      </c>
      <c r="F48">
        <v>0.50514687421541504</v>
      </c>
    </row>
    <row r="49" spans="1:6">
      <c r="A49" t="s">
        <v>44</v>
      </c>
      <c r="B49" t="s">
        <v>9</v>
      </c>
      <c r="C49" t="s">
        <v>26</v>
      </c>
      <c r="D49" t="s">
        <v>51</v>
      </c>
      <c r="E49">
        <v>30</v>
      </c>
      <c r="F49">
        <v>0.48958071805171999</v>
      </c>
    </row>
    <row r="50" spans="1:6">
      <c r="A50" t="s">
        <v>44</v>
      </c>
      <c r="B50" t="s">
        <v>9</v>
      </c>
      <c r="C50" t="s">
        <v>26</v>
      </c>
      <c r="D50" t="s">
        <v>14</v>
      </c>
      <c r="E50">
        <v>50</v>
      </c>
      <c r="F50">
        <v>0.64072307306050702</v>
      </c>
    </row>
    <row r="51" spans="1:6">
      <c r="A51" t="s">
        <v>44</v>
      </c>
      <c r="B51" t="s">
        <v>9</v>
      </c>
      <c r="C51" t="s">
        <v>26</v>
      </c>
      <c r="D51" t="s">
        <v>45</v>
      </c>
      <c r="E51">
        <v>50</v>
      </c>
      <c r="F51">
        <v>0.62264624654782796</v>
      </c>
    </row>
    <row r="52" spans="1:6">
      <c r="A52" t="s">
        <v>44</v>
      </c>
      <c r="B52" t="s">
        <v>9</v>
      </c>
      <c r="C52" t="s">
        <v>26</v>
      </c>
      <c r="D52" t="s">
        <v>46</v>
      </c>
      <c r="E52">
        <v>50</v>
      </c>
      <c r="F52">
        <v>0.53904092392668801</v>
      </c>
    </row>
    <row r="53" spans="1:6">
      <c r="A53" t="s">
        <v>44</v>
      </c>
      <c r="B53" t="s">
        <v>9</v>
      </c>
      <c r="C53" t="s">
        <v>26</v>
      </c>
      <c r="D53" t="s">
        <v>47</v>
      </c>
      <c r="E53">
        <v>50</v>
      </c>
      <c r="F53">
        <v>0.53753452171729899</v>
      </c>
    </row>
    <row r="54" spans="1:6">
      <c r="A54" t="s">
        <v>44</v>
      </c>
      <c r="B54" t="s">
        <v>9</v>
      </c>
      <c r="C54" t="s">
        <v>26</v>
      </c>
      <c r="D54" t="s">
        <v>48</v>
      </c>
      <c r="E54">
        <v>50</v>
      </c>
      <c r="F54">
        <v>0.514687421541552</v>
      </c>
    </row>
    <row r="55" spans="1:6">
      <c r="A55" t="s">
        <v>44</v>
      </c>
      <c r="B55" t="s">
        <v>9</v>
      </c>
      <c r="C55" t="s">
        <v>26</v>
      </c>
      <c r="D55" t="s">
        <v>49</v>
      </c>
      <c r="E55">
        <v>50</v>
      </c>
      <c r="F55">
        <v>0.51267888526236505</v>
      </c>
    </row>
    <row r="56" spans="1:6">
      <c r="A56" t="s">
        <v>44</v>
      </c>
      <c r="B56" t="s">
        <v>9</v>
      </c>
      <c r="C56" t="s">
        <v>26</v>
      </c>
      <c r="D56" t="s">
        <v>50</v>
      </c>
      <c r="E56">
        <v>50</v>
      </c>
      <c r="F56">
        <v>0.49736379613356801</v>
      </c>
    </row>
    <row r="57" spans="1:6">
      <c r="A57" t="s">
        <v>44</v>
      </c>
      <c r="B57" t="s">
        <v>9</v>
      </c>
      <c r="C57" t="s">
        <v>26</v>
      </c>
      <c r="D57" t="s">
        <v>51</v>
      </c>
      <c r="E57">
        <v>50</v>
      </c>
      <c r="F57">
        <v>0.48506151142354997</v>
      </c>
    </row>
    <row r="58" spans="1:6">
      <c r="A58" t="s">
        <v>44</v>
      </c>
      <c r="B58" t="s">
        <v>9</v>
      </c>
      <c r="C58" t="s">
        <v>26</v>
      </c>
      <c r="D58" t="s">
        <v>14</v>
      </c>
      <c r="E58">
        <v>70</v>
      </c>
      <c r="F58">
        <v>0.64298267637459205</v>
      </c>
    </row>
    <row r="59" spans="1:6">
      <c r="A59" t="s">
        <v>44</v>
      </c>
      <c r="B59" t="s">
        <v>9</v>
      </c>
      <c r="C59" t="s">
        <v>26</v>
      </c>
      <c r="D59" t="s">
        <v>45</v>
      </c>
      <c r="E59">
        <v>70</v>
      </c>
      <c r="F59">
        <v>0.62339944765252298</v>
      </c>
    </row>
    <row r="60" spans="1:6">
      <c r="A60" t="s">
        <v>44</v>
      </c>
      <c r="B60" t="s">
        <v>9</v>
      </c>
      <c r="C60" t="s">
        <v>26</v>
      </c>
      <c r="D60" t="s">
        <v>46</v>
      </c>
      <c r="E60">
        <v>70</v>
      </c>
      <c r="F60">
        <v>0.53552598543811203</v>
      </c>
    </row>
    <row r="61" spans="1:6">
      <c r="A61" t="s">
        <v>44</v>
      </c>
      <c r="B61" t="s">
        <v>9</v>
      </c>
      <c r="C61" t="s">
        <v>26</v>
      </c>
      <c r="D61" t="s">
        <v>47</v>
      </c>
      <c r="E61">
        <v>70</v>
      </c>
      <c r="F61">
        <v>0.53326638212402699</v>
      </c>
    </row>
    <row r="62" spans="1:6">
      <c r="A62" t="s">
        <v>44</v>
      </c>
      <c r="B62" t="s">
        <v>9</v>
      </c>
      <c r="C62" t="s">
        <v>26</v>
      </c>
      <c r="D62" t="s">
        <v>48</v>
      </c>
      <c r="E62">
        <v>70</v>
      </c>
      <c r="F62">
        <v>0.51820236003012798</v>
      </c>
    </row>
    <row r="63" spans="1:6">
      <c r="A63" t="s">
        <v>44</v>
      </c>
      <c r="B63" t="s">
        <v>9</v>
      </c>
      <c r="C63" t="s">
        <v>26</v>
      </c>
      <c r="D63" t="s">
        <v>49</v>
      </c>
      <c r="E63">
        <v>70</v>
      </c>
      <c r="F63">
        <v>0.51092141601807695</v>
      </c>
    </row>
    <row r="64" spans="1:6">
      <c r="A64" t="s">
        <v>44</v>
      </c>
      <c r="B64" t="s">
        <v>9</v>
      </c>
      <c r="C64" t="s">
        <v>26</v>
      </c>
      <c r="D64" t="s">
        <v>50</v>
      </c>
      <c r="E64">
        <v>70</v>
      </c>
      <c r="F64">
        <v>0.49811699723826303</v>
      </c>
    </row>
    <row r="65" spans="1:6">
      <c r="A65" t="s">
        <v>44</v>
      </c>
      <c r="B65" t="s">
        <v>9</v>
      </c>
      <c r="C65" t="s">
        <v>26</v>
      </c>
      <c r="D65" t="s">
        <v>51</v>
      </c>
      <c r="E65">
        <v>70</v>
      </c>
      <c r="F65">
        <v>0.48556364549334702</v>
      </c>
    </row>
    <row r="66" spans="1:6">
      <c r="A66" t="s">
        <v>44</v>
      </c>
      <c r="B66" t="s">
        <v>52</v>
      </c>
      <c r="C66" t="s">
        <v>25</v>
      </c>
      <c r="D66" t="s">
        <v>14</v>
      </c>
      <c r="E66">
        <v>10</v>
      </c>
      <c r="F66">
        <v>0.56264122520713</v>
      </c>
    </row>
    <row r="67" spans="1:6">
      <c r="A67" t="s">
        <v>44</v>
      </c>
      <c r="B67" t="s">
        <v>52</v>
      </c>
      <c r="C67" t="s">
        <v>25</v>
      </c>
      <c r="D67" t="s">
        <v>45</v>
      </c>
      <c r="E67">
        <v>10</v>
      </c>
      <c r="F67">
        <v>0.54632186793874005</v>
      </c>
    </row>
    <row r="68" spans="1:6">
      <c r="A68" t="s">
        <v>44</v>
      </c>
      <c r="B68" t="s">
        <v>52</v>
      </c>
      <c r="C68" t="s">
        <v>25</v>
      </c>
      <c r="D68" t="s">
        <v>46</v>
      </c>
      <c r="E68">
        <v>10</v>
      </c>
      <c r="F68">
        <v>0.54255586241526499</v>
      </c>
    </row>
    <row r="69" spans="1:6">
      <c r="A69" t="s">
        <v>44</v>
      </c>
      <c r="B69" t="s">
        <v>52</v>
      </c>
      <c r="C69" t="s">
        <v>25</v>
      </c>
      <c r="D69" t="s">
        <v>47</v>
      </c>
      <c r="E69">
        <v>10</v>
      </c>
      <c r="F69">
        <v>0.53477278433341702</v>
      </c>
    </row>
    <row r="70" spans="1:6">
      <c r="A70" t="s">
        <v>44</v>
      </c>
      <c r="B70" t="s">
        <v>52</v>
      </c>
      <c r="C70" t="s">
        <v>25</v>
      </c>
      <c r="D70" t="s">
        <v>48</v>
      </c>
      <c r="E70">
        <v>10</v>
      </c>
      <c r="F70">
        <v>0.53427065026361997</v>
      </c>
    </row>
    <row r="71" spans="1:6">
      <c r="A71" t="s">
        <v>44</v>
      </c>
      <c r="B71" t="s">
        <v>52</v>
      </c>
      <c r="C71" t="s">
        <v>25</v>
      </c>
      <c r="D71" t="s">
        <v>49</v>
      </c>
      <c r="E71">
        <v>10</v>
      </c>
      <c r="F71">
        <v>0.53401958322872201</v>
      </c>
    </row>
    <row r="72" spans="1:6">
      <c r="A72" t="s">
        <v>44</v>
      </c>
      <c r="B72" t="s">
        <v>52</v>
      </c>
      <c r="C72" t="s">
        <v>25</v>
      </c>
      <c r="D72" t="s">
        <v>50</v>
      </c>
      <c r="E72">
        <v>10</v>
      </c>
      <c r="F72">
        <v>0.52724077328646701</v>
      </c>
    </row>
    <row r="73" spans="1:6">
      <c r="A73" t="s">
        <v>44</v>
      </c>
      <c r="B73" t="s">
        <v>52</v>
      </c>
      <c r="C73" t="s">
        <v>25</v>
      </c>
      <c r="D73" t="s">
        <v>51</v>
      </c>
      <c r="E73">
        <v>10</v>
      </c>
      <c r="F73">
        <v>0.49736379613356801</v>
      </c>
    </row>
    <row r="74" spans="1:6">
      <c r="A74" t="s">
        <v>44</v>
      </c>
      <c r="B74" t="s">
        <v>52</v>
      </c>
      <c r="C74" t="s">
        <v>25</v>
      </c>
      <c r="D74" t="s">
        <v>14</v>
      </c>
      <c r="E74">
        <v>30</v>
      </c>
      <c r="F74">
        <v>0.57293497363796098</v>
      </c>
    </row>
    <row r="75" spans="1:6">
      <c r="A75" t="s">
        <v>44</v>
      </c>
      <c r="B75" t="s">
        <v>52</v>
      </c>
      <c r="C75" t="s">
        <v>25</v>
      </c>
      <c r="D75" t="s">
        <v>45</v>
      </c>
      <c r="E75">
        <v>30</v>
      </c>
      <c r="F75">
        <v>0.56716043183529996</v>
      </c>
    </row>
    <row r="76" spans="1:6">
      <c r="A76" t="s">
        <v>44</v>
      </c>
      <c r="B76" t="s">
        <v>52</v>
      </c>
      <c r="C76" t="s">
        <v>25</v>
      </c>
      <c r="D76" t="s">
        <v>46</v>
      </c>
      <c r="E76">
        <v>30</v>
      </c>
      <c r="F76">
        <v>0.555109214160181</v>
      </c>
    </row>
    <row r="77" spans="1:6">
      <c r="A77" t="s">
        <v>44</v>
      </c>
      <c r="B77" t="s">
        <v>52</v>
      </c>
      <c r="C77" t="s">
        <v>25</v>
      </c>
      <c r="D77" t="s">
        <v>47</v>
      </c>
      <c r="E77">
        <v>30</v>
      </c>
      <c r="F77">
        <v>0.555109214160181</v>
      </c>
    </row>
    <row r="78" spans="1:6">
      <c r="A78" t="s">
        <v>44</v>
      </c>
      <c r="B78" t="s">
        <v>52</v>
      </c>
      <c r="C78" t="s">
        <v>25</v>
      </c>
      <c r="D78" t="s">
        <v>48</v>
      </c>
      <c r="E78">
        <v>30</v>
      </c>
      <c r="F78">
        <v>0.54632186793874005</v>
      </c>
    </row>
    <row r="79" spans="1:6">
      <c r="A79" t="s">
        <v>44</v>
      </c>
      <c r="B79" t="s">
        <v>52</v>
      </c>
      <c r="C79" t="s">
        <v>25</v>
      </c>
      <c r="D79" t="s">
        <v>49</v>
      </c>
      <c r="E79">
        <v>30</v>
      </c>
      <c r="F79">
        <v>0.54456439869445095</v>
      </c>
    </row>
    <row r="80" spans="1:6">
      <c r="A80" t="s">
        <v>44</v>
      </c>
      <c r="B80" t="s">
        <v>52</v>
      </c>
      <c r="C80" t="s">
        <v>25</v>
      </c>
      <c r="D80" t="s">
        <v>50</v>
      </c>
      <c r="E80">
        <v>30</v>
      </c>
      <c r="F80">
        <v>0.53125784584484104</v>
      </c>
    </row>
    <row r="81" spans="1:6">
      <c r="A81" t="s">
        <v>44</v>
      </c>
      <c r="B81" t="s">
        <v>52</v>
      </c>
      <c r="C81" t="s">
        <v>25</v>
      </c>
      <c r="D81" t="s">
        <v>51</v>
      </c>
      <c r="E81">
        <v>30</v>
      </c>
      <c r="F81">
        <v>0.48581471252824499</v>
      </c>
    </row>
    <row r="82" spans="1:6">
      <c r="A82" t="s">
        <v>44</v>
      </c>
      <c r="B82" t="s">
        <v>52</v>
      </c>
      <c r="C82" t="s">
        <v>25</v>
      </c>
      <c r="D82" t="s">
        <v>14</v>
      </c>
      <c r="E82">
        <v>50</v>
      </c>
      <c r="F82">
        <v>0.57368817474265599</v>
      </c>
    </row>
    <row r="83" spans="1:6">
      <c r="A83" t="s">
        <v>44</v>
      </c>
      <c r="B83" t="s">
        <v>52</v>
      </c>
      <c r="C83" t="s">
        <v>25</v>
      </c>
      <c r="D83" t="s">
        <v>45</v>
      </c>
      <c r="E83">
        <v>50</v>
      </c>
      <c r="F83">
        <v>0.56766256590509701</v>
      </c>
    </row>
    <row r="84" spans="1:6">
      <c r="A84" t="s">
        <v>44</v>
      </c>
      <c r="B84" t="s">
        <v>52</v>
      </c>
      <c r="C84" t="s">
        <v>25</v>
      </c>
      <c r="D84" t="s">
        <v>46</v>
      </c>
      <c r="E84">
        <v>50</v>
      </c>
      <c r="F84">
        <v>0.56339442631182501</v>
      </c>
    </row>
    <row r="85" spans="1:6">
      <c r="A85" t="s">
        <v>44</v>
      </c>
      <c r="B85" t="s">
        <v>52</v>
      </c>
      <c r="C85" t="s">
        <v>25</v>
      </c>
      <c r="D85" t="s">
        <v>47</v>
      </c>
      <c r="E85">
        <v>50</v>
      </c>
      <c r="F85">
        <v>0.56264122520713</v>
      </c>
    </row>
    <row r="86" spans="1:6">
      <c r="A86" t="s">
        <v>44</v>
      </c>
      <c r="B86" t="s">
        <v>52</v>
      </c>
      <c r="C86" t="s">
        <v>25</v>
      </c>
      <c r="D86" t="s">
        <v>48</v>
      </c>
      <c r="E86">
        <v>50</v>
      </c>
      <c r="F86">
        <v>0.55234747677629903</v>
      </c>
    </row>
    <row r="87" spans="1:6">
      <c r="A87" t="s">
        <v>44</v>
      </c>
      <c r="B87" t="s">
        <v>52</v>
      </c>
      <c r="C87" t="s">
        <v>25</v>
      </c>
      <c r="D87" t="s">
        <v>49</v>
      </c>
      <c r="E87">
        <v>50</v>
      </c>
      <c r="F87">
        <v>0.54757720311323099</v>
      </c>
    </row>
    <row r="88" spans="1:6">
      <c r="A88" t="s">
        <v>44</v>
      </c>
      <c r="B88" t="s">
        <v>52</v>
      </c>
      <c r="C88" t="s">
        <v>25</v>
      </c>
      <c r="D88" t="s">
        <v>50</v>
      </c>
      <c r="E88">
        <v>50</v>
      </c>
      <c r="F88">
        <v>0.53653025357770501</v>
      </c>
    </row>
    <row r="89" spans="1:6">
      <c r="A89" t="s">
        <v>44</v>
      </c>
      <c r="B89" t="s">
        <v>52</v>
      </c>
      <c r="C89" t="s">
        <v>25</v>
      </c>
      <c r="D89" t="s">
        <v>51</v>
      </c>
      <c r="E89">
        <v>50</v>
      </c>
      <c r="F89">
        <v>0.48129550590007503</v>
      </c>
    </row>
    <row r="90" spans="1:6">
      <c r="A90" t="s">
        <v>44</v>
      </c>
      <c r="B90" t="s">
        <v>52</v>
      </c>
      <c r="C90" t="s">
        <v>25</v>
      </c>
      <c r="D90" t="s">
        <v>14</v>
      </c>
      <c r="E90">
        <v>70</v>
      </c>
      <c r="F90">
        <v>0.57795631433592798</v>
      </c>
    </row>
    <row r="91" spans="1:6">
      <c r="A91" t="s">
        <v>44</v>
      </c>
      <c r="B91" t="s">
        <v>52</v>
      </c>
      <c r="C91" t="s">
        <v>25</v>
      </c>
      <c r="D91" t="s">
        <v>45</v>
      </c>
      <c r="E91">
        <v>70</v>
      </c>
      <c r="F91">
        <v>0.57243283956816504</v>
      </c>
    </row>
    <row r="92" spans="1:6">
      <c r="A92" t="s">
        <v>44</v>
      </c>
      <c r="B92" t="s">
        <v>52</v>
      </c>
      <c r="C92" t="s">
        <v>25</v>
      </c>
      <c r="D92" t="s">
        <v>46</v>
      </c>
      <c r="E92">
        <v>70</v>
      </c>
      <c r="F92">
        <v>0.571930705498368</v>
      </c>
    </row>
    <row r="93" spans="1:6">
      <c r="A93" t="s">
        <v>44</v>
      </c>
      <c r="B93" t="s">
        <v>52</v>
      </c>
      <c r="C93" t="s">
        <v>25</v>
      </c>
      <c r="D93" t="s">
        <v>47</v>
      </c>
      <c r="E93">
        <v>70</v>
      </c>
      <c r="F93">
        <v>0.56992216921918104</v>
      </c>
    </row>
    <row r="94" spans="1:6">
      <c r="A94" t="s">
        <v>44</v>
      </c>
      <c r="B94" t="s">
        <v>52</v>
      </c>
      <c r="C94" t="s">
        <v>25</v>
      </c>
      <c r="D94" t="s">
        <v>48</v>
      </c>
      <c r="E94">
        <v>70</v>
      </c>
      <c r="F94">
        <v>0.55837308561385901</v>
      </c>
    </row>
    <row r="95" spans="1:6">
      <c r="A95" t="s">
        <v>44</v>
      </c>
      <c r="B95" t="s">
        <v>52</v>
      </c>
      <c r="C95" t="s">
        <v>25</v>
      </c>
      <c r="D95" t="s">
        <v>49</v>
      </c>
      <c r="E95">
        <v>70</v>
      </c>
      <c r="F95">
        <v>0.54732613607833303</v>
      </c>
    </row>
    <row r="96" spans="1:6">
      <c r="A96" t="s">
        <v>44</v>
      </c>
      <c r="B96" t="s">
        <v>52</v>
      </c>
      <c r="C96" t="s">
        <v>25</v>
      </c>
      <c r="D96" t="s">
        <v>50</v>
      </c>
      <c r="E96">
        <v>70</v>
      </c>
      <c r="F96">
        <v>0.53778558875219695</v>
      </c>
    </row>
    <row r="97" spans="1:6">
      <c r="A97" t="s">
        <v>44</v>
      </c>
      <c r="B97" t="s">
        <v>52</v>
      </c>
      <c r="C97" t="s">
        <v>25</v>
      </c>
      <c r="D97" t="s">
        <v>51</v>
      </c>
      <c r="E97">
        <v>70</v>
      </c>
      <c r="F97">
        <v>0.48004017072558403</v>
      </c>
    </row>
    <row r="98" spans="1:6">
      <c r="A98" t="s">
        <v>44</v>
      </c>
      <c r="B98" t="s">
        <v>52</v>
      </c>
      <c r="C98" t="s">
        <v>26</v>
      </c>
      <c r="D98" t="s">
        <v>14</v>
      </c>
      <c r="E98">
        <v>10</v>
      </c>
      <c r="F98">
        <v>0.58172231985940204</v>
      </c>
    </row>
    <row r="99" spans="1:6">
      <c r="A99" t="s">
        <v>44</v>
      </c>
      <c r="B99" t="s">
        <v>52</v>
      </c>
      <c r="C99" t="s">
        <v>26</v>
      </c>
      <c r="D99" t="s">
        <v>45</v>
      </c>
      <c r="E99">
        <v>10</v>
      </c>
      <c r="F99">
        <v>0.57368817474265599</v>
      </c>
    </row>
    <row r="100" spans="1:6">
      <c r="A100" t="s">
        <v>44</v>
      </c>
      <c r="B100" t="s">
        <v>52</v>
      </c>
      <c r="C100" t="s">
        <v>26</v>
      </c>
      <c r="D100" t="s">
        <v>46</v>
      </c>
      <c r="E100">
        <v>10</v>
      </c>
      <c r="F100">
        <v>0.52573437107707799</v>
      </c>
    </row>
    <row r="101" spans="1:6">
      <c r="A101" t="s">
        <v>44</v>
      </c>
      <c r="B101" t="s">
        <v>52</v>
      </c>
      <c r="C101" t="s">
        <v>26</v>
      </c>
      <c r="D101" t="s">
        <v>47</v>
      </c>
      <c r="E101">
        <v>10</v>
      </c>
      <c r="F101">
        <v>0.51719809189053501</v>
      </c>
    </row>
    <row r="102" spans="1:6">
      <c r="A102" t="s">
        <v>44</v>
      </c>
      <c r="B102" t="s">
        <v>52</v>
      </c>
      <c r="C102" t="s">
        <v>26</v>
      </c>
      <c r="D102" t="s">
        <v>48</v>
      </c>
      <c r="E102">
        <v>10</v>
      </c>
      <c r="F102">
        <v>0.50263620386643204</v>
      </c>
    </row>
    <row r="103" spans="1:6">
      <c r="A103" t="s">
        <v>44</v>
      </c>
      <c r="B103" t="s">
        <v>52</v>
      </c>
      <c r="C103" t="s">
        <v>26</v>
      </c>
      <c r="D103" t="s">
        <v>49</v>
      </c>
      <c r="E103">
        <v>10</v>
      </c>
      <c r="F103">
        <v>0.50188300276173703</v>
      </c>
    </row>
    <row r="104" spans="1:6">
      <c r="A104" t="s">
        <v>44</v>
      </c>
      <c r="B104" t="s">
        <v>52</v>
      </c>
      <c r="C104" t="s">
        <v>26</v>
      </c>
      <c r="D104" t="s">
        <v>50</v>
      </c>
      <c r="E104">
        <v>10</v>
      </c>
      <c r="F104">
        <v>0.49610846095907601</v>
      </c>
    </row>
    <row r="105" spans="1:6">
      <c r="A105" t="s">
        <v>44</v>
      </c>
      <c r="B105" t="s">
        <v>52</v>
      </c>
      <c r="C105" t="s">
        <v>26</v>
      </c>
      <c r="D105" t="s">
        <v>51</v>
      </c>
      <c r="E105">
        <v>10</v>
      </c>
      <c r="F105">
        <v>0.48983178508661801</v>
      </c>
    </row>
    <row r="106" spans="1:6">
      <c r="A106" t="s">
        <v>44</v>
      </c>
      <c r="B106" t="s">
        <v>52</v>
      </c>
      <c r="C106" t="s">
        <v>26</v>
      </c>
      <c r="D106" t="s">
        <v>14</v>
      </c>
      <c r="E106">
        <v>30</v>
      </c>
      <c r="F106">
        <v>0.60105448154657304</v>
      </c>
    </row>
    <row r="107" spans="1:6">
      <c r="A107" t="s">
        <v>44</v>
      </c>
      <c r="B107" t="s">
        <v>52</v>
      </c>
      <c r="C107" t="s">
        <v>26</v>
      </c>
      <c r="D107" t="s">
        <v>45</v>
      </c>
      <c r="E107">
        <v>30</v>
      </c>
      <c r="F107">
        <v>0.58222445392919897</v>
      </c>
    </row>
    <row r="108" spans="1:6">
      <c r="A108" t="s">
        <v>44</v>
      </c>
      <c r="B108" t="s">
        <v>52</v>
      </c>
      <c r="C108" t="s">
        <v>26</v>
      </c>
      <c r="D108" t="s">
        <v>46</v>
      </c>
      <c r="E108">
        <v>30</v>
      </c>
      <c r="F108">
        <v>0.54004519206628199</v>
      </c>
    </row>
    <row r="109" spans="1:6">
      <c r="A109" t="s">
        <v>44</v>
      </c>
      <c r="B109" t="s">
        <v>52</v>
      </c>
      <c r="C109" t="s">
        <v>26</v>
      </c>
      <c r="D109" t="s">
        <v>47</v>
      </c>
      <c r="E109">
        <v>30</v>
      </c>
      <c r="F109">
        <v>0.52975144363545101</v>
      </c>
    </row>
    <row r="110" spans="1:6">
      <c r="A110" t="s">
        <v>44</v>
      </c>
      <c r="B110" t="s">
        <v>52</v>
      </c>
      <c r="C110" t="s">
        <v>26</v>
      </c>
      <c r="D110" t="s">
        <v>48</v>
      </c>
      <c r="E110">
        <v>30</v>
      </c>
      <c r="F110">
        <v>0.507155410494602</v>
      </c>
    </row>
    <row r="111" spans="1:6">
      <c r="A111" t="s">
        <v>44</v>
      </c>
      <c r="B111" t="s">
        <v>52</v>
      </c>
      <c r="C111" t="s">
        <v>26</v>
      </c>
      <c r="D111" t="s">
        <v>49</v>
      </c>
      <c r="E111">
        <v>30</v>
      </c>
      <c r="F111">
        <v>0.50439367311072103</v>
      </c>
    </row>
    <row r="112" spans="1:6">
      <c r="A112" t="s">
        <v>44</v>
      </c>
      <c r="B112" t="s">
        <v>52</v>
      </c>
      <c r="C112" t="s">
        <v>26</v>
      </c>
      <c r="D112" t="s">
        <v>50</v>
      </c>
      <c r="E112">
        <v>30</v>
      </c>
      <c r="F112">
        <v>0.492844589505398</v>
      </c>
    </row>
    <row r="113" spans="1:6">
      <c r="A113" t="s">
        <v>44</v>
      </c>
      <c r="B113" t="s">
        <v>52</v>
      </c>
      <c r="C113" t="s">
        <v>26</v>
      </c>
      <c r="D113" t="s">
        <v>51</v>
      </c>
      <c r="E113">
        <v>30</v>
      </c>
      <c r="F113">
        <v>0.48430831031885502</v>
      </c>
    </row>
    <row r="114" spans="1:6">
      <c r="A114" t="s">
        <v>44</v>
      </c>
      <c r="B114" t="s">
        <v>52</v>
      </c>
      <c r="C114" t="s">
        <v>26</v>
      </c>
      <c r="D114" t="s">
        <v>14</v>
      </c>
      <c r="E114">
        <v>50</v>
      </c>
      <c r="F114">
        <v>0.60959076073311602</v>
      </c>
    </row>
    <row r="115" spans="1:6">
      <c r="A115" t="s">
        <v>44</v>
      </c>
      <c r="B115" t="s">
        <v>52</v>
      </c>
      <c r="C115" t="s">
        <v>26</v>
      </c>
      <c r="D115" t="s">
        <v>45</v>
      </c>
      <c r="E115">
        <v>50</v>
      </c>
      <c r="F115">
        <v>0.59000753201104705</v>
      </c>
    </row>
    <row r="116" spans="1:6">
      <c r="A116" t="s">
        <v>44</v>
      </c>
      <c r="B116" t="s">
        <v>52</v>
      </c>
      <c r="C116" t="s">
        <v>26</v>
      </c>
      <c r="D116" t="s">
        <v>46</v>
      </c>
      <c r="E116">
        <v>50</v>
      </c>
      <c r="F116">
        <v>0.54456439869445095</v>
      </c>
    </row>
    <row r="117" spans="1:6">
      <c r="A117" t="s">
        <v>44</v>
      </c>
      <c r="B117" t="s">
        <v>52</v>
      </c>
      <c r="C117" t="s">
        <v>26</v>
      </c>
      <c r="D117" t="s">
        <v>47</v>
      </c>
      <c r="E117">
        <v>50</v>
      </c>
      <c r="F117">
        <v>0.53125784584484104</v>
      </c>
    </row>
    <row r="118" spans="1:6">
      <c r="A118" t="s">
        <v>44</v>
      </c>
      <c r="B118" t="s">
        <v>52</v>
      </c>
      <c r="C118" t="s">
        <v>26</v>
      </c>
      <c r="D118" t="s">
        <v>48</v>
      </c>
      <c r="E118">
        <v>50</v>
      </c>
      <c r="F118">
        <v>0.51795129299523002</v>
      </c>
    </row>
    <row r="119" spans="1:6">
      <c r="A119" t="s">
        <v>44</v>
      </c>
      <c r="B119" t="s">
        <v>52</v>
      </c>
      <c r="C119" t="s">
        <v>26</v>
      </c>
      <c r="D119" t="s">
        <v>49</v>
      </c>
      <c r="E119">
        <v>50</v>
      </c>
      <c r="F119">
        <v>0.50615114235500902</v>
      </c>
    </row>
    <row r="120" spans="1:6">
      <c r="A120" t="s">
        <v>44</v>
      </c>
      <c r="B120" t="s">
        <v>52</v>
      </c>
      <c r="C120" t="s">
        <v>26</v>
      </c>
      <c r="D120" t="s">
        <v>50</v>
      </c>
      <c r="E120">
        <v>50</v>
      </c>
      <c r="F120">
        <v>0.49184032136580502</v>
      </c>
    </row>
    <row r="121" spans="1:6">
      <c r="A121" t="s">
        <v>44</v>
      </c>
      <c r="B121" t="s">
        <v>52</v>
      </c>
      <c r="C121" t="s">
        <v>26</v>
      </c>
      <c r="D121" t="s">
        <v>51</v>
      </c>
      <c r="E121">
        <v>50</v>
      </c>
      <c r="F121">
        <v>0.48455937735375298</v>
      </c>
    </row>
    <row r="122" spans="1:6">
      <c r="A122" t="s">
        <v>44</v>
      </c>
      <c r="B122" t="s">
        <v>52</v>
      </c>
      <c r="C122" t="s">
        <v>26</v>
      </c>
      <c r="D122" t="s">
        <v>14</v>
      </c>
      <c r="E122">
        <v>70</v>
      </c>
      <c r="F122">
        <v>0.61712277178006503</v>
      </c>
    </row>
    <row r="123" spans="1:6">
      <c r="A123" t="s">
        <v>44</v>
      </c>
      <c r="B123" t="s">
        <v>52</v>
      </c>
      <c r="C123" t="s">
        <v>26</v>
      </c>
      <c r="D123" t="s">
        <v>45</v>
      </c>
      <c r="E123">
        <v>70</v>
      </c>
      <c r="F123">
        <v>0.59527993974391202</v>
      </c>
    </row>
    <row r="124" spans="1:6">
      <c r="A124" t="s">
        <v>44</v>
      </c>
      <c r="B124" t="s">
        <v>52</v>
      </c>
      <c r="C124" t="s">
        <v>26</v>
      </c>
      <c r="D124" t="s">
        <v>46</v>
      </c>
      <c r="E124">
        <v>70</v>
      </c>
      <c r="F124">
        <v>0.54807933718302804</v>
      </c>
    </row>
    <row r="125" spans="1:6">
      <c r="A125" t="s">
        <v>44</v>
      </c>
      <c r="B125" t="s">
        <v>52</v>
      </c>
      <c r="C125" t="s">
        <v>26</v>
      </c>
      <c r="D125" t="s">
        <v>47</v>
      </c>
      <c r="E125">
        <v>70</v>
      </c>
      <c r="F125">
        <v>0.52924930956565397</v>
      </c>
    </row>
    <row r="126" spans="1:6">
      <c r="A126" t="s">
        <v>44</v>
      </c>
      <c r="B126" t="s">
        <v>52</v>
      </c>
      <c r="C126" t="s">
        <v>26</v>
      </c>
      <c r="D126" t="s">
        <v>48</v>
      </c>
      <c r="E126">
        <v>70</v>
      </c>
      <c r="F126">
        <v>0.51920662816972096</v>
      </c>
    </row>
    <row r="127" spans="1:6">
      <c r="A127" t="s">
        <v>44</v>
      </c>
      <c r="B127" t="s">
        <v>52</v>
      </c>
      <c r="C127" t="s">
        <v>26</v>
      </c>
      <c r="D127" t="s">
        <v>49</v>
      </c>
      <c r="E127">
        <v>70</v>
      </c>
      <c r="F127">
        <v>0.50815967863419498</v>
      </c>
    </row>
    <row r="128" spans="1:6">
      <c r="A128" t="s">
        <v>44</v>
      </c>
      <c r="B128" t="s">
        <v>52</v>
      </c>
      <c r="C128" t="s">
        <v>26</v>
      </c>
      <c r="D128" t="s">
        <v>50</v>
      </c>
      <c r="E128">
        <v>70</v>
      </c>
      <c r="F128">
        <v>0.49209138840070299</v>
      </c>
    </row>
    <row r="129" spans="1:6">
      <c r="A129" t="s">
        <v>44</v>
      </c>
      <c r="B129" t="s">
        <v>52</v>
      </c>
      <c r="C129" t="s">
        <v>26</v>
      </c>
      <c r="D129" t="s">
        <v>51</v>
      </c>
      <c r="E129">
        <v>70</v>
      </c>
      <c r="F129">
        <v>0.48255084107456703</v>
      </c>
    </row>
    <row r="130" spans="1:6">
      <c r="A130" t="s">
        <v>53</v>
      </c>
      <c r="B130" t="s">
        <v>9</v>
      </c>
      <c r="C130" t="s">
        <v>54</v>
      </c>
      <c r="D130" t="s">
        <v>50</v>
      </c>
      <c r="E130">
        <v>10</v>
      </c>
      <c r="F130">
        <v>0.67518344507205796</v>
      </c>
    </row>
    <row r="131" spans="1:6">
      <c r="A131" t="s">
        <v>53</v>
      </c>
      <c r="B131" t="s">
        <v>9</v>
      </c>
      <c r="C131" t="s">
        <v>54</v>
      </c>
      <c r="D131" t="s">
        <v>49</v>
      </c>
      <c r="E131">
        <v>10</v>
      </c>
      <c r="F131">
        <v>0.67135617378451096</v>
      </c>
    </row>
    <row r="132" spans="1:6">
      <c r="A132" t="s">
        <v>53</v>
      </c>
      <c r="B132" t="s">
        <v>9</v>
      </c>
      <c r="C132" t="s">
        <v>54</v>
      </c>
      <c r="D132" t="s">
        <v>48</v>
      </c>
      <c r="E132">
        <v>10</v>
      </c>
      <c r="F132">
        <v>0.67119780393813</v>
      </c>
    </row>
    <row r="133" spans="1:6">
      <c r="A133" t="s">
        <v>53</v>
      </c>
      <c r="B133" t="s">
        <v>9</v>
      </c>
      <c r="C133" t="s">
        <v>54</v>
      </c>
      <c r="D133" t="s">
        <v>46</v>
      </c>
      <c r="E133">
        <v>10</v>
      </c>
      <c r="F133">
        <v>0.66813598690809295</v>
      </c>
    </row>
    <row r="134" spans="1:6">
      <c r="A134" t="s">
        <v>53</v>
      </c>
      <c r="B134" t="s">
        <v>9</v>
      </c>
      <c r="C134" t="s">
        <v>54</v>
      </c>
      <c r="D134" t="s">
        <v>47</v>
      </c>
      <c r="E134">
        <v>10</v>
      </c>
      <c r="F134">
        <v>0.66639391859789898</v>
      </c>
    </row>
    <row r="135" spans="1:6">
      <c r="A135" t="s">
        <v>53</v>
      </c>
      <c r="B135" t="s">
        <v>9</v>
      </c>
      <c r="C135" t="s">
        <v>54</v>
      </c>
      <c r="D135" t="s">
        <v>51</v>
      </c>
      <c r="E135">
        <v>10</v>
      </c>
      <c r="F135">
        <v>0.65317003642506499</v>
      </c>
    </row>
    <row r="136" spans="1:6">
      <c r="A136" t="s">
        <v>53</v>
      </c>
      <c r="B136" t="s">
        <v>9</v>
      </c>
      <c r="C136" t="s">
        <v>54</v>
      </c>
      <c r="D136" t="s">
        <v>14</v>
      </c>
      <c r="E136">
        <v>10</v>
      </c>
      <c r="F136">
        <v>0.64873568072638998</v>
      </c>
    </row>
    <row r="137" spans="1:6">
      <c r="A137" t="s">
        <v>53</v>
      </c>
      <c r="B137" t="s">
        <v>9</v>
      </c>
      <c r="C137" t="s">
        <v>54</v>
      </c>
      <c r="D137" t="s">
        <v>45</v>
      </c>
      <c r="E137">
        <v>10</v>
      </c>
      <c r="F137">
        <v>0.64324552605184004</v>
      </c>
    </row>
    <row r="138" spans="1:6">
      <c r="A138" t="s">
        <v>53</v>
      </c>
      <c r="B138" t="s">
        <v>9</v>
      </c>
      <c r="C138" t="s">
        <v>54</v>
      </c>
      <c r="D138" t="s">
        <v>48</v>
      </c>
      <c r="E138">
        <v>30</v>
      </c>
      <c r="F138">
        <v>0.70076017526263001</v>
      </c>
    </row>
    <row r="139" spans="1:6">
      <c r="A139" t="s">
        <v>53</v>
      </c>
      <c r="B139" t="s">
        <v>9</v>
      </c>
      <c r="C139" t="s">
        <v>54</v>
      </c>
      <c r="D139" t="s">
        <v>50</v>
      </c>
      <c r="E139">
        <v>30</v>
      </c>
      <c r="F139">
        <v>0.70044343556986799</v>
      </c>
    </row>
    <row r="140" spans="1:6">
      <c r="A140" t="s">
        <v>53</v>
      </c>
      <c r="B140" t="s">
        <v>9</v>
      </c>
      <c r="C140" t="s">
        <v>54</v>
      </c>
      <c r="D140" t="s">
        <v>49</v>
      </c>
      <c r="E140">
        <v>30</v>
      </c>
      <c r="F140">
        <v>0.69421422161220503</v>
      </c>
    </row>
    <row r="141" spans="1:6">
      <c r="A141" t="s">
        <v>53</v>
      </c>
      <c r="B141" t="s">
        <v>9</v>
      </c>
      <c r="C141" t="s">
        <v>54</v>
      </c>
      <c r="D141" t="s">
        <v>47</v>
      </c>
      <c r="E141">
        <v>30</v>
      </c>
      <c r="F141">
        <v>0.68848651216808299</v>
      </c>
    </row>
    <row r="142" spans="1:6">
      <c r="A142" t="s">
        <v>53</v>
      </c>
      <c r="B142" t="s">
        <v>9</v>
      </c>
      <c r="C142" t="s">
        <v>54</v>
      </c>
      <c r="D142" t="s">
        <v>46</v>
      </c>
      <c r="E142">
        <v>30</v>
      </c>
      <c r="F142">
        <v>0.684184131341393</v>
      </c>
    </row>
    <row r="143" spans="1:6">
      <c r="A143" t="s">
        <v>53</v>
      </c>
      <c r="B143" t="s">
        <v>9</v>
      </c>
      <c r="C143" t="s">
        <v>54</v>
      </c>
      <c r="D143" t="s">
        <v>51</v>
      </c>
      <c r="E143">
        <v>30</v>
      </c>
      <c r="F143">
        <v>0.65810589663728003</v>
      </c>
    </row>
    <row r="144" spans="1:6">
      <c r="A144" t="s">
        <v>53</v>
      </c>
      <c r="B144" t="s">
        <v>9</v>
      </c>
      <c r="C144" t="s">
        <v>54</v>
      </c>
      <c r="D144" t="s">
        <v>45</v>
      </c>
      <c r="E144">
        <v>30</v>
      </c>
      <c r="F144">
        <v>0.64585862851713005</v>
      </c>
    </row>
    <row r="145" spans="1:6">
      <c r="A145" t="s">
        <v>53</v>
      </c>
      <c r="B145" t="s">
        <v>9</v>
      </c>
      <c r="C145" t="s">
        <v>54</v>
      </c>
      <c r="D145" t="s">
        <v>14</v>
      </c>
      <c r="E145">
        <v>30</v>
      </c>
      <c r="F145">
        <v>0.63970859948265801</v>
      </c>
    </row>
    <row r="146" spans="1:6">
      <c r="A146" t="s">
        <v>53</v>
      </c>
      <c r="B146" t="s">
        <v>9</v>
      </c>
      <c r="C146" t="s">
        <v>54</v>
      </c>
      <c r="D146" t="s">
        <v>50</v>
      </c>
      <c r="E146">
        <v>50</v>
      </c>
      <c r="F146">
        <v>0.70485139629414595</v>
      </c>
    </row>
    <row r="147" spans="1:6">
      <c r="A147" t="s">
        <v>53</v>
      </c>
      <c r="B147" t="s">
        <v>9</v>
      </c>
      <c r="C147" t="s">
        <v>54</v>
      </c>
      <c r="D147" t="s">
        <v>48</v>
      </c>
      <c r="E147">
        <v>50</v>
      </c>
      <c r="F147">
        <v>0.70403315208784201</v>
      </c>
    </row>
    <row r="148" spans="1:6">
      <c r="A148" t="s">
        <v>53</v>
      </c>
      <c r="B148" t="s">
        <v>9</v>
      </c>
      <c r="C148" t="s">
        <v>54</v>
      </c>
      <c r="D148" t="s">
        <v>49</v>
      </c>
      <c r="E148">
        <v>50</v>
      </c>
      <c r="F148">
        <v>0.69648418941033596</v>
      </c>
    </row>
    <row r="149" spans="1:6">
      <c r="A149" t="s">
        <v>53</v>
      </c>
      <c r="B149" t="s">
        <v>9</v>
      </c>
      <c r="C149" t="s">
        <v>54</v>
      </c>
      <c r="D149" t="s">
        <v>46</v>
      </c>
      <c r="E149">
        <v>50</v>
      </c>
      <c r="F149">
        <v>0.68415773636699595</v>
      </c>
    </row>
    <row r="150" spans="1:6">
      <c r="A150" t="s">
        <v>53</v>
      </c>
      <c r="B150" t="s">
        <v>9</v>
      </c>
      <c r="C150" t="s">
        <v>54</v>
      </c>
      <c r="D150" t="s">
        <v>47</v>
      </c>
      <c r="E150">
        <v>50</v>
      </c>
      <c r="F150">
        <v>0.68109591933695801</v>
      </c>
    </row>
    <row r="151" spans="1:6">
      <c r="A151" t="s">
        <v>53</v>
      </c>
      <c r="B151" t="s">
        <v>9</v>
      </c>
      <c r="C151" t="s">
        <v>54</v>
      </c>
      <c r="D151" t="s">
        <v>51</v>
      </c>
      <c r="E151">
        <v>50</v>
      </c>
      <c r="F151">
        <v>0.64839254605923002</v>
      </c>
    </row>
    <row r="152" spans="1:6">
      <c r="A152" t="s">
        <v>53</v>
      </c>
      <c r="B152" t="s">
        <v>9</v>
      </c>
      <c r="C152" t="s">
        <v>54</v>
      </c>
      <c r="D152" t="s">
        <v>45</v>
      </c>
      <c r="E152">
        <v>50</v>
      </c>
      <c r="F152">
        <v>0.63714828696616199</v>
      </c>
    </row>
    <row r="153" spans="1:6">
      <c r="A153" t="s">
        <v>53</v>
      </c>
      <c r="B153" t="s">
        <v>9</v>
      </c>
      <c r="C153" t="s">
        <v>54</v>
      </c>
      <c r="D153" t="s">
        <v>14</v>
      </c>
      <c r="E153">
        <v>50</v>
      </c>
      <c r="F153">
        <v>0.62199757166235503</v>
      </c>
    </row>
    <row r="154" spans="1:6">
      <c r="A154" t="s">
        <v>53</v>
      </c>
      <c r="B154" t="s">
        <v>9</v>
      </c>
      <c r="C154" t="s">
        <v>54</v>
      </c>
      <c r="D154" t="s">
        <v>50</v>
      </c>
      <c r="E154">
        <v>70</v>
      </c>
      <c r="F154">
        <v>0.70691020429710205</v>
      </c>
    </row>
    <row r="155" spans="1:6">
      <c r="A155" t="s">
        <v>53</v>
      </c>
      <c r="B155" t="s">
        <v>9</v>
      </c>
      <c r="C155" t="s">
        <v>54</v>
      </c>
      <c r="D155" t="s">
        <v>48</v>
      </c>
      <c r="E155">
        <v>70</v>
      </c>
      <c r="F155">
        <v>0.70527371588449606</v>
      </c>
    </row>
    <row r="156" spans="1:6">
      <c r="A156" t="s">
        <v>53</v>
      </c>
      <c r="B156" t="s">
        <v>9</v>
      </c>
      <c r="C156" t="s">
        <v>54</v>
      </c>
      <c r="D156" t="s">
        <v>49</v>
      </c>
      <c r="E156">
        <v>70</v>
      </c>
      <c r="F156">
        <v>0.69577152510162099</v>
      </c>
    </row>
    <row r="157" spans="1:6">
      <c r="A157" t="s">
        <v>53</v>
      </c>
      <c r="B157" t="s">
        <v>9</v>
      </c>
      <c r="C157" t="s">
        <v>54</v>
      </c>
      <c r="D157" t="s">
        <v>46</v>
      </c>
      <c r="E157">
        <v>70</v>
      </c>
      <c r="F157">
        <v>0.68220450826162704</v>
      </c>
    </row>
    <row r="158" spans="1:6">
      <c r="A158" t="s">
        <v>53</v>
      </c>
      <c r="B158" t="s">
        <v>9</v>
      </c>
      <c r="C158" t="s">
        <v>54</v>
      </c>
      <c r="D158" t="s">
        <v>47</v>
      </c>
      <c r="E158">
        <v>70</v>
      </c>
      <c r="F158">
        <v>0.67288708229952998</v>
      </c>
    </row>
    <row r="159" spans="1:6">
      <c r="A159" t="s">
        <v>53</v>
      </c>
      <c r="B159" t="s">
        <v>9</v>
      </c>
      <c r="C159" t="s">
        <v>54</v>
      </c>
      <c r="D159" t="s">
        <v>51</v>
      </c>
      <c r="E159">
        <v>70</v>
      </c>
      <c r="F159">
        <v>0.63920709496911798</v>
      </c>
    </row>
    <row r="160" spans="1:6">
      <c r="A160" t="s">
        <v>53</v>
      </c>
      <c r="B160" t="s">
        <v>9</v>
      </c>
      <c r="C160" t="s">
        <v>54</v>
      </c>
      <c r="D160" t="s">
        <v>45</v>
      </c>
      <c r="E160">
        <v>70</v>
      </c>
      <c r="F160">
        <v>0.62896584490313001</v>
      </c>
    </row>
    <row r="161" spans="1:6">
      <c r="A161" t="s">
        <v>53</v>
      </c>
      <c r="B161" t="s">
        <v>9</v>
      </c>
      <c r="C161" t="s">
        <v>54</v>
      </c>
      <c r="D161" t="s">
        <v>14</v>
      </c>
      <c r="E161">
        <v>70</v>
      </c>
      <c r="F161">
        <v>0.60935437892625199</v>
      </c>
    </row>
    <row r="162" spans="1:6">
      <c r="A162" t="s">
        <v>53</v>
      </c>
      <c r="B162" t="s">
        <v>9</v>
      </c>
      <c r="C162" t="s">
        <v>25</v>
      </c>
      <c r="D162" t="s">
        <v>50</v>
      </c>
      <c r="E162">
        <v>10</v>
      </c>
      <c r="F162">
        <v>0.69342237238029902</v>
      </c>
    </row>
    <row r="163" spans="1:6">
      <c r="A163" t="s">
        <v>53</v>
      </c>
      <c r="B163" t="s">
        <v>9</v>
      </c>
      <c r="C163" t="s">
        <v>25</v>
      </c>
      <c r="D163" t="s">
        <v>48</v>
      </c>
      <c r="E163">
        <v>10</v>
      </c>
      <c r="F163">
        <v>0.690677295043024</v>
      </c>
    </row>
    <row r="164" spans="1:6">
      <c r="A164" t="s">
        <v>53</v>
      </c>
      <c r="B164" t="s">
        <v>9</v>
      </c>
      <c r="C164" t="s">
        <v>25</v>
      </c>
      <c r="D164" t="s">
        <v>45</v>
      </c>
      <c r="E164">
        <v>10</v>
      </c>
      <c r="F164">
        <v>0.68780024283376395</v>
      </c>
    </row>
    <row r="165" spans="1:6">
      <c r="A165" t="s">
        <v>53</v>
      </c>
      <c r="B165" t="s">
        <v>9</v>
      </c>
      <c r="C165" t="s">
        <v>25</v>
      </c>
      <c r="D165" t="s">
        <v>49</v>
      </c>
      <c r="E165">
        <v>10</v>
      </c>
      <c r="F165">
        <v>0.687034788576255</v>
      </c>
    </row>
    <row r="166" spans="1:6">
      <c r="A166" t="s">
        <v>53</v>
      </c>
      <c r="B166" t="s">
        <v>9</v>
      </c>
      <c r="C166" t="s">
        <v>25</v>
      </c>
      <c r="D166" t="s">
        <v>47</v>
      </c>
      <c r="E166">
        <v>10</v>
      </c>
      <c r="F166">
        <v>0.681940558517658</v>
      </c>
    </row>
    <row r="167" spans="1:6">
      <c r="A167" t="s">
        <v>53</v>
      </c>
      <c r="B167" t="s">
        <v>9</v>
      </c>
      <c r="C167" t="s">
        <v>25</v>
      </c>
      <c r="D167" t="s">
        <v>46</v>
      </c>
      <c r="E167">
        <v>10</v>
      </c>
      <c r="F167">
        <v>0.671804888349258</v>
      </c>
    </row>
    <row r="168" spans="1:6">
      <c r="A168" t="s">
        <v>53</v>
      </c>
      <c r="B168" t="s">
        <v>9</v>
      </c>
      <c r="C168" t="s">
        <v>25</v>
      </c>
      <c r="D168" t="s">
        <v>14</v>
      </c>
      <c r="E168">
        <v>10</v>
      </c>
      <c r="F168">
        <v>0.65419944042654299</v>
      </c>
    </row>
    <row r="169" spans="1:6">
      <c r="A169" t="s">
        <v>53</v>
      </c>
      <c r="B169" t="s">
        <v>9</v>
      </c>
      <c r="C169" t="s">
        <v>25</v>
      </c>
      <c r="D169" t="s">
        <v>51</v>
      </c>
      <c r="E169">
        <v>10</v>
      </c>
      <c r="F169">
        <v>0.619674813915431</v>
      </c>
    </row>
    <row r="170" spans="1:6">
      <c r="A170" t="s">
        <v>53</v>
      </c>
      <c r="B170" t="s">
        <v>9</v>
      </c>
      <c r="C170" t="s">
        <v>25</v>
      </c>
      <c r="D170" t="s">
        <v>50</v>
      </c>
      <c r="E170">
        <v>30</v>
      </c>
      <c r="F170">
        <v>0.71749458903024899</v>
      </c>
    </row>
    <row r="171" spans="1:6">
      <c r="A171" t="s">
        <v>53</v>
      </c>
      <c r="B171" t="s">
        <v>9</v>
      </c>
      <c r="C171" t="s">
        <v>25</v>
      </c>
      <c r="D171" t="s">
        <v>48</v>
      </c>
      <c r="E171">
        <v>30</v>
      </c>
      <c r="F171">
        <v>0.71345615794752704</v>
      </c>
    </row>
    <row r="172" spans="1:6">
      <c r="A172" t="s">
        <v>53</v>
      </c>
      <c r="B172" t="s">
        <v>9</v>
      </c>
      <c r="C172" t="s">
        <v>25</v>
      </c>
      <c r="D172" t="s">
        <v>49</v>
      </c>
      <c r="E172">
        <v>30</v>
      </c>
      <c r="F172">
        <v>0.69912368685002402</v>
      </c>
    </row>
    <row r="173" spans="1:6">
      <c r="A173" t="s">
        <v>53</v>
      </c>
      <c r="B173" t="s">
        <v>9</v>
      </c>
      <c r="C173" t="s">
        <v>25</v>
      </c>
      <c r="D173" t="s">
        <v>45</v>
      </c>
      <c r="E173">
        <v>30</v>
      </c>
      <c r="F173">
        <v>0.69730243361663902</v>
      </c>
    </row>
    <row r="174" spans="1:6">
      <c r="A174" t="s">
        <v>53</v>
      </c>
      <c r="B174" t="s">
        <v>9</v>
      </c>
      <c r="C174" t="s">
        <v>25</v>
      </c>
      <c r="D174" t="s">
        <v>46</v>
      </c>
      <c r="E174">
        <v>30</v>
      </c>
      <c r="F174">
        <v>0.67433880589135797</v>
      </c>
    </row>
    <row r="175" spans="1:6">
      <c r="A175" t="s">
        <v>53</v>
      </c>
      <c r="B175" t="s">
        <v>9</v>
      </c>
      <c r="C175" t="s">
        <v>25</v>
      </c>
      <c r="D175" t="s">
        <v>47</v>
      </c>
      <c r="E175">
        <v>30</v>
      </c>
      <c r="F175">
        <v>0.67328300691548304</v>
      </c>
    </row>
    <row r="176" spans="1:6">
      <c r="A176" t="s">
        <v>53</v>
      </c>
      <c r="B176" t="s">
        <v>9</v>
      </c>
      <c r="C176" t="s">
        <v>25</v>
      </c>
      <c r="D176" t="s">
        <v>14</v>
      </c>
      <c r="E176">
        <v>30</v>
      </c>
      <c r="F176">
        <v>0.62410916961410501</v>
      </c>
    </row>
    <row r="177" spans="1:6">
      <c r="A177" t="s">
        <v>53</v>
      </c>
      <c r="B177" t="s">
        <v>9</v>
      </c>
      <c r="C177" t="s">
        <v>25</v>
      </c>
      <c r="D177" t="s">
        <v>51</v>
      </c>
      <c r="E177">
        <v>30</v>
      </c>
      <c r="F177">
        <v>0.603045980045399</v>
      </c>
    </row>
    <row r="178" spans="1:6">
      <c r="A178" t="s">
        <v>53</v>
      </c>
      <c r="B178" t="s">
        <v>9</v>
      </c>
      <c r="C178" t="s">
        <v>25</v>
      </c>
      <c r="D178" t="s">
        <v>50</v>
      </c>
      <c r="E178">
        <v>50</v>
      </c>
      <c r="F178">
        <v>0.71295465343398601</v>
      </c>
    </row>
    <row r="179" spans="1:6">
      <c r="A179" t="s">
        <v>53</v>
      </c>
      <c r="B179" t="s">
        <v>9</v>
      </c>
      <c r="C179" t="s">
        <v>25</v>
      </c>
      <c r="D179" t="s">
        <v>48</v>
      </c>
      <c r="E179">
        <v>50</v>
      </c>
      <c r="F179">
        <v>0.71129177004698296</v>
      </c>
    </row>
    <row r="180" spans="1:6">
      <c r="A180" t="s">
        <v>53</v>
      </c>
      <c r="B180" t="s">
        <v>9</v>
      </c>
      <c r="C180" t="s">
        <v>25</v>
      </c>
      <c r="D180" t="s">
        <v>49</v>
      </c>
      <c r="E180">
        <v>50</v>
      </c>
      <c r="F180">
        <v>0.68911999155360804</v>
      </c>
    </row>
    <row r="181" spans="1:6">
      <c r="A181" t="s">
        <v>53</v>
      </c>
      <c r="B181" t="s">
        <v>9</v>
      </c>
      <c r="C181" t="s">
        <v>25</v>
      </c>
      <c r="D181" t="s">
        <v>45</v>
      </c>
      <c r="E181">
        <v>50</v>
      </c>
      <c r="F181">
        <v>0.68896162170722697</v>
      </c>
    </row>
    <row r="182" spans="1:6">
      <c r="A182" t="s">
        <v>53</v>
      </c>
      <c r="B182" t="s">
        <v>9</v>
      </c>
      <c r="C182" t="s">
        <v>25</v>
      </c>
      <c r="D182" t="s">
        <v>46</v>
      </c>
      <c r="E182">
        <v>50</v>
      </c>
      <c r="F182">
        <v>0.664519875415721</v>
      </c>
    </row>
    <row r="183" spans="1:6">
      <c r="A183" t="s">
        <v>53</v>
      </c>
      <c r="B183" t="s">
        <v>9</v>
      </c>
      <c r="C183" t="s">
        <v>25</v>
      </c>
      <c r="D183" t="s">
        <v>47</v>
      </c>
      <c r="E183">
        <v>50</v>
      </c>
      <c r="F183">
        <v>0.659847964947474</v>
      </c>
    </row>
    <row r="184" spans="1:6">
      <c r="A184" t="s">
        <v>53</v>
      </c>
      <c r="B184" t="s">
        <v>9</v>
      </c>
      <c r="C184" t="s">
        <v>25</v>
      </c>
      <c r="D184" t="s">
        <v>14</v>
      </c>
      <c r="E184">
        <v>50</v>
      </c>
      <c r="F184">
        <v>0.60840415984796503</v>
      </c>
    </row>
    <row r="185" spans="1:6">
      <c r="A185" t="s">
        <v>53</v>
      </c>
      <c r="B185" t="s">
        <v>9</v>
      </c>
      <c r="C185" t="s">
        <v>25</v>
      </c>
      <c r="D185" t="s">
        <v>51</v>
      </c>
      <c r="E185">
        <v>50</v>
      </c>
      <c r="F185">
        <v>0.59393971387847799</v>
      </c>
    </row>
    <row r="186" spans="1:6">
      <c r="A186" t="s">
        <v>53</v>
      </c>
      <c r="B186" t="s">
        <v>9</v>
      </c>
      <c r="C186" t="s">
        <v>25</v>
      </c>
      <c r="D186" t="s">
        <v>48</v>
      </c>
      <c r="E186">
        <v>70</v>
      </c>
      <c r="F186">
        <v>0.70907459219764601</v>
      </c>
    </row>
    <row r="187" spans="1:6">
      <c r="A187" t="s">
        <v>53</v>
      </c>
      <c r="B187" t="s">
        <v>9</v>
      </c>
      <c r="C187" t="s">
        <v>25</v>
      </c>
      <c r="D187" t="s">
        <v>50</v>
      </c>
      <c r="E187">
        <v>70</v>
      </c>
      <c r="F187">
        <v>0.70741170881064197</v>
      </c>
    </row>
    <row r="188" spans="1:6">
      <c r="A188" t="s">
        <v>53</v>
      </c>
      <c r="B188" t="s">
        <v>9</v>
      </c>
      <c r="C188" t="s">
        <v>25</v>
      </c>
      <c r="D188" t="s">
        <v>49</v>
      </c>
      <c r="E188">
        <v>70</v>
      </c>
      <c r="F188">
        <v>0.68384099667423304</v>
      </c>
    </row>
    <row r="189" spans="1:6">
      <c r="A189" t="s">
        <v>53</v>
      </c>
      <c r="B189" t="s">
        <v>9</v>
      </c>
      <c r="C189" t="s">
        <v>25</v>
      </c>
      <c r="D189" t="s">
        <v>45</v>
      </c>
      <c r="E189">
        <v>70</v>
      </c>
      <c r="F189">
        <v>0.68069999472100495</v>
      </c>
    </row>
    <row r="190" spans="1:6">
      <c r="A190" t="s">
        <v>53</v>
      </c>
      <c r="B190" t="s">
        <v>9</v>
      </c>
      <c r="C190" t="s">
        <v>25</v>
      </c>
      <c r="D190" t="s">
        <v>46</v>
      </c>
      <c r="E190">
        <v>70</v>
      </c>
      <c r="F190">
        <v>0.65448978514490797</v>
      </c>
    </row>
    <row r="191" spans="1:6">
      <c r="A191" t="s">
        <v>53</v>
      </c>
      <c r="B191" t="s">
        <v>9</v>
      </c>
      <c r="C191" t="s">
        <v>25</v>
      </c>
      <c r="D191" t="s">
        <v>47</v>
      </c>
      <c r="E191">
        <v>70</v>
      </c>
      <c r="F191">
        <v>0.65079448872934598</v>
      </c>
    </row>
    <row r="192" spans="1:6">
      <c r="A192" t="s">
        <v>53</v>
      </c>
      <c r="B192" t="s">
        <v>9</v>
      </c>
      <c r="C192" t="s">
        <v>25</v>
      </c>
      <c r="D192" t="s">
        <v>14</v>
      </c>
      <c r="E192">
        <v>70</v>
      </c>
      <c r="F192">
        <v>0.59834767460275595</v>
      </c>
    </row>
    <row r="193" spans="1:6">
      <c r="A193" t="s">
        <v>53</v>
      </c>
      <c r="B193" t="s">
        <v>9</v>
      </c>
      <c r="C193" t="s">
        <v>25</v>
      </c>
      <c r="D193" t="s">
        <v>51</v>
      </c>
      <c r="E193">
        <v>70</v>
      </c>
      <c r="F193">
        <v>0.58567808689225598</v>
      </c>
    </row>
    <row r="194" spans="1:6">
      <c r="A194" t="s">
        <v>53</v>
      </c>
      <c r="B194" t="s">
        <v>9</v>
      </c>
      <c r="C194" t="s">
        <v>26</v>
      </c>
      <c r="D194" t="s">
        <v>48</v>
      </c>
      <c r="E194">
        <v>10</v>
      </c>
      <c r="F194">
        <v>0.67982896056590802</v>
      </c>
    </row>
    <row r="195" spans="1:6">
      <c r="A195" t="s">
        <v>53</v>
      </c>
      <c r="B195" t="s">
        <v>9</v>
      </c>
      <c r="C195" t="s">
        <v>26</v>
      </c>
      <c r="D195" t="s">
        <v>50</v>
      </c>
      <c r="E195">
        <v>10</v>
      </c>
      <c r="F195">
        <v>0.66642031357229603</v>
      </c>
    </row>
    <row r="196" spans="1:6">
      <c r="A196" t="s">
        <v>53</v>
      </c>
      <c r="B196" t="s">
        <v>9</v>
      </c>
      <c r="C196" t="s">
        <v>26</v>
      </c>
      <c r="D196" t="s">
        <v>47</v>
      </c>
      <c r="E196">
        <v>10</v>
      </c>
      <c r="F196">
        <v>0.66404476587657701</v>
      </c>
    </row>
    <row r="197" spans="1:6">
      <c r="A197" t="s">
        <v>53</v>
      </c>
      <c r="B197" t="s">
        <v>9</v>
      </c>
      <c r="C197" t="s">
        <v>26</v>
      </c>
      <c r="D197" t="s">
        <v>45</v>
      </c>
      <c r="E197">
        <v>10</v>
      </c>
      <c r="F197">
        <v>0.66380721110700502</v>
      </c>
    </row>
    <row r="198" spans="1:6">
      <c r="A198" t="s">
        <v>53</v>
      </c>
      <c r="B198" t="s">
        <v>9</v>
      </c>
      <c r="C198" t="s">
        <v>26</v>
      </c>
      <c r="D198" t="s">
        <v>49</v>
      </c>
      <c r="E198">
        <v>10</v>
      </c>
      <c r="F198">
        <v>0.64873568072638998</v>
      </c>
    </row>
    <row r="199" spans="1:6">
      <c r="A199" t="s">
        <v>53</v>
      </c>
      <c r="B199" t="s">
        <v>9</v>
      </c>
      <c r="C199" t="s">
        <v>26</v>
      </c>
      <c r="D199" t="s">
        <v>14</v>
      </c>
      <c r="E199">
        <v>10</v>
      </c>
      <c r="F199">
        <v>0.627804466029668</v>
      </c>
    </row>
    <row r="200" spans="1:6">
      <c r="A200" t="s">
        <v>53</v>
      </c>
      <c r="B200" t="s">
        <v>9</v>
      </c>
      <c r="C200" t="s">
        <v>26</v>
      </c>
      <c r="D200" t="s">
        <v>46</v>
      </c>
      <c r="E200">
        <v>10</v>
      </c>
      <c r="F200">
        <v>0.624346724383677</v>
      </c>
    </row>
    <row r="201" spans="1:6">
      <c r="A201" t="s">
        <v>53</v>
      </c>
      <c r="B201" t="s">
        <v>9</v>
      </c>
      <c r="C201" t="s">
        <v>26</v>
      </c>
      <c r="D201" t="s">
        <v>51</v>
      </c>
      <c r="E201">
        <v>10</v>
      </c>
      <c r="F201">
        <v>0.56110436572876499</v>
      </c>
    </row>
    <row r="202" spans="1:6">
      <c r="A202" t="s">
        <v>53</v>
      </c>
      <c r="B202" t="s">
        <v>9</v>
      </c>
      <c r="C202" t="s">
        <v>26</v>
      </c>
      <c r="D202" t="s">
        <v>48</v>
      </c>
      <c r="E202">
        <v>30</v>
      </c>
      <c r="F202">
        <v>0.70126167977617104</v>
      </c>
    </row>
    <row r="203" spans="1:6">
      <c r="A203" t="s">
        <v>53</v>
      </c>
      <c r="B203" t="s">
        <v>9</v>
      </c>
      <c r="C203" t="s">
        <v>26</v>
      </c>
      <c r="D203" t="s">
        <v>50</v>
      </c>
      <c r="E203">
        <v>30</v>
      </c>
      <c r="F203">
        <v>0.67132977881011502</v>
      </c>
    </row>
    <row r="204" spans="1:6">
      <c r="A204" t="s">
        <v>53</v>
      </c>
      <c r="B204" t="s">
        <v>9</v>
      </c>
      <c r="C204" t="s">
        <v>26</v>
      </c>
      <c r="D204" t="s">
        <v>45</v>
      </c>
      <c r="E204">
        <v>30</v>
      </c>
      <c r="F204">
        <v>0.66119410864171502</v>
      </c>
    </row>
    <row r="205" spans="1:6">
      <c r="A205" t="s">
        <v>53</v>
      </c>
      <c r="B205" t="s">
        <v>9</v>
      </c>
      <c r="C205" t="s">
        <v>26</v>
      </c>
      <c r="D205" t="s">
        <v>47</v>
      </c>
      <c r="E205">
        <v>30</v>
      </c>
      <c r="F205">
        <v>0.64287599641028303</v>
      </c>
    </row>
    <row r="206" spans="1:6">
      <c r="A206" t="s">
        <v>53</v>
      </c>
      <c r="B206" t="s">
        <v>9</v>
      </c>
      <c r="C206" t="s">
        <v>26</v>
      </c>
      <c r="D206" t="s">
        <v>49</v>
      </c>
      <c r="E206">
        <v>30</v>
      </c>
      <c r="F206">
        <v>0.64263844164071204</v>
      </c>
    </row>
    <row r="207" spans="1:6">
      <c r="A207" t="s">
        <v>53</v>
      </c>
      <c r="B207" t="s">
        <v>9</v>
      </c>
      <c r="C207" t="s">
        <v>26</v>
      </c>
      <c r="D207" t="s">
        <v>46</v>
      </c>
      <c r="E207">
        <v>30</v>
      </c>
      <c r="F207">
        <v>0.61476534867761201</v>
      </c>
    </row>
    <row r="208" spans="1:6">
      <c r="A208" t="s">
        <v>53</v>
      </c>
      <c r="B208" t="s">
        <v>9</v>
      </c>
      <c r="C208" t="s">
        <v>26</v>
      </c>
      <c r="D208" t="s">
        <v>14</v>
      </c>
      <c r="E208">
        <v>30</v>
      </c>
      <c r="F208">
        <v>0.60138309665839595</v>
      </c>
    </row>
    <row r="209" spans="1:6">
      <c r="A209" t="s">
        <v>53</v>
      </c>
      <c r="B209" t="s">
        <v>9</v>
      </c>
      <c r="C209" t="s">
        <v>26</v>
      </c>
      <c r="D209" t="s">
        <v>51</v>
      </c>
      <c r="E209">
        <v>30</v>
      </c>
      <c r="F209">
        <v>0.55503352161748398</v>
      </c>
    </row>
    <row r="210" spans="1:6">
      <c r="A210" t="s">
        <v>53</v>
      </c>
      <c r="B210" t="s">
        <v>9</v>
      </c>
      <c r="C210" t="s">
        <v>26</v>
      </c>
      <c r="D210" t="s">
        <v>48</v>
      </c>
      <c r="E210">
        <v>50</v>
      </c>
      <c r="F210">
        <v>0.69719685371905205</v>
      </c>
    </row>
    <row r="211" spans="1:6">
      <c r="A211" t="s">
        <v>53</v>
      </c>
      <c r="B211" t="s">
        <v>9</v>
      </c>
      <c r="C211" t="s">
        <v>26</v>
      </c>
      <c r="D211" t="s">
        <v>50</v>
      </c>
      <c r="E211">
        <v>50</v>
      </c>
      <c r="F211">
        <v>0.66325291664467101</v>
      </c>
    </row>
    <row r="212" spans="1:6">
      <c r="A212" t="s">
        <v>53</v>
      </c>
      <c r="B212" t="s">
        <v>9</v>
      </c>
      <c r="C212" t="s">
        <v>26</v>
      </c>
      <c r="D212" t="s">
        <v>45</v>
      </c>
      <c r="E212">
        <v>50</v>
      </c>
      <c r="F212">
        <v>0.64897323549596198</v>
      </c>
    </row>
    <row r="213" spans="1:6">
      <c r="A213" t="s">
        <v>53</v>
      </c>
      <c r="B213" t="s">
        <v>9</v>
      </c>
      <c r="C213" t="s">
        <v>26</v>
      </c>
      <c r="D213" t="s">
        <v>49</v>
      </c>
      <c r="E213">
        <v>50</v>
      </c>
      <c r="F213">
        <v>0.63493110911682404</v>
      </c>
    </row>
    <row r="214" spans="1:6">
      <c r="A214" t="s">
        <v>53</v>
      </c>
      <c r="B214" t="s">
        <v>9</v>
      </c>
      <c r="C214" t="s">
        <v>26</v>
      </c>
      <c r="D214" t="s">
        <v>47</v>
      </c>
      <c r="E214">
        <v>50</v>
      </c>
      <c r="F214">
        <v>0.628411550440796</v>
      </c>
    </row>
    <row r="215" spans="1:6">
      <c r="A215" t="s">
        <v>53</v>
      </c>
      <c r="B215" t="s">
        <v>9</v>
      </c>
      <c r="C215" t="s">
        <v>26</v>
      </c>
      <c r="D215" t="s">
        <v>46</v>
      </c>
      <c r="E215">
        <v>50</v>
      </c>
      <c r="F215">
        <v>0.60724278097450202</v>
      </c>
    </row>
    <row r="216" spans="1:6">
      <c r="A216" t="s">
        <v>53</v>
      </c>
      <c r="B216" t="s">
        <v>9</v>
      </c>
      <c r="C216" t="s">
        <v>26</v>
      </c>
      <c r="D216" t="s">
        <v>14</v>
      </c>
      <c r="E216">
        <v>50</v>
      </c>
      <c r="F216">
        <v>0.58676028084252796</v>
      </c>
    </row>
    <row r="217" spans="1:6">
      <c r="A217" t="s">
        <v>53</v>
      </c>
      <c r="B217" t="s">
        <v>9</v>
      </c>
      <c r="C217" t="s">
        <v>26</v>
      </c>
      <c r="D217" t="s">
        <v>51</v>
      </c>
      <c r="E217">
        <v>50</v>
      </c>
      <c r="F217">
        <v>0.54978092171250603</v>
      </c>
    </row>
    <row r="218" spans="1:6">
      <c r="A218" t="s">
        <v>53</v>
      </c>
      <c r="B218" t="s">
        <v>9</v>
      </c>
      <c r="C218" t="s">
        <v>26</v>
      </c>
      <c r="D218" t="s">
        <v>48</v>
      </c>
      <c r="E218">
        <v>70</v>
      </c>
      <c r="F218">
        <v>0.69347516232909301</v>
      </c>
    </row>
    <row r="219" spans="1:6">
      <c r="A219" t="s">
        <v>53</v>
      </c>
      <c r="B219" t="s">
        <v>9</v>
      </c>
      <c r="C219" t="s">
        <v>26</v>
      </c>
      <c r="D219" t="s">
        <v>50</v>
      </c>
      <c r="E219">
        <v>70</v>
      </c>
      <c r="F219">
        <v>0.65918809058755201</v>
      </c>
    </row>
    <row r="220" spans="1:6">
      <c r="A220" t="s">
        <v>53</v>
      </c>
      <c r="B220" t="s">
        <v>9</v>
      </c>
      <c r="C220" t="s">
        <v>26</v>
      </c>
      <c r="D220" t="s">
        <v>45</v>
      </c>
      <c r="E220">
        <v>70</v>
      </c>
      <c r="F220">
        <v>0.64187298738320198</v>
      </c>
    </row>
    <row r="221" spans="1:6">
      <c r="A221" t="s">
        <v>53</v>
      </c>
      <c r="B221" t="s">
        <v>9</v>
      </c>
      <c r="C221" t="s">
        <v>26</v>
      </c>
      <c r="D221" t="s">
        <v>49</v>
      </c>
      <c r="E221">
        <v>70</v>
      </c>
      <c r="F221">
        <v>0.63179010716359596</v>
      </c>
    </row>
    <row r="222" spans="1:6">
      <c r="A222" t="s">
        <v>53</v>
      </c>
      <c r="B222" t="s">
        <v>9</v>
      </c>
      <c r="C222" t="s">
        <v>26</v>
      </c>
      <c r="D222" t="s">
        <v>47</v>
      </c>
      <c r="E222">
        <v>70</v>
      </c>
      <c r="F222">
        <v>0.61690334160375904</v>
      </c>
    </row>
    <row r="223" spans="1:6">
      <c r="A223" t="s">
        <v>53</v>
      </c>
      <c r="B223" t="s">
        <v>9</v>
      </c>
      <c r="C223" t="s">
        <v>26</v>
      </c>
      <c r="D223" t="s">
        <v>46</v>
      </c>
      <c r="E223">
        <v>70</v>
      </c>
      <c r="F223">
        <v>0.60460328353481496</v>
      </c>
    </row>
    <row r="224" spans="1:6">
      <c r="A224" t="s">
        <v>53</v>
      </c>
      <c r="B224" t="s">
        <v>9</v>
      </c>
      <c r="C224" t="s">
        <v>26</v>
      </c>
      <c r="D224" t="s">
        <v>14</v>
      </c>
      <c r="E224">
        <v>70</v>
      </c>
      <c r="F224">
        <v>0.57900015836984597</v>
      </c>
    </row>
    <row r="225" spans="1:6">
      <c r="A225" t="s">
        <v>53</v>
      </c>
      <c r="B225" t="s">
        <v>9</v>
      </c>
      <c r="C225" t="s">
        <v>26</v>
      </c>
      <c r="D225" t="s">
        <v>51</v>
      </c>
      <c r="E225">
        <v>70</v>
      </c>
      <c r="F225">
        <v>0.54774850868394698</v>
      </c>
    </row>
    <row r="226" spans="1:6">
      <c r="A226" t="s">
        <v>53</v>
      </c>
      <c r="B226" t="s">
        <v>52</v>
      </c>
      <c r="C226" t="s">
        <v>54</v>
      </c>
      <c r="D226" t="s">
        <v>48</v>
      </c>
      <c r="E226">
        <v>10</v>
      </c>
      <c r="F226">
        <v>0.74280621339444897</v>
      </c>
    </row>
    <row r="227" spans="1:6">
      <c r="A227" t="s">
        <v>53</v>
      </c>
      <c r="B227" t="s">
        <v>52</v>
      </c>
      <c r="C227" t="s">
        <v>54</v>
      </c>
      <c r="D227" t="s">
        <v>50</v>
      </c>
      <c r="E227">
        <v>10</v>
      </c>
      <c r="F227">
        <v>0.74252327193503698</v>
      </c>
    </row>
    <row r="228" spans="1:6">
      <c r="A228" t="s">
        <v>53</v>
      </c>
      <c r="B228" t="s">
        <v>52</v>
      </c>
      <c r="C228" t="s">
        <v>54</v>
      </c>
      <c r="D228" t="s">
        <v>49</v>
      </c>
      <c r="E228">
        <v>10</v>
      </c>
      <c r="F228">
        <v>0.73918456271397404</v>
      </c>
    </row>
    <row r="229" spans="1:6">
      <c r="A229" t="s">
        <v>53</v>
      </c>
      <c r="B229" t="s">
        <v>52</v>
      </c>
      <c r="C229" t="s">
        <v>54</v>
      </c>
      <c r="D229" t="s">
        <v>46</v>
      </c>
      <c r="E229">
        <v>10</v>
      </c>
      <c r="F229">
        <v>0.73539314715785298</v>
      </c>
    </row>
    <row r="230" spans="1:6">
      <c r="A230" t="s">
        <v>53</v>
      </c>
      <c r="B230" t="s">
        <v>52</v>
      </c>
      <c r="C230" t="s">
        <v>54</v>
      </c>
      <c r="D230" t="s">
        <v>45</v>
      </c>
      <c r="E230">
        <v>10</v>
      </c>
      <c r="F230">
        <v>0.71841665959312995</v>
      </c>
    </row>
    <row r="231" spans="1:6">
      <c r="A231" t="s">
        <v>53</v>
      </c>
      <c r="B231" t="s">
        <v>52</v>
      </c>
      <c r="C231" t="s">
        <v>54</v>
      </c>
      <c r="D231" t="s">
        <v>47</v>
      </c>
      <c r="E231">
        <v>10</v>
      </c>
      <c r="F231">
        <v>0.71445547916136198</v>
      </c>
    </row>
    <row r="232" spans="1:6">
      <c r="A232" t="s">
        <v>53</v>
      </c>
      <c r="B232" t="s">
        <v>52</v>
      </c>
      <c r="C232" t="s">
        <v>54</v>
      </c>
      <c r="D232" t="s">
        <v>51</v>
      </c>
      <c r="E232">
        <v>10</v>
      </c>
      <c r="F232">
        <v>0.71230512406983004</v>
      </c>
    </row>
    <row r="233" spans="1:6">
      <c r="A233" t="s">
        <v>53</v>
      </c>
      <c r="B233" t="s">
        <v>52</v>
      </c>
      <c r="C233" t="s">
        <v>54</v>
      </c>
      <c r="D233" t="s">
        <v>14</v>
      </c>
      <c r="E233">
        <v>10</v>
      </c>
      <c r="F233">
        <v>0.69909175791528699</v>
      </c>
    </row>
    <row r="234" spans="1:6">
      <c r="A234" t="s">
        <v>53</v>
      </c>
      <c r="B234" t="s">
        <v>52</v>
      </c>
      <c r="C234" t="s">
        <v>54</v>
      </c>
      <c r="D234" t="s">
        <v>48</v>
      </c>
      <c r="E234">
        <v>30</v>
      </c>
      <c r="F234">
        <v>0.78657725716549198</v>
      </c>
    </row>
    <row r="235" spans="1:6">
      <c r="A235" t="s">
        <v>53</v>
      </c>
      <c r="B235" t="s">
        <v>52</v>
      </c>
      <c r="C235" t="s">
        <v>54</v>
      </c>
      <c r="D235" t="s">
        <v>50</v>
      </c>
      <c r="E235">
        <v>30</v>
      </c>
      <c r="F235">
        <v>0.78151260504201703</v>
      </c>
    </row>
    <row r="236" spans="1:6">
      <c r="A236" t="s">
        <v>53</v>
      </c>
      <c r="B236" t="s">
        <v>52</v>
      </c>
      <c r="C236" t="s">
        <v>54</v>
      </c>
      <c r="D236" t="s">
        <v>49</v>
      </c>
      <c r="E236">
        <v>30</v>
      </c>
      <c r="F236">
        <v>0.77220383102736001</v>
      </c>
    </row>
    <row r="237" spans="1:6">
      <c r="A237" t="s">
        <v>53</v>
      </c>
      <c r="B237" t="s">
        <v>52</v>
      </c>
      <c r="C237" t="s">
        <v>54</v>
      </c>
      <c r="D237" t="s">
        <v>46</v>
      </c>
      <c r="E237">
        <v>30</v>
      </c>
      <c r="F237">
        <v>0.759414877061936</v>
      </c>
    </row>
    <row r="238" spans="1:6">
      <c r="A238" t="s">
        <v>53</v>
      </c>
      <c r="B238" t="s">
        <v>52</v>
      </c>
      <c r="C238" t="s">
        <v>54</v>
      </c>
      <c r="D238" t="s">
        <v>47</v>
      </c>
      <c r="E238">
        <v>30</v>
      </c>
      <c r="F238">
        <v>0.75907534731064097</v>
      </c>
    </row>
    <row r="239" spans="1:6">
      <c r="A239" t="s">
        <v>53</v>
      </c>
      <c r="B239" t="s">
        <v>52</v>
      </c>
      <c r="C239" t="s">
        <v>54</v>
      </c>
      <c r="D239" t="s">
        <v>51</v>
      </c>
      <c r="E239">
        <v>30</v>
      </c>
      <c r="F239">
        <v>0.729706023823671</v>
      </c>
    </row>
    <row r="240" spans="1:6">
      <c r="A240" t="s">
        <v>53</v>
      </c>
      <c r="B240" t="s">
        <v>52</v>
      </c>
      <c r="C240" t="s">
        <v>54</v>
      </c>
      <c r="D240" t="s">
        <v>45</v>
      </c>
      <c r="E240">
        <v>30</v>
      </c>
      <c r="F240">
        <v>0.722208075149252</v>
      </c>
    </row>
    <row r="241" spans="1:6">
      <c r="A241" t="s">
        <v>53</v>
      </c>
      <c r="B241" t="s">
        <v>52</v>
      </c>
      <c r="C241" t="s">
        <v>54</v>
      </c>
      <c r="D241" t="s">
        <v>14</v>
      </c>
      <c r="E241">
        <v>30</v>
      </c>
      <c r="F241">
        <v>0.71151288798347601</v>
      </c>
    </row>
    <row r="242" spans="1:6">
      <c r="A242" t="s">
        <v>53</v>
      </c>
      <c r="B242" t="s">
        <v>52</v>
      </c>
      <c r="C242" t="s">
        <v>54</v>
      </c>
      <c r="D242" t="s">
        <v>48</v>
      </c>
      <c r="E242">
        <v>50</v>
      </c>
      <c r="F242">
        <v>0.80148827207650697</v>
      </c>
    </row>
    <row r="243" spans="1:6">
      <c r="A243" t="s">
        <v>53</v>
      </c>
      <c r="B243" t="s">
        <v>52</v>
      </c>
      <c r="C243" t="s">
        <v>54</v>
      </c>
      <c r="D243" t="s">
        <v>50</v>
      </c>
      <c r="E243">
        <v>50</v>
      </c>
      <c r="F243">
        <v>0.79178338001867399</v>
      </c>
    </row>
    <row r="244" spans="1:6">
      <c r="A244" t="s">
        <v>53</v>
      </c>
      <c r="B244" t="s">
        <v>52</v>
      </c>
      <c r="C244" t="s">
        <v>54</v>
      </c>
      <c r="D244" t="s">
        <v>49</v>
      </c>
      <c r="E244">
        <v>50</v>
      </c>
      <c r="F244">
        <v>0.77820218996689605</v>
      </c>
    </row>
    <row r="245" spans="1:6">
      <c r="A245" t="s">
        <v>53</v>
      </c>
      <c r="B245" t="s">
        <v>52</v>
      </c>
      <c r="C245" t="s">
        <v>54</v>
      </c>
      <c r="D245" t="s">
        <v>47</v>
      </c>
      <c r="E245">
        <v>50</v>
      </c>
      <c r="F245">
        <v>0.76801629742806199</v>
      </c>
    </row>
    <row r="246" spans="1:6">
      <c r="A246" t="s">
        <v>53</v>
      </c>
      <c r="B246" t="s">
        <v>52</v>
      </c>
      <c r="C246" t="s">
        <v>54</v>
      </c>
      <c r="D246" t="s">
        <v>46</v>
      </c>
      <c r="E246">
        <v>50</v>
      </c>
      <c r="F246">
        <v>0.76286676286676303</v>
      </c>
    </row>
    <row r="247" spans="1:6">
      <c r="A247" t="s">
        <v>53</v>
      </c>
      <c r="B247" t="s">
        <v>52</v>
      </c>
      <c r="C247" t="s">
        <v>54</v>
      </c>
      <c r="D247" t="s">
        <v>51</v>
      </c>
      <c r="E247">
        <v>50</v>
      </c>
      <c r="F247">
        <v>0.72761225702402199</v>
      </c>
    </row>
    <row r="248" spans="1:6">
      <c r="A248" t="s">
        <v>53</v>
      </c>
      <c r="B248" t="s">
        <v>52</v>
      </c>
      <c r="C248" t="s">
        <v>54</v>
      </c>
      <c r="D248" t="s">
        <v>45</v>
      </c>
      <c r="E248">
        <v>50</v>
      </c>
      <c r="F248">
        <v>0.71813371813371796</v>
      </c>
    </row>
    <row r="249" spans="1:6">
      <c r="A249" t="s">
        <v>53</v>
      </c>
      <c r="B249" t="s">
        <v>52</v>
      </c>
      <c r="C249" t="s">
        <v>54</v>
      </c>
      <c r="D249" t="s">
        <v>14</v>
      </c>
      <c r="E249">
        <v>50</v>
      </c>
      <c r="F249">
        <v>0.704297880768469</v>
      </c>
    </row>
    <row r="250" spans="1:6">
      <c r="A250" t="s">
        <v>53</v>
      </c>
      <c r="B250" t="s">
        <v>52</v>
      </c>
      <c r="C250" t="s">
        <v>54</v>
      </c>
      <c r="D250" t="s">
        <v>48</v>
      </c>
      <c r="E250">
        <v>70</v>
      </c>
      <c r="F250">
        <v>0.80714710126474798</v>
      </c>
    </row>
    <row r="251" spans="1:6">
      <c r="A251" t="s">
        <v>53</v>
      </c>
      <c r="B251" t="s">
        <v>52</v>
      </c>
      <c r="C251" t="s">
        <v>54</v>
      </c>
      <c r="D251" t="s">
        <v>50</v>
      </c>
      <c r="E251">
        <v>70</v>
      </c>
      <c r="F251">
        <v>0.79483914778032405</v>
      </c>
    </row>
    <row r="252" spans="1:6">
      <c r="A252" t="s">
        <v>53</v>
      </c>
      <c r="B252" t="s">
        <v>52</v>
      </c>
      <c r="C252" t="s">
        <v>54</v>
      </c>
      <c r="D252" t="s">
        <v>49</v>
      </c>
      <c r="E252">
        <v>70</v>
      </c>
      <c r="F252">
        <v>0.78128625187448697</v>
      </c>
    </row>
    <row r="253" spans="1:6">
      <c r="A253" t="s">
        <v>53</v>
      </c>
      <c r="B253" t="s">
        <v>52</v>
      </c>
      <c r="C253" t="s">
        <v>54</v>
      </c>
      <c r="D253" t="s">
        <v>47</v>
      </c>
      <c r="E253">
        <v>70</v>
      </c>
      <c r="F253">
        <v>0.76886512180629796</v>
      </c>
    </row>
    <row r="254" spans="1:6">
      <c r="A254" t="s">
        <v>53</v>
      </c>
      <c r="B254" t="s">
        <v>52</v>
      </c>
      <c r="C254" t="s">
        <v>54</v>
      </c>
      <c r="D254" t="s">
        <v>46</v>
      </c>
      <c r="E254">
        <v>70</v>
      </c>
      <c r="F254">
        <v>0.76360241066123402</v>
      </c>
    </row>
    <row r="255" spans="1:6">
      <c r="A255" t="s">
        <v>53</v>
      </c>
      <c r="B255" t="s">
        <v>52</v>
      </c>
      <c r="C255" t="s">
        <v>54</v>
      </c>
      <c r="D255" t="s">
        <v>51</v>
      </c>
      <c r="E255">
        <v>70</v>
      </c>
      <c r="F255">
        <v>0.72062360297654404</v>
      </c>
    </row>
    <row r="256" spans="1:6">
      <c r="A256" t="s">
        <v>53</v>
      </c>
      <c r="B256" t="s">
        <v>52</v>
      </c>
      <c r="C256" t="s">
        <v>54</v>
      </c>
      <c r="D256" t="s">
        <v>45</v>
      </c>
      <c r="E256">
        <v>70</v>
      </c>
      <c r="F256">
        <v>0.71465353818294997</v>
      </c>
    </row>
    <row r="257" spans="1:6">
      <c r="A257" t="s">
        <v>53</v>
      </c>
      <c r="B257" t="s">
        <v>52</v>
      </c>
      <c r="C257" t="s">
        <v>54</v>
      </c>
      <c r="D257" t="s">
        <v>14</v>
      </c>
      <c r="E257">
        <v>70</v>
      </c>
      <c r="F257">
        <v>0.69832781597487503</v>
      </c>
    </row>
    <row r="258" spans="1:6">
      <c r="A258" t="s">
        <v>53</v>
      </c>
      <c r="B258" t="s">
        <v>52</v>
      </c>
      <c r="C258" t="s">
        <v>25</v>
      </c>
      <c r="D258" t="s">
        <v>48</v>
      </c>
      <c r="E258">
        <v>10</v>
      </c>
      <c r="F258">
        <v>0.75689669807316895</v>
      </c>
    </row>
    <row r="259" spans="1:6">
      <c r="A259" t="s">
        <v>53</v>
      </c>
      <c r="B259" t="s">
        <v>52</v>
      </c>
      <c r="C259" t="s">
        <v>25</v>
      </c>
      <c r="D259" t="s">
        <v>50</v>
      </c>
      <c r="E259">
        <v>10</v>
      </c>
      <c r="F259">
        <v>0.75120957473898697</v>
      </c>
    </row>
    <row r="260" spans="1:6">
      <c r="A260" t="s">
        <v>53</v>
      </c>
      <c r="B260" t="s">
        <v>52</v>
      </c>
      <c r="C260" t="s">
        <v>25</v>
      </c>
      <c r="D260" t="s">
        <v>45</v>
      </c>
      <c r="E260">
        <v>10</v>
      </c>
      <c r="F260">
        <v>0.74464533288062695</v>
      </c>
    </row>
    <row r="261" spans="1:6">
      <c r="A261" t="s">
        <v>53</v>
      </c>
      <c r="B261" t="s">
        <v>52</v>
      </c>
      <c r="C261" t="s">
        <v>25</v>
      </c>
      <c r="D261" t="s">
        <v>49</v>
      </c>
      <c r="E261">
        <v>10</v>
      </c>
      <c r="F261">
        <v>0.73992021050844603</v>
      </c>
    </row>
    <row r="262" spans="1:6">
      <c r="A262" t="s">
        <v>53</v>
      </c>
      <c r="B262" t="s">
        <v>52</v>
      </c>
      <c r="C262" t="s">
        <v>25</v>
      </c>
      <c r="D262" t="s">
        <v>47</v>
      </c>
      <c r="E262">
        <v>10</v>
      </c>
      <c r="F262">
        <v>0.734827264239029</v>
      </c>
    </row>
    <row r="263" spans="1:6">
      <c r="A263" t="s">
        <v>53</v>
      </c>
      <c r="B263" t="s">
        <v>52</v>
      </c>
      <c r="C263" t="s">
        <v>25</v>
      </c>
      <c r="D263" t="s">
        <v>46</v>
      </c>
      <c r="E263">
        <v>10</v>
      </c>
      <c r="F263">
        <v>0.71983136689019001</v>
      </c>
    </row>
    <row r="264" spans="1:6">
      <c r="A264" t="s">
        <v>53</v>
      </c>
      <c r="B264" t="s">
        <v>52</v>
      </c>
      <c r="C264" t="s">
        <v>25</v>
      </c>
      <c r="D264" t="s">
        <v>14</v>
      </c>
      <c r="E264">
        <v>10</v>
      </c>
      <c r="F264">
        <v>0.70746682511388403</v>
      </c>
    </row>
    <row r="265" spans="1:6">
      <c r="A265" t="s">
        <v>53</v>
      </c>
      <c r="B265" t="s">
        <v>52</v>
      </c>
      <c r="C265" t="s">
        <v>25</v>
      </c>
      <c r="D265" t="s">
        <v>51</v>
      </c>
      <c r="E265">
        <v>10</v>
      </c>
      <c r="F265">
        <v>0.65435871318224303</v>
      </c>
    </row>
    <row r="266" spans="1:6">
      <c r="A266" t="s">
        <v>53</v>
      </c>
      <c r="B266" t="s">
        <v>52</v>
      </c>
      <c r="C266" t="s">
        <v>25</v>
      </c>
      <c r="D266" t="s">
        <v>48</v>
      </c>
      <c r="E266">
        <v>30</v>
      </c>
      <c r="F266">
        <v>0.78584160937102099</v>
      </c>
    </row>
    <row r="267" spans="1:6">
      <c r="A267" t="s">
        <v>53</v>
      </c>
      <c r="B267" t="s">
        <v>52</v>
      </c>
      <c r="C267" t="s">
        <v>25</v>
      </c>
      <c r="D267" t="s">
        <v>50</v>
      </c>
      <c r="E267">
        <v>30</v>
      </c>
      <c r="F267">
        <v>0.76623376623376604</v>
      </c>
    </row>
    <row r="268" spans="1:6">
      <c r="A268" t="s">
        <v>53</v>
      </c>
      <c r="B268" t="s">
        <v>52</v>
      </c>
      <c r="C268" t="s">
        <v>25</v>
      </c>
      <c r="D268" t="s">
        <v>45</v>
      </c>
      <c r="E268">
        <v>30</v>
      </c>
      <c r="F268">
        <v>0.74685227626404105</v>
      </c>
    </row>
    <row r="269" spans="1:6">
      <c r="A269" t="s">
        <v>53</v>
      </c>
      <c r="B269" t="s">
        <v>52</v>
      </c>
      <c r="C269" t="s">
        <v>25</v>
      </c>
      <c r="D269" t="s">
        <v>47</v>
      </c>
      <c r="E269">
        <v>30</v>
      </c>
      <c r="F269">
        <v>0.742325212913448</v>
      </c>
    </row>
    <row r="270" spans="1:6">
      <c r="A270" t="s">
        <v>53</v>
      </c>
      <c r="B270" t="s">
        <v>52</v>
      </c>
      <c r="C270" t="s">
        <v>25</v>
      </c>
      <c r="D270" t="s">
        <v>49</v>
      </c>
      <c r="E270">
        <v>30</v>
      </c>
      <c r="F270">
        <v>0.74175932999462402</v>
      </c>
    </row>
    <row r="271" spans="1:6">
      <c r="A271" t="s">
        <v>53</v>
      </c>
      <c r="B271" t="s">
        <v>52</v>
      </c>
      <c r="C271" t="s">
        <v>25</v>
      </c>
      <c r="D271" t="s">
        <v>46</v>
      </c>
      <c r="E271">
        <v>30</v>
      </c>
      <c r="F271">
        <v>0.71148459383753504</v>
      </c>
    </row>
    <row r="272" spans="1:6">
      <c r="A272" t="s">
        <v>53</v>
      </c>
      <c r="B272" t="s">
        <v>52</v>
      </c>
      <c r="C272" t="s">
        <v>25</v>
      </c>
      <c r="D272" t="s">
        <v>14</v>
      </c>
      <c r="E272">
        <v>30</v>
      </c>
      <c r="F272">
        <v>0.67727697139461795</v>
      </c>
    </row>
    <row r="273" spans="1:6">
      <c r="A273" t="s">
        <v>53</v>
      </c>
      <c r="B273" t="s">
        <v>52</v>
      </c>
      <c r="C273" t="s">
        <v>25</v>
      </c>
      <c r="D273" t="s">
        <v>51</v>
      </c>
      <c r="E273">
        <v>30</v>
      </c>
      <c r="F273">
        <v>0.62931839402427603</v>
      </c>
    </row>
    <row r="274" spans="1:6">
      <c r="A274" t="s">
        <v>53</v>
      </c>
      <c r="B274" t="s">
        <v>52</v>
      </c>
      <c r="C274" t="s">
        <v>25</v>
      </c>
      <c r="D274" t="s">
        <v>48</v>
      </c>
      <c r="E274">
        <v>50</v>
      </c>
      <c r="F274">
        <v>0.79775344481226795</v>
      </c>
    </row>
    <row r="275" spans="1:6">
      <c r="A275" t="s">
        <v>53</v>
      </c>
      <c r="B275" t="s">
        <v>52</v>
      </c>
      <c r="C275" t="s">
        <v>25</v>
      </c>
      <c r="D275" t="s">
        <v>50</v>
      </c>
      <c r="E275">
        <v>50</v>
      </c>
      <c r="F275">
        <v>0.76770506182270903</v>
      </c>
    </row>
    <row r="276" spans="1:6">
      <c r="A276" t="s">
        <v>53</v>
      </c>
      <c r="B276" t="s">
        <v>52</v>
      </c>
      <c r="C276" t="s">
        <v>25</v>
      </c>
      <c r="D276" t="s">
        <v>45</v>
      </c>
      <c r="E276">
        <v>50</v>
      </c>
      <c r="F276">
        <v>0.74583368701015795</v>
      </c>
    </row>
    <row r="277" spans="1:6">
      <c r="A277" t="s">
        <v>53</v>
      </c>
      <c r="B277" t="s">
        <v>52</v>
      </c>
      <c r="C277" t="s">
        <v>25</v>
      </c>
      <c r="D277" t="s">
        <v>47</v>
      </c>
      <c r="E277">
        <v>50</v>
      </c>
      <c r="F277">
        <v>0.73890162125456205</v>
      </c>
    </row>
    <row r="278" spans="1:6">
      <c r="A278" t="s">
        <v>53</v>
      </c>
      <c r="B278" t="s">
        <v>52</v>
      </c>
      <c r="C278" t="s">
        <v>25</v>
      </c>
      <c r="D278" t="s">
        <v>49</v>
      </c>
      <c r="E278">
        <v>50</v>
      </c>
      <c r="F278">
        <v>0.73850550321138597</v>
      </c>
    </row>
    <row r="279" spans="1:6">
      <c r="A279" t="s">
        <v>53</v>
      </c>
      <c r="B279" t="s">
        <v>52</v>
      </c>
      <c r="C279" t="s">
        <v>25</v>
      </c>
      <c r="D279" t="s">
        <v>46</v>
      </c>
      <c r="E279">
        <v>50</v>
      </c>
      <c r="F279">
        <v>0.70401493930905701</v>
      </c>
    </row>
    <row r="280" spans="1:6">
      <c r="A280" t="s">
        <v>53</v>
      </c>
      <c r="B280" t="s">
        <v>52</v>
      </c>
      <c r="C280" t="s">
        <v>25</v>
      </c>
      <c r="D280" t="s">
        <v>14</v>
      </c>
      <c r="E280">
        <v>50</v>
      </c>
      <c r="F280">
        <v>0.66428995840760596</v>
      </c>
    </row>
    <row r="281" spans="1:6">
      <c r="A281" t="s">
        <v>53</v>
      </c>
      <c r="B281" t="s">
        <v>52</v>
      </c>
      <c r="C281" t="s">
        <v>25</v>
      </c>
      <c r="D281" t="s">
        <v>51</v>
      </c>
      <c r="E281">
        <v>50</v>
      </c>
      <c r="F281">
        <v>0.61981156098803203</v>
      </c>
    </row>
    <row r="282" spans="1:6">
      <c r="A282" t="s">
        <v>53</v>
      </c>
      <c r="B282" t="s">
        <v>52</v>
      </c>
      <c r="C282" t="s">
        <v>25</v>
      </c>
      <c r="D282" t="s">
        <v>48</v>
      </c>
      <c r="E282">
        <v>70</v>
      </c>
      <c r="F282">
        <v>0.80131850720085995</v>
      </c>
    </row>
    <row r="283" spans="1:6">
      <c r="A283" t="s">
        <v>53</v>
      </c>
      <c r="B283" t="s">
        <v>52</v>
      </c>
      <c r="C283" t="s">
        <v>25</v>
      </c>
      <c r="D283" t="s">
        <v>50</v>
      </c>
      <c r="E283">
        <v>70</v>
      </c>
      <c r="F283">
        <v>0.76753529694706202</v>
      </c>
    </row>
    <row r="284" spans="1:6">
      <c r="A284" t="s">
        <v>53</v>
      </c>
      <c r="B284" t="s">
        <v>52</v>
      </c>
      <c r="C284" t="s">
        <v>25</v>
      </c>
      <c r="D284" t="s">
        <v>45</v>
      </c>
      <c r="E284">
        <v>70</v>
      </c>
      <c r="F284">
        <v>0.742777919248507</v>
      </c>
    </row>
    <row r="285" spans="1:6">
      <c r="A285" t="s">
        <v>53</v>
      </c>
      <c r="B285" t="s">
        <v>52</v>
      </c>
      <c r="C285" t="s">
        <v>25</v>
      </c>
      <c r="D285" t="s">
        <v>49</v>
      </c>
      <c r="E285">
        <v>70</v>
      </c>
      <c r="F285">
        <v>0.73544973544973502</v>
      </c>
    </row>
    <row r="286" spans="1:6">
      <c r="A286" t="s">
        <v>53</v>
      </c>
      <c r="B286" t="s">
        <v>52</v>
      </c>
      <c r="C286" t="s">
        <v>25</v>
      </c>
      <c r="D286" t="s">
        <v>47</v>
      </c>
      <c r="E286">
        <v>70</v>
      </c>
      <c r="F286">
        <v>0.73434626375802803</v>
      </c>
    </row>
    <row r="287" spans="1:6">
      <c r="A287" t="s">
        <v>53</v>
      </c>
      <c r="B287" t="s">
        <v>52</v>
      </c>
      <c r="C287" t="s">
        <v>25</v>
      </c>
      <c r="D287" t="s">
        <v>46</v>
      </c>
      <c r="E287">
        <v>70</v>
      </c>
      <c r="F287">
        <v>0.69858246328834595</v>
      </c>
    </row>
    <row r="288" spans="1:6">
      <c r="A288" t="s">
        <v>53</v>
      </c>
      <c r="B288" t="s">
        <v>52</v>
      </c>
      <c r="C288" t="s">
        <v>25</v>
      </c>
      <c r="D288" t="s">
        <v>14</v>
      </c>
      <c r="E288">
        <v>70</v>
      </c>
      <c r="F288">
        <v>0.65772571654924605</v>
      </c>
    </row>
    <row r="289" spans="1:6">
      <c r="A289" t="s">
        <v>53</v>
      </c>
      <c r="B289" t="s">
        <v>52</v>
      </c>
      <c r="C289" t="s">
        <v>25</v>
      </c>
      <c r="D289" t="s">
        <v>51</v>
      </c>
      <c r="E289">
        <v>70</v>
      </c>
      <c r="F289">
        <v>0.61548255665902696</v>
      </c>
    </row>
    <row r="290" spans="1:6">
      <c r="A290" t="s">
        <v>53</v>
      </c>
      <c r="B290" t="s">
        <v>52</v>
      </c>
      <c r="C290" t="s">
        <v>26</v>
      </c>
      <c r="D290" t="s">
        <v>48</v>
      </c>
      <c r="E290">
        <v>10</v>
      </c>
      <c r="F290">
        <v>0.75330334153863598</v>
      </c>
    </row>
    <row r="291" spans="1:6">
      <c r="A291" t="s">
        <v>53</v>
      </c>
      <c r="B291" t="s">
        <v>52</v>
      </c>
      <c r="C291" t="s">
        <v>26</v>
      </c>
      <c r="D291" t="s">
        <v>50</v>
      </c>
      <c r="E291">
        <v>10</v>
      </c>
      <c r="F291">
        <v>0.74102368220015302</v>
      </c>
    </row>
    <row r="292" spans="1:6">
      <c r="A292" t="s">
        <v>53</v>
      </c>
      <c r="B292" t="s">
        <v>52</v>
      </c>
      <c r="C292" t="s">
        <v>26</v>
      </c>
      <c r="D292" t="s">
        <v>45</v>
      </c>
      <c r="E292">
        <v>10</v>
      </c>
      <c r="F292">
        <v>0.73544973544973502</v>
      </c>
    </row>
    <row r="293" spans="1:6">
      <c r="A293" t="s">
        <v>53</v>
      </c>
      <c r="B293" t="s">
        <v>52</v>
      </c>
      <c r="C293" t="s">
        <v>26</v>
      </c>
      <c r="D293" t="s">
        <v>49</v>
      </c>
      <c r="E293">
        <v>10</v>
      </c>
      <c r="F293">
        <v>0.72365107659225303</v>
      </c>
    </row>
    <row r="294" spans="1:6">
      <c r="A294" t="s">
        <v>53</v>
      </c>
      <c r="B294" t="s">
        <v>52</v>
      </c>
      <c r="C294" t="s">
        <v>26</v>
      </c>
      <c r="D294" t="s">
        <v>47</v>
      </c>
      <c r="E294">
        <v>10</v>
      </c>
      <c r="F294">
        <v>0.72048213224683799</v>
      </c>
    </row>
    <row r="295" spans="1:6">
      <c r="A295" t="s">
        <v>53</v>
      </c>
      <c r="B295" t="s">
        <v>52</v>
      </c>
      <c r="C295" t="s">
        <v>26</v>
      </c>
      <c r="D295" t="s">
        <v>46</v>
      </c>
      <c r="E295">
        <v>10</v>
      </c>
      <c r="F295">
        <v>0.69810146280734497</v>
      </c>
    </row>
    <row r="296" spans="1:6">
      <c r="A296" t="s">
        <v>53</v>
      </c>
      <c r="B296" t="s">
        <v>52</v>
      </c>
      <c r="C296" t="s">
        <v>26</v>
      </c>
      <c r="D296" t="s">
        <v>14</v>
      </c>
      <c r="E296">
        <v>10</v>
      </c>
      <c r="F296">
        <v>0.67716379481085398</v>
      </c>
    </row>
    <row r="297" spans="1:6">
      <c r="A297" t="s">
        <v>53</v>
      </c>
      <c r="B297" t="s">
        <v>52</v>
      </c>
      <c r="C297" t="s">
        <v>26</v>
      </c>
      <c r="D297" t="s">
        <v>51</v>
      </c>
      <c r="E297">
        <v>10</v>
      </c>
      <c r="F297">
        <v>0.59644059644059599</v>
      </c>
    </row>
    <row r="298" spans="1:6">
      <c r="A298" t="s">
        <v>53</v>
      </c>
      <c r="B298" t="s">
        <v>52</v>
      </c>
      <c r="C298" t="s">
        <v>26</v>
      </c>
      <c r="D298" t="s">
        <v>48</v>
      </c>
      <c r="E298">
        <v>30</v>
      </c>
      <c r="F298">
        <v>0.77684407096171804</v>
      </c>
    </row>
    <row r="299" spans="1:6">
      <c r="A299" t="s">
        <v>53</v>
      </c>
      <c r="B299" t="s">
        <v>52</v>
      </c>
      <c r="C299" t="s">
        <v>26</v>
      </c>
      <c r="D299" t="s">
        <v>50</v>
      </c>
      <c r="E299">
        <v>30</v>
      </c>
      <c r="F299">
        <v>0.74342868460515499</v>
      </c>
    </row>
    <row r="300" spans="1:6">
      <c r="A300" t="s">
        <v>53</v>
      </c>
      <c r="B300" t="s">
        <v>52</v>
      </c>
      <c r="C300" t="s">
        <v>26</v>
      </c>
      <c r="D300" t="s">
        <v>45</v>
      </c>
      <c r="E300">
        <v>30</v>
      </c>
      <c r="F300">
        <v>0.72993237699119995</v>
      </c>
    </row>
    <row r="301" spans="1:6">
      <c r="A301" t="s">
        <v>53</v>
      </c>
      <c r="B301" t="s">
        <v>52</v>
      </c>
      <c r="C301" t="s">
        <v>26</v>
      </c>
      <c r="D301" t="s">
        <v>49</v>
      </c>
      <c r="E301">
        <v>30</v>
      </c>
      <c r="F301">
        <v>0.71524771524771502</v>
      </c>
    </row>
    <row r="302" spans="1:6">
      <c r="A302" t="s">
        <v>53</v>
      </c>
      <c r="B302" t="s">
        <v>52</v>
      </c>
      <c r="C302" t="s">
        <v>26</v>
      </c>
      <c r="D302" t="s">
        <v>47</v>
      </c>
      <c r="E302">
        <v>30</v>
      </c>
      <c r="F302">
        <v>0.70718388365447205</v>
      </c>
    </row>
    <row r="303" spans="1:6">
      <c r="A303" t="s">
        <v>53</v>
      </c>
      <c r="B303" t="s">
        <v>52</v>
      </c>
      <c r="C303" t="s">
        <v>26</v>
      </c>
      <c r="D303" t="s">
        <v>46</v>
      </c>
      <c r="E303">
        <v>30</v>
      </c>
      <c r="F303">
        <v>0.68285091814503596</v>
      </c>
    </row>
    <row r="304" spans="1:6">
      <c r="A304" t="s">
        <v>53</v>
      </c>
      <c r="B304" t="s">
        <v>52</v>
      </c>
      <c r="C304" t="s">
        <v>26</v>
      </c>
      <c r="D304" t="s">
        <v>14</v>
      </c>
      <c r="E304">
        <v>30</v>
      </c>
      <c r="F304">
        <v>0.64083411142234703</v>
      </c>
    </row>
    <row r="305" spans="1:6">
      <c r="A305" t="s">
        <v>53</v>
      </c>
      <c r="B305" t="s">
        <v>52</v>
      </c>
      <c r="C305" t="s">
        <v>26</v>
      </c>
      <c r="D305" t="s">
        <v>51</v>
      </c>
      <c r="E305">
        <v>30</v>
      </c>
      <c r="F305">
        <v>0.58169934640522902</v>
      </c>
    </row>
    <row r="306" spans="1:6">
      <c r="A306" t="s">
        <v>53</v>
      </c>
      <c r="B306" t="s">
        <v>52</v>
      </c>
      <c r="C306" t="s">
        <v>26</v>
      </c>
      <c r="D306" t="s">
        <v>48</v>
      </c>
      <c r="E306">
        <v>50</v>
      </c>
      <c r="F306">
        <v>0.78567184449537397</v>
      </c>
    </row>
    <row r="307" spans="1:6">
      <c r="A307" t="s">
        <v>53</v>
      </c>
      <c r="B307" t="s">
        <v>52</v>
      </c>
      <c r="C307" t="s">
        <v>26</v>
      </c>
      <c r="D307" t="s">
        <v>50</v>
      </c>
      <c r="E307">
        <v>50</v>
      </c>
      <c r="F307">
        <v>0.73822256175197398</v>
      </c>
    </row>
    <row r="308" spans="1:6">
      <c r="A308" t="s">
        <v>53</v>
      </c>
      <c r="B308" t="s">
        <v>52</v>
      </c>
      <c r="C308" t="s">
        <v>26</v>
      </c>
      <c r="D308" t="s">
        <v>45</v>
      </c>
      <c r="E308">
        <v>50</v>
      </c>
      <c r="F308">
        <v>0.72051042639277896</v>
      </c>
    </row>
    <row r="309" spans="1:6">
      <c r="A309" t="s">
        <v>53</v>
      </c>
      <c r="B309" t="s">
        <v>52</v>
      </c>
      <c r="C309" t="s">
        <v>26</v>
      </c>
      <c r="D309" t="s">
        <v>49</v>
      </c>
      <c r="E309">
        <v>50</v>
      </c>
      <c r="F309">
        <v>0.705938941233059</v>
      </c>
    </row>
    <row r="310" spans="1:6">
      <c r="A310" t="s">
        <v>53</v>
      </c>
      <c r="B310" t="s">
        <v>52</v>
      </c>
      <c r="C310" t="s">
        <v>26</v>
      </c>
      <c r="D310" t="s">
        <v>47</v>
      </c>
      <c r="E310">
        <v>50</v>
      </c>
      <c r="F310">
        <v>0.69470616529440099</v>
      </c>
    </row>
    <row r="311" spans="1:6">
      <c r="A311" t="s">
        <v>53</v>
      </c>
      <c r="B311" t="s">
        <v>52</v>
      </c>
      <c r="C311" t="s">
        <v>26</v>
      </c>
      <c r="D311" t="s">
        <v>46</v>
      </c>
      <c r="E311">
        <v>50</v>
      </c>
      <c r="F311">
        <v>0.67450414509237999</v>
      </c>
    </row>
    <row r="312" spans="1:6">
      <c r="A312" t="s">
        <v>53</v>
      </c>
      <c r="B312" t="s">
        <v>52</v>
      </c>
      <c r="C312" t="s">
        <v>26</v>
      </c>
      <c r="D312" t="s">
        <v>14</v>
      </c>
      <c r="E312">
        <v>50</v>
      </c>
      <c r="F312">
        <v>0.62994086523498305</v>
      </c>
    </row>
    <row r="313" spans="1:6">
      <c r="A313" t="s">
        <v>53</v>
      </c>
      <c r="B313" t="s">
        <v>52</v>
      </c>
      <c r="C313" t="s">
        <v>26</v>
      </c>
      <c r="D313" t="s">
        <v>51</v>
      </c>
      <c r="E313">
        <v>50</v>
      </c>
      <c r="F313">
        <v>0.574314574314574</v>
      </c>
    </row>
    <row r="314" spans="1:6">
      <c r="A314" t="s">
        <v>53</v>
      </c>
      <c r="B314" t="s">
        <v>52</v>
      </c>
      <c r="C314" t="s">
        <v>26</v>
      </c>
      <c r="D314" t="s">
        <v>48</v>
      </c>
      <c r="E314">
        <v>70</v>
      </c>
      <c r="F314">
        <v>0.78759584641937597</v>
      </c>
    </row>
    <row r="315" spans="1:6">
      <c r="A315" t="s">
        <v>53</v>
      </c>
      <c r="B315" t="s">
        <v>52</v>
      </c>
      <c r="C315" t="s">
        <v>26</v>
      </c>
      <c r="D315" t="s">
        <v>50</v>
      </c>
      <c r="E315">
        <v>70</v>
      </c>
      <c r="F315">
        <v>0.73479897009308803</v>
      </c>
    </row>
    <row r="316" spans="1:6">
      <c r="A316" t="s">
        <v>53</v>
      </c>
      <c r="B316" t="s">
        <v>52</v>
      </c>
      <c r="C316" t="s">
        <v>26</v>
      </c>
      <c r="D316" t="s">
        <v>45</v>
      </c>
      <c r="E316">
        <v>70</v>
      </c>
      <c r="F316">
        <v>0.71680389327448102</v>
      </c>
    </row>
    <row r="317" spans="1:6">
      <c r="A317" t="s">
        <v>53</v>
      </c>
      <c r="B317" t="s">
        <v>52</v>
      </c>
      <c r="C317" t="s">
        <v>26</v>
      </c>
      <c r="D317" t="s">
        <v>49</v>
      </c>
      <c r="E317">
        <v>70</v>
      </c>
      <c r="F317">
        <v>0.70279829103358504</v>
      </c>
    </row>
    <row r="318" spans="1:6">
      <c r="A318" t="s">
        <v>53</v>
      </c>
      <c r="B318" t="s">
        <v>52</v>
      </c>
      <c r="C318" t="s">
        <v>26</v>
      </c>
      <c r="D318" t="s">
        <v>47</v>
      </c>
      <c r="E318">
        <v>70</v>
      </c>
      <c r="F318">
        <v>0.68647256882551</v>
      </c>
    </row>
    <row r="319" spans="1:6">
      <c r="A319" t="s">
        <v>53</v>
      </c>
      <c r="B319" t="s">
        <v>52</v>
      </c>
      <c r="C319" t="s">
        <v>26</v>
      </c>
      <c r="D319" t="s">
        <v>46</v>
      </c>
      <c r="E319">
        <v>70</v>
      </c>
      <c r="F319">
        <v>0.66989219930396404</v>
      </c>
    </row>
    <row r="320" spans="1:6">
      <c r="A320" t="s">
        <v>53</v>
      </c>
      <c r="B320" t="s">
        <v>52</v>
      </c>
      <c r="C320" t="s">
        <v>26</v>
      </c>
      <c r="D320" t="s">
        <v>14</v>
      </c>
      <c r="E320">
        <v>70</v>
      </c>
      <c r="F320">
        <v>0.62244291656056405</v>
      </c>
    </row>
    <row r="321" spans="1:6">
      <c r="A321" t="s">
        <v>53</v>
      </c>
      <c r="B321" t="s">
        <v>52</v>
      </c>
      <c r="C321" t="s">
        <v>26</v>
      </c>
      <c r="D321" t="s">
        <v>51</v>
      </c>
      <c r="E321">
        <v>70</v>
      </c>
      <c r="F321">
        <v>0.56964604023427601</v>
      </c>
    </row>
  </sheetData>
  <autoFilter ref="A1:F3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59</v>
      </c>
      <c r="B2">
        <v>0.58504189681144902</v>
      </c>
      <c r="C2">
        <v>5.9392278413368301E-3</v>
      </c>
      <c r="D2">
        <v>98.504706746485994</v>
      </c>
      <c r="E2" s="6">
        <v>2.0862682375682402E-114</v>
      </c>
    </row>
    <row r="3" spans="1:5">
      <c r="A3" t="s">
        <v>60</v>
      </c>
      <c r="B3">
        <v>-7.3005586241526197E-3</v>
      </c>
      <c r="C3">
        <v>3.2694373230707499E-3</v>
      </c>
      <c r="D3">
        <v>-2.2329709680122298</v>
      </c>
      <c r="E3">
        <v>2.7453088778195699E-2</v>
      </c>
    </row>
    <row r="4" spans="1:5">
      <c r="A4" t="s">
        <v>61</v>
      </c>
      <c r="B4">
        <v>-8.6500439367311003E-3</v>
      </c>
      <c r="C4">
        <v>3.2694373230707499E-3</v>
      </c>
      <c r="D4">
        <v>-2.6457286321692499</v>
      </c>
      <c r="E4">
        <v>9.2722094559588297E-3</v>
      </c>
    </row>
    <row r="5" spans="1:5">
      <c r="A5" t="s">
        <v>63</v>
      </c>
      <c r="B5">
        <v>-3.4568792367562197E-2</v>
      </c>
      <c r="C5">
        <v>6.5388746461414998E-3</v>
      </c>
      <c r="D5">
        <v>-5.28665775661577</v>
      </c>
      <c r="E5" s="6">
        <v>5.86179908853356E-7</v>
      </c>
    </row>
    <row r="6" spans="1:5">
      <c r="A6" t="s">
        <v>64</v>
      </c>
      <c r="B6">
        <v>-5.1955184534270699E-2</v>
      </c>
      <c r="C6">
        <v>6.5388746461414998E-3</v>
      </c>
      <c r="D6">
        <v>-7.9455850350226198</v>
      </c>
      <c r="E6" s="6">
        <v>1.3329933630790499E-12</v>
      </c>
    </row>
    <row r="7" spans="1:5">
      <c r="A7" t="s">
        <v>65</v>
      </c>
      <c r="B7">
        <v>-5.7510042681396097E-2</v>
      </c>
      <c r="C7">
        <v>6.5388746461414998E-3</v>
      </c>
      <c r="D7">
        <v>-8.7950979019504398</v>
      </c>
      <c r="E7" s="6">
        <v>1.4716497075668301E-14</v>
      </c>
    </row>
    <row r="8" spans="1:5">
      <c r="A8" t="s">
        <v>66</v>
      </c>
      <c r="B8">
        <v>1.40597539543057E-2</v>
      </c>
      <c r="C8">
        <v>6.5388746461414998E-3</v>
      </c>
      <c r="D8">
        <v>2.1501794597946899</v>
      </c>
      <c r="E8">
        <v>3.3599058086496797E-2</v>
      </c>
    </row>
    <row r="9" spans="1:5">
      <c r="A9" t="s">
        <v>67</v>
      </c>
      <c r="B9">
        <v>-4.17242028621643E-2</v>
      </c>
      <c r="C9">
        <v>6.5388746461414998E-3</v>
      </c>
      <c r="D9">
        <v>-6.3809455174041503</v>
      </c>
      <c r="E9" s="6">
        <v>3.6653113492911298E-9</v>
      </c>
    </row>
    <row r="10" spans="1:5">
      <c r="A10" t="s">
        <v>68</v>
      </c>
      <c r="B10">
        <v>-6.7238890283705804E-2</v>
      </c>
      <c r="C10">
        <v>6.5388746461414998E-3</v>
      </c>
      <c r="D10">
        <v>-10.282945296004799</v>
      </c>
      <c r="E10" s="6">
        <v>4.6509877792497001E-18</v>
      </c>
    </row>
    <row r="11" spans="1:5">
      <c r="A11" t="s">
        <v>69</v>
      </c>
      <c r="B11">
        <v>-9.91400954054735E-2</v>
      </c>
      <c r="C11">
        <v>6.5388746461414998E-3</v>
      </c>
      <c r="D11">
        <v>-15.161644896186299</v>
      </c>
      <c r="E11" s="6">
        <v>2.20363031997441E-29</v>
      </c>
    </row>
    <row r="12" spans="1:5">
      <c r="A12" t="s">
        <v>28</v>
      </c>
      <c r="B12">
        <v>1.7288319106201401E-4</v>
      </c>
      <c r="C12" s="6">
        <v>7.3106841025611405E-5</v>
      </c>
      <c r="D12">
        <v>2.3648018247902098</v>
      </c>
      <c r="E12">
        <v>1.9685775210146701E-2</v>
      </c>
    </row>
    <row r="13" spans="1:5">
      <c r="A13" t="s">
        <v>70</v>
      </c>
      <c r="B13">
        <v>0.79294384537571205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59</v>
      </c>
      <c r="B2">
        <v>0.67236057762460699</v>
      </c>
      <c r="C2">
        <v>6.1034888664030498E-3</v>
      </c>
      <c r="D2">
        <v>110.160039993789</v>
      </c>
      <c r="E2" s="6">
        <v>4.0883353099480902E-167</v>
      </c>
    </row>
    <row r="3" spans="1:5">
      <c r="A3" t="s">
        <v>60</v>
      </c>
      <c r="B3">
        <v>6.5339646267236096E-2</v>
      </c>
      <c r="C3">
        <v>3.2393955418728798E-3</v>
      </c>
      <c r="D3">
        <v>20.170320488080801</v>
      </c>
      <c r="E3" s="6">
        <v>4.5690801665310398E-48</v>
      </c>
    </row>
    <row r="4" spans="1:5">
      <c r="A4" t="s">
        <v>61</v>
      </c>
      <c r="B4">
        <v>-3.2386949316166702E-2</v>
      </c>
      <c r="C4">
        <v>3.9674330763175896E-3</v>
      </c>
      <c r="D4">
        <v>-8.1631999061284599</v>
      </c>
      <c r="E4" s="6">
        <v>5.5055155493211201E-14</v>
      </c>
    </row>
    <row r="5" spans="1:5">
      <c r="A5" t="s">
        <v>62</v>
      </c>
      <c r="B5">
        <v>1.29325079702772E-2</v>
      </c>
      <c r="C5">
        <v>3.9674330763176001E-3</v>
      </c>
      <c r="D5">
        <v>3.2596663186264898</v>
      </c>
      <c r="E5">
        <v>1.3338143561426601E-3</v>
      </c>
    </row>
    <row r="6" spans="1:5">
      <c r="A6" t="s">
        <v>63</v>
      </c>
      <c r="B6">
        <v>-1.111310911849E-2</v>
      </c>
      <c r="C6">
        <v>6.4787910837457597E-3</v>
      </c>
      <c r="D6">
        <v>-1.7153059845332901</v>
      </c>
      <c r="E6">
        <v>8.8009952924923598E-2</v>
      </c>
    </row>
    <row r="7" spans="1:5">
      <c r="A7" t="s">
        <v>64</v>
      </c>
      <c r="B7">
        <v>4.4946823544031601E-2</v>
      </c>
      <c r="C7">
        <v>6.4787910837457597E-3</v>
      </c>
      <c r="D7">
        <v>6.9375324752785996</v>
      </c>
      <c r="E7" s="6">
        <v>6.9389631658753604E-11</v>
      </c>
    </row>
    <row r="8" spans="1:5">
      <c r="A8" t="s">
        <v>65</v>
      </c>
      <c r="B8">
        <v>1.11308662728532E-2</v>
      </c>
      <c r="C8">
        <v>6.4787910837457701E-3</v>
      </c>
      <c r="D8">
        <v>1.7180467974617499</v>
      </c>
      <c r="E8">
        <v>8.7507675035117097E-2</v>
      </c>
    </row>
    <row r="9" spans="1:5">
      <c r="A9" t="s">
        <v>66</v>
      </c>
      <c r="B9">
        <v>-4.9661315882903699E-2</v>
      </c>
      <c r="C9">
        <v>6.4787910837457701E-3</v>
      </c>
      <c r="D9">
        <v>-7.6652133462824397</v>
      </c>
      <c r="E9" s="6">
        <v>1.0711388720706E-12</v>
      </c>
    </row>
    <row r="10" spans="1:5">
      <c r="A10" t="s">
        <v>67</v>
      </c>
      <c r="B10">
        <v>6.07279300880717E-4</v>
      </c>
      <c r="C10">
        <v>6.4787910837457701E-3</v>
      </c>
      <c r="D10">
        <v>9.3733428510186498E-2</v>
      </c>
      <c r="E10">
        <v>0.925425167843129</v>
      </c>
    </row>
    <row r="11" spans="1:5">
      <c r="A11" t="s">
        <v>68</v>
      </c>
      <c r="B11">
        <v>2.9901297798190701E-2</v>
      </c>
      <c r="C11">
        <v>6.4787910837457701E-3</v>
      </c>
      <c r="D11">
        <v>4.6152588363604004</v>
      </c>
      <c r="E11" s="6">
        <v>7.4411810489374104E-6</v>
      </c>
    </row>
    <row r="12" spans="1:5">
      <c r="A12" t="s">
        <v>69</v>
      </c>
      <c r="B12">
        <v>-7.2326978492003299E-2</v>
      </c>
      <c r="C12">
        <v>6.4787910837457701E-3</v>
      </c>
      <c r="D12">
        <v>-11.163653458970099</v>
      </c>
      <c r="E12" s="6">
        <v>2.5104227838698102E-22</v>
      </c>
    </row>
    <row r="13" spans="1:5">
      <c r="A13" t="s">
        <v>28</v>
      </c>
      <c r="B13" s="6">
        <v>-8.6506590536387695E-5</v>
      </c>
      <c r="C13" s="6">
        <v>7.2435086376375406E-5</v>
      </c>
      <c r="D13">
        <v>-1.19426364851553</v>
      </c>
      <c r="E13">
        <v>0.23394625158659399</v>
      </c>
    </row>
    <row r="14" spans="1:5">
      <c r="A14" t="s">
        <v>70</v>
      </c>
      <c r="B14">
        <v>0.85381410216745801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0" sqref="A10"/>
    </sheetView>
  </sheetViews>
  <sheetFormatPr defaultRowHeight="15"/>
  <cols>
    <col min="1" max="1" width="16.7109375" customWidth="1"/>
    <col min="2" max="3" width="30.7109375" customWidth="1"/>
    <col min="4" max="4" width="20.7109375" customWidth="1"/>
    <col min="6" max="6" width="10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>
        <v>10</v>
      </c>
      <c r="B2">
        <v>0.74280621300000005</v>
      </c>
      <c r="C2">
        <v>0.67982896100000001</v>
      </c>
      <c r="D2">
        <v>0.62390158200000001</v>
      </c>
      <c r="E2">
        <v>0.58172232000000001</v>
      </c>
    </row>
    <row r="3" spans="1:5">
      <c r="A3">
        <v>30</v>
      </c>
      <c r="B3">
        <v>0.78657725700000003</v>
      </c>
      <c r="C3">
        <v>0.70126168</v>
      </c>
      <c r="D3">
        <v>0.63720813499999995</v>
      </c>
      <c r="E3">
        <v>0.601054482</v>
      </c>
    </row>
    <row r="4" spans="1:5">
      <c r="A4">
        <v>50</v>
      </c>
      <c r="B4">
        <v>0.80148827199999995</v>
      </c>
      <c r="C4">
        <v>0.69719685399999998</v>
      </c>
      <c r="D4">
        <v>0.64072307299999998</v>
      </c>
      <c r="E4">
        <v>0.60959076099999998</v>
      </c>
    </row>
    <row r="5" spans="1:5">
      <c r="A5">
        <v>70</v>
      </c>
      <c r="B5">
        <v>0.80714710099999998</v>
      </c>
      <c r="C5">
        <v>0.69347516200000003</v>
      </c>
      <c r="D5">
        <v>0.64298267600000003</v>
      </c>
      <c r="E5">
        <v>0.61712277199999999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5" sqref="E5"/>
    </sheetView>
  </sheetViews>
  <sheetFormatPr defaultRowHeight="15"/>
  <cols>
    <col min="1" max="1" width="20.42578125" customWidth="1"/>
    <col min="2" max="2" width="24.42578125" customWidth="1"/>
    <col min="3" max="3" width="12" style="2" customWidth="1"/>
    <col min="4" max="4" width="9.140625" style="5"/>
    <col min="5" max="5" width="12.5703125" customWidth="1"/>
    <col min="6" max="6" width="9.140625" style="2" customWidth="1"/>
    <col min="7" max="7" width="9.140625" style="5"/>
  </cols>
  <sheetData>
    <row r="1" spans="1:8">
      <c r="A1" t="s">
        <v>31</v>
      </c>
      <c r="C1" s="2" t="s">
        <v>36</v>
      </c>
      <c r="D1" s="5" t="s">
        <v>27</v>
      </c>
      <c r="E1" t="s">
        <v>37</v>
      </c>
      <c r="F1" s="2" t="s">
        <v>36</v>
      </c>
      <c r="G1" s="5" t="s">
        <v>27</v>
      </c>
      <c r="H1" t="s">
        <v>37</v>
      </c>
    </row>
    <row r="2" spans="1:8">
      <c r="A2" t="s">
        <v>32</v>
      </c>
      <c r="B2" t="s">
        <v>7</v>
      </c>
      <c r="C2" s="4">
        <v>6.5339999999999995E-2</v>
      </c>
      <c r="D2" s="5">
        <v>0</v>
      </c>
      <c r="E2" t="str">
        <f t="shared" ref="E2:E10" si="0">IF(D2&lt;0.001,"****",IF(D2&lt;0.01,"***", IF(D2&lt;0.05, "**", IF(D2&lt;0.2,"*",""))))</f>
        <v>****</v>
      </c>
      <c r="F2" s="4">
        <v>-7.3010000000000002E-3</v>
      </c>
      <c r="G2" s="5">
        <v>2.7449999999999999E-2</v>
      </c>
      <c r="H2" t="str">
        <f>IF(G2&lt;0.001,"****",IF(G2&lt;0.01,"***", IF(G2&lt;0.05, "**", IF(G2&lt;0.2,"*",""))))</f>
        <v>**</v>
      </c>
    </row>
    <row r="3" spans="1:8">
      <c r="A3" t="s">
        <v>33</v>
      </c>
      <c r="B3" t="s">
        <v>30</v>
      </c>
      <c r="C3" s="2">
        <v>-3.2390000000000002E-2</v>
      </c>
      <c r="D3" s="5">
        <v>5.51E-14</v>
      </c>
      <c r="E3" t="str">
        <f t="shared" si="0"/>
        <v>****</v>
      </c>
      <c r="F3" s="2">
        <v>-8.6499999999999997E-3</v>
      </c>
      <c r="G3" s="5">
        <v>9.2700000000000005E-3</v>
      </c>
      <c r="H3" t="str">
        <f>IF(G3&lt;0.001,"****",IF(G3&lt;0.01,"***", IF(G3&lt;0.05, "**", IF(G3&lt;0.2,"*",""))))</f>
        <v>***</v>
      </c>
    </row>
    <row r="4" spans="1:8">
      <c r="B4" t="s">
        <v>24</v>
      </c>
      <c r="C4" s="4">
        <v>1.2930000000000001E-2</v>
      </c>
      <c r="D4" s="5">
        <v>1.33E-3</v>
      </c>
      <c r="E4" t="str">
        <f t="shared" si="0"/>
        <v>***</v>
      </c>
    </row>
    <row r="5" spans="1:8">
      <c r="A5" t="s">
        <v>34</v>
      </c>
      <c r="B5" t="s">
        <v>15</v>
      </c>
      <c r="C5" s="2">
        <v>-1.111E-2</v>
      </c>
      <c r="D5" s="5">
        <v>8.8010000000000005E-2</v>
      </c>
      <c r="E5" t="str">
        <f t="shared" si="0"/>
        <v>*</v>
      </c>
      <c r="F5" s="2">
        <v>-3.4569999999999997E-2</v>
      </c>
      <c r="G5" s="5">
        <v>5.8599999999999998E-7</v>
      </c>
      <c r="H5" t="str">
        <f t="shared" ref="H5:H10" si="1">IF(G5&lt;0.001,"****",IF(G5&lt;0.01,"***", IF(G5&lt;0.05, "**", IF(G5&lt;0.2,"*",""))))</f>
        <v>****</v>
      </c>
    </row>
    <row r="6" spans="1:8">
      <c r="B6" t="s">
        <v>16</v>
      </c>
      <c r="C6" s="4">
        <v>4.4949999999999997E-2</v>
      </c>
      <c r="D6" s="5">
        <v>6.9400000000000001E-11</v>
      </c>
      <c r="E6" t="str">
        <f t="shared" si="0"/>
        <v>****</v>
      </c>
      <c r="F6" s="2">
        <v>-5.1959999999999999E-2</v>
      </c>
      <c r="G6" s="5">
        <v>1.33E-12</v>
      </c>
      <c r="H6" t="str">
        <f t="shared" si="1"/>
        <v>****</v>
      </c>
    </row>
    <row r="7" spans="1:8">
      <c r="B7" t="s">
        <v>29</v>
      </c>
      <c r="C7" s="2">
        <v>-4.9660000000000003E-2</v>
      </c>
      <c r="D7" s="5">
        <v>1.0700000000000001E-12</v>
      </c>
      <c r="E7" t="str">
        <f t="shared" si="0"/>
        <v>****</v>
      </c>
      <c r="F7" s="4">
        <v>1.406E-2</v>
      </c>
      <c r="G7" s="5">
        <v>3.3599999999999998E-2</v>
      </c>
      <c r="H7" t="str">
        <f t="shared" si="1"/>
        <v>**</v>
      </c>
    </row>
    <row r="8" spans="1:8">
      <c r="B8" t="s">
        <v>17</v>
      </c>
      <c r="C8" s="2">
        <v>6.0729999999999996E-4</v>
      </c>
      <c r="D8" s="5">
        <v>0.92542999999999997</v>
      </c>
      <c r="E8" t="str">
        <f t="shared" si="0"/>
        <v/>
      </c>
      <c r="F8" s="2">
        <v>-4.172E-2</v>
      </c>
      <c r="G8" s="5">
        <v>3.6699999999999999E-9</v>
      </c>
      <c r="H8" t="str">
        <f t="shared" si="1"/>
        <v>****</v>
      </c>
    </row>
    <row r="9" spans="1:8">
      <c r="B9" t="s">
        <v>18</v>
      </c>
      <c r="C9" s="2">
        <v>-7.2330000000000005E-2</v>
      </c>
      <c r="D9" s="5">
        <v>0</v>
      </c>
      <c r="E9" t="str">
        <f t="shared" si="0"/>
        <v>****</v>
      </c>
      <c r="F9" s="2">
        <v>-9.9140000000000006E-2</v>
      </c>
      <c r="G9" s="5">
        <v>0</v>
      </c>
      <c r="H9" t="str">
        <f t="shared" si="1"/>
        <v>****</v>
      </c>
    </row>
    <row r="10" spans="1:8">
      <c r="A10" t="s">
        <v>35</v>
      </c>
      <c r="B10" t="s">
        <v>28</v>
      </c>
      <c r="C10" s="2">
        <v>-8.6509999999999997E-5</v>
      </c>
      <c r="D10" s="5">
        <v>0.23394999999999999</v>
      </c>
      <c r="E10" t="str">
        <f t="shared" si="0"/>
        <v/>
      </c>
      <c r="F10" s="4">
        <v>1.729E-4</v>
      </c>
      <c r="G10" s="5">
        <v>1.9689999999999999E-2</v>
      </c>
      <c r="H10" t="str">
        <f t="shared" si="1"/>
        <v>**</v>
      </c>
    </row>
    <row r="11" spans="1:8">
      <c r="A11" t="s">
        <v>38</v>
      </c>
      <c r="C11" s="2">
        <v>0.8538</v>
      </c>
      <c r="F11" s="2">
        <v>0.79290000000000005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4" sqref="H4"/>
    </sheetView>
  </sheetViews>
  <sheetFormatPr defaultRowHeight="15"/>
  <cols>
    <col min="1" max="1" width="13.28515625" customWidth="1"/>
    <col min="2" max="2" width="12.140625" customWidth="1"/>
    <col min="4" max="4" width="13.85546875" customWidth="1"/>
    <col min="6" max="6" width="12.140625" customWidth="1"/>
  </cols>
  <sheetData>
    <row r="1" spans="1:8">
      <c r="A1" t="s">
        <v>2</v>
      </c>
      <c r="B1" t="s">
        <v>5</v>
      </c>
      <c r="C1" s="2" t="s">
        <v>3</v>
      </c>
      <c r="D1" t="s">
        <v>8</v>
      </c>
      <c r="E1" t="s">
        <v>6</v>
      </c>
      <c r="F1" t="s">
        <v>10</v>
      </c>
      <c r="G1" t="s">
        <v>11</v>
      </c>
      <c r="H1" t="s">
        <v>12</v>
      </c>
    </row>
    <row r="2" spans="1:8">
      <c r="A2" s="1" t="s">
        <v>7</v>
      </c>
      <c r="B2" s="1" t="s">
        <v>0</v>
      </c>
      <c r="C2" s="3">
        <v>0.81993700000000003</v>
      </c>
      <c r="D2" s="3">
        <v>0.84182999999999997</v>
      </c>
      <c r="E2" s="2">
        <f>(C2*C4+D2*D4)/(C4+D4)</f>
        <v>0.83042917559418239</v>
      </c>
      <c r="F2" s="2">
        <f>SQRT(E2*(1-E2)*(1/C4+1/D4))</f>
        <v>1.4147630247729085E-2</v>
      </c>
      <c r="G2" s="2">
        <f>(D2-C2)/F2</f>
        <v>1.5474676406328973</v>
      </c>
      <c r="H2" s="2">
        <f>(1-NORMSDIST(G2))*2</f>
        <v>0.12175052162739419</v>
      </c>
    </row>
    <row r="3" spans="1:8">
      <c r="A3" s="1"/>
      <c r="B3" s="1" t="s">
        <v>1</v>
      </c>
      <c r="C3" s="3">
        <v>0.38671800000000001</v>
      </c>
      <c r="D3" s="3">
        <v>0.42916500000000002</v>
      </c>
      <c r="E3" s="2">
        <f>(C3*C4+D3*D4)/(C4+D4)</f>
        <v>0.40706063816956373</v>
      </c>
      <c r="F3" s="2">
        <f>SQRT(E3*(1-E3)*(1/C4+1/D4))</f>
        <v>1.8522155716213511E-2</v>
      </c>
      <c r="G3" s="2">
        <f>(D3-C3)/F3</f>
        <v>2.2916878926162849</v>
      </c>
      <c r="H3" s="2">
        <f>(1-NORMSDIST(G3))*2</f>
        <v>2.1923659563246378E-2</v>
      </c>
    </row>
    <row r="4" spans="1:8">
      <c r="A4" s="1"/>
      <c r="B4" s="1" t="s">
        <v>4</v>
      </c>
      <c r="C4" s="1">
        <v>1468</v>
      </c>
      <c r="D4" s="1">
        <v>1351</v>
      </c>
      <c r="E4" s="3"/>
      <c r="F4" s="2"/>
      <c r="G4" s="2"/>
      <c r="H4" s="2"/>
    </row>
    <row r="5" spans="1:8">
      <c r="A5" s="1"/>
      <c r="B5" s="1" t="s">
        <v>13</v>
      </c>
      <c r="C5" s="1">
        <v>3302</v>
      </c>
      <c r="D5" s="1">
        <v>1938</v>
      </c>
      <c r="E5" s="3"/>
      <c r="F5" s="2"/>
      <c r="G5" s="2"/>
      <c r="H5" s="2"/>
    </row>
    <row r="6" spans="1:8">
      <c r="A6" s="1" t="s">
        <v>9</v>
      </c>
      <c r="B6" s="1" t="s">
        <v>0</v>
      </c>
      <c r="C6" s="3">
        <v>0.81747499999999995</v>
      </c>
      <c r="D6" s="3">
        <v>0.83363900000000002</v>
      </c>
      <c r="E6" s="2">
        <f>(C6*C8+D6*D8)/(C8+D8)</f>
        <v>0.82547337250554331</v>
      </c>
      <c r="F6" s="2">
        <f>SQRT(E6*(1-E6)*(1/C8+1/D8))</f>
        <v>1.4593912329434041E-2</v>
      </c>
      <c r="G6" s="2">
        <f>(D6-C6)/F6</f>
        <v>1.1075851104983934</v>
      </c>
      <c r="H6" s="2">
        <f>(1-NORMSDIST(G6))*2</f>
        <v>0.26804103672372825</v>
      </c>
    </row>
    <row r="7" spans="1:8">
      <c r="A7" s="1"/>
      <c r="B7" s="1" t="s">
        <v>1</v>
      </c>
      <c r="C7" s="3">
        <v>0.35973899999999998</v>
      </c>
      <c r="D7" s="3">
        <v>0.39422000000000001</v>
      </c>
      <c r="E7" s="2">
        <f>(C7*C8+D7*D8)/(C8+D8)</f>
        <v>0.37680110606060607</v>
      </c>
      <c r="F7" s="2">
        <f>SQRT(E7*(1-E7)*(1/C8+1/D8))</f>
        <v>1.8631969806877615E-2</v>
      </c>
      <c r="G7" s="2">
        <f>(D7-C7)/F7</f>
        <v>1.8506363179738556</v>
      </c>
      <c r="H7" s="2">
        <f>(1-NORMSDIST(G7))*2</f>
        <v>6.4221891207937976E-2</v>
      </c>
    </row>
    <row r="8" spans="1:8">
      <c r="A8" s="1"/>
      <c r="B8" s="1" t="s">
        <v>0</v>
      </c>
      <c r="C8" s="1">
        <v>1367</v>
      </c>
      <c r="D8" s="1">
        <v>1339</v>
      </c>
    </row>
    <row r="9" spans="1:8">
      <c r="A9" s="1"/>
      <c r="B9" s="1" t="s">
        <v>13</v>
      </c>
      <c r="C9" s="1">
        <v>2867</v>
      </c>
      <c r="D9" s="1">
        <v>1828</v>
      </c>
      <c r="E9" s="1"/>
    </row>
    <row r="10" spans="1:8">
      <c r="A10" s="1"/>
    </row>
    <row r="11" spans="1:8">
      <c r="A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all-wsd-results</vt:lpstr>
      <vt:lpstr>nlm-model</vt:lpstr>
      <vt:lpstr>msh-model</vt:lpstr>
      <vt:lpstr>figure1</vt:lpstr>
      <vt:lpstr>tableI</vt:lpstr>
      <vt:lpstr>tableIV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cp:lastPrinted>2012-07-20T15:31:59Z</cp:lastPrinted>
  <dcterms:created xsi:type="dcterms:W3CDTF">2012-07-17T15:17:19Z</dcterms:created>
  <dcterms:modified xsi:type="dcterms:W3CDTF">2012-07-20T16:50:13Z</dcterms:modified>
</cp:coreProperties>
</file>