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D17" i="6" l="1"/>
  <c r="D16" i="6"/>
  <c r="L6" i="5"/>
  <c r="L13" i="5"/>
  <c r="L14" i="5" l="1"/>
  <c r="L15" i="5"/>
  <c r="G14" i="7" l="1"/>
  <c r="G13" i="7"/>
  <c r="D12" i="6" l="1"/>
  <c r="D9" i="6"/>
  <c r="L4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5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<sst xmlns="http://schemas.openxmlformats.org/spreadsheetml/2006/main" count="306" uniqueCount="198">
  <si>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</si>
  <si>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</si>
  <si>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</si>
  <si>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</si>
  <si>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</si>
  <si>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</si>
  <si>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</si>
  <si>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</si>
  <si>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</si>
  <si>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</si>
  <si>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</si>
  <si>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</si>
  <si>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</si>
  <si>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</si>
  <si>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</si>
  <si>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</si>
  <si>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</si>
  <si>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</si>
  <si>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</si>
  <si>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</si>
  <si>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</si>
  <si>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</si>
  <si>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</si>
  <si>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</si>
  <si>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</si>
  <si>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</si>
  <si>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</si>
  <si>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</si>
  <si>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</si>
  <si>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</si>
  <si>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</si>
  <si>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</si>
  <si>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</si>
  <si>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</si>
  <si>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</si>
  <si>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</si>
  <si>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</si>
  <si>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</si>
  <si>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</si>
  <si>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</si>
  <si>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</si>
  <si>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</si>
  <si>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</si>
  <si>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</si>
  <si>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</si>
  <si>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</si>
  <si>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</si>
  <si>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</si>
  <si>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</si>
  <si>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</si>
  <si>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</si>
  <si>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</si>
  <si>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</si>
  <si>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</si>
  <si>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</si>
  <si>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</si>
  <si>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</si>
  <si>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</si>
  <si>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</si>
  <si>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</si>
  <si>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</si>
  <si>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</si>
  <si>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</si>
  <si>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</si>
  <si>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</si>
  <si>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</si>
  <si>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</si>
  <si>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</si>
  <si>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</si>
  <si>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</si>
  <si>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</si>
  <si>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</si>
  <si>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</si>
  <si>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</si>
  <si>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</si>
  <si>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</si>
  <si>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</si>
  <si>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</si>
  <si>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</si>
  <si>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</si>
  <si>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</si>
  <si>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</si>
  <si>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</si>
  <si>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</si>
  <si>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</si>
  <si>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</si>
  <si>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</si>
  <si>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</si>
  <si>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</si>
  <si>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</si>
  <si>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</si>
  <si>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</si>
  <si>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</si>
  <si>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</si>
  <si>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</si>
  <si>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</si>
  <si>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</si>
  <si>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</si>
  <si>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</si>
  <si>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</si>
  <si>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</si>
  <si>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</si>
  <si>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</si>
  <si>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</si>
  <si>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</si>
  <si>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</si>
  <si>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</si>
  <si>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</si>
  <si>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</si>
  <si>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</si>
  <si>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</si>
  <si>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</si>
  <si>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</si>
  <si>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</si>
  <si>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</si>
  <si>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</si>
  <si>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</si>
  <si>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</si>
  <si>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</si>
  <si>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</si>
  <si>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</si>
  <si>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</si>
  <si>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</si>
  <si>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</si>
  <si>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</si>
  <si>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</si>
  <si>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</si>
  <si>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</si>
  <si>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</si>
  <si>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</si>
  <si>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</si>
  <si>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</si>
  <si>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</si>
  <si>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</si>
  <si>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</si>
  <si>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</si>
  <si>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</si>
  <si>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</si>
  <si>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</si>
  <si>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</si>
  <si>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</si>
  <si>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</si>
  <si>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</si>
  <si>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</si>
  <si>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</si>
  <si>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</si>
  <si>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</si>
  <si>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</si>
  <si>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</si>
  <si>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</si>
  <si>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</si>
  <si>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</si>
  <si>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</si>
  <si>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</si>
  <si>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</si>
  <si>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</si>
  <si>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</si>
  <si>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</si>
  <si>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</si>
  <si>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</si>
  <si>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</si>
  <si>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</si>
  <si>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</si>
  <si>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</si>
  <si>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</si>
  <si>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</si>
  <si>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</si>
  <si>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</si>
  <si>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</si>
  <si>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</si>
  <si>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</si>
  <si>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</si>
  <si>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</si>
  <si>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</si>
  <si>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</si>
  <si>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</si>
  <si>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</si>
  <si>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</si>
  <si>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</si>
  <si>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</si>
  <si>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/feign/**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</si>
  <si>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</si>
  <si>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</si>
  <si>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</si>
  <si>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</si>
  <si>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</si>
  <si>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</si>
  <si>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</si>
  <si>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</si>
  <si>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editBlog</t>
    <phoneticPr fontId="1" type="noConversion"/>
  </si>
  <si>
    <t>/editor</t>
    <phoneticPr fontId="1" type="noConversion"/>
  </si>
  <si>
    <t>user</t>
    <phoneticPr fontId="1" type="noConversion"/>
  </si>
  <si>
    <t>editor</t>
    <phoneticPr fontId="1" type="noConversion"/>
  </si>
  <si>
    <t>editor</t>
    <phoneticPr fontId="1" type="noConversion"/>
  </si>
  <si>
    <t>menuManage</t>
    <phoneticPr fontId="1" type="noConversion"/>
  </si>
  <si>
    <t>editBlog</t>
    <phoneticPr fontId="1" type="noConversion"/>
  </si>
  <si>
    <t>el-icon-document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</si>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</sst>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131</v>
      </c>
      <c r="B1" s="4" t="s">
        <v>133</v>
      </c>
      <c r="C1" s="4" t="s">
        <v>136</v>
      </c>
      <c r="D1" s="4" t="s">
        <v>138</v>
      </c>
      <c r="E1" s="4" t="s">
        <v>140</v>
      </c>
      <c r="F1" s="4" t="s">
        <v>142</v>
      </c>
      <c r="G1" s="11" t="s">
        <v>24</v>
      </c>
    </row>
    <row r="2" spans="1:7">
      <c r="A2" s="10" t="s">
        <v>132</v>
      </c>
      <c r="B2" s="10" t="s">
        <v>134</v>
      </c>
      <c r="C2" s="10" t="s">
        <v>135</v>
      </c>
      <c r="D2" s="10" t="s">
        <v>137</v>
      </c>
      <c r="E2" s="10" t="s">
        <v>139</v>
      </c>
      <c r="F2" s="10" t="s">
        <v>141</v>
      </c>
      <c r="G2" s="12"/>
    </row>
    <row r="3" spans="1:7">
      <c r="A3" t="s">
        <v>143</v>
      </c>
      <c r="B3" t="s">
        <v>144</v>
      </c>
      <c r="C3" t="s">
        <v>150</v>
      </c>
      <c r="D3">
        <v>1</v>
      </c>
      <c r="E3" t="s">
        <v>153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143</v>
      </c>
      <c r="B4" t="s">
        <v>144</v>
      </c>
      <c r="C4" t="s">
        <v>151</v>
      </c>
      <c r="D4">
        <v>2</v>
      </c>
      <c r="E4" t="s">
        <v>154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143</v>
      </c>
      <c r="B5" t="s">
        <v>144</v>
      </c>
      <c r="C5" t="s">
        <v>152</v>
      </c>
      <c r="D5">
        <v>3</v>
      </c>
      <c r="E5" t="s">
        <v>155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145</v>
      </c>
      <c r="B6" t="s">
        <v>4</v>
      </c>
      <c r="C6" t="s">
        <v>156</v>
      </c>
      <c r="D6">
        <v>0</v>
      </c>
      <c r="E6" t="s">
        <v>158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145</v>
      </c>
      <c r="B7" t="s">
        <v>4</v>
      </c>
      <c r="C7" t="s">
        <v>157</v>
      </c>
      <c r="D7">
        <v>1</v>
      </c>
      <c r="E7" t="s">
        <v>159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146</v>
      </c>
      <c r="B8" t="s">
        <v>147</v>
      </c>
      <c r="C8" t="s">
        <v>156</v>
      </c>
      <c r="D8">
        <v>0</v>
      </c>
      <c r="E8" t="s">
        <v>160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146</v>
      </c>
      <c r="B9" t="s">
        <v>147</v>
      </c>
      <c r="C9" t="s">
        <v>157</v>
      </c>
      <c r="D9">
        <v>1</v>
      </c>
      <c r="E9" t="s">
        <v>161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148</v>
      </c>
      <c r="B10" t="s">
        <v>149</v>
      </c>
      <c r="C10" t="s">
        <v>150</v>
      </c>
      <c r="D10">
        <v>1</v>
      </c>
      <c r="E10" t="s">
        <v>162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148</v>
      </c>
      <c r="B11" t="s">
        <v>149</v>
      </c>
      <c r="C11" t="s">
        <v>151</v>
      </c>
      <c r="D11">
        <v>2</v>
      </c>
      <c r="E11" t="s">
        <v>163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148</v>
      </c>
      <c r="B12" t="s">
        <v>149</v>
      </c>
      <c r="C12" t="s">
        <v>152</v>
      </c>
      <c r="D12">
        <v>3</v>
      </c>
      <c r="E12" t="s">
        <v>164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177</v>
      </c>
      <c r="B13" t="s">
        <v>179</v>
      </c>
      <c r="C13" t="s">
        <v>150</v>
      </c>
      <c r="D13">
        <v>1</v>
      </c>
      <c r="E13" t="s">
        <v>162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177</v>
      </c>
      <c r="B14" t="s">
        <v>179</v>
      </c>
      <c r="C14" t="s">
        <v>151</v>
      </c>
      <c r="D14">
        <v>2</v>
      </c>
      <c r="E14" t="s">
        <v>178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130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126</v>
      </c>
      <c r="K3" s="3" t="s">
        <v>126</v>
      </c>
      <c r="L3" s="3" t="s">
        <v>126</v>
      </c>
      <c r="M3" s="3" t="s">
        <v>126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127</v>
      </c>
      <c r="K4" s="3" t="s">
        <v>127</v>
      </c>
      <c r="L4" s="3" t="s">
        <v>127</v>
      </c>
      <c r="M4" s="3" t="s">
        <v>127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165</v>
      </c>
      <c r="B3" s="3" t="s">
        <v>171</v>
      </c>
      <c r="C3" s="3" t="s">
        <v>71</v>
      </c>
      <c r="D3" s="3" t="s">
        <v>175</v>
      </c>
      <c r="E3" s="3" t="s">
        <v>72</v>
      </c>
      <c r="F3" t="s">
        <v>166</v>
      </c>
      <c r="H3" s="3" t="s">
        <v>73</v>
      </c>
      <c r="I3" s="3" t="s">
        <v>73</v>
      </c>
      <c r="J3" s="3" t="s">
        <v>125</v>
      </c>
      <c r="K3" s="3" t="s">
        <v>128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167</v>
      </c>
      <c r="B4" s="3" t="s">
        <v>172</v>
      </c>
      <c r="C4" s="3" t="s">
        <v>71</v>
      </c>
      <c r="D4" s="3" t="s">
        <v>175</v>
      </c>
      <c r="E4" s="3" t="s">
        <v>72</v>
      </c>
      <c r="F4" t="s">
        <v>173</v>
      </c>
      <c r="H4" s="3" t="s">
        <v>73</v>
      </c>
      <c r="I4" s="3" t="s">
        <v>73</v>
      </c>
      <c r="J4" s="3" t="s">
        <v>125</v>
      </c>
      <c r="K4" s="3" t="s">
        <v>128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2" topLeftCell="A3" activePane="bottomLeft" state="frozen"/>
      <selection pane="bottomLeft" activeCell="G19" sqref="G19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93</v>
      </c>
      <c r="B1" s="5" t="s">
        <v>92</v>
      </c>
      <c r="C1" s="5" t="s">
        <v>91</v>
      </c>
      <c r="D1" s="8" t="s">
        <v>90</v>
      </c>
      <c r="E1" s="5" t="s">
        <v>63</v>
      </c>
      <c r="F1" s="5" t="s">
        <v>89</v>
      </c>
      <c r="G1" s="5" t="s">
        <v>88</v>
      </c>
      <c r="H1" s="5" t="s">
        <v>87</v>
      </c>
      <c r="I1" s="8" t="s">
        <v>94</v>
      </c>
      <c r="J1" s="5" t="s">
        <v>86</v>
      </c>
      <c r="K1" s="5" t="s">
        <v>85</v>
      </c>
      <c r="L1" s="11" t="s">
        <v>24</v>
      </c>
    </row>
    <row r="2" spans="1:12" s="1" customFormat="1">
      <c r="A2" s="5" t="s">
        <v>74</v>
      </c>
      <c r="B2" s="5" t="s">
        <v>75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12"/>
    </row>
    <row r="3" spans="1:12">
      <c r="A3" s="9" t="s">
        <v>170</v>
      </c>
      <c r="B3" s="9" t="s">
        <v>110</v>
      </c>
      <c r="C3" s="9" t="s">
        <v>111</v>
      </c>
      <c r="G3" s="9" t="s">
        <v>169</v>
      </c>
      <c r="H3" s="9">
        <v>1</v>
      </c>
      <c r="I3" s="9">
        <v>1</v>
      </c>
      <c r="J3" t="s">
        <v>95</v>
      </c>
      <c r="K3" s="9">
        <v>0</v>
      </c>
      <c r="L3" t="str">
        <f t="shared" ref="L3:L13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M.MODULE='admin-menu'),'el-icon-s-custom',1,'1','admin-menu','0',now(),now());</v>
      </c>
    </row>
    <row r="4" spans="1:12">
      <c r="A4" s="9" t="s">
        <v>96</v>
      </c>
      <c r="B4" s="9" t="s">
        <v>98</v>
      </c>
      <c r="C4" s="9" t="s">
        <v>101</v>
      </c>
      <c r="G4" s="9" t="s">
        <v>102</v>
      </c>
      <c r="H4" s="9">
        <v>2</v>
      </c>
      <c r="I4" s="9">
        <v>1</v>
      </c>
      <c r="J4" t="s">
        <v>95</v>
      </c>
      <c r="K4" s="9">
        <v>0</v>
      </c>
      <c r="L4" t="str">
        <f t="shared" ref="L4" si="1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M.MODULE='admin-menu'),'el-icon-user',2,'1','admin-menu','0',now(),now());</v>
      </c>
    </row>
    <row r="5" spans="1:12">
      <c r="A5" s="9" t="s">
        <v>194</v>
      </c>
      <c r="B5" s="9" t="s">
        <v>99</v>
      </c>
      <c r="C5" s="9" t="s">
        <v>100</v>
      </c>
      <c r="G5" s="9" t="s">
        <v>103</v>
      </c>
      <c r="H5" s="9">
        <v>3</v>
      </c>
      <c r="I5" s="9">
        <v>1</v>
      </c>
      <c r="J5" t="s">
        <v>95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M.MODULE='admin-menu'),'el-icon-menu',3,'1','admin-menu','0',now(),now());</v>
      </c>
    </row>
    <row r="6" spans="1:12">
      <c r="A6" s="9" t="s">
        <v>195</v>
      </c>
      <c r="B6" s="9" t="s">
        <v>190</v>
      </c>
      <c r="C6" s="9" t="s">
        <v>187</v>
      </c>
      <c r="G6" s="9" t="s">
        <v>196</v>
      </c>
      <c r="H6" s="9">
        <v>4</v>
      </c>
      <c r="I6" s="9">
        <v>1</v>
      </c>
      <c r="J6" t="s">
        <v>95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VALUES('editBlog','/editor','发布博客','','',(SELECT M.MENU_ID FROM SYS_MENU M WHERE M.MENU_CODE='' AND M.MODULE='admin-menu'),'el-icon-document',4,'1','admin-menu','0',now(),now());</v>
      </c>
    </row>
    <row r="7" spans="1:12">
      <c r="A7" s="9" t="s">
        <v>104</v>
      </c>
      <c r="B7" s="9" t="s">
        <v>104</v>
      </c>
      <c r="C7" s="9" t="s">
        <v>105</v>
      </c>
      <c r="E7" s="9" t="s">
        <v>176</v>
      </c>
      <c r="I7" s="9">
        <v>2</v>
      </c>
      <c r="J7" s="9" t="s">
        <v>129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8" spans="1:12">
      <c r="A8" s="9" t="s">
        <v>107</v>
      </c>
      <c r="B8" s="9" t="s">
        <v>107</v>
      </c>
      <c r="C8" s="9" t="s">
        <v>108</v>
      </c>
      <c r="E8" s="9" t="s">
        <v>176</v>
      </c>
      <c r="I8" s="9">
        <v>2</v>
      </c>
      <c r="J8" s="9" t="s">
        <v>129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VALUES('/menu/**','/menu/**','菜单请求路径','','base:read,base:write',(SELECT M.MENU_ID FROM SYS_MENU M WHERE M.MENU_CODE='' AND M.MODULE='my-base'),'',null,'2','my-base','0',now(),now());</v>
      </c>
    </row>
    <row r="9" spans="1:12">
      <c r="A9" s="9" t="s">
        <v>168</v>
      </c>
      <c r="B9" s="9" t="s">
        <v>110</v>
      </c>
      <c r="C9" s="9" t="s">
        <v>111</v>
      </c>
      <c r="D9" s="9" t="s">
        <v>112</v>
      </c>
      <c r="H9" s="9">
        <v>2</v>
      </c>
      <c r="I9" s="9">
        <v>3</v>
      </c>
      <c r="J9" s="9" t="s">
        <v>109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VALUES('userInfo','/user','个人中心','admin/User.vue','',(SELECT M.MENU_ID FROM SYS_MENU M WHERE M.MENU_CODE='' AND M.MODULE='admin-router'),'',2,'3','admin-router','0',now(),now());</v>
      </c>
    </row>
    <row r="10" spans="1:12">
      <c r="A10" s="9" t="s">
        <v>113</v>
      </c>
      <c r="B10" s="9" t="s">
        <v>114</v>
      </c>
      <c r="C10" s="9" t="s">
        <v>115</v>
      </c>
      <c r="D10" t="s">
        <v>116</v>
      </c>
      <c r="H10" s="9">
        <v>3</v>
      </c>
      <c r="I10" s="9">
        <v>3</v>
      </c>
      <c r="J10" s="9" t="s">
        <v>109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117</v>
      </c>
      <c r="B11" s="9" t="s">
        <v>118</v>
      </c>
      <c r="C11" s="9" t="s">
        <v>119</v>
      </c>
      <c r="D11" s="9" t="s">
        <v>120</v>
      </c>
      <c r="H11" s="9">
        <v>4</v>
      </c>
      <c r="I11" s="9">
        <v>3</v>
      </c>
      <c r="J11" s="9" t="s">
        <v>109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121</v>
      </c>
      <c r="B12" s="9" t="s">
        <v>122</v>
      </c>
      <c r="C12" s="9" t="s">
        <v>123</v>
      </c>
      <c r="D12" s="9" t="s">
        <v>124</v>
      </c>
      <c r="H12" s="9">
        <v>5</v>
      </c>
      <c r="I12" s="9">
        <v>3</v>
      </c>
      <c r="J12" s="9" t="s">
        <v>109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  <row r="13" spans="1:12">
      <c r="A13" s="9" t="s">
        <v>192</v>
      </c>
      <c r="B13" s="9" t="s">
        <v>186</v>
      </c>
      <c r="C13" s="9" t="s">
        <v>187</v>
      </c>
      <c r="D13" s="9" t="s">
        <v>188</v>
      </c>
      <c r="H13" s="9">
        <v>6</v>
      </c>
      <c r="I13" s="9">
        <v>3</v>
      </c>
      <c r="J13" s="9" t="s">
        <v>109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VALUES('editor','/editor','发布博客','blog/EditBlog.vue','',(SELECT M.MENU_ID FROM SYS_MENU M WHERE M.MENU_CODE='' AND M.MODULE='admin-router'),'',6,'3','admin-router','0',now(),now());</v>
      </c>
    </row>
    <row r="14" spans="1:12">
      <c r="A14" t="s">
        <v>180</v>
      </c>
      <c r="B14" t="s">
        <v>180</v>
      </c>
      <c r="C14" s="9" t="s">
        <v>181</v>
      </c>
      <c r="E14" s="9" t="s">
        <v>184</v>
      </c>
      <c r="I14" s="9">
        <v>2</v>
      </c>
      <c r="J14" s="9" t="s">
        <v>185</v>
      </c>
      <c r="K14" s="9">
        <v>0</v>
      </c>
      <c r="L14" t="str">
        <f>CONCATENATE("INSERT INTO SYS_MENU (MENU_CODE,MENU_URL,MENU_NAME,VUE_PATH,SCOPE,PARENT_ID,MENU_ICON,MENU_ORDER,MENU_TYPE,MODULE,IS_DELETE,UPDATE_TIME,CREATE_TIME) VALUES('",A14,"','",B14,"','",C14,"','",D14,"','",E15,"',(SELECT M.MENU_ID FROM SYS_MENU M WHERE M.MENU_CODE='",F14,"' AND M.MODULE='",J14,"'),'",G14,"',",IF(H14="","null",H14),",'",I14,"','",J14,"','",K14,"',now(),now());")</f>
        <v>INSERT INTO SYS_MENU (MENU_CODE,MENU_URL,MENU_NAME,VUE_PATH,SCOPE,PARENT_ID,MENU_ICON,MENU_ORDER,MENU_TYPE,MODULE,IS_DELETE,UPDATE_TIME,CREATE_TIME) VALUES('/feign/**','/feign/**','服务接口','','blog:read,blog:write',(SELECT M.MENU_ID FROM SYS_MENU M WHERE M.MENU_CODE='' AND M.MODULE='my-base'),'',null,'2','my-base','0',now(),now());</v>
      </c>
    </row>
    <row r="15" spans="1:12">
      <c r="A15" t="s">
        <v>180</v>
      </c>
      <c r="B15" t="s">
        <v>180</v>
      </c>
      <c r="C15" s="9" t="s">
        <v>181</v>
      </c>
      <c r="E15" s="9" t="s">
        <v>182</v>
      </c>
      <c r="I15" s="9">
        <v>2</v>
      </c>
      <c r="J15" s="9" t="s">
        <v>183</v>
      </c>
      <c r="K15" s="9">
        <v>0</v>
      </c>
      <c r="L15" t="str">
        <f>CONCATENATE("INSERT INTO SYS_MENU (MENU_CODE,MENU_URL,MENU_NAME,VUE_PATH,SCOPE,PARENT_ID,MENU_ICON,MENU_ORDER,MENU_TYPE,MODULE,IS_DELETE,UPDATE_TIME,CREATE_TIME) VALUES('",A15,"','",B15,"','",C15,"','",D15,"','",E14,"',(SELECT M.MENU_ID FROM SYS_MENU M WHERE M.MENU_CODE='",F15,"' AND M.MODULE='",J15,"'),'",G15,"',",IF(H15="","null",H15),",'",I15,"','",J15,"','",K15,"',now(),now());")</f>
        <v>INSERT INTO SYS_MENU (MENU_CODE,MENU_URL,MENU_NAME,VUE_PATH,SCOPE,PARENT_ID,MENU_ICON,MENU_ORDER,MENU_TYPE,MODULE,IS_DELETE,UPDATE_TIME,CREATE_TIME) VALUES('/feign/**','/feign/**','服务接口','','base:read,base:write',(SELECT M.MENU_ID FROM SYS_MENU M WHERE M.MENU_CODE='' AND M.MODULE='my-blog'),'',null,'2','my-blog','0',now(),now());</v>
      </c>
    </row>
    <row r="19" spans="7:7">
      <c r="G19" s="9" t="s">
        <v>197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D33" sqref="D33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86</v>
      </c>
      <c r="C1" s="5" t="s">
        <v>93</v>
      </c>
      <c r="D1" s="11" t="s">
        <v>24</v>
      </c>
    </row>
    <row r="2" spans="1:4">
      <c r="A2" s="6" t="s">
        <v>44</v>
      </c>
      <c r="B2" s="5" t="s">
        <v>83</v>
      </c>
      <c r="C2" s="5" t="s">
        <v>74</v>
      </c>
      <c r="D2" s="12"/>
    </row>
    <row r="3" spans="1:4">
      <c r="A3" t="s">
        <v>26</v>
      </c>
      <c r="B3" t="s">
        <v>109</v>
      </c>
      <c r="C3" s="9" t="s">
        <v>168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109</v>
      </c>
      <c r="C4" s="9" t="s">
        <v>113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109</v>
      </c>
      <c r="C5" s="9" t="s">
        <v>117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109</v>
      </c>
      <c r="C6" s="9" t="s">
        <v>121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109</v>
      </c>
      <c r="C7" s="9" t="s">
        <v>174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109</v>
      </c>
      <c r="C8" s="9" t="s">
        <v>117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95</v>
      </c>
      <c r="C9" s="9" t="s">
        <v>168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95</v>
      </c>
      <c r="C10" s="9" t="s">
        <v>96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95</v>
      </c>
      <c r="C11" s="9" t="s">
        <v>97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95</v>
      </c>
      <c r="C12" s="9" t="s">
        <v>168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106</v>
      </c>
      <c r="C13" s="9" t="s">
        <v>104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106</v>
      </c>
      <c r="C14" s="9" t="s">
        <v>107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106</v>
      </c>
      <c r="C15" s="9" t="s">
        <v>104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  <row r="16" spans="1:4">
      <c r="A16" t="s">
        <v>191</v>
      </c>
      <c r="B16" t="s">
        <v>109</v>
      </c>
      <c r="C16" s="9" t="s">
        <v>193</v>
      </c>
      <c r="D16" t="str">
        <f t="shared" si="0"/>
        <v>INSERT INTO SYS_ROLE_MENU (ROLE_ID,MENU_ID,UPDATE_TIME,CREATE_TIME) VALUES ((SELECT C.ROLE_ID FROM SYS_ROLE C WHERE C.ROLE_CODE='user'),(SELECT MENU_ID FROM SYS_MENU WHERE MENU_CODE='editor' AND MODULE='admin-router'),now(),now());</v>
      </c>
    </row>
    <row r="17" spans="1:4">
      <c r="A17" t="s">
        <v>191</v>
      </c>
      <c r="B17" t="s">
        <v>95</v>
      </c>
      <c r="C17" s="9" t="s">
        <v>189</v>
      </c>
      <c r="D17" t="str">
        <f t="shared" si="0"/>
        <v>INSERT INTO SYS_ROLE_MENU (ROLE_ID,MENU_ID,UPDATE_TIME,CREATE_TIME) VALUES ((SELECT C.ROLE_ID FROM SYS_ROLE C WHERE C.ROLE_CODE='user'),(SELECT MENU_ID FROM SYS_MENU WHERE MENU_CODE='editBlog' AND MODULE='admin-menu'),now(),now());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2022-01-22T07:32:10Z</dcterms:modified>
</cp:coreProperties>
</file>