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7ED2BF2-F843-4109-AE90-00215DCC4AE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0" i="1" l="1"/>
  <c r="C1200" i="1"/>
  <c r="D1200" i="1"/>
  <c r="E1200" i="1"/>
  <c r="B1201" i="1"/>
  <c r="C1201" i="1"/>
  <c r="D1201" i="1"/>
  <c r="E1201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E905" i="4"/>
  <c r="F905" i="4" s="1"/>
  <c r="H905" i="4"/>
  <c r="I905" i="4" s="1"/>
  <c r="J905" i="4" s="1"/>
  <c r="E906" i="4"/>
  <c r="G906" i="4" s="1"/>
  <c r="H906" i="4"/>
  <c r="E907" i="4"/>
  <c r="F907" i="4" s="1"/>
  <c r="H907" i="4"/>
  <c r="I907" i="4"/>
  <c r="E908" i="4"/>
  <c r="F908" i="4" s="1"/>
  <c r="H908" i="4"/>
  <c r="I908" i="4" s="1"/>
  <c r="J908" i="4" s="1"/>
  <c r="E909" i="4"/>
  <c r="G909" i="4"/>
  <c r="H909" i="4"/>
  <c r="E910" i="4"/>
  <c r="F910" i="4" s="1"/>
  <c r="L910" i="4" s="1"/>
  <c r="H910" i="4"/>
  <c r="I910" i="4"/>
  <c r="H911" i="4"/>
  <c r="I911" i="4" s="1"/>
  <c r="E912" i="4"/>
  <c r="H912" i="4"/>
  <c r="H913" i="4"/>
  <c r="I913" i="4"/>
  <c r="J913" i="4" s="1"/>
  <c r="H914" i="4"/>
  <c r="I914" i="4" s="1"/>
  <c r="E915" i="4"/>
  <c r="H915" i="4"/>
  <c r="H916" i="4"/>
  <c r="I916" i="4"/>
  <c r="H917" i="4"/>
  <c r="I917" i="4" s="1"/>
  <c r="H918" i="4"/>
  <c r="H919" i="4"/>
  <c r="I919" i="4"/>
  <c r="H920" i="4"/>
  <c r="I920" i="4" s="1"/>
  <c r="H921" i="4"/>
  <c r="H922" i="4"/>
  <c r="I922" i="4"/>
  <c r="H923" i="4"/>
  <c r="I923" i="4" s="1"/>
  <c r="H924" i="4"/>
  <c r="H925" i="4"/>
  <c r="I925" i="4"/>
  <c r="H926" i="4"/>
  <c r="I926" i="4" s="1"/>
  <c r="H928" i="4"/>
  <c r="I928" i="4"/>
  <c r="H929" i="4"/>
  <c r="I929" i="4" s="1"/>
  <c r="H931" i="4"/>
  <c r="I931" i="4"/>
  <c r="H932" i="4"/>
  <c r="I932" i="4" s="1"/>
  <c r="H933" i="4"/>
  <c r="H934" i="4"/>
  <c r="I934" i="4"/>
  <c r="H935" i="4"/>
  <c r="I935" i="4" s="1"/>
  <c r="H937" i="4"/>
  <c r="I937" i="4"/>
  <c r="H938" i="4"/>
  <c r="I938" i="4" s="1"/>
  <c r="H940" i="4"/>
  <c r="I940" i="4"/>
  <c r="H941" i="4"/>
  <c r="I941" i="4" s="1"/>
  <c r="H943" i="4"/>
  <c r="I943" i="4"/>
  <c r="H944" i="4"/>
  <c r="I944" i="4" s="1"/>
  <c r="H946" i="4"/>
  <c r="I946" i="4"/>
  <c r="H947" i="4"/>
  <c r="H949" i="4"/>
  <c r="I949" i="4"/>
  <c r="H950" i="4"/>
  <c r="H952" i="4"/>
  <c r="I952" i="4"/>
  <c r="H953" i="4"/>
  <c r="H968" i="4" s="1"/>
  <c r="H983" i="4" s="1"/>
  <c r="H955" i="4"/>
  <c r="H956" i="4"/>
  <c r="H958" i="4"/>
  <c r="H959" i="4"/>
  <c r="H974" i="4" s="1"/>
  <c r="H961" i="4"/>
  <c r="I961" i="4"/>
  <c r="H962" i="4"/>
  <c r="H964" i="4"/>
  <c r="I964" i="4"/>
  <c r="H965" i="4"/>
  <c r="H971" i="4"/>
  <c r="H976" i="4"/>
  <c r="H977" i="4"/>
  <c r="H979" i="4"/>
  <c r="I979" i="4" s="1"/>
  <c r="H986" i="4"/>
  <c r="I986" i="4" s="1"/>
  <c r="H1001" i="4"/>
  <c r="H1016" i="4"/>
  <c r="I1016" i="4"/>
  <c r="V906" i="3"/>
  <c r="W906" i="3"/>
  <c r="V907" i="3"/>
  <c r="V908" i="3"/>
  <c r="V918" i="3" s="1"/>
  <c r="V928" i="3" s="1"/>
  <c r="V938" i="3" s="1"/>
  <c r="V948" i="3" s="1"/>
  <c r="V958" i="3" s="1"/>
  <c r="V968" i="3" s="1"/>
  <c r="V978" i="3" s="1"/>
  <c r="V988" i="3" s="1"/>
  <c r="V998" i="3" s="1"/>
  <c r="V1008" i="3" s="1"/>
  <c r="V1018" i="3" s="1"/>
  <c r="V1028" i="3" s="1"/>
  <c r="V1038" i="3" s="1"/>
  <c r="V1048" i="3" s="1"/>
  <c r="V1058" i="3" s="1"/>
  <c r="V1068" i="3" s="1"/>
  <c r="V1078" i="3" s="1"/>
  <c r="V1088" i="3" s="1"/>
  <c r="V1098" i="3" s="1"/>
  <c r="V1108" i="3" s="1"/>
  <c r="V1118" i="3" s="1"/>
  <c r="V1128" i="3" s="1"/>
  <c r="V909" i="3"/>
  <c r="V910" i="3"/>
  <c r="V920" i="3" s="1"/>
  <c r="V930" i="3" s="1"/>
  <c r="V940" i="3" s="1"/>
  <c r="V950" i="3" s="1"/>
  <c r="V960" i="3" s="1"/>
  <c r="V970" i="3" s="1"/>
  <c r="V980" i="3" s="1"/>
  <c r="V990" i="3" s="1"/>
  <c r="V1000" i="3" s="1"/>
  <c r="V1010" i="3" s="1"/>
  <c r="V1020" i="3" s="1"/>
  <c r="V1030" i="3" s="1"/>
  <c r="V1040" i="3" s="1"/>
  <c r="V1050" i="3" s="1"/>
  <c r="V1060" i="3" s="1"/>
  <c r="V1070" i="3" s="1"/>
  <c r="V1080" i="3" s="1"/>
  <c r="V1090" i="3" s="1"/>
  <c r="V1100" i="3" s="1"/>
  <c r="V1110" i="3" s="1"/>
  <c r="V1120" i="3" s="1"/>
  <c r="V1130" i="3" s="1"/>
  <c r="V1140" i="3" s="1"/>
  <c r="V911" i="3"/>
  <c r="V921" i="3" s="1"/>
  <c r="V931" i="3" s="1"/>
  <c r="V941" i="3" s="1"/>
  <c r="W911" i="3"/>
  <c r="V912" i="3"/>
  <c r="V913" i="3"/>
  <c r="V914" i="3"/>
  <c r="V924" i="3" s="1"/>
  <c r="V934" i="3" s="1"/>
  <c r="V944" i="3" s="1"/>
  <c r="V954" i="3" s="1"/>
  <c r="V964" i="3" s="1"/>
  <c r="V974" i="3" s="1"/>
  <c r="V984" i="3" s="1"/>
  <c r="V994" i="3" s="1"/>
  <c r="V1004" i="3" s="1"/>
  <c r="V1014" i="3" s="1"/>
  <c r="V1024" i="3" s="1"/>
  <c r="V1034" i="3" s="1"/>
  <c r="V1044" i="3" s="1"/>
  <c r="V1054" i="3" s="1"/>
  <c r="V1064" i="3" s="1"/>
  <c r="V1074" i="3" s="1"/>
  <c r="V1084" i="3" s="1"/>
  <c r="V1094" i="3" s="1"/>
  <c r="V1104" i="3" s="1"/>
  <c r="V1114" i="3" s="1"/>
  <c r="V1124" i="3" s="1"/>
  <c r="V1134" i="3" s="1"/>
  <c r="V915" i="3"/>
  <c r="V916" i="3"/>
  <c r="V926" i="3" s="1"/>
  <c r="V936" i="3" s="1"/>
  <c r="V946" i="3" s="1"/>
  <c r="V956" i="3" s="1"/>
  <c r="V966" i="3" s="1"/>
  <c r="V976" i="3" s="1"/>
  <c r="V986" i="3" s="1"/>
  <c r="V996" i="3" s="1"/>
  <c r="V1006" i="3" s="1"/>
  <c r="V1016" i="3" s="1"/>
  <c r="V1026" i="3" s="1"/>
  <c r="V1036" i="3" s="1"/>
  <c r="V1046" i="3" s="1"/>
  <c r="V1056" i="3" s="1"/>
  <c r="V1066" i="3" s="1"/>
  <c r="V1076" i="3" s="1"/>
  <c r="V1086" i="3" s="1"/>
  <c r="V1096" i="3" s="1"/>
  <c r="V1106" i="3" s="1"/>
  <c r="V1116" i="3" s="1"/>
  <c r="V1126" i="3" s="1"/>
  <c r="V1136" i="3" s="1"/>
  <c r="V1146" i="3" s="1"/>
  <c r="V917" i="3"/>
  <c r="V927" i="3" s="1"/>
  <c r="V937" i="3" s="1"/>
  <c r="V919" i="3"/>
  <c r="V922" i="3"/>
  <c r="V932" i="3" s="1"/>
  <c r="V942" i="3" s="1"/>
  <c r="V952" i="3" s="1"/>
  <c r="V962" i="3" s="1"/>
  <c r="V972" i="3" s="1"/>
  <c r="V982" i="3" s="1"/>
  <c r="V992" i="3" s="1"/>
  <c r="V1002" i="3" s="1"/>
  <c r="V1012" i="3" s="1"/>
  <c r="V1022" i="3" s="1"/>
  <c r="V1032" i="3" s="1"/>
  <c r="V1042" i="3" s="1"/>
  <c r="V1052" i="3" s="1"/>
  <c r="V1062" i="3" s="1"/>
  <c r="V1072" i="3" s="1"/>
  <c r="V1082" i="3" s="1"/>
  <c r="V1092" i="3" s="1"/>
  <c r="V1102" i="3" s="1"/>
  <c r="V1112" i="3" s="1"/>
  <c r="V1122" i="3" s="1"/>
  <c r="V923" i="3"/>
  <c r="V933" i="3" s="1"/>
  <c r="V943" i="3" s="1"/>
  <c r="V953" i="3" s="1"/>
  <c r="V963" i="3" s="1"/>
  <c r="V973" i="3" s="1"/>
  <c r="V983" i="3" s="1"/>
  <c r="V993" i="3" s="1"/>
  <c r="V1003" i="3" s="1"/>
  <c r="V1013" i="3" s="1"/>
  <c r="V1023" i="3" s="1"/>
  <c r="V1033" i="3" s="1"/>
  <c r="V1043" i="3" s="1"/>
  <c r="V1053" i="3" s="1"/>
  <c r="V1063" i="3" s="1"/>
  <c r="V1073" i="3" s="1"/>
  <c r="V1083" i="3" s="1"/>
  <c r="V1093" i="3" s="1"/>
  <c r="V1103" i="3" s="1"/>
  <c r="V1113" i="3" s="1"/>
  <c r="V1123" i="3" s="1"/>
  <c r="V1133" i="3" s="1"/>
  <c r="V1143" i="3" s="1"/>
  <c r="V1153" i="3" s="1"/>
  <c r="V1163" i="3" s="1"/>
  <c r="V1173" i="3" s="1"/>
  <c r="V1183" i="3" s="1"/>
  <c r="V1193" i="3" s="1"/>
  <c r="V1203" i="3" s="1"/>
  <c r="V1213" i="3" s="1"/>
  <c r="V925" i="3"/>
  <c r="V929" i="3"/>
  <c r="V939" i="3" s="1"/>
  <c r="V949" i="3" s="1"/>
  <c r="V959" i="3" s="1"/>
  <c r="V969" i="3" s="1"/>
  <c r="V979" i="3" s="1"/>
  <c r="V989" i="3" s="1"/>
  <c r="V999" i="3" s="1"/>
  <c r="V1009" i="3" s="1"/>
  <c r="V1019" i="3" s="1"/>
  <c r="V1029" i="3" s="1"/>
  <c r="V1039" i="3" s="1"/>
  <c r="V1049" i="3" s="1"/>
  <c r="V1059" i="3" s="1"/>
  <c r="V1069" i="3" s="1"/>
  <c r="V1079" i="3" s="1"/>
  <c r="V1089" i="3" s="1"/>
  <c r="V1099" i="3" s="1"/>
  <c r="V1109" i="3" s="1"/>
  <c r="V1119" i="3" s="1"/>
  <c r="V1129" i="3" s="1"/>
  <c r="V1139" i="3" s="1"/>
  <c r="V1149" i="3" s="1"/>
  <c r="V1159" i="3" s="1"/>
  <c r="V1169" i="3" s="1"/>
  <c r="V1179" i="3" s="1"/>
  <c r="V1189" i="3" s="1"/>
  <c r="V1199" i="3" s="1"/>
  <c r="V1209" i="3" s="1"/>
  <c r="V1219" i="3" s="1"/>
  <c r="V935" i="3"/>
  <c r="V945" i="3" s="1"/>
  <c r="V955" i="3" s="1"/>
  <c r="W935" i="3"/>
  <c r="V947" i="3"/>
  <c r="V957" i="3" s="1"/>
  <c r="V967" i="3" s="1"/>
  <c r="V977" i="3" s="1"/>
  <c r="V987" i="3" s="1"/>
  <c r="V997" i="3" s="1"/>
  <c r="V1007" i="3" s="1"/>
  <c r="V1017" i="3" s="1"/>
  <c r="V1027" i="3" s="1"/>
  <c r="V1037" i="3" s="1"/>
  <c r="V1047" i="3" s="1"/>
  <c r="V1057" i="3" s="1"/>
  <c r="V1067" i="3" s="1"/>
  <c r="V1077" i="3" s="1"/>
  <c r="V1087" i="3" s="1"/>
  <c r="V1097" i="3" s="1"/>
  <c r="V1107" i="3" s="1"/>
  <c r="V1117" i="3" s="1"/>
  <c r="V1127" i="3" s="1"/>
  <c r="V1137" i="3" s="1"/>
  <c r="V1147" i="3" s="1"/>
  <c r="V1157" i="3" s="1"/>
  <c r="V1167" i="3" s="1"/>
  <c r="V1177" i="3" s="1"/>
  <c r="V1187" i="3" s="1"/>
  <c r="V1197" i="3" s="1"/>
  <c r="V1207" i="3" s="1"/>
  <c r="V1217" i="3" s="1"/>
  <c r="V965" i="3"/>
  <c r="V975" i="3" s="1"/>
  <c r="V985" i="3" s="1"/>
  <c r="V995" i="3" s="1"/>
  <c r="V1005" i="3" s="1"/>
  <c r="V1015" i="3" s="1"/>
  <c r="V1025" i="3" s="1"/>
  <c r="V1035" i="3" s="1"/>
  <c r="V1045" i="3" s="1"/>
  <c r="V1055" i="3" s="1"/>
  <c r="V1065" i="3" s="1"/>
  <c r="V1075" i="3" s="1"/>
  <c r="V1085" i="3" s="1"/>
  <c r="V1095" i="3" s="1"/>
  <c r="V1105" i="3" s="1"/>
  <c r="V1115" i="3" s="1"/>
  <c r="V1125" i="3" s="1"/>
  <c r="V1135" i="3" s="1"/>
  <c r="V1145" i="3" s="1"/>
  <c r="V1155" i="3" s="1"/>
  <c r="V1165" i="3" s="1"/>
  <c r="V1175" i="3" s="1"/>
  <c r="V1185" i="3" s="1"/>
  <c r="V1195" i="3" s="1"/>
  <c r="V1205" i="3" s="1"/>
  <c r="V1215" i="3" s="1"/>
  <c r="V1132" i="3"/>
  <c r="V1142" i="3" s="1"/>
  <c r="V1152" i="3" s="1"/>
  <c r="V1138" i="3"/>
  <c r="V1148" i="3" s="1"/>
  <c r="V1158" i="3" s="1"/>
  <c r="V1168" i="3" s="1"/>
  <c r="V1178" i="3" s="1"/>
  <c r="V1188" i="3" s="1"/>
  <c r="V1198" i="3" s="1"/>
  <c r="V1208" i="3" s="1"/>
  <c r="V1218" i="3" s="1"/>
  <c r="V1144" i="3"/>
  <c r="V1154" i="3" s="1"/>
  <c r="V1164" i="3" s="1"/>
  <c r="V1174" i="3" s="1"/>
  <c r="V1184" i="3" s="1"/>
  <c r="V1194" i="3" s="1"/>
  <c r="V1204" i="3" s="1"/>
  <c r="V1214" i="3" s="1"/>
  <c r="V1150" i="3"/>
  <c r="V1160" i="3" s="1"/>
  <c r="V1170" i="3" s="1"/>
  <c r="V1180" i="3" s="1"/>
  <c r="V1190" i="3" s="1"/>
  <c r="V1200" i="3" s="1"/>
  <c r="V1210" i="3" s="1"/>
  <c r="V1220" i="3" s="1"/>
  <c r="V1156" i="3"/>
  <c r="V1166" i="3" s="1"/>
  <c r="V1176" i="3" s="1"/>
  <c r="V1162" i="3"/>
  <c r="V1172" i="3" s="1"/>
  <c r="V1182" i="3" s="1"/>
  <c r="V1192" i="3" s="1"/>
  <c r="V1202" i="3" s="1"/>
  <c r="V1212" i="3" s="1"/>
  <c r="V1186" i="3"/>
  <c r="V1196" i="3" s="1"/>
  <c r="V1206" i="3" s="1"/>
  <c r="V1216" i="3" s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V806" i="3"/>
  <c r="W806" i="3"/>
  <c r="V807" i="3"/>
  <c r="W807" i="3"/>
  <c r="V808" i="3"/>
  <c r="V818" i="3" s="1"/>
  <c r="V828" i="3" s="1"/>
  <c r="V838" i="3" s="1"/>
  <c r="V848" i="3" s="1"/>
  <c r="V858" i="3" s="1"/>
  <c r="V868" i="3" s="1"/>
  <c r="V878" i="3" s="1"/>
  <c r="V888" i="3" s="1"/>
  <c r="V898" i="3" s="1"/>
  <c r="W808" i="3"/>
  <c r="V809" i="3"/>
  <c r="V819" i="3" s="1"/>
  <c r="V829" i="3" s="1"/>
  <c r="V839" i="3" s="1"/>
  <c r="V849" i="3" s="1"/>
  <c r="V859" i="3" s="1"/>
  <c r="V869" i="3" s="1"/>
  <c r="V879" i="3" s="1"/>
  <c r="V889" i="3" s="1"/>
  <c r="V899" i="3" s="1"/>
  <c r="W809" i="3"/>
  <c r="V810" i="3"/>
  <c r="W812" i="3" s="1"/>
  <c r="V811" i="3"/>
  <c r="V821" i="3" s="1"/>
  <c r="V831" i="3" s="1"/>
  <c r="V841" i="3" s="1"/>
  <c r="V851" i="3" s="1"/>
  <c r="V861" i="3" s="1"/>
  <c r="V871" i="3" s="1"/>
  <c r="V881" i="3" s="1"/>
  <c r="V891" i="3" s="1"/>
  <c r="V901" i="3" s="1"/>
  <c r="V812" i="3"/>
  <c r="V813" i="3"/>
  <c r="V814" i="3"/>
  <c r="V815" i="3"/>
  <c r="V825" i="3" s="1"/>
  <c r="V835" i="3" s="1"/>
  <c r="V845" i="3" s="1"/>
  <c r="V855" i="3" s="1"/>
  <c r="V865" i="3" s="1"/>
  <c r="V875" i="3" s="1"/>
  <c r="V885" i="3" s="1"/>
  <c r="V895" i="3" s="1"/>
  <c r="V905" i="3" s="1"/>
  <c r="V816" i="3"/>
  <c r="V826" i="3" s="1"/>
  <c r="V836" i="3" s="1"/>
  <c r="V846" i="3" s="1"/>
  <c r="V856" i="3" s="1"/>
  <c r="V866" i="3" s="1"/>
  <c r="V876" i="3" s="1"/>
  <c r="V886" i="3" s="1"/>
  <c r="V896" i="3" s="1"/>
  <c r="V817" i="3"/>
  <c r="V827" i="3" s="1"/>
  <c r="V837" i="3" s="1"/>
  <c r="V847" i="3" s="1"/>
  <c r="V857" i="3" s="1"/>
  <c r="V867" i="3" s="1"/>
  <c r="V877" i="3" s="1"/>
  <c r="V887" i="3" s="1"/>
  <c r="V897" i="3" s="1"/>
  <c r="V822" i="3"/>
  <c r="V832" i="3" s="1"/>
  <c r="V842" i="3" s="1"/>
  <c r="V852" i="3" s="1"/>
  <c r="V862" i="3" s="1"/>
  <c r="V872" i="3" s="1"/>
  <c r="V882" i="3" s="1"/>
  <c r="V892" i="3" s="1"/>
  <c r="V902" i="3" s="1"/>
  <c r="V823" i="3"/>
  <c r="V833" i="3" s="1"/>
  <c r="V843" i="3" s="1"/>
  <c r="V853" i="3" s="1"/>
  <c r="V863" i="3" s="1"/>
  <c r="V873" i="3" s="1"/>
  <c r="V883" i="3" s="1"/>
  <c r="V893" i="3" s="1"/>
  <c r="V903" i="3" s="1"/>
  <c r="V824" i="3"/>
  <c r="V834" i="3"/>
  <c r="V844" i="3" s="1"/>
  <c r="V854" i="3" s="1"/>
  <c r="V864" i="3" s="1"/>
  <c r="V874" i="3" s="1"/>
  <c r="V884" i="3" s="1"/>
  <c r="V894" i="3" s="1"/>
  <c r="V904" i="3" s="1"/>
  <c r="E829" i="4"/>
  <c r="F829" i="4" s="1"/>
  <c r="H829" i="4"/>
  <c r="I829" i="4" s="1"/>
  <c r="J829" i="4" s="1"/>
  <c r="E830" i="4"/>
  <c r="E835" i="4" s="1"/>
  <c r="H830" i="4"/>
  <c r="I830" i="4" s="1"/>
  <c r="J830" i="4" s="1"/>
  <c r="E831" i="4"/>
  <c r="F831" i="4" s="1"/>
  <c r="L831" i="4" s="1"/>
  <c r="G831" i="4"/>
  <c r="G836" i="4" s="1"/>
  <c r="G841" i="4" s="1"/>
  <c r="H831" i="4"/>
  <c r="I831" i="4"/>
  <c r="J831" i="4" s="1"/>
  <c r="M831" i="4" s="1"/>
  <c r="E832" i="4"/>
  <c r="F832" i="4" s="1"/>
  <c r="L832" i="4" s="1"/>
  <c r="H832" i="4"/>
  <c r="I832" i="4"/>
  <c r="J832" i="4" s="1"/>
  <c r="E833" i="4"/>
  <c r="E838" i="4" s="1"/>
  <c r="H833" i="4"/>
  <c r="I833" i="4" s="1"/>
  <c r="J833" i="4" s="1"/>
  <c r="E834" i="4"/>
  <c r="F834" i="4" s="1"/>
  <c r="L834" i="4" s="1"/>
  <c r="H834" i="4"/>
  <c r="I834" i="4"/>
  <c r="J834" i="4" s="1"/>
  <c r="H835" i="4"/>
  <c r="I835" i="4"/>
  <c r="J835" i="4" s="1"/>
  <c r="E836" i="4"/>
  <c r="E841" i="4" s="1"/>
  <c r="H836" i="4"/>
  <c r="I836" i="4" s="1"/>
  <c r="J836" i="4" s="1"/>
  <c r="E837" i="4"/>
  <c r="F837" i="4" s="1"/>
  <c r="L837" i="4" s="1"/>
  <c r="H837" i="4"/>
  <c r="I837" i="4"/>
  <c r="J837" i="4" s="1"/>
  <c r="H838" i="4"/>
  <c r="I838" i="4"/>
  <c r="J838" i="4" s="1"/>
  <c r="E839" i="4"/>
  <c r="E844" i="4" s="1"/>
  <c r="H839" i="4"/>
  <c r="I839" i="4" s="1"/>
  <c r="H840" i="4"/>
  <c r="I840" i="4"/>
  <c r="H841" i="4"/>
  <c r="I841" i="4"/>
  <c r="E842" i="4"/>
  <c r="E847" i="4" s="1"/>
  <c r="H842" i="4"/>
  <c r="I842" i="4" s="1"/>
  <c r="J842" i="4" s="1"/>
  <c r="H843" i="4"/>
  <c r="I843" i="4"/>
  <c r="J843" i="4" s="1"/>
  <c r="H844" i="4"/>
  <c r="I844" i="4"/>
  <c r="H845" i="4"/>
  <c r="I845" i="4" s="1"/>
  <c r="H846" i="4"/>
  <c r="I846" i="4"/>
  <c r="H847" i="4"/>
  <c r="I847" i="4"/>
  <c r="H849" i="4"/>
  <c r="I849" i="4"/>
  <c r="H850" i="4"/>
  <c r="I850" i="4"/>
  <c r="H852" i="4"/>
  <c r="I852" i="4"/>
  <c r="H853" i="4"/>
  <c r="I853" i="4"/>
  <c r="J853" i="4" s="1"/>
  <c r="H855" i="4"/>
  <c r="I855" i="4"/>
  <c r="H856" i="4"/>
  <c r="I856" i="4"/>
  <c r="H857" i="4"/>
  <c r="I857" i="4" s="1"/>
  <c r="H858" i="4"/>
  <c r="I858" i="4"/>
  <c r="H859" i="4"/>
  <c r="I859" i="4"/>
  <c r="H860" i="4"/>
  <c r="I860" i="4" s="1"/>
  <c r="H861" i="4"/>
  <c r="I861" i="4"/>
  <c r="H862" i="4"/>
  <c r="I862" i="4"/>
  <c r="H864" i="4"/>
  <c r="I864" i="4"/>
  <c r="H865" i="4"/>
  <c r="I865" i="4"/>
  <c r="H867" i="4"/>
  <c r="I867" i="4"/>
  <c r="H868" i="4"/>
  <c r="I868" i="4"/>
  <c r="J868" i="4" s="1"/>
  <c r="H870" i="4"/>
  <c r="I870" i="4"/>
  <c r="H871" i="4"/>
  <c r="I871" i="4"/>
  <c r="H872" i="4"/>
  <c r="I872" i="4" s="1"/>
  <c r="H873" i="4"/>
  <c r="I873" i="4"/>
  <c r="H874" i="4"/>
  <c r="I874" i="4"/>
  <c r="H875" i="4"/>
  <c r="I875" i="4" s="1"/>
  <c r="H876" i="4"/>
  <c r="I876" i="4"/>
  <c r="H877" i="4"/>
  <c r="I877" i="4"/>
  <c r="H879" i="4"/>
  <c r="I879" i="4"/>
  <c r="H880" i="4"/>
  <c r="I880" i="4"/>
  <c r="H882" i="4"/>
  <c r="I882" i="4"/>
  <c r="H883" i="4"/>
  <c r="I883" i="4"/>
  <c r="H885" i="4"/>
  <c r="I885" i="4"/>
  <c r="H886" i="4"/>
  <c r="I886" i="4"/>
  <c r="H887" i="4"/>
  <c r="I887" i="4" s="1"/>
  <c r="H888" i="4"/>
  <c r="I888" i="4"/>
  <c r="H889" i="4"/>
  <c r="I889" i="4"/>
  <c r="H890" i="4"/>
  <c r="I890" i="4" s="1"/>
  <c r="H891" i="4"/>
  <c r="I891" i="4"/>
  <c r="H892" i="4"/>
  <c r="I892" i="4"/>
  <c r="H894" i="4"/>
  <c r="I894" i="4"/>
  <c r="H895" i="4"/>
  <c r="I895" i="4"/>
  <c r="H897" i="4"/>
  <c r="I897" i="4"/>
  <c r="H898" i="4"/>
  <c r="I898" i="4"/>
  <c r="H900" i="4"/>
  <c r="I900" i="4"/>
  <c r="H901" i="4"/>
  <c r="I901" i="4"/>
  <c r="H902" i="4"/>
  <c r="I902" i="4" s="1"/>
  <c r="H903" i="4"/>
  <c r="I903" i="4"/>
  <c r="H904" i="4"/>
  <c r="I904" i="4"/>
  <c r="E805" i="4"/>
  <c r="F805" i="4" s="1"/>
  <c r="G805" i="4"/>
  <c r="H805" i="4"/>
  <c r="H820" i="4" s="1"/>
  <c r="E806" i="4"/>
  <c r="E811" i="4" s="1"/>
  <c r="F806" i="4"/>
  <c r="G806" i="4"/>
  <c r="G811" i="4" s="1"/>
  <c r="H806" i="4"/>
  <c r="I806" i="4" s="1"/>
  <c r="J806" i="4" s="1"/>
  <c r="E807" i="4"/>
  <c r="F807" i="4" s="1"/>
  <c r="L807" i="4" s="1"/>
  <c r="H807" i="4"/>
  <c r="I807" i="4"/>
  <c r="J807" i="4"/>
  <c r="E808" i="4"/>
  <c r="F808" i="4" s="1"/>
  <c r="G808" i="4"/>
  <c r="H808" i="4"/>
  <c r="I808" i="4"/>
  <c r="J808" i="4" s="1"/>
  <c r="E809" i="4"/>
  <c r="E814" i="4" s="1"/>
  <c r="F809" i="4"/>
  <c r="G809" i="4"/>
  <c r="G814" i="4" s="1"/>
  <c r="H809" i="4"/>
  <c r="I809" i="4" s="1"/>
  <c r="J809" i="4" s="1"/>
  <c r="E810" i="4"/>
  <c r="F810" i="4" s="1"/>
  <c r="L810" i="4" s="1"/>
  <c r="H810" i="4"/>
  <c r="I810" i="4"/>
  <c r="H811" i="4"/>
  <c r="I811" i="4"/>
  <c r="H812" i="4"/>
  <c r="I812" i="4" s="1"/>
  <c r="J812" i="4" s="1"/>
  <c r="E813" i="4"/>
  <c r="F813" i="4" s="1"/>
  <c r="L813" i="4" s="1"/>
  <c r="H813" i="4"/>
  <c r="I813" i="4"/>
  <c r="J813" i="4"/>
  <c r="H814" i="4"/>
  <c r="I814" i="4"/>
  <c r="H815" i="4"/>
  <c r="I815" i="4" s="1"/>
  <c r="H816" i="4"/>
  <c r="I816" i="4"/>
  <c r="H817" i="4"/>
  <c r="I817" i="4"/>
  <c r="J817" i="4" s="1"/>
  <c r="J822" i="4" s="1"/>
  <c r="H818" i="4"/>
  <c r="I818" i="4" s="1"/>
  <c r="J818" i="4" s="1"/>
  <c r="H819" i="4"/>
  <c r="I819" i="4"/>
  <c r="H821" i="4"/>
  <c r="I821" i="4" s="1"/>
  <c r="H822" i="4"/>
  <c r="I822" i="4"/>
  <c r="H823" i="4"/>
  <c r="I823" i="4"/>
  <c r="J823" i="4" s="1"/>
  <c r="H824" i="4"/>
  <c r="I824" i="4" s="1"/>
  <c r="H825" i="4"/>
  <c r="I825" i="4"/>
  <c r="H826" i="4"/>
  <c r="I826" i="4"/>
  <c r="H827" i="4"/>
  <c r="I827" i="4" s="1"/>
  <c r="H828" i="4"/>
  <c r="I828" i="4"/>
  <c r="J828" i="4"/>
  <c r="B801" i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I983" i="4" l="1"/>
  <c r="H998" i="4"/>
  <c r="I977" i="4"/>
  <c r="H992" i="4"/>
  <c r="J907" i="4"/>
  <c r="L907" i="4"/>
  <c r="H991" i="4"/>
  <c r="I976" i="4"/>
  <c r="H1031" i="4"/>
  <c r="I1001" i="4"/>
  <c r="I974" i="4"/>
  <c r="H989" i="4"/>
  <c r="I958" i="4"/>
  <c r="H973" i="4"/>
  <c r="I965" i="4"/>
  <c r="I933" i="4"/>
  <c r="H948" i="4"/>
  <c r="H980" i="4"/>
  <c r="H970" i="4"/>
  <c r="I955" i="4"/>
  <c r="I924" i="4"/>
  <c r="H939" i="4"/>
  <c r="H994" i="4"/>
  <c r="I962" i="4"/>
  <c r="I968" i="4"/>
  <c r="J938" i="4"/>
  <c r="I915" i="4"/>
  <c r="H930" i="4"/>
  <c r="I921" i="4"/>
  <c r="I912" i="4"/>
  <c r="J912" i="4" s="1"/>
  <c r="J917" i="4" s="1"/>
  <c r="J922" i="4" s="1"/>
  <c r="I947" i="4"/>
  <c r="J943" i="4"/>
  <c r="E917" i="4"/>
  <c r="F912" i="4"/>
  <c r="I950" i="4"/>
  <c r="J928" i="4"/>
  <c r="E920" i="4"/>
  <c r="F915" i="4"/>
  <c r="L915" i="4" s="1"/>
  <c r="J910" i="4"/>
  <c r="I971" i="4"/>
  <c r="I953" i="4"/>
  <c r="J923" i="4"/>
  <c r="I906" i="4"/>
  <c r="J906" i="4" s="1"/>
  <c r="J911" i="4" s="1"/>
  <c r="J916" i="4" s="1"/>
  <c r="H936" i="4"/>
  <c r="H927" i="4"/>
  <c r="I918" i="4"/>
  <c r="J918" i="4" s="1"/>
  <c r="H967" i="4"/>
  <c r="I956" i="4"/>
  <c r="I909" i="4"/>
  <c r="J909" i="4" s="1"/>
  <c r="J914" i="4" s="1"/>
  <c r="J919" i="4" s="1"/>
  <c r="M909" i="4"/>
  <c r="E911" i="4"/>
  <c r="F906" i="4"/>
  <c r="L906" i="4" s="1"/>
  <c r="I959" i="4"/>
  <c r="E914" i="4"/>
  <c r="F909" i="4"/>
  <c r="L909" i="4" s="1"/>
  <c r="M905" i="4"/>
  <c r="L908" i="4"/>
  <c r="G907" i="4"/>
  <c r="L905" i="4"/>
  <c r="E913" i="4"/>
  <c r="G908" i="4"/>
  <c r="G913" i="4" s="1"/>
  <c r="G905" i="4"/>
  <c r="G910" i="4" s="1"/>
  <c r="V951" i="3"/>
  <c r="V961" i="3" s="1"/>
  <c r="V971" i="3" s="1"/>
  <c r="V981" i="3" s="1"/>
  <c r="V991" i="3" s="1"/>
  <c r="V1001" i="3" s="1"/>
  <c r="V1011" i="3" s="1"/>
  <c r="V1021" i="3" s="1"/>
  <c r="V1031" i="3" s="1"/>
  <c r="V1041" i="3" s="1"/>
  <c r="V1051" i="3" s="1"/>
  <c r="V1061" i="3" s="1"/>
  <c r="V1071" i="3" s="1"/>
  <c r="V1081" i="3" s="1"/>
  <c r="V1091" i="3" s="1"/>
  <c r="V1101" i="3" s="1"/>
  <c r="V1111" i="3" s="1"/>
  <c r="V1121" i="3" s="1"/>
  <c r="V1131" i="3" s="1"/>
  <c r="V1141" i="3" s="1"/>
  <c r="V1151" i="3" s="1"/>
  <c r="V1161" i="3" s="1"/>
  <c r="V1171" i="3" s="1"/>
  <c r="V1181" i="3" s="1"/>
  <c r="V1191" i="3" s="1"/>
  <c r="V1201" i="3" s="1"/>
  <c r="V1211" i="3" s="1"/>
  <c r="V1221" i="3" s="1"/>
  <c r="W1079" i="3"/>
  <c r="W1007" i="3"/>
  <c r="W1043" i="3"/>
  <c r="W971" i="3"/>
  <c r="W1115" i="3"/>
  <c r="W1211" i="3"/>
  <c r="W1187" i="3"/>
  <c r="W1163" i="3"/>
  <c r="W1139" i="3"/>
  <c r="W1109" i="3"/>
  <c r="W1073" i="3"/>
  <c r="W1037" i="3"/>
  <c r="W1001" i="3"/>
  <c r="W965" i="3"/>
  <c r="W929" i="3"/>
  <c r="W1103" i="3"/>
  <c r="W1067" i="3"/>
  <c r="W1031" i="3"/>
  <c r="W995" i="3"/>
  <c r="W959" i="3"/>
  <c r="W1205" i="3"/>
  <c r="W1181" i="3"/>
  <c r="W1157" i="3"/>
  <c r="W1133" i="3"/>
  <c r="W923" i="3"/>
  <c r="W1097" i="3"/>
  <c r="W1061" i="3"/>
  <c r="W1025" i="3"/>
  <c r="W989" i="3"/>
  <c r="W953" i="3"/>
  <c r="W917" i="3"/>
  <c r="W912" i="3"/>
  <c r="W1199" i="3"/>
  <c r="W1151" i="3"/>
  <c r="W1091" i="3"/>
  <c r="W1019" i="3"/>
  <c r="W947" i="3"/>
  <c r="W1121" i="3"/>
  <c r="W1085" i="3"/>
  <c r="W1049" i="3"/>
  <c r="W1013" i="3"/>
  <c r="W977" i="3"/>
  <c r="W941" i="3"/>
  <c r="W1175" i="3"/>
  <c r="W1127" i="3"/>
  <c r="W1055" i="3"/>
  <c r="W983" i="3"/>
  <c r="W1217" i="3"/>
  <c r="W1193" i="3"/>
  <c r="W1169" i="3"/>
  <c r="W1145" i="3"/>
  <c r="W1216" i="3"/>
  <c r="W1210" i="3"/>
  <c r="W1204" i="3"/>
  <c r="W1198" i="3"/>
  <c r="W1192" i="3"/>
  <c r="W1186" i="3"/>
  <c r="W1180" i="3"/>
  <c r="W1174" i="3"/>
  <c r="W1168" i="3"/>
  <c r="W1162" i="3"/>
  <c r="W1156" i="3"/>
  <c r="W1150" i="3"/>
  <c r="W1144" i="3"/>
  <c r="W1138" i="3"/>
  <c r="W1132" i="3"/>
  <c r="W1126" i="3"/>
  <c r="W1120" i="3"/>
  <c r="W1114" i="3"/>
  <c r="W1108" i="3"/>
  <c r="W1102" i="3"/>
  <c r="W1096" i="3"/>
  <c r="W1090" i="3"/>
  <c r="W1084" i="3"/>
  <c r="W1078" i="3"/>
  <c r="W1072" i="3"/>
  <c r="W1066" i="3"/>
  <c r="W1060" i="3"/>
  <c r="W1054" i="3"/>
  <c r="W1048" i="3"/>
  <c r="W1042" i="3"/>
  <c r="W1036" i="3"/>
  <c r="W1030" i="3"/>
  <c r="W1024" i="3"/>
  <c r="W1018" i="3"/>
  <c r="W1012" i="3"/>
  <c r="W1006" i="3"/>
  <c r="W1000" i="3"/>
  <c r="W994" i="3"/>
  <c r="W988" i="3"/>
  <c r="W982" i="3"/>
  <c r="W976" i="3"/>
  <c r="W970" i="3"/>
  <c r="W964" i="3"/>
  <c r="W958" i="3"/>
  <c r="W952" i="3"/>
  <c r="W946" i="3"/>
  <c r="W940" i="3"/>
  <c r="W934" i="3"/>
  <c r="W928" i="3"/>
  <c r="W922" i="3"/>
  <c r="W916" i="3"/>
  <c r="W910" i="3"/>
  <c r="W1221" i="3"/>
  <c r="W1215" i="3"/>
  <c r="W1209" i="3"/>
  <c r="W1203" i="3"/>
  <c r="W1197" i="3"/>
  <c r="W1191" i="3"/>
  <c r="W1185" i="3"/>
  <c r="W1179" i="3"/>
  <c r="W1173" i="3"/>
  <c r="W1167" i="3"/>
  <c r="W1161" i="3"/>
  <c r="W1155" i="3"/>
  <c r="W1149" i="3"/>
  <c r="W1143" i="3"/>
  <c r="W1137" i="3"/>
  <c r="W1131" i="3"/>
  <c r="W1125" i="3"/>
  <c r="W1119" i="3"/>
  <c r="W1113" i="3"/>
  <c r="W1107" i="3"/>
  <c r="W1101" i="3"/>
  <c r="W1095" i="3"/>
  <c r="W1089" i="3"/>
  <c r="W1083" i="3"/>
  <c r="W1077" i="3"/>
  <c r="W1071" i="3"/>
  <c r="W1065" i="3"/>
  <c r="W1059" i="3"/>
  <c r="W1053" i="3"/>
  <c r="W1047" i="3"/>
  <c r="W1041" i="3"/>
  <c r="W1035" i="3"/>
  <c r="W1029" i="3"/>
  <c r="W1023" i="3"/>
  <c r="W1017" i="3"/>
  <c r="W1011" i="3"/>
  <c r="W1005" i="3"/>
  <c r="W999" i="3"/>
  <c r="W993" i="3"/>
  <c r="W987" i="3"/>
  <c r="W981" i="3"/>
  <c r="W975" i="3"/>
  <c r="W969" i="3"/>
  <c r="W963" i="3"/>
  <c r="W957" i="3"/>
  <c r="W951" i="3"/>
  <c r="W945" i="3"/>
  <c r="W939" i="3"/>
  <c r="W933" i="3"/>
  <c r="W927" i="3"/>
  <c r="W921" i="3"/>
  <c r="W915" i="3"/>
  <c r="W909" i="3"/>
  <c r="W1220" i="3"/>
  <c r="W1214" i="3"/>
  <c r="W1208" i="3"/>
  <c r="W1202" i="3"/>
  <c r="W1196" i="3"/>
  <c r="W1190" i="3"/>
  <c r="W1184" i="3"/>
  <c r="W1178" i="3"/>
  <c r="W1172" i="3"/>
  <c r="W1166" i="3"/>
  <c r="W1160" i="3"/>
  <c r="W1154" i="3"/>
  <c r="W1148" i="3"/>
  <c r="W1142" i="3"/>
  <c r="W1136" i="3"/>
  <c r="W1130" i="3"/>
  <c r="W1124" i="3"/>
  <c r="W1118" i="3"/>
  <c r="W1112" i="3"/>
  <c r="W1106" i="3"/>
  <c r="W1100" i="3"/>
  <c r="W1094" i="3"/>
  <c r="W1088" i="3"/>
  <c r="W1082" i="3"/>
  <c r="W1076" i="3"/>
  <c r="W1070" i="3"/>
  <c r="W1064" i="3"/>
  <c r="W1058" i="3"/>
  <c r="W1052" i="3"/>
  <c r="W1046" i="3"/>
  <c r="W1040" i="3"/>
  <c r="W1034" i="3"/>
  <c r="W1028" i="3"/>
  <c r="W1022" i="3"/>
  <c r="W1016" i="3"/>
  <c r="W1010" i="3"/>
  <c r="W1004" i="3"/>
  <c r="W998" i="3"/>
  <c r="W992" i="3"/>
  <c r="W986" i="3"/>
  <c r="W980" i="3"/>
  <c r="W974" i="3"/>
  <c r="W968" i="3"/>
  <c r="W962" i="3"/>
  <c r="W956" i="3"/>
  <c r="W950" i="3"/>
  <c r="W944" i="3"/>
  <c r="W938" i="3"/>
  <c r="W932" i="3"/>
  <c r="W926" i="3"/>
  <c r="W920" i="3"/>
  <c r="W914" i="3"/>
  <c r="W908" i="3"/>
  <c r="W1219" i="3"/>
  <c r="W1213" i="3"/>
  <c r="W1207" i="3"/>
  <c r="W1201" i="3"/>
  <c r="W1195" i="3"/>
  <c r="W1189" i="3"/>
  <c r="W1183" i="3"/>
  <c r="W1177" i="3"/>
  <c r="W1171" i="3"/>
  <c r="W1165" i="3"/>
  <c r="W1159" i="3"/>
  <c r="W1153" i="3"/>
  <c r="W1147" i="3"/>
  <c r="W1141" i="3"/>
  <c r="W1135" i="3"/>
  <c r="W1129" i="3"/>
  <c r="W1123" i="3"/>
  <c r="W1117" i="3"/>
  <c r="W1111" i="3"/>
  <c r="W1105" i="3"/>
  <c r="W1099" i="3"/>
  <c r="W1093" i="3"/>
  <c r="W1087" i="3"/>
  <c r="W1081" i="3"/>
  <c r="W1075" i="3"/>
  <c r="W1069" i="3"/>
  <c r="W1063" i="3"/>
  <c r="W1057" i="3"/>
  <c r="W1051" i="3"/>
  <c r="W1045" i="3"/>
  <c r="W1039" i="3"/>
  <c r="W1033" i="3"/>
  <c r="W1027" i="3"/>
  <c r="W1021" i="3"/>
  <c r="W1015" i="3"/>
  <c r="W1009" i="3"/>
  <c r="W1003" i="3"/>
  <c r="W997" i="3"/>
  <c r="W991" i="3"/>
  <c r="W985" i="3"/>
  <c r="W979" i="3"/>
  <c r="W973" i="3"/>
  <c r="W967" i="3"/>
  <c r="W961" i="3"/>
  <c r="W955" i="3"/>
  <c r="W949" i="3"/>
  <c r="W943" i="3"/>
  <c r="W937" i="3"/>
  <c r="W931" i="3"/>
  <c r="W925" i="3"/>
  <c r="W919" i="3"/>
  <c r="W913" i="3"/>
  <c r="W907" i="3"/>
  <c r="W1218" i="3"/>
  <c r="W1212" i="3"/>
  <c r="W1206" i="3"/>
  <c r="W1200" i="3"/>
  <c r="W1194" i="3"/>
  <c r="W1188" i="3"/>
  <c r="W1182" i="3"/>
  <c r="W1176" i="3"/>
  <c r="W1170" i="3"/>
  <c r="W1164" i="3"/>
  <c r="W1158" i="3"/>
  <c r="W1152" i="3"/>
  <c r="W1146" i="3"/>
  <c r="W1140" i="3"/>
  <c r="W1134" i="3"/>
  <c r="W1128" i="3"/>
  <c r="W1122" i="3"/>
  <c r="W1116" i="3"/>
  <c r="W1110" i="3"/>
  <c r="W1104" i="3"/>
  <c r="W1098" i="3"/>
  <c r="W1092" i="3"/>
  <c r="W1086" i="3"/>
  <c r="W1080" i="3"/>
  <c r="W1074" i="3"/>
  <c r="W1068" i="3"/>
  <c r="W1062" i="3"/>
  <c r="W1056" i="3"/>
  <c r="W1050" i="3"/>
  <c r="W1044" i="3"/>
  <c r="W1038" i="3"/>
  <c r="W1032" i="3"/>
  <c r="W1026" i="3"/>
  <c r="W1020" i="3"/>
  <c r="W1014" i="3"/>
  <c r="W1008" i="3"/>
  <c r="W1002" i="3"/>
  <c r="W996" i="3"/>
  <c r="W990" i="3"/>
  <c r="W984" i="3"/>
  <c r="W978" i="3"/>
  <c r="W972" i="3"/>
  <c r="W966" i="3"/>
  <c r="W960" i="3"/>
  <c r="W954" i="3"/>
  <c r="W948" i="3"/>
  <c r="W942" i="3"/>
  <c r="W936" i="3"/>
  <c r="W930" i="3"/>
  <c r="W924" i="3"/>
  <c r="W918" i="3"/>
  <c r="W841" i="3"/>
  <c r="W817" i="3"/>
  <c r="W811" i="3"/>
  <c r="W870" i="3"/>
  <c r="W816" i="3"/>
  <c r="W810" i="3"/>
  <c r="W899" i="3"/>
  <c r="W827" i="3"/>
  <c r="W815" i="3"/>
  <c r="W850" i="3"/>
  <c r="W814" i="3"/>
  <c r="V820" i="3"/>
  <c r="V830" i="3" s="1"/>
  <c r="V840" i="3" s="1"/>
  <c r="V850" i="3" s="1"/>
  <c r="V860" i="3" s="1"/>
  <c r="V870" i="3" s="1"/>
  <c r="V880" i="3" s="1"/>
  <c r="V890" i="3" s="1"/>
  <c r="V900" i="3" s="1"/>
  <c r="W891" i="3"/>
  <c r="W885" i="3"/>
  <c r="W879" i="3"/>
  <c r="W873" i="3"/>
  <c r="W861" i="3"/>
  <c r="W855" i="3"/>
  <c r="W849" i="3"/>
  <c r="W843" i="3"/>
  <c r="W837" i="3"/>
  <c r="W831" i="3"/>
  <c r="W825" i="3"/>
  <c r="W819" i="3"/>
  <c r="W813" i="3"/>
  <c r="W902" i="3"/>
  <c r="W896" i="3"/>
  <c r="W890" i="3"/>
  <c r="W884" i="3"/>
  <c r="W878" i="3"/>
  <c r="W872" i="3"/>
  <c r="W866" i="3"/>
  <c r="W860" i="3"/>
  <c r="W854" i="3"/>
  <c r="W848" i="3"/>
  <c r="W842" i="3"/>
  <c r="W836" i="3"/>
  <c r="W830" i="3"/>
  <c r="W824" i="3"/>
  <c r="W818" i="3"/>
  <c r="F838" i="4"/>
  <c r="L838" i="4" s="1"/>
  <c r="E843" i="4"/>
  <c r="J883" i="4"/>
  <c r="J898" i="4" s="1"/>
  <c r="F847" i="4"/>
  <c r="L847" i="4" s="1"/>
  <c r="E852" i="4"/>
  <c r="J841" i="4"/>
  <c r="F841" i="4"/>
  <c r="L841" i="4" s="1"/>
  <c r="E846" i="4"/>
  <c r="J847" i="4"/>
  <c r="J852" i="4" s="1"/>
  <c r="J857" i="4" s="1"/>
  <c r="J862" i="4" s="1"/>
  <c r="J867" i="4" s="1"/>
  <c r="J872" i="4" s="1"/>
  <c r="J877" i="4" s="1"/>
  <c r="J882" i="4" s="1"/>
  <c r="J887" i="4" s="1"/>
  <c r="J892" i="4" s="1"/>
  <c r="J897" i="4" s="1"/>
  <c r="J902" i="4" s="1"/>
  <c r="G846" i="4"/>
  <c r="M841" i="4"/>
  <c r="J840" i="4"/>
  <c r="J845" i="4" s="1"/>
  <c r="J850" i="4" s="1"/>
  <c r="J855" i="4" s="1"/>
  <c r="J860" i="4" s="1"/>
  <c r="J865" i="4" s="1"/>
  <c r="J870" i="4" s="1"/>
  <c r="J875" i="4" s="1"/>
  <c r="J880" i="4" s="1"/>
  <c r="J885" i="4" s="1"/>
  <c r="J890" i="4" s="1"/>
  <c r="J895" i="4" s="1"/>
  <c r="J900" i="4" s="1"/>
  <c r="J858" i="4"/>
  <c r="J873" i="4" s="1"/>
  <c r="J888" i="4" s="1"/>
  <c r="J903" i="4" s="1"/>
  <c r="J846" i="4"/>
  <c r="J839" i="4"/>
  <c r="J844" i="4" s="1"/>
  <c r="J849" i="4" s="1"/>
  <c r="F835" i="4"/>
  <c r="L835" i="4" s="1"/>
  <c r="E840" i="4"/>
  <c r="F844" i="4"/>
  <c r="L844" i="4" s="1"/>
  <c r="E849" i="4"/>
  <c r="L829" i="4"/>
  <c r="G833" i="4"/>
  <c r="G838" i="4" s="1"/>
  <c r="G830" i="4"/>
  <c r="G835" i="4" s="1"/>
  <c r="F842" i="4"/>
  <c r="L842" i="4" s="1"/>
  <c r="F839" i="4"/>
  <c r="L839" i="4" s="1"/>
  <c r="F836" i="4"/>
  <c r="L836" i="4" s="1"/>
  <c r="F833" i="4"/>
  <c r="L833" i="4" s="1"/>
  <c r="F830" i="4"/>
  <c r="H851" i="4"/>
  <c r="H848" i="4"/>
  <c r="M836" i="4"/>
  <c r="G832" i="4"/>
  <c r="L830" i="4"/>
  <c r="G829" i="4"/>
  <c r="H854" i="4"/>
  <c r="J811" i="4"/>
  <c r="J816" i="4" s="1"/>
  <c r="L814" i="4"/>
  <c r="G819" i="4"/>
  <c r="G816" i="4"/>
  <c r="J814" i="4"/>
  <c r="J819" i="4" s="1"/>
  <c r="J824" i="4" s="1"/>
  <c r="L809" i="4"/>
  <c r="L806" i="4"/>
  <c r="J821" i="4"/>
  <c r="F814" i="4"/>
  <c r="E819" i="4"/>
  <c r="F811" i="4"/>
  <c r="L811" i="4" s="1"/>
  <c r="E816" i="4"/>
  <c r="I820" i="4"/>
  <c r="J827" i="4"/>
  <c r="L808" i="4"/>
  <c r="J826" i="4"/>
  <c r="E815" i="4"/>
  <c r="E812" i="4"/>
  <c r="E818" i="4"/>
  <c r="M811" i="4"/>
  <c r="M808" i="4"/>
  <c r="M805" i="4"/>
  <c r="G813" i="4"/>
  <c r="G810" i="4"/>
  <c r="G807" i="4"/>
  <c r="L805" i="4"/>
  <c r="I805" i="4"/>
  <c r="J805" i="4" s="1"/>
  <c r="J810" i="4" s="1"/>
  <c r="J815" i="4" s="1"/>
  <c r="M809" i="4"/>
  <c r="M806" i="4"/>
  <c r="W804" i="3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I939" i="4" l="1"/>
  <c r="H954" i="4"/>
  <c r="M908" i="4"/>
  <c r="J933" i="4"/>
  <c r="I927" i="4"/>
  <c r="J927" i="4" s="1"/>
  <c r="J932" i="4" s="1"/>
  <c r="J937" i="4" s="1"/>
  <c r="H942" i="4"/>
  <c r="L912" i="4"/>
  <c r="I992" i="4"/>
  <c r="H1007" i="4"/>
  <c r="F911" i="4"/>
  <c r="L911" i="4" s="1"/>
  <c r="E916" i="4"/>
  <c r="J924" i="4"/>
  <c r="J929" i="4" s="1"/>
  <c r="J934" i="4" s="1"/>
  <c r="F917" i="4"/>
  <c r="L917" i="4" s="1"/>
  <c r="E922" i="4"/>
  <c r="H988" i="4"/>
  <c r="I973" i="4"/>
  <c r="H1046" i="4"/>
  <c r="I1031" i="4"/>
  <c r="G915" i="4"/>
  <c r="M910" i="4"/>
  <c r="J921" i="4"/>
  <c r="J926" i="4" s="1"/>
  <c r="J931" i="4" s="1"/>
  <c r="I970" i="4"/>
  <c r="H985" i="4"/>
  <c r="G918" i="4"/>
  <c r="M913" i="4"/>
  <c r="M906" i="4"/>
  <c r="I994" i="4"/>
  <c r="H1009" i="4"/>
  <c r="J958" i="4"/>
  <c r="I998" i="4"/>
  <c r="H1013" i="4"/>
  <c r="F913" i="4"/>
  <c r="L913" i="4" s="1"/>
  <c r="E918" i="4"/>
  <c r="F920" i="4"/>
  <c r="L920" i="4" s="1"/>
  <c r="E925" i="4"/>
  <c r="I930" i="4"/>
  <c r="H945" i="4"/>
  <c r="G911" i="4"/>
  <c r="I980" i="4"/>
  <c r="H995" i="4"/>
  <c r="H1004" i="4"/>
  <c r="I989" i="4"/>
  <c r="F914" i="4"/>
  <c r="L914" i="4" s="1"/>
  <c r="E919" i="4"/>
  <c r="I936" i="4"/>
  <c r="J936" i="4" s="1"/>
  <c r="J941" i="4" s="1"/>
  <c r="J946" i="4" s="1"/>
  <c r="H951" i="4"/>
  <c r="M907" i="4"/>
  <c r="G912" i="4"/>
  <c r="G914" i="4"/>
  <c r="I967" i="4"/>
  <c r="H982" i="4"/>
  <c r="I948" i="4"/>
  <c r="J948" i="4" s="1"/>
  <c r="H963" i="4"/>
  <c r="I991" i="4"/>
  <c r="H1006" i="4"/>
  <c r="J953" i="4"/>
  <c r="J968" i="4" s="1"/>
  <c r="J983" i="4" s="1"/>
  <c r="J915" i="4"/>
  <c r="J920" i="4" s="1"/>
  <c r="J925" i="4" s="1"/>
  <c r="W844" i="3"/>
  <c r="W821" i="3"/>
  <c r="W893" i="3"/>
  <c r="W864" i="3"/>
  <c r="W835" i="3"/>
  <c r="W856" i="3"/>
  <c r="W833" i="3"/>
  <c r="W905" i="3"/>
  <c r="W876" i="3"/>
  <c r="W847" i="3"/>
  <c r="W862" i="3"/>
  <c r="W839" i="3"/>
  <c r="W882" i="3"/>
  <c r="W853" i="3"/>
  <c r="W897" i="3"/>
  <c r="W868" i="3"/>
  <c r="W845" i="3"/>
  <c r="W888" i="3"/>
  <c r="W859" i="3"/>
  <c r="W903" i="3"/>
  <c r="W874" i="3"/>
  <c r="W851" i="3"/>
  <c r="W822" i="3"/>
  <c r="W894" i="3"/>
  <c r="W865" i="3"/>
  <c r="W880" i="3"/>
  <c r="W857" i="3"/>
  <c r="W828" i="3"/>
  <c r="W900" i="3"/>
  <c r="W871" i="3"/>
  <c r="W886" i="3"/>
  <c r="W863" i="3"/>
  <c r="W834" i="3"/>
  <c r="W877" i="3"/>
  <c r="W820" i="3"/>
  <c r="W892" i="3"/>
  <c r="W869" i="3"/>
  <c r="W840" i="3"/>
  <c r="W883" i="3"/>
  <c r="W826" i="3"/>
  <c r="W898" i="3"/>
  <c r="W875" i="3"/>
  <c r="W846" i="3"/>
  <c r="W889" i="3"/>
  <c r="W832" i="3"/>
  <c r="W904" i="3"/>
  <c r="W881" i="3"/>
  <c r="W852" i="3"/>
  <c r="W823" i="3"/>
  <c r="W895" i="3"/>
  <c r="W867" i="3"/>
  <c r="W838" i="3"/>
  <c r="W887" i="3"/>
  <c r="W858" i="3"/>
  <c r="W829" i="3"/>
  <c r="W901" i="3"/>
  <c r="F849" i="4"/>
  <c r="L849" i="4" s="1"/>
  <c r="E854" i="4"/>
  <c r="F852" i="4"/>
  <c r="L852" i="4" s="1"/>
  <c r="E857" i="4"/>
  <c r="M846" i="4"/>
  <c r="G851" i="4"/>
  <c r="I854" i="4"/>
  <c r="J854" i="4" s="1"/>
  <c r="J859" i="4" s="1"/>
  <c r="J864" i="4" s="1"/>
  <c r="H869" i="4"/>
  <c r="G840" i="4"/>
  <c r="M835" i="4"/>
  <c r="G834" i="4"/>
  <c r="M829" i="4"/>
  <c r="G843" i="4"/>
  <c r="M838" i="4"/>
  <c r="G837" i="4"/>
  <c r="M832" i="4"/>
  <c r="M830" i="4"/>
  <c r="F846" i="4"/>
  <c r="L846" i="4" s="1"/>
  <c r="E851" i="4"/>
  <c r="M833" i="4"/>
  <c r="I848" i="4"/>
  <c r="J848" i="4" s="1"/>
  <c r="H863" i="4"/>
  <c r="I851" i="4"/>
  <c r="J851" i="4" s="1"/>
  <c r="J856" i="4" s="1"/>
  <c r="J861" i="4" s="1"/>
  <c r="H866" i="4"/>
  <c r="F843" i="4"/>
  <c r="L843" i="4" s="1"/>
  <c r="E848" i="4"/>
  <c r="F840" i="4"/>
  <c r="L840" i="4" s="1"/>
  <c r="E845" i="4"/>
  <c r="M816" i="4"/>
  <c r="M819" i="4"/>
  <c r="M814" i="4"/>
  <c r="J820" i="4"/>
  <c r="J825" i="4" s="1"/>
  <c r="F816" i="4"/>
  <c r="L816" i="4" s="1"/>
  <c r="E821" i="4"/>
  <c r="F819" i="4"/>
  <c r="L819" i="4" s="1"/>
  <c r="E824" i="4"/>
  <c r="F824" i="4" s="1"/>
  <c r="L824" i="4" s="1"/>
  <c r="G815" i="4"/>
  <c r="M810" i="4"/>
  <c r="E823" i="4"/>
  <c r="F818" i="4"/>
  <c r="L818" i="4" s="1"/>
  <c r="E817" i="4"/>
  <c r="F812" i="4"/>
  <c r="L812" i="4" s="1"/>
  <c r="G818" i="4"/>
  <c r="M813" i="4"/>
  <c r="G812" i="4"/>
  <c r="M807" i="4"/>
  <c r="E820" i="4"/>
  <c r="F815" i="4"/>
  <c r="L815" i="4" s="1"/>
  <c r="W740" i="3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I963" i="4" l="1"/>
  <c r="J963" i="4" s="1"/>
  <c r="H978" i="4"/>
  <c r="E923" i="4"/>
  <c r="F918" i="4"/>
  <c r="L918" i="4" s="1"/>
  <c r="H1010" i="4"/>
  <c r="I995" i="4"/>
  <c r="M918" i="4"/>
  <c r="H1061" i="4"/>
  <c r="I1046" i="4"/>
  <c r="F916" i="4"/>
  <c r="L916" i="4" s="1"/>
  <c r="E921" i="4"/>
  <c r="I1006" i="4"/>
  <c r="H1021" i="4"/>
  <c r="H1028" i="4"/>
  <c r="I1013" i="4"/>
  <c r="J973" i="4"/>
  <c r="I942" i="4"/>
  <c r="J942" i="4" s="1"/>
  <c r="J947" i="4" s="1"/>
  <c r="J952" i="4" s="1"/>
  <c r="H957" i="4"/>
  <c r="I951" i="4"/>
  <c r="J951" i="4" s="1"/>
  <c r="J956" i="4" s="1"/>
  <c r="J961" i="4" s="1"/>
  <c r="H966" i="4"/>
  <c r="H997" i="4"/>
  <c r="I982" i="4"/>
  <c r="J998" i="4"/>
  <c r="H1003" i="4"/>
  <c r="I988" i="4"/>
  <c r="J988" i="4" s="1"/>
  <c r="H1022" i="4"/>
  <c r="I1007" i="4"/>
  <c r="G916" i="4"/>
  <c r="M911" i="4"/>
  <c r="I954" i="4"/>
  <c r="J954" i="4" s="1"/>
  <c r="J959" i="4" s="1"/>
  <c r="J964" i="4" s="1"/>
  <c r="H969" i="4"/>
  <c r="F919" i="4"/>
  <c r="L919" i="4" s="1"/>
  <c r="E924" i="4"/>
  <c r="I945" i="4"/>
  <c r="H960" i="4"/>
  <c r="F922" i="4"/>
  <c r="L922" i="4" s="1"/>
  <c r="E927" i="4"/>
  <c r="I1004" i="4"/>
  <c r="H1019" i="4"/>
  <c r="I985" i="4"/>
  <c r="H1000" i="4"/>
  <c r="G919" i="4"/>
  <c r="M914" i="4"/>
  <c r="H1024" i="4"/>
  <c r="I1009" i="4"/>
  <c r="G920" i="4"/>
  <c r="M915" i="4"/>
  <c r="J939" i="4"/>
  <c r="J944" i="4" s="1"/>
  <c r="J949" i="4" s="1"/>
  <c r="F925" i="4"/>
  <c r="L925" i="4" s="1"/>
  <c r="E930" i="4"/>
  <c r="G917" i="4"/>
  <c r="M912" i="4"/>
  <c r="J930" i="4"/>
  <c r="J935" i="4" s="1"/>
  <c r="J940" i="4" s="1"/>
  <c r="E850" i="4"/>
  <c r="F845" i="4"/>
  <c r="L845" i="4" s="1"/>
  <c r="I869" i="4"/>
  <c r="J869" i="4" s="1"/>
  <c r="J874" i="4" s="1"/>
  <c r="J879" i="4" s="1"/>
  <c r="H884" i="4"/>
  <c r="M840" i="4"/>
  <c r="G845" i="4"/>
  <c r="E856" i="4"/>
  <c r="F851" i="4"/>
  <c r="L851" i="4" s="1"/>
  <c r="E853" i="4"/>
  <c r="F848" i="4"/>
  <c r="L848" i="4" s="1"/>
  <c r="M851" i="4"/>
  <c r="G842" i="4"/>
  <c r="M837" i="4"/>
  <c r="E862" i="4"/>
  <c r="F857" i="4"/>
  <c r="L857" i="4" s="1"/>
  <c r="M843" i="4"/>
  <c r="G848" i="4"/>
  <c r="I863" i="4"/>
  <c r="J863" i="4" s="1"/>
  <c r="H878" i="4"/>
  <c r="E859" i="4"/>
  <c r="F854" i="4"/>
  <c r="L854" i="4" s="1"/>
  <c r="I866" i="4"/>
  <c r="J866" i="4" s="1"/>
  <c r="J871" i="4" s="1"/>
  <c r="J876" i="4" s="1"/>
  <c r="H881" i="4"/>
  <c r="M834" i="4"/>
  <c r="G839" i="4"/>
  <c r="F820" i="4"/>
  <c r="L820" i="4" s="1"/>
  <c r="E825" i="4"/>
  <c r="F825" i="4" s="1"/>
  <c r="L825" i="4" s="1"/>
  <c r="E826" i="4"/>
  <c r="F826" i="4" s="1"/>
  <c r="L826" i="4" s="1"/>
  <c r="F821" i="4"/>
  <c r="L821" i="4" s="1"/>
  <c r="G817" i="4"/>
  <c r="M812" i="4"/>
  <c r="G823" i="4"/>
  <c r="M818" i="4"/>
  <c r="G820" i="4"/>
  <c r="M815" i="4"/>
  <c r="F817" i="4"/>
  <c r="L817" i="4" s="1"/>
  <c r="E822" i="4"/>
  <c r="G824" i="4"/>
  <c r="M824" i="4" s="1"/>
  <c r="F823" i="4"/>
  <c r="L823" i="4" s="1"/>
  <c r="E828" i="4"/>
  <c r="F828" i="4" s="1"/>
  <c r="L828" i="4" s="1"/>
  <c r="G821" i="4"/>
  <c r="M671" i="4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H1034" i="4" l="1"/>
  <c r="I1019" i="4"/>
  <c r="H1036" i="4"/>
  <c r="I1021" i="4"/>
  <c r="I969" i="4"/>
  <c r="J969" i="4" s="1"/>
  <c r="J974" i="4" s="1"/>
  <c r="J979" i="4" s="1"/>
  <c r="H984" i="4"/>
  <c r="I1010" i="4"/>
  <c r="H1025" i="4"/>
  <c r="E926" i="4"/>
  <c r="F921" i="4"/>
  <c r="L921" i="4" s="1"/>
  <c r="F923" i="4"/>
  <c r="L923" i="4" s="1"/>
  <c r="E928" i="4"/>
  <c r="I957" i="4"/>
  <c r="J957" i="4" s="1"/>
  <c r="J962" i="4" s="1"/>
  <c r="J967" i="4" s="1"/>
  <c r="H972" i="4"/>
  <c r="G922" i="4"/>
  <c r="M917" i="4"/>
  <c r="H993" i="4"/>
  <c r="I978" i="4"/>
  <c r="J978" i="4" s="1"/>
  <c r="E935" i="4"/>
  <c r="F930" i="4"/>
  <c r="L930" i="4" s="1"/>
  <c r="M916" i="4"/>
  <c r="G921" i="4"/>
  <c r="J1013" i="4"/>
  <c r="I1003" i="4"/>
  <c r="J1003" i="4" s="1"/>
  <c r="H1018" i="4"/>
  <c r="I1024" i="4"/>
  <c r="H1039" i="4"/>
  <c r="H1012" i="4"/>
  <c r="I997" i="4"/>
  <c r="H1043" i="4"/>
  <c r="I1028" i="4"/>
  <c r="J1028" i="4" s="1"/>
  <c r="H1076" i="4"/>
  <c r="I1061" i="4"/>
  <c r="E932" i="4"/>
  <c r="F927" i="4"/>
  <c r="L927" i="4" s="1"/>
  <c r="G924" i="4"/>
  <c r="M919" i="4"/>
  <c r="J945" i="4"/>
  <c r="J950" i="4" s="1"/>
  <c r="J955" i="4" s="1"/>
  <c r="H1037" i="4"/>
  <c r="I1022" i="4"/>
  <c r="H1015" i="4"/>
  <c r="I1000" i="4"/>
  <c r="I960" i="4"/>
  <c r="H975" i="4"/>
  <c r="G925" i="4"/>
  <c r="M920" i="4"/>
  <c r="E929" i="4"/>
  <c r="F924" i="4"/>
  <c r="L924" i="4" s="1"/>
  <c r="I966" i="4"/>
  <c r="J966" i="4" s="1"/>
  <c r="J971" i="4" s="1"/>
  <c r="J976" i="4" s="1"/>
  <c r="H981" i="4"/>
  <c r="G923" i="4"/>
  <c r="F853" i="4"/>
  <c r="L853" i="4" s="1"/>
  <c r="E858" i="4"/>
  <c r="F856" i="4"/>
  <c r="L856" i="4" s="1"/>
  <c r="E861" i="4"/>
  <c r="G853" i="4"/>
  <c r="M848" i="4"/>
  <c r="G850" i="4"/>
  <c r="M845" i="4"/>
  <c r="I878" i="4"/>
  <c r="J878" i="4" s="1"/>
  <c r="H893" i="4"/>
  <c r="I884" i="4"/>
  <c r="J884" i="4" s="1"/>
  <c r="J889" i="4" s="1"/>
  <c r="J894" i="4" s="1"/>
  <c r="H899" i="4"/>
  <c r="F862" i="4"/>
  <c r="L862" i="4" s="1"/>
  <c r="E867" i="4"/>
  <c r="G844" i="4"/>
  <c r="M839" i="4"/>
  <c r="I881" i="4"/>
  <c r="J881" i="4" s="1"/>
  <c r="J886" i="4" s="1"/>
  <c r="J891" i="4" s="1"/>
  <c r="H896" i="4"/>
  <c r="G847" i="4"/>
  <c r="M842" i="4"/>
  <c r="F859" i="4"/>
  <c r="L859" i="4" s="1"/>
  <c r="E864" i="4"/>
  <c r="G856" i="4"/>
  <c r="F850" i="4"/>
  <c r="L850" i="4" s="1"/>
  <c r="E855" i="4"/>
  <c r="F822" i="4"/>
  <c r="L822" i="4" s="1"/>
  <c r="E827" i="4"/>
  <c r="F827" i="4" s="1"/>
  <c r="L827" i="4" s="1"/>
  <c r="G825" i="4"/>
  <c r="M825" i="4" s="1"/>
  <c r="M820" i="4"/>
  <c r="G828" i="4"/>
  <c r="M828" i="4" s="1"/>
  <c r="M823" i="4"/>
  <c r="G822" i="4"/>
  <c r="M817" i="4"/>
  <c r="G826" i="4"/>
  <c r="M826" i="4" s="1"/>
  <c r="M821" i="4"/>
  <c r="I739" i="4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H1054" i="4" l="1"/>
  <c r="I1039" i="4"/>
  <c r="M925" i="4"/>
  <c r="G930" i="4"/>
  <c r="H1052" i="4"/>
  <c r="I1037" i="4"/>
  <c r="H1058" i="4"/>
  <c r="I1043" i="4"/>
  <c r="J1043" i="4" s="1"/>
  <c r="H1008" i="4"/>
  <c r="I993" i="4"/>
  <c r="J993" i="4" s="1"/>
  <c r="F926" i="4"/>
  <c r="L926" i="4" s="1"/>
  <c r="E931" i="4"/>
  <c r="H1051" i="4"/>
  <c r="I1036" i="4"/>
  <c r="G929" i="4"/>
  <c r="M924" i="4"/>
  <c r="H1040" i="4"/>
  <c r="I1025" i="4"/>
  <c r="G928" i="4"/>
  <c r="M923" i="4"/>
  <c r="J960" i="4"/>
  <c r="J965" i="4" s="1"/>
  <c r="J970" i="4" s="1"/>
  <c r="F929" i="4"/>
  <c r="L929" i="4" s="1"/>
  <c r="E934" i="4"/>
  <c r="F935" i="4"/>
  <c r="L935" i="4" s="1"/>
  <c r="E940" i="4"/>
  <c r="H1033" i="4"/>
  <c r="I1018" i="4"/>
  <c r="J1018" i="4" s="1"/>
  <c r="F928" i="4"/>
  <c r="L928" i="4" s="1"/>
  <c r="E933" i="4"/>
  <c r="I1012" i="4"/>
  <c r="H1027" i="4"/>
  <c r="G927" i="4"/>
  <c r="M922" i="4"/>
  <c r="H996" i="4"/>
  <c r="I981" i="4"/>
  <c r="J981" i="4" s="1"/>
  <c r="J986" i="4" s="1"/>
  <c r="J991" i="4" s="1"/>
  <c r="F932" i="4"/>
  <c r="L932" i="4" s="1"/>
  <c r="E937" i="4"/>
  <c r="G926" i="4"/>
  <c r="M921" i="4"/>
  <c r="H1049" i="4"/>
  <c r="I1034" i="4"/>
  <c r="I975" i="4"/>
  <c r="H990" i="4"/>
  <c r="I1015" i="4"/>
  <c r="H1030" i="4"/>
  <c r="I1076" i="4"/>
  <c r="H1091" i="4"/>
  <c r="I972" i="4"/>
  <c r="J972" i="4" s="1"/>
  <c r="J977" i="4" s="1"/>
  <c r="J982" i="4" s="1"/>
  <c r="H987" i="4"/>
  <c r="H999" i="4"/>
  <c r="I984" i="4"/>
  <c r="J984" i="4" s="1"/>
  <c r="J989" i="4" s="1"/>
  <c r="J994" i="4" s="1"/>
  <c r="G852" i="4"/>
  <c r="M847" i="4"/>
  <c r="I896" i="4"/>
  <c r="J896" i="4" s="1"/>
  <c r="J901" i="4" s="1"/>
  <c r="I893" i="4"/>
  <c r="J893" i="4" s="1"/>
  <c r="F867" i="4"/>
  <c r="L867" i="4" s="1"/>
  <c r="E872" i="4"/>
  <c r="G858" i="4"/>
  <c r="M853" i="4"/>
  <c r="F855" i="4"/>
  <c r="L855" i="4" s="1"/>
  <c r="E860" i="4"/>
  <c r="G855" i="4"/>
  <c r="M850" i="4"/>
  <c r="G861" i="4"/>
  <c r="M856" i="4"/>
  <c r="F864" i="4"/>
  <c r="L864" i="4" s="1"/>
  <c r="E869" i="4"/>
  <c r="I899" i="4"/>
  <c r="J899" i="4" s="1"/>
  <c r="J904" i="4" s="1"/>
  <c r="F861" i="4"/>
  <c r="L861" i="4" s="1"/>
  <c r="E866" i="4"/>
  <c r="G849" i="4"/>
  <c r="M844" i="4"/>
  <c r="F858" i="4"/>
  <c r="L858" i="4" s="1"/>
  <c r="E863" i="4"/>
  <c r="G827" i="4"/>
  <c r="M827" i="4" s="1"/>
  <c r="M822" i="4"/>
  <c r="M690" i="4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J975" i="4" l="1"/>
  <c r="J980" i="4" s="1"/>
  <c r="J985" i="4" s="1"/>
  <c r="H1011" i="4"/>
  <c r="I996" i="4"/>
  <c r="J996" i="4" s="1"/>
  <c r="J1001" i="4" s="1"/>
  <c r="J1006" i="4" s="1"/>
  <c r="G933" i="4"/>
  <c r="M928" i="4"/>
  <c r="F931" i="4"/>
  <c r="L931" i="4" s="1"/>
  <c r="E936" i="4"/>
  <c r="H1067" i="4"/>
  <c r="I1052" i="4"/>
  <c r="I1008" i="4"/>
  <c r="J1008" i="4" s="1"/>
  <c r="H1023" i="4"/>
  <c r="G935" i="4"/>
  <c r="M930" i="4"/>
  <c r="H1066" i="4"/>
  <c r="I1051" i="4"/>
  <c r="H1064" i="4"/>
  <c r="I1049" i="4"/>
  <c r="H1048" i="4"/>
  <c r="I1033" i="4"/>
  <c r="J1033" i="4" s="1"/>
  <c r="H1055" i="4"/>
  <c r="I1040" i="4"/>
  <c r="H1045" i="4"/>
  <c r="I1030" i="4"/>
  <c r="G932" i="4"/>
  <c r="M927" i="4"/>
  <c r="G931" i="4"/>
  <c r="M926" i="4"/>
  <c r="H1042" i="4"/>
  <c r="I1027" i="4"/>
  <c r="F940" i="4"/>
  <c r="L940" i="4" s="1"/>
  <c r="E945" i="4"/>
  <c r="I999" i="4"/>
  <c r="J999" i="4" s="1"/>
  <c r="J1004" i="4" s="1"/>
  <c r="J1009" i="4" s="1"/>
  <c r="H1014" i="4"/>
  <c r="G934" i="4"/>
  <c r="M929" i="4"/>
  <c r="I990" i="4"/>
  <c r="J990" i="4" s="1"/>
  <c r="J995" i="4" s="1"/>
  <c r="J1000" i="4" s="1"/>
  <c r="H1005" i="4"/>
  <c r="E938" i="4"/>
  <c r="F933" i="4"/>
  <c r="L933" i="4" s="1"/>
  <c r="I1091" i="4"/>
  <c r="H1106" i="4"/>
  <c r="F937" i="4"/>
  <c r="L937" i="4" s="1"/>
  <c r="E942" i="4"/>
  <c r="F934" i="4"/>
  <c r="L934" i="4" s="1"/>
  <c r="E939" i="4"/>
  <c r="H1069" i="4"/>
  <c r="I1054" i="4"/>
  <c r="H1002" i="4"/>
  <c r="I987" i="4"/>
  <c r="J987" i="4" s="1"/>
  <c r="J992" i="4" s="1"/>
  <c r="J997" i="4" s="1"/>
  <c r="H1073" i="4"/>
  <c r="I1058" i="4"/>
  <c r="J1058" i="4" s="1"/>
  <c r="M858" i="4"/>
  <c r="G863" i="4"/>
  <c r="E877" i="4"/>
  <c r="F872" i="4"/>
  <c r="L872" i="4" s="1"/>
  <c r="E874" i="4"/>
  <c r="F869" i="4"/>
  <c r="L869" i="4" s="1"/>
  <c r="E868" i="4"/>
  <c r="F863" i="4"/>
  <c r="L863" i="4" s="1"/>
  <c r="G866" i="4"/>
  <c r="M861" i="4"/>
  <c r="G860" i="4"/>
  <c r="M855" i="4"/>
  <c r="G854" i="4"/>
  <c r="M849" i="4"/>
  <c r="E865" i="4"/>
  <c r="F860" i="4"/>
  <c r="L860" i="4" s="1"/>
  <c r="E871" i="4"/>
  <c r="F866" i="4"/>
  <c r="L866" i="4" s="1"/>
  <c r="M852" i="4"/>
  <c r="G857" i="4"/>
  <c r="E702" i="4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M934" i="4" l="1"/>
  <c r="G939" i="4"/>
  <c r="I1055" i="4"/>
  <c r="H1070" i="4"/>
  <c r="H1081" i="4"/>
  <c r="I1066" i="4"/>
  <c r="G937" i="4"/>
  <c r="M932" i="4"/>
  <c r="I1023" i="4"/>
  <c r="J1023" i="4" s="1"/>
  <c r="H1038" i="4"/>
  <c r="F938" i="4"/>
  <c r="L938" i="4" s="1"/>
  <c r="E943" i="4"/>
  <c r="H1017" i="4"/>
  <c r="I1002" i="4"/>
  <c r="J1002" i="4" s="1"/>
  <c r="J1007" i="4" s="1"/>
  <c r="J1012" i="4" s="1"/>
  <c r="H1063" i="4"/>
  <c r="I1048" i="4"/>
  <c r="J1048" i="4" s="1"/>
  <c r="H1084" i="4"/>
  <c r="I1069" i="4"/>
  <c r="H1020" i="4"/>
  <c r="I1005" i="4"/>
  <c r="J1005" i="4" s="1"/>
  <c r="J1010" i="4" s="1"/>
  <c r="J1015" i="4" s="1"/>
  <c r="E950" i="4"/>
  <c r="F945" i="4"/>
  <c r="L945" i="4" s="1"/>
  <c r="G938" i="4"/>
  <c r="M933" i="4"/>
  <c r="G936" i="4"/>
  <c r="M931" i="4"/>
  <c r="I1106" i="4"/>
  <c r="H1121" i="4"/>
  <c r="I1067" i="4"/>
  <c r="H1082" i="4"/>
  <c r="H1029" i="4"/>
  <c r="I1014" i="4"/>
  <c r="J1014" i="4" s="1"/>
  <c r="J1019" i="4" s="1"/>
  <c r="J1024" i="4" s="1"/>
  <c r="E941" i="4"/>
  <c r="F936" i="4"/>
  <c r="L936" i="4" s="1"/>
  <c r="I1073" i="4"/>
  <c r="J1073" i="4" s="1"/>
  <c r="H1088" i="4"/>
  <c r="I1064" i="4"/>
  <c r="H1079" i="4"/>
  <c r="G940" i="4"/>
  <c r="M935" i="4"/>
  <c r="H1060" i="4"/>
  <c r="I1045" i="4"/>
  <c r="E947" i="4"/>
  <c r="F942" i="4"/>
  <c r="L942" i="4" s="1"/>
  <c r="H1026" i="4"/>
  <c r="I1011" i="4"/>
  <c r="J1011" i="4" s="1"/>
  <c r="J1016" i="4" s="1"/>
  <c r="J1021" i="4" s="1"/>
  <c r="E944" i="4"/>
  <c r="F939" i="4"/>
  <c r="L939" i="4" s="1"/>
  <c r="H1057" i="4"/>
  <c r="I1042" i="4"/>
  <c r="G871" i="4"/>
  <c r="M866" i="4"/>
  <c r="G865" i="4"/>
  <c r="M860" i="4"/>
  <c r="F871" i="4"/>
  <c r="L871" i="4" s="1"/>
  <c r="E876" i="4"/>
  <c r="F874" i="4"/>
  <c r="L874" i="4" s="1"/>
  <c r="E879" i="4"/>
  <c r="G862" i="4"/>
  <c r="M857" i="4"/>
  <c r="F865" i="4"/>
  <c r="L865" i="4" s="1"/>
  <c r="E870" i="4"/>
  <c r="F877" i="4"/>
  <c r="L877" i="4" s="1"/>
  <c r="E882" i="4"/>
  <c r="F868" i="4"/>
  <c r="L868" i="4" s="1"/>
  <c r="E873" i="4"/>
  <c r="G868" i="4"/>
  <c r="M863" i="4"/>
  <c r="G859" i="4"/>
  <c r="M854" i="4"/>
  <c r="E705" i="4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H1072" i="4" l="1"/>
  <c r="I1057" i="4"/>
  <c r="I1020" i="4"/>
  <c r="J1020" i="4" s="1"/>
  <c r="J1025" i="4" s="1"/>
  <c r="J1030" i="4" s="1"/>
  <c r="H1035" i="4"/>
  <c r="G942" i="4"/>
  <c r="M937" i="4"/>
  <c r="H1078" i="4"/>
  <c r="I1063" i="4"/>
  <c r="J1063" i="4" s="1"/>
  <c r="I1017" i="4"/>
  <c r="J1017" i="4" s="1"/>
  <c r="J1022" i="4" s="1"/>
  <c r="J1027" i="4" s="1"/>
  <c r="H1032" i="4"/>
  <c r="F944" i="4"/>
  <c r="L944" i="4" s="1"/>
  <c r="E949" i="4"/>
  <c r="H1075" i="4"/>
  <c r="I1060" i="4"/>
  <c r="F941" i="4"/>
  <c r="L941" i="4" s="1"/>
  <c r="E946" i="4"/>
  <c r="I1081" i="4"/>
  <c r="H1096" i="4"/>
  <c r="I1026" i="4"/>
  <c r="J1026" i="4" s="1"/>
  <c r="J1031" i="4" s="1"/>
  <c r="J1036" i="4" s="1"/>
  <c r="H1041" i="4"/>
  <c r="G945" i="4"/>
  <c r="M940" i="4"/>
  <c r="F943" i="4"/>
  <c r="L943" i="4" s="1"/>
  <c r="E948" i="4"/>
  <c r="I1070" i="4"/>
  <c r="H1085" i="4"/>
  <c r="H1094" i="4"/>
  <c r="I1079" i="4"/>
  <c r="I1029" i="4"/>
  <c r="J1029" i="4" s="1"/>
  <c r="J1034" i="4" s="1"/>
  <c r="J1039" i="4" s="1"/>
  <c r="H1044" i="4"/>
  <c r="G941" i="4"/>
  <c r="M936" i="4"/>
  <c r="I1084" i="4"/>
  <c r="H1099" i="4"/>
  <c r="I1082" i="4"/>
  <c r="H1097" i="4"/>
  <c r="G943" i="4"/>
  <c r="M938" i="4"/>
  <c r="H1053" i="4"/>
  <c r="I1038" i="4"/>
  <c r="J1038" i="4" s="1"/>
  <c r="F947" i="4"/>
  <c r="L947" i="4" s="1"/>
  <c r="E952" i="4"/>
  <c r="I1121" i="4"/>
  <c r="H1136" i="4"/>
  <c r="G944" i="4"/>
  <c r="M939" i="4"/>
  <c r="H1103" i="4"/>
  <c r="I1088" i="4"/>
  <c r="J1088" i="4" s="1"/>
  <c r="F950" i="4"/>
  <c r="L950" i="4" s="1"/>
  <c r="E955" i="4"/>
  <c r="G867" i="4"/>
  <c r="M862" i="4"/>
  <c r="F870" i="4"/>
  <c r="L870" i="4" s="1"/>
  <c r="E875" i="4"/>
  <c r="F879" i="4"/>
  <c r="L879" i="4" s="1"/>
  <c r="E884" i="4"/>
  <c r="F876" i="4"/>
  <c r="L876" i="4" s="1"/>
  <c r="E881" i="4"/>
  <c r="G873" i="4"/>
  <c r="M868" i="4"/>
  <c r="G864" i="4"/>
  <c r="M859" i="4"/>
  <c r="F873" i="4"/>
  <c r="L873" i="4" s="1"/>
  <c r="E878" i="4"/>
  <c r="G870" i="4"/>
  <c r="M865" i="4"/>
  <c r="F882" i="4"/>
  <c r="L882" i="4" s="1"/>
  <c r="E887" i="4"/>
  <c r="G876" i="4"/>
  <c r="M871" i="4"/>
  <c r="E712" i="4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H1100" i="4" l="1"/>
  <c r="I1085" i="4"/>
  <c r="F949" i="4"/>
  <c r="L949" i="4" s="1"/>
  <c r="E954" i="4"/>
  <c r="I1053" i="4"/>
  <c r="J1053" i="4" s="1"/>
  <c r="H1068" i="4"/>
  <c r="I1096" i="4"/>
  <c r="H1111" i="4"/>
  <c r="G947" i="4"/>
  <c r="M942" i="4"/>
  <c r="M943" i="4"/>
  <c r="G948" i="4"/>
  <c r="I1035" i="4"/>
  <c r="J1035" i="4" s="1"/>
  <c r="J1040" i="4" s="1"/>
  <c r="J1045" i="4" s="1"/>
  <c r="H1050" i="4"/>
  <c r="H1090" i="4"/>
  <c r="I1075" i="4"/>
  <c r="H1093" i="4"/>
  <c r="I1078" i="4"/>
  <c r="J1078" i="4" s="1"/>
  <c r="H1151" i="4"/>
  <c r="I1136" i="4"/>
  <c r="H1112" i="4"/>
  <c r="I1097" i="4"/>
  <c r="G946" i="4"/>
  <c r="M941" i="4"/>
  <c r="H1047" i="4"/>
  <c r="I1032" i="4"/>
  <c r="J1032" i="4" s="1"/>
  <c r="J1037" i="4" s="1"/>
  <c r="J1042" i="4" s="1"/>
  <c r="H1059" i="4"/>
  <c r="I1044" i="4"/>
  <c r="J1044" i="4" s="1"/>
  <c r="J1049" i="4" s="1"/>
  <c r="J1054" i="4" s="1"/>
  <c r="E953" i="4"/>
  <c r="F948" i="4"/>
  <c r="L948" i="4" s="1"/>
  <c r="I1099" i="4"/>
  <c r="H1114" i="4"/>
  <c r="G949" i="4"/>
  <c r="M944" i="4"/>
  <c r="F955" i="4"/>
  <c r="L955" i="4" s="1"/>
  <c r="E960" i="4"/>
  <c r="F946" i="4"/>
  <c r="L946" i="4" s="1"/>
  <c r="E951" i="4"/>
  <c r="F952" i="4"/>
  <c r="L952" i="4" s="1"/>
  <c r="E957" i="4"/>
  <c r="G950" i="4"/>
  <c r="M945" i="4"/>
  <c r="H1118" i="4"/>
  <c r="I1103" i="4"/>
  <c r="J1103" i="4" s="1"/>
  <c r="I1094" i="4"/>
  <c r="H1109" i="4"/>
  <c r="H1056" i="4"/>
  <c r="I1041" i="4"/>
  <c r="J1041" i="4" s="1"/>
  <c r="J1046" i="4" s="1"/>
  <c r="J1051" i="4" s="1"/>
  <c r="H1087" i="4"/>
  <c r="I1072" i="4"/>
  <c r="M864" i="4"/>
  <c r="G869" i="4"/>
  <c r="M873" i="4"/>
  <c r="G878" i="4"/>
  <c r="E886" i="4"/>
  <c r="F881" i="4"/>
  <c r="L881" i="4" s="1"/>
  <c r="E892" i="4"/>
  <c r="F887" i="4"/>
  <c r="L887" i="4" s="1"/>
  <c r="E889" i="4"/>
  <c r="F884" i="4"/>
  <c r="L884" i="4" s="1"/>
  <c r="E880" i="4"/>
  <c r="F875" i="4"/>
  <c r="L875" i="4" s="1"/>
  <c r="M876" i="4"/>
  <c r="G881" i="4"/>
  <c r="M870" i="4"/>
  <c r="G875" i="4"/>
  <c r="E883" i="4"/>
  <c r="F878" i="4"/>
  <c r="L878" i="4" s="1"/>
  <c r="M867" i="4"/>
  <c r="G872" i="4"/>
  <c r="H793" i="4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I1114" i="4" l="1"/>
  <c r="H1129" i="4"/>
  <c r="G953" i="4"/>
  <c r="M948" i="4"/>
  <c r="G955" i="4"/>
  <c r="M950" i="4"/>
  <c r="I1109" i="4"/>
  <c r="H1124" i="4"/>
  <c r="E962" i="4"/>
  <c r="F957" i="4"/>
  <c r="L957" i="4" s="1"/>
  <c r="E956" i="4"/>
  <c r="F951" i="4"/>
  <c r="L951" i="4" s="1"/>
  <c r="I1093" i="4"/>
  <c r="J1093" i="4" s="1"/>
  <c r="H1108" i="4"/>
  <c r="E959" i="4"/>
  <c r="F954" i="4"/>
  <c r="L954" i="4" s="1"/>
  <c r="M949" i="4"/>
  <c r="G954" i="4"/>
  <c r="I1050" i="4"/>
  <c r="J1050" i="4" s="1"/>
  <c r="J1055" i="4" s="1"/>
  <c r="J1060" i="4" s="1"/>
  <c r="H1065" i="4"/>
  <c r="G951" i="4"/>
  <c r="M946" i="4"/>
  <c r="G952" i="4"/>
  <c r="M947" i="4"/>
  <c r="H1062" i="4"/>
  <c r="I1047" i="4"/>
  <c r="J1047" i="4" s="1"/>
  <c r="J1052" i="4" s="1"/>
  <c r="J1057" i="4" s="1"/>
  <c r="F953" i="4"/>
  <c r="L953" i="4" s="1"/>
  <c r="E958" i="4"/>
  <c r="I1059" i="4"/>
  <c r="J1059" i="4" s="1"/>
  <c r="J1064" i="4" s="1"/>
  <c r="J1069" i="4" s="1"/>
  <c r="H1074" i="4"/>
  <c r="I1112" i="4"/>
  <c r="H1127" i="4"/>
  <c r="I1111" i="4"/>
  <c r="H1126" i="4"/>
  <c r="H1115" i="4"/>
  <c r="I1100" i="4"/>
  <c r="H1071" i="4"/>
  <c r="I1056" i="4"/>
  <c r="J1056" i="4" s="1"/>
  <c r="J1061" i="4" s="1"/>
  <c r="J1066" i="4" s="1"/>
  <c r="I1151" i="4"/>
  <c r="H1166" i="4"/>
  <c r="H1083" i="4"/>
  <c r="I1068" i="4"/>
  <c r="J1068" i="4" s="1"/>
  <c r="E965" i="4"/>
  <c r="F960" i="4"/>
  <c r="L960" i="4" s="1"/>
  <c r="I1118" i="4"/>
  <c r="J1118" i="4" s="1"/>
  <c r="H1133" i="4"/>
  <c r="H1102" i="4"/>
  <c r="I1087" i="4"/>
  <c r="I1090" i="4"/>
  <c r="H1105" i="4"/>
  <c r="F880" i="4"/>
  <c r="L880" i="4" s="1"/>
  <c r="E885" i="4"/>
  <c r="F889" i="4"/>
  <c r="L889" i="4" s="1"/>
  <c r="E894" i="4"/>
  <c r="F883" i="4"/>
  <c r="L883" i="4" s="1"/>
  <c r="E888" i="4"/>
  <c r="F886" i="4"/>
  <c r="L886" i="4" s="1"/>
  <c r="E891" i="4"/>
  <c r="F892" i="4"/>
  <c r="L892" i="4" s="1"/>
  <c r="E897" i="4"/>
  <c r="G883" i="4"/>
  <c r="M878" i="4"/>
  <c r="G880" i="4"/>
  <c r="M875" i="4"/>
  <c r="G877" i="4"/>
  <c r="M872" i="4"/>
  <c r="G886" i="4"/>
  <c r="M881" i="4"/>
  <c r="G874" i="4"/>
  <c r="M869" i="4"/>
  <c r="E720" i="4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H1098" i="4" l="1"/>
  <c r="I1083" i="4"/>
  <c r="J1083" i="4" s="1"/>
  <c r="H1089" i="4"/>
  <c r="I1074" i="4"/>
  <c r="J1074" i="4" s="1"/>
  <c r="J1079" i="4" s="1"/>
  <c r="J1084" i="4" s="1"/>
  <c r="F959" i="4"/>
  <c r="L959" i="4" s="1"/>
  <c r="E964" i="4"/>
  <c r="G957" i="4"/>
  <c r="M952" i="4"/>
  <c r="H1148" i="4"/>
  <c r="I1133" i="4"/>
  <c r="J1133" i="4" s="1"/>
  <c r="I1108" i="4"/>
  <c r="J1108" i="4" s="1"/>
  <c r="H1123" i="4"/>
  <c r="G960" i="4"/>
  <c r="M955" i="4"/>
  <c r="H1181" i="4"/>
  <c r="I1166" i="4"/>
  <c r="G956" i="4"/>
  <c r="M951" i="4"/>
  <c r="I1124" i="4"/>
  <c r="H1139" i="4"/>
  <c r="I1115" i="4"/>
  <c r="H1130" i="4"/>
  <c r="H1141" i="4"/>
  <c r="I1126" i="4"/>
  <c r="I1065" i="4"/>
  <c r="J1065" i="4" s="1"/>
  <c r="J1070" i="4" s="1"/>
  <c r="J1075" i="4" s="1"/>
  <c r="H1080" i="4"/>
  <c r="G958" i="4"/>
  <c r="M953" i="4"/>
  <c r="H1077" i="4"/>
  <c r="I1062" i="4"/>
  <c r="J1062" i="4" s="1"/>
  <c r="J1067" i="4" s="1"/>
  <c r="J1072" i="4" s="1"/>
  <c r="I1129" i="4"/>
  <c r="H1144" i="4"/>
  <c r="H1120" i="4"/>
  <c r="I1105" i="4"/>
  <c r="I1071" i="4"/>
  <c r="J1071" i="4" s="1"/>
  <c r="J1076" i="4" s="1"/>
  <c r="J1081" i="4" s="1"/>
  <c r="H1086" i="4"/>
  <c r="F958" i="4"/>
  <c r="L958" i="4" s="1"/>
  <c r="E963" i="4"/>
  <c r="F956" i="4"/>
  <c r="L956" i="4" s="1"/>
  <c r="E961" i="4"/>
  <c r="I1127" i="4"/>
  <c r="H1142" i="4"/>
  <c r="H1117" i="4"/>
  <c r="I1102" i="4"/>
  <c r="F965" i="4"/>
  <c r="L965" i="4" s="1"/>
  <c r="E970" i="4"/>
  <c r="G959" i="4"/>
  <c r="M954" i="4"/>
  <c r="F962" i="4"/>
  <c r="L962" i="4" s="1"/>
  <c r="E967" i="4"/>
  <c r="G888" i="4"/>
  <c r="M883" i="4"/>
  <c r="F897" i="4"/>
  <c r="L897" i="4" s="1"/>
  <c r="E902" i="4"/>
  <c r="F902" i="4" s="1"/>
  <c r="L902" i="4" s="1"/>
  <c r="F891" i="4"/>
  <c r="L891" i="4" s="1"/>
  <c r="E896" i="4"/>
  <c r="F888" i="4"/>
  <c r="L888" i="4" s="1"/>
  <c r="E893" i="4"/>
  <c r="G879" i="4"/>
  <c r="M874" i="4"/>
  <c r="G891" i="4"/>
  <c r="M886" i="4"/>
  <c r="F894" i="4"/>
  <c r="L894" i="4" s="1"/>
  <c r="E899" i="4"/>
  <c r="G882" i="4"/>
  <c r="M877" i="4"/>
  <c r="F885" i="4"/>
  <c r="L885" i="4" s="1"/>
  <c r="E890" i="4"/>
  <c r="G885" i="4"/>
  <c r="M880" i="4"/>
  <c r="G711" i="4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G964" i="4" l="1"/>
  <c r="M959" i="4"/>
  <c r="F961" i="4"/>
  <c r="L961" i="4" s="1"/>
  <c r="E966" i="4"/>
  <c r="E968" i="4"/>
  <c r="F963" i="4"/>
  <c r="L963" i="4" s="1"/>
  <c r="H1159" i="4"/>
  <c r="I1144" i="4"/>
  <c r="I1089" i="4"/>
  <c r="J1089" i="4" s="1"/>
  <c r="J1094" i="4" s="1"/>
  <c r="J1099" i="4" s="1"/>
  <c r="H1104" i="4"/>
  <c r="G963" i="4"/>
  <c r="M958" i="4"/>
  <c r="F970" i="4"/>
  <c r="L970" i="4" s="1"/>
  <c r="E975" i="4"/>
  <c r="H1138" i="4"/>
  <c r="I1123" i="4"/>
  <c r="J1123" i="4" s="1"/>
  <c r="I1117" i="4"/>
  <c r="H1132" i="4"/>
  <c r="G961" i="4"/>
  <c r="M956" i="4"/>
  <c r="H1135" i="4"/>
  <c r="I1120" i="4"/>
  <c r="G965" i="4"/>
  <c r="M960" i="4"/>
  <c r="H1154" i="4"/>
  <c r="I1139" i="4"/>
  <c r="I1141" i="4"/>
  <c r="H1156" i="4"/>
  <c r="I1148" i="4"/>
  <c r="J1148" i="4" s="1"/>
  <c r="H1163" i="4"/>
  <c r="F964" i="4"/>
  <c r="L964" i="4" s="1"/>
  <c r="E969" i="4"/>
  <c r="I1080" i="4"/>
  <c r="J1080" i="4" s="1"/>
  <c r="J1085" i="4" s="1"/>
  <c r="J1090" i="4" s="1"/>
  <c r="H1095" i="4"/>
  <c r="I1077" i="4"/>
  <c r="J1077" i="4" s="1"/>
  <c r="J1082" i="4" s="1"/>
  <c r="J1087" i="4" s="1"/>
  <c r="H1092" i="4"/>
  <c r="I1130" i="4"/>
  <c r="H1145" i="4"/>
  <c r="H1101" i="4"/>
  <c r="I1086" i="4"/>
  <c r="J1086" i="4" s="1"/>
  <c r="J1091" i="4" s="1"/>
  <c r="J1096" i="4" s="1"/>
  <c r="I1142" i="4"/>
  <c r="H1157" i="4"/>
  <c r="I1098" i="4"/>
  <c r="J1098" i="4" s="1"/>
  <c r="H1113" i="4"/>
  <c r="F967" i="4"/>
  <c r="L967" i="4" s="1"/>
  <c r="E972" i="4"/>
  <c r="H1196" i="4"/>
  <c r="I1181" i="4"/>
  <c r="G962" i="4"/>
  <c r="M957" i="4"/>
  <c r="M891" i="4"/>
  <c r="G896" i="4"/>
  <c r="G884" i="4"/>
  <c r="M879" i="4"/>
  <c r="E898" i="4"/>
  <c r="F893" i="4"/>
  <c r="L893" i="4" s="1"/>
  <c r="E895" i="4"/>
  <c r="F890" i="4"/>
  <c r="L890" i="4" s="1"/>
  <c r="E901" i="4"/>
  <c r="F901" i="4" s="1"/>
  <c r="L901" i="4" s="1"/>
  <c r="F896" i="4"/>
  <c r="L896" i="4" s="1"/>
  <c r="M882" i="4"/>
  <c r="G887" i="4"/>
  <c r="E904" i="4"/>
  <c r="F904" i="4" s="1"/>
  <c r="L904" i="4" s="1"/>
  <c r="F899" i="4"/>
  <c r="L899" i="4" s="1"/>
  <c r="M885" i="4"/>
  <c r="G890" i="4"/>
  <c r="M888" i="4"/>
  <c r="G893" i="4"/>
  <c r="E718" i="4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I1196" i="4" l="1"/>
  <c r="H1211" i="4"/>
  <c r="H1171" i="4"/>
  <c r="I1156" i="4"/>
  <c r="I1095" i="4"/>
  <c r="J1095" i="4" s="1"/>
  <c r="J1100" i="4" s="1"/>
  <c r="J1105" i="4" s="1"/>
  <c r="H1110" i="4"/>
  <c r="F972" i="4"/>
  <c r="L972" i="4" s="1"/>
  <c r="E977" i="4"/>
  <c r="I1159" i="4"/>
  <c r="H1174" i="4"/>
  <c r="F975" i="4"/>
  <c r="L975" i="4" s="1"/>
  <c r="E980" i="4"/>
  <c r="I1135" i="4"/>
  <c r="H1150" i="4"/>
  <c r="M961" i="4"/>
  <c r="G966" i="4"/>
  <c r="F968" i="4"/>
  <c r="L968" i="4" s="1"/>
  <c r="E973" i="4"/>
  <c r="I1101" i="4"/>
  <c r="J1101" i="4" s="1"/>
  <c r="J1106" i="4" s="1"/>
  <c r="J1111" i="4" s="1"/>
  <c r="H1116" i="4"/>
  <c r="E974" i="4"/>
  <c r="F969" i="4"/>
  <c r="L969" i="4" s="1"/>
  <c r="I1154" i="4"/>
  <c r="H1169" i="4"/>
  <c r="G968" i="4"/>
  <c r="M963" i="4"/>
  <c r="E971" i="4"/>
  <c r="F966" i="4"/>
  <c r="L966" i="4" s="1"/>
  <c r="H1153" i="4"/>
  <c r="I1138" i="4"/>
  <c r="J1138" i="4" s="1"/>
  <c r="I1132" i="4"/>
  <c r="H1147" i="4"/>
  <c r="H1128" i="4"/>
  <c r="I1113" i="4"/>
  <c r="J1113" i="4" s="1"/>
  <c r="G967" i="4"/>
  <c r="M962" i="4"/>
  <c r="H1178" i="4"/>
  <c r="I1163" i="4"/>
  <c r="J1163" i="4" s="1"/>
  <c r="G970" i="4"/>
  <c r="M965" i="4"/>
  <c r="I1145" i="4"/>
  <c r="H1160" i="4"/>
  <c r="H1172" i="4"/>
  <c r="I1157" i="4"/>
  <c r="I1092" i="4"/>
  <c r="J1092" i="4" s="1"/>
  <c r="J1097" i="4" s="1"/>
  <c r="J1102" i="4" s="1"/>
  <c r="H1107" i="4"/>
  <c r="H1119" i="4"/>
  <c r="I1104" i="4"/>
  <c r="J1104" i="4" s="1"/>
  <c r="J1109" i="4" s="1"/>
  <c r="J1114" i="4" s="1"/>
  <c r="M964" i="4"/>
  <c r="G969" i="4"/>
  <c r="F895" i="4"/>
  <c r="L895" i="4" s="1"/>
  <c r="E900" i="4"/>
  <c r="F900" i="4" s="1"/>
  <c r="L900" i="4" s="1"/>
  <c r="G898" i="4"/>
  <c r="M893" i="4"/>
  <c r="F898" i="4"/>
  <c r="L898" i="4" s="1"/>
  <c r="E903" i="4"/>
  <c r="F903" i="4" s="1"/>
  <c r="L903" i="4" s="1"/>
  <c r="G895" i="4"/>
  <c r="M890" i="4"/>
  <c r="G889" i="4"/>
  <c r="M884" i="4"/>
  <c r="G892" i="4"/>
  <c r="M887" i="4"/>
  <c r="G901" i="4"/>
  <c r="M901" i="4" s="1"/>
  <c r="M896" i="4"/>
  <c r="F730" i="4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F971" i="4" l="1"/>
  <c r="L971" i="4" s="1"/>
  <c r="E976" i="4"/>
  <c r="I1116" i="4"/>
  <c r="J1116" i="4" s="1"/>
  <c r="J1121" i="4" s="1"/>
  <c r="J1126" i="4" s="1"/>
  <c r="H1131" i="4"/>
  <c r="F980" i="4"/>
  <c r="L980" i="4" s="1"/>
  <c r="E985" i="4"/>
  <c r="I1147" i="4"/>
  <c r="H1162" i="4"/>
  <c r="I1169" i="4"/>
  <c r="H1184" i="4"/>
  <c r="H1186" i="4"/>
  <c r="I1171" i="4"/>
  <c r="G971" i="4"/>
  <c r="M966" i="4"/>
  <c r="I1174" i="4"/>
  <c r="H1189" i="4"/>
  <c r="I1119" i="4"/>
  <c r="J1119" i="4" s="1"/>
  <c r="J1124" i="4" s="1"/>
  <c r="J1129" i="4" s="1"/>
  <c r="H1134" i="4"/>
  <c r="H1143" i="4"/>
  <c r="I1128" i="4"/>
  <c r="J1128" i="4" s="1"/>
  <c r="I1178" i="4"/>
  <c r="J1178" i="4" s="1"/>
  <c r="H1193" i="4"/>
  <c r="I1211" i="4"/>
  <c r="H1226" i="4"/>
  <c r="H1122" i="4"/>
  <c r="I1107" i="4"/>
  <c r="J1107" i="4" s="1"/>
  <c r="J1112" i="4" s="1"/>
  <c r="J1117" i="4" s="1"/>
  <c r="G973" i="4"/>
  <c r="M968" i="4"/>
  <c r="G974" i="4"/>
  <c r="M969" i="4"/>
  <c r="I1150" i="4"/>
  <c r="H1165" i="4"/>
  <c r="F973" i="4"/>
  <c r="L973" i="4" s="1"/>
  <c r="E978" i="4"/>
  <c r="I1172" i="4"/>
  <c r="H1187" i="4"/>
  <c r="F977" i="4"/>
  <c r="L977" i="4" s="1"/>
  <c r="E982" i="4"/>
  <c r="I1153" i="4"/>
  <c r="J1153" i="4" s="1"/>
  <c r="H1168" i="4"/>
  <c r="I1110" i="4"/>
  <c r="J1110" i="4" s="1"/>
  <c r="J1115" i="4" s="1"/>
  <c r="J1120" i="4" s="1"/>
  <c r="H1125" i="4"/>
  <c r="G975" i="4"/>
  <c r="M970" i="4"/>
  <c r="I1160" i="4"/>
  <c r="H1175" i="4"/>
  <c r="G972" i="4"/>
  <c r="M967" i="4"/>
  <c r="F974" i="4"/>
  <c r="L974" i="4" s="1"/>
  <c r="E979" i="4"/>
  <c r="G894" i="4"/>
  <c r="M889" i="4"/>
  <c r="G900" i="4"/>
  <c r="M900" i="4" s="1"/>
  <c r="M895" i="4"/>
  <c r="G903" i="4"/>
  <c r="M903" i="4" s="1"/>
  <c r="M898" i="4"/>
  <c r="G897" i="4"/>
  <c r="M892" i="4"/>
  <c r="F723" i="4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G976" i="4" l="1"/>
  <c r="M971" i="4"/>
  <c r="I1175" i="4"/>
  <c r="H1190" i="4"/>
  <c r="I1165" i="4"/>
  <c r="H1180" i="4"/>
  <c r="H1201" i="4"/>
  <c r="I1186" i="4"/>
  <c r="F985" i="4"/>
  <c r="L985" i="4" s="1"/>
  <c r="E990" i="4"/>
  <c r="H1137" i="4"/>
  <c r="I1122" i="4"/>
  <c r="J1122" i="4" s="1"/>
  <c r="J1127" i="4" s="1"/>
  <c r="J1132" i="4" s="1"/>
  <c r="G980" i="4"/>
  <c r="M975" i="4"/>
  <c r="G977" i="4"/>
  <c r="M972" i="4"/>
  <c r="H1183" i="4"/>
  <c r="I1168" i="4"/>
  <c r="J1168" i="4" s="1"/>
  <c r="I1162" i="4"/>
  <c r="H1177" i="4"/>
  <c r="H1158" i="4"/>
  <c r="I1143" i="4"/>
  <c r="J1143" i="4" s="1"/>
  <c r="F982" i="4"/>
  <c r="L982" i="4" s="1"/>
  <c r="E987" i="4"/>
  <c r="H1140" i="4"/>
  <c r="I1125" i="4"/>
  <c r="J1125" i="4" s="1"/>
  <c r="J1130" i="4" s="1"/>
  <c r="J1135" i="4" s="1"/>
  <c r="H1202" i="4"/>
  <c r="I1187" i="4"/>
  <c r="H1149" i="4"/>
  <c r="I1134" i="4"/>
  <c r="J1134" i="4" s="1"/>
  <c r="J1139" i="4" s="1"/>
  <c r="J1144" i="4" s="1"/>
  <c r="H1146" i="4"/>
  <c r="I1131" i="4"/>
  <c r="J1131" i="4" s="1"/>
  <c r="J1136" i="4" s="1"/>
  <c r="J1141" i="4" s="1"/>
  <c r="I1226" i="4"/>
  <c r="H1241" i="4"/>
  <c r="G979" i="4"/>
  <c r="M974" i="4"/>
  <c r="I1193" i="4"/>
  <c r="J1193" i="4" s="1"/>
  <c r="H1208" i="4"/>
  <c r="I1184" i="4"/>
  <c r="H1199" i="4"/>
  <c r="G978" i="4"/>
  <c r="M973" i="4"/>
  <c r="F976" i="4"/>
  <c r="L976" i="4" s="1"/>
  <c r="E981" i="4"/>
  <c r="F979" i="4"/>
  <c r="L979" i="4" s="1"/>
  <c r="E984" i="4"/>
  <c r="F978" i="4"/>
  <c r="L978" i="4" s="1"/>
  <c r="E983" i="4"/>
  <c r="H1204" i="4"/>
  <c r="I1189" i="4"/>
  <c r="M897" i="4"/>
  <c r="G902" i="4"/>
  <c r="M902" i="4" s="1"/>
  <c r="G899" i="4"/>
  <c r="M894" i="4"/>
  <c r="E736" i="4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F983" i="4" l="1"/>
  <c r="L983" i="4" s="1"/>
  <c r="E988" i="4"/>
  <c r="G985" i="4"/>
  <c r="M980" i="4"/>
  <c r="I1177" i="4"/>
  <c r="H1192" i="4"/>
  <c r="I1208" i="4"/>
  <c r="J1208" i="4" s="1"/>
  <c r="H1223" i="4"/>
  <c r="F984" i="4"/>
  <c r="L984" i="4" s="1"/>
  <c r="E989" i="4"/>
  <c r="I1137" i="4"/>
  <c r="J1137" i="4" s="1"/>
  <c r="J1142" i="4" s="1"/>
  <c r="J1147" i="4" s="1"/>
  <c r="H1152" i="4"/>
  <c r="I1190" i="4"/>
  <c r="H1205" i="4"/>
  <c r="I1202" i="4"/>
  <c r="H1217" i="4"/>
  <c r="G984" i="4"/>
  <c r="M979" i="4"/>
  <c r="H1164" i="4"/>
  <c r="I1149" i="4"/>
  <c r="J1149" i="4" s="1"/>
  <c r="J1154" i="4" s="1"/>
  <c r="J1159" i="4" s="1"/>
  <c r="H1198" i="4"/>
  <c r="I1183" i="4"/>
  <c r="J1183" i="4" s="1"/>
  <c r="F987" i="4"/>
  <c r="L987" i="4" s="1"/>
  <c r="E992" i="4"/>
  <c r="H1219" i="4"/>
  <c r="I1204" i="4"/>
  <c r="I1241" i="4"/>
  <c r="H1256" i="4"/>
  <c r="G982" i="4"/>
  <c r="M977" i="4"/>
  <c r="F981" i="4"/>
  <c r="L981" i="4" s="1"/>
  <c r="E986" i="4"/>
  <c r="H1155" i="4"/>
  <c r="I1140" i="4"/>
  <c r="J1140" i="4" s="1"/>
  <c r="J1145" i="4" s="1"/>
  <c r="J1150" i="4" s="1"/>
  <c r="F990" i="4"/>
  <c r="L990" i="4" s="1"/>
  <c r="E995" i="4"/>
  <c r="H1214" i="4"/>
  <c r="I1199" i="4"/>
  <c r="I1201" i="4"/>
  <c r="H1216" i="4"/>
  <c r="H1161" i="4"/>
  <c r="I1146" i="4"/>
  <c r="J1146" i="4" s="1"/>
  <c r="J1151" i="4" s="1"/>
  <c r="J1156" i="4" s="1"/>
  <c r="G983" i="4"/>
  <c r="M978" i="4"/>
  <c r="I1158" i="4"/>
  <c r="J1158" i="4" s="1"/>
  <c r="H1173" i="4"/>
  <c r="I1180" i="4"/>
  <c r="H1195" i="4"/>
  <c r="G981" i="4"/>
  <c r="M976" i="4"/>
  <c r="G904" i="4"/>
  <c r="M904" i="4" s="1"/>
  <c r="M899" i="4"/>
  <c r="G734" i="4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I1223" i="4" l="1"/>
  <c r="J1223" i="4" s="1"/>
  <c r="H1238" i="4"/>
  <c r="I1195" i="4"/>
  <c r="H1210" i="4"/>
  <c r="H1179" i="4"/>
  <c r="I1164" i="4"/>
  <c r="J1164" i="4" s="1"/>
  <c r="J1169" i="4" s="1"/>
  <c r="J1174" i="4" s="1"/>
  <c r="H1234" i="4"/>
  <c r="I1219" i="4"/>
  <c r="G988" i="4"/>
  <c r="M983" i="4"/>
  <c r="I1214" i="4"/>
  <c r="H1229" i="4"/>
  <c r="G987" i="4"/>
  <c r="M982" i="4"/>
  <c r="F992" i="4"/>
  <c r="L992" i="4" s="1"/>
  <c r="E997" i="4"/>
  <c r="H1232" i="4"/>
  <c r="I1217" i="4"/>
  <c r="F989" i="4"/>
  <c r="L989" i="4" s="1"/>
  <c r="E994" i="4"/>
  <c r="I1155" i="4"/>
  <c r="J1155" i="4" s="1"/>
  <c r="J1160" i="4" s="1"/>
  <c r="J1165" i="4" s="1"/>
  <c r="H1170" i="4"/>
  <c r="I1256" i="4"/>
  <c r="H1271" i="4"/>
  <c r="G990" i="4"/>
  <c r="M985" i="4"/>
  <c r="H1220" i="4"/>
  <c r="I1205" i="4"/>
  <c r="I1216" i="4"/>
  <c r="H1231" i="4"/>
  <c r="I1161" i="4"/>
  <c r="J1161" i="4" s="1"/>
  <c r="J1166" i="4" s="1"/>
  <c r="J1171" i="4" s="1"/>
  <c r="H1176" i="4"/>
  <c r="F988" i="4"/>
  <c r="L988" i="4" s="1"/>
  <c r="E993" i="4"/>
  <c r="I1173" i="4"/>
  <c r="J1173" i="4" s="1"/>
  <c r="H1188" i="4"/>
  <c r="H1207" i="4"/>
  <c r="I1192" i="4"/>
  <c r="F986" i="4"/>
  <c r="L986" i="4" s="1"/>
  <c r="E991" i="4"/>
  <c r="H1167" i="4"/>
  <c r="I1152" i="4"/>
  <c r="J1152" i="4" s="1"/>
  <c r="J1157" i="4" s="1"/>
  <c r="J1162" i="4" s="1"/>
  <c r="G989" i="4"/>
  <c r="M984" i="4"/>
  <c r="G986" i="4"/>
  <c r="M981" i="4"/>
  <c r="F995" i="4"/>
  <c r="L995" i="4" s="1"/>
  <c r="E1000" i="4"/>
  <c r="I1198" i="4"/>
  <c r="J1198" i="4" s="1"/>
  <c r="H1213" i="4"/>
  <c r="F741" i="4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G995" i="4" l="1"/>
  <c r="M990" i="4"/>
  <c r="I1179" i="4"/>
  <c r="J1179" i="4" s="1"/>
  <c r="J1184" i="4" s="1"/>
  <c r="J1189" i="4" s="1"/>
  <c r="H1194" i="4"/>
  <c r="F1000" i="4"/>
  <c r="L1000" i="4" s="1"/>
  <c r="E1005" i="4"/>
  <c r="I1231" i="4"/>
  <c r="H1246" i="4"/>
  <c r="I1232" i="4"/>
  <c r="H1247" i="4"/>
  <c r="H1225" i="4"/>
  <c r="I1210" i="4"/>
  <c r="G991" i="4"/>
  <c r="M986" i="4"/>
  <c r="I1207" i="4"/>
  <c r="H1222" i="4"/>
  <c r="G993" i="4"/>
  <c r="M988" i="4"/>
  <c r="H1203" i="4"/>
  <c r="I1188" i="4"/>
  <c r="J1188" i="4" s="1"/>
  <c r="I1271" i="4"/>
  <c r="H1286" i="4"/>
  <c r="G994" i="4"/>
  <c r="M989" i="4"/>
  <c r="F997" i="4"/>
  <c r="L997" i="4" s="1"/>
  <c r="E1002" i="4"/>
  <c r="H1185" i="4"/>
  <c r="I1170" i="4"/>
  <c r="J1170" i="4" s="1"/>
  <c r="J1175" i="4" s="1"/>
  <c r="J1180" i="4" s="1"/>
  <c r="I1234" i="4"/>
  <c r="H1249" i="4"/>
  <c r="F993" i="4"/>
  <c r="L993" i="4" s="1"/>
  <c r="E998" i="4"/>
  <c r="I1220" i="4"/>
  <c r="H1235" i="4"/>
  <c r="G992" i="4"/>
  <c r="M987" i="4"/>
  <c r="I1238" i="4"/>
  <c r="J1238" i="4" s="1"/>
  <c r="H1253" i="4"/>
  <c r="I1229" i="4"/>
  <c r="H1244" i="4"/>
  <c r="I1167" i="4"/>
  <c r="J1167" i="4" s="1"/>
  <c r="J1172" i="4" s="1"/>
  <c r="J1177" i="4" s="1"/>
  <c r="H1182" i="4"/>
  <c r="F991" i="4"/>
  <c r="L991" i="4" s="1"/>
  <c r="E996" i="4"/>
  <c r="H1191" i="4"/>
  <c r="I1176" i="4"/>
  <c r="J1176" i="4" s="1"/>
  <c r="J1181" i="4" s="1"/>
  <c r="J1186" i="4" s="1"/>
  <c r="I1213" i="4"/>
  <c r="J1213" i="4" s="1"/>
  <c r="H1228" i="4"/>
  <c r="F994" i="4"/>
  <c r="L994" i="4" s="1"/>
  <c r="E999" i="4"/>
  <c r="G744" i="4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G996" i="4" l="1"/>
  <c r="M991" i="4"/>
  <c r="I1228" i="4"/>
  <c r="J1228" i="4" s="1"/>
  <c r="H1243" i="4"/>
  <c r="I1246" i="4"/>
  <c r="H1261" i="4"/>
  <c r="F1002" i="4"/>
  <c r="L1002" i="4" s="1"/>
  <c r="E1007" i="4"/>
  <c r="E1010" i="4"/>
  <c r="F1005" i="4"/>
  <c r="L1005" i="4" s="1"/>
  <c r="F998" i="4"/>
  <c r="L998" i="4" s="1"/>
  <c r="E1003" i="4"/>
  <c r="H1264" i="4"/>
  <c r="I1249" i="4"/>
  <c r="I1203" i="4"/>
  <c r="J1203" i="4" s="1"/>
  <c r="H1218" i="4"/>
  <c r="I1191" i="4"/>
  <c r="J1191" i="4" s="1"/>
  <c r="J1196" i="4" s="1"/>
  <c r="J1201" i="4" s="1"/>
  <c r="H1206" i="4"/>
  <c r="F996" i="4"/>
  <c r="L996" i="4" s="1"/>
  <c r="E1001" i="4"/>
  <c r="I1253" i="4"/>
  <c r="J1253" i="4" s="1"/>
  <c r="H1268" i="4"/>
  <c r="I1225" i="4"/>
  <c r="H1240" i="4"/>
  <c r="H1209" i="4"/>
  <c r="I1194" i="4"/>
  <c r="J1194" i="4" s="1"/>
  <c r="J1199" i="4" s="1"/>
  <c r="J1204" i="4" s="1"/>
  <c r="I1185" i="4"/>
  <c r="J1185" i="4" s="1"/>
  <c r="J1190" i="4" s="1"/>
  <c r="J1195" i="4" s="1"/>
  <c r="H1200" i="4"/>
  <c r="G998" i="4"/>
  <c r="M993" i="4"/>
  <c r="I1247" i="4"/>
  <c r="H1262" i="4"/>
  <c r="I1244" i="4"/>
  <c r="H1259" i="4"/>
  <c r="F999" i="4"/>
  <c r="L999" i="4" s="1"/>
  <c r="E1004" i="4"/>
  <c r="G999" i="4"/>
  <c r="M994" i="4"/>
  <c r="G997" i="4"/>
  <c r="M992" i="4"/>
  <c r="I1222" i="4"/>
  <c r="H1237" i="4"/>
  <c r="I1182" i="4"/>
  <c r="J1182" i="4" s="1"/>
  <c r="J1187" i="4" s="1"/>
  <c r="J1192" i="4" s="1"/>
  <c r="H1197" i="4"/>
  <c r="I1235" i="4"/>
  <c r="H1250" i="4"/>
  <c r="I1286" i="4"/>
  <c r="H1301" i="4"/>
  <c r="G1000" i="4"/>
  <c r="M995" i="4"/>
  <c r="G751" i="4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F1001" i="4" l="1"/>
  <c r="L1001" i="4" s="1"/>
  <c r="E1006" i="4"/>
  <c r="I1209" i="4"/>
  <c r="J1209" i="4" s="1"/>
  <c r="J1214" i="4" s="1"/>
  <c r="J1219" i="4" s="1"/>
  <c r="H1224" i="4"/>
  <c r="I1264" i="4"/>
  <c r="H1279" i="4"/>
  <c r="I1243" i="4"/>
  <c r="J1243" i="4" s="1"/>
  <c r="H1258" i="4"/>
  <c r="I1261" i="4"/>
  <c r="H1276" i="4"/>
  <c r="F1003" i="4"/>
  <c r="L1003" i="4" s="1"/>
  <c r="E1008" i="4"/>
  <c r="I1250" i="4"/>
  <c r="H1265" i="4"/>
  <c r="F1004" i="4"/>
  <c r="L1004" i="4" s="1"/>
  <c r="E1009" i="4"/>
  <c r="G1004" i="4"/>
  <c r="M999" i="4"/>
  <c r="I1197" i="4"/>
  <c r="J1197" i="4" s="1"/>
  <c r="J1202" i="4" s="1"/>
  <c r="J1207" i="4" s="1"/>
  <c r="H1212" i="4"/>
  <c r="G1005" i="4"/>
  <c r="M1000" i="4"/>
  <c r="F1010" i="4"/>
  <c r="L1010" i="4" s="1"/>
  <c r="E1015" i="4"/>
  <c r="I1262" i="4"/>
  <c r="H1277" i="4"/>
  <c r="G1002" i="4"/>
  <c r="M997" i="4"/>
  <c r="H1221" i="4"/>
  <c r="I1206" i="4"/>
  <c r="J1206" i="4" s="1"/>
  <c r="J1211" i="4" s="1"/>
  <c r="J1216" i="4" s="1"/>
  <c r="I1240" i="4"/>
  <c r="H1255" i="4"/>
  <c r="G1003" i="4"/>
  <c r="M998" i="4"/>
  <c r="I1259" i="4"/>
  <c r="H1274" i="4"/>
  <c r="I1268" i="4"/>
  <c r="J1268" i="4" s="1"/>
  <c r="H1283" i="4"/>
  <c r="F1007" i="4"/>
  <c r="L1007" i="4" s="1"/>
  <c r="E1012" i="4"/>
  <c r="G1001" i="4"/>
  <c r="M996" i="4"/>
  <c r="I1237" i="4"/>
  <c r="H1252" i="4"/>
  <c r="H1215" i="4"/>
  <c r="I1200" i="4"/>
  <c r="J1200" i="4" s="1"/>
  <c r="J1205" i="4" s="1"/>
  <c r="J1210" i="4" s="1"/>
  <c r="I1218" i="4"/>
  <c r="J1218" i="4" s="1"/>
  <c r="H1233" i="4"/>
  <c r="H1316" i="4"/>
  <c r="I1301" i="4"/>
  <c r="G752" i="4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H1248" i="4" l="1"/>
  <c r="I1233" i="4"/>
  <c r="J1233" i="4" s="1"/>
  <c r="I1277" i="4"/>
  <c r="H1292" i="4"/>
  <c r="G1008" i="4"/>
  <c r="M1003" i="4"/>
  <c r="F1015" i="4"/>
  <c r="L1015" i="4" s="1"/>
  <c r="E1020" i="4"/>
  <c r="H1291" i="4"/>
  <c r="I1276" i="4"/>
  <c r="G1009" i="4"/>
  <c r="M1004" i="4"/>
  <c r="I1255" i="4"/>
  <c r="H1270" i="4"/>
  <c r="H1239" i="4"/>
  <c r="I1224" i="4"/>
  <c r="J1224" i="4" s="1"/>
  <c r="J1229" i="4" s="1"/>
  <c r="J1234" i="4" s="1"/>
  <c r="I1252" i="4"/>
  <c r="H1267" i="4"/>
  <c r="I1274" i="4"/>
  <c r="H1289" i="4"/>
  <c r="F1006" i="4"/>
  <c r="L1006" i="4" s="1"/>
  <c r="E1011" i="4"/>
  <c r="E1014" i="4"/>
  <c r="F1009" i="4"/>
  <c r="L1009" i="4" s="1"/>
  <c r="I1265" i="4"/>
  <c r="H1280" i="4"/>
  <c r="H1273" i="4"/>
  <c r="I1258" i="4"/>
  <c r="J1258" i="4" s="1"/>
  <c r="G1010" i="4"/>
  <c r="M1005" i="4"/>
  <c r="I1221" i="4"/>
  <c r="J1221" i="4" s="1"/>
  <c r="J1226" i="4" s="1"/>
  <c r="J1231" i="4" s="1"/>
  <c r="H1236" i="4"/>
  <c r="F1008" i="4"/>
  <c r="L1008" i="4" s="1"/>
  <c r="E1013" i="4"/>
  <c r="I1283" i="4"/>
  <c r="J1283" i="4" s="1"/>
  <c r="H1298" i="4"/>
  <c r="I1215" i="4"/>
  <c r="J1215" i="4" s="1"/>
  <c r="J1220" i="4" s="1"/>
  <c r="J1225" i="4" s="1"/>
  <c r="H1230" i="4"/>
  <c r="H1227" i="4"/>
  <c r="I1212" i="4"/>
  <c r="J1212" i="4" s="1"/>
  <c r="J1217" i="4" s="1"/>
  <c r="J1222" i="4" s="1"/>
  <c r="I1279" i="4"/>
  <c r="H1294" i="4"/>
  <c r="G1006" i="4"/>
  <c r="M1001" i="4"/>
  <c r="F1012" i="4"/>
  <c r="L1012" i="4" s="1"/>
  <c r="E1017" i="4"/>
  <c r="I1316" i="4"/>
  <c r="H1331" i="4"/>
  <c r="G1007" i="4"/>
  <c r="M1002" i="4"/>
  <c r="E766" i="4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I1273" i="4" l="1"/>
  <c r="J1273" i="4" s="1"/>
  <c r="H1288" i="4"/>
  <c r="F1013" i="4"/>
  <c r="L1013" i="4" s="1"/>
  <c r="E1018" i="4"/>
  <c r="I1289" i="4"/>
  <c r="H1304" i="4"/>
  <c r="G1013" i="4"/>
  <c r="M1008" i="4"/>
  <c r="I1292" i="4"/>
  <c r="H1307" i="4"/>
  <c r="I1280" i="4"/>
  <c r="H1295" i="4"/>
  <c r="I1267" i="4"/>
  <c r="H1282" i="4"/>
  <c r="G1014" i="4"/>
  <c r="M1009" i="4"/>
  <c r="H1346" i="4"/>
  <c r="I1331" i="4"/>
  <c r="E1019" i="4"/>
  <c r="F1014" i="4"/>
  <c r="L1014" i="4" s="1"/>
  <c r="H1313" i="4"/>
  <c r="I1298" i="4"/>
  <c r="J1298" i="4" s="1"/>
  <c r="I1227" i="4"/>
  <c r="J1227" i="4" s="1"/>
  <c r="J1232" i="4" s="1"/>
  <c r="J1237" i="4" s="1"/>
  <c r="H1242" i="4"/>
  <c r="G1011" i="4"/>
  <c r="M1006" i="4"/>
  <c r="I1230" i="4"/>
  <c r="J1230" i="4" s="1"/>
  <c r="J1235" i="4" s="1"/>
  <c r="J1240" i="4" s="1"/>
  <c r="H1245" i="4"/>
  <c r="I1248" i="4"/>
  <c r="J1248" i="4" s="1"/>
  <c r="H1263" i="4"/>
  <c r="I1270" i="4"/>
  <c r="H1285" i="4"/>
  <c r="F1017" i="4"/>
  <c r="L1017" i="4" s="1"/>
  <c r="E1022" i="4"/>
  <c r="I1236" i="4"/>
  <c r="J1236" i="4" s="1"/>
  <c r="J1241" i="4" s="1"/>
  <c r="J1246" i="4" s="1"/>
  <c r="H1251" i="4"/>
  <c r="G1012" i="4"/>
  <c r="M1007" i="4"/>
  <c r="I1294" i="4"/>
  <c r="H1309" i="4"/>
  <c r="G1015" i="4"/>
  <c r="M1010" i="4"/>
  <c r="F1011" i="4"/>
  <c r="L1011" i="4" s="1"/>
  <c r="E1016" i="4"/>
  <c r="I1239" i="4"/>
  <c r="J1239" i="4" s="1"/>
  <c r="J1244" i="4" s="1"/>
  <c r="J1249" i="4" s="1"/>
  <c r="H1254" i="4"/>
  <c r="I1291" i="4"/>
  <c r="H1306" i="4"/>
  <c r="F1020" i="4"/>
  <c r="L1020" i="4" s="1"/>
  <c r="E1025" i="4"/>
  <c r="E774" i="4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I1309" i="4" l="1"/>
  <c r="H1324" i="4"/>
  <c r="G1017" i="4"/>
  <c r="M1012" i="4"/>
  <c r="H1361" i="4"/>
  <c r="I1346" i="4"/>
  <c r="H1266" i="4"/>
  <c r="I1251" i="4"/>
  <c r="J1251" i="4" s="1"/>
  <c r="J1256" i="4" s="1"/>
  <c r="J1261" i="4" s="1"/>
  <c r="H1257" i="4"/>
  <c r="I1242" i="4"/>
  <c r="J1242" i="4" s="1"/>
  <c r="J1247" i="4" s="1"/>
  <c r="J1252" i="4" s="1"/>
  <c r="E1023" i="4"/>
  <c r="F1018" i="4"/>
  <c r="L1018" i="4" s="1"/>
  <c r="G1016" i="4"/>
  <c r="M1011" i="4"/>
  <c r="H1319" i="4"/>
  <c r="I1304" i="4"/>
  <c r="I1263" i="4"/>
  <c r="J1263" i="4" s="1"/>
  <c r="H1278" i="4"/>
  <c r="F1016" i="4"/>
  <c r="L1016" i="4" s="1"/>
  <c r="E1021" i="4"/>
  <c r="F1019" i="4"/>
  <c r="L1019" i="4" s="1"/>
  <c r="E1024" i="4"/>
  <c r="I1245" i="4"/>
  <c r="J1245" i="4" s="1"/>
  <c r="J1250" i="4" s="1"/>
  <c r="J1255" i="4" s="1"/>
  <c r="H1260" i="4"/>
  <c r="F1025" i="4"/>
  <c r="L1025" i="4" s="1"/>
  <c r="E1030" i="4"/>
  <c r="I1313" i="4"/>
  <c r="J1313" i="4" s="1"/>
  <c r="H1328" i="4"/>
  <c r="G1019" i="4"/>
  <c r="M1014" i="4"/>
  <c r="I1307" i="4"/>
  <c r="H1322" i="4"/>
  <c r="I1288" i="4"/>
  <c r="J1288" i="4" s="1"/>
  <c r="H1303" i="4"/>
  <c r="I1282" i="4"/>
  <c r="H1297" i="4"/>
  <c r="G1020" i="4"/>
  <c r="M1015" i="4"/>
  <c r="G1018" i="4"/>
  <c r="M1013" i="4"/>
  <c r="I1295" i="4"/>
  <c r="H1310" i="4"/>
  <c r="I1254" i="4"/>
  <c r="J1254" i="4" s="1"/>
  <c r="J1259" i="4" s="1"/>
  <c r="J1264" i="4" s="1"/>
  <c r="H1269" i="4"/>
  <c r="F1022" i="4"/>
  <c r="L1022" i="4" s="1"/>
  <c r="E1027" i="4"/>
  <c r="I1306" i="4"/>
  <c r="H1321" i="4"/>
  <c r="H1300" i="4"/>
  <c r="I1285" i="4"/>
  <c r="G767" i="4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F1021" i="4" l="1"/>
  <c r="L1021" i="4" s="1"/>
  <c r="E1026" i="4"/>
  <c r="I1303" i="4"/>
  <c r="J1303" i="4" s="1"/>
  <c r="H1318" i="4"/>
  <c r="E1028" i="4"/>
  <c r="F1023" i="4"/>
  <c r="L1023" i="4" s="1"/>
  <c r="G1023" i="4"/>
  <c r="M1018" i="4"/>
  <c r="F1030" i="4"/>
  <c r="L1030" i="4" s="1"/>
  <c r="E1035" i="4"/>
  <c r="I1257" i="4"/>
  <c r="J1257" i="4" s="1"/>
  <c r="J1262" i="4" s="1"/>
  <c r="J1267" i="4" s="1"/>
  <c r="H1272" i="4"/>
  <c r="H1376" i="4"/>
  <c r="I1361" i="4"/>
  <c r="G1021" i="4"/>
  <c r="M1016" i="4"/>
  <c r="H1343" i="4"/>
  <c r="I1328" i="4"/>
  <c r="J1328" i="4" s="1"/>
  <c r="H1284" i="4"/>
  <c r="I1269" i="4"/>
  <c r="J1269" i="4" s="1"/>
  <c r="J1274" i="4" s="1"/>
  <c r="J1279" i="4" s="1"/>
  <c r="G1025" i="4"/>
  <c r="M1020" i="4"/>
  <c r="H1337" i="4"/>
  <c r="I1322" i="4"/>
  <c r="H1275" i="4"/>
  <c r="I1260" i="4"/>
  <c r="J1260" i="4" s="1"/>
  <c r="J1265" i="4" s="1"/>
  <c r="J1270" i="4" s="1"/>
  <c r="F1027" i="4"/>
  <c r="L1027" i="4" s="1"/>
  <c r="E1032" i="4"/>
  <c r="G1022" i="4"/>
  <c r="M1017" i="4"/>
  <c r="I1321" i="4"/>
  <c r="H1336" i="4"/>
  <c r="I1297" i="4"/>
  <c r="H1312" i="4"/>
  <c r="I1300" i="4"/>
  <c r="H1315" i="4"/>
  <c r="H1334" i="4"/>
  <c r="I1319" i="4"/>
  <c r="I1324" i="4"/>
  <c r="H1339" i="4"/>
  <c r="H1325" i="4"/>
  <c r="I1310" i="4"/>
  <c r="F1024" i="4"/>
  <c r="L1024" i="4" s="1"/>
  <c r="E1029" i="4"/>
  <c r="H1293" i="4"/>
  <c r="I1278" i="4"/>
  <c r="J1278" i="4" s="1"/>
  <c r="G1024" i="4"/>
  <c r="M1019" i="4"/>
  <c r="I1266" i="4"/>
  <c r="J1266" i="4" s="1"/>
  <c r="J1271" i="4" s="1"/>
  <c r="J1276" i="4" s="1"/>
  <c r="H1281" i="4"/>
  <c r="F785" i="4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G1026" i="4" l="1"/>
  <c r="M1021" i="4"/>
  <c r="H1354" i="4"/>
  <c r="I1339" i="4"/>
  <c r="G1027" i="4"/>
  <c r="M1022" i="4"/>
  <c r="G1030" i="4"/>
  <c r="M1025" i="4"/>
  <c r="F1028" i="4"/>
  <c r="L1028" i="4" s="1"/>
  <c r="E1033" i="4"/>
  <c r="I1315" i="4"/>
  <c r="H1330" i="4"/>
  <c r="G1029" i="4"/>
  <c r="M1024" i="4"/>
  <c r="I1318" i="4"/>
  <c r="J1318" i="4" s="1"/>
  <c r="H1333" i="4"/>
  <c r="H1352" i="4"/>
  <c r="I1337" i="4"/>
  <c r="I1312" i="4"/>
  <c r="H1327" i="4"/>
  <c r="F1032" i="4"/>
  <c r="L1032" i="4" s="1"/>
  <c r="E1037" i="4"/>
  <c r="I1293" i="4"/>
  <c r="J1293" i="4" s="1"/>
  <c r="H1308" i="4"/>
  <c r="I1284" i="4"/>
  <c r="J1284" i="4" s="1"/>
  <c r="J1289" i="4" s="1"/>
  <c r="J1294" i="4" s="1"/>
  <c r="H1299" i="4"/>
  <c r="I1376" i="4"/>
  <c r="H1391" i="4"/>
  <c r="H1340" i="4"/>
  <c r="I1325" i="4"/>
  <c r="H1287" i="4"/>
  <c r="I1272" i="4"/>
  <c r="J1272" i="4" s="1"/>
  <c r="J1277" i="4" s="1"/>
  <c r="J1282" i="4" s="1"/>
  <c r="I1275" i="4"/>
  <c r="J1275" i="4" s="1"/>
  <c r="J1280" i="4" s="1"/>
  <c r="J1285" i="4" s="1"/>
  <c r="H1290" i="4"/>
  <c r="H1349" i="4"/>
  <c r="I1334" i="4"/>
  <c r="F1029" i="4"/>
  <c r="L1029" i="4" s="1"/>
  <c r="E1034" i="4"/>
  <c r="H1351" i="4"/>
  <c r="I1336" i="4"/>
  <c r="I1281" i="4"/>
  <c r="J1281" i="4" s="1"/>
  <c r="J1286" i="4" s="1"/>
  <c r="J1291" i="4" s="1"/>
  <c r="H1296" i="4"/>
  <c r="F1035" i="4"/>
  <c r="L1035" i="4" s="1"/>
  <c r="E1040" i="4"/>
  <c r="F1026" i="4"/>
  <c r="L1026" i="4" s="1"/>
  <c r="E1031" i="4"/>
  <c r="G1028" i="4"/>
  <c r="M1023" i="4"/>
  <c r="H1358" i="4"/>
  <c r="I1343" i="4"/>
  <c r="J1343" i="4" s="1"/>
  <c r="F792" i="4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I1391" i="4" l="1"/>
  <c r="H1406" i="4"/>
  <c r="H1366" i="4"/>
  <c r="I1351" i="4"/>
  <c r="G1033" i="4"/>
  <c r="M1028" i="4"/>
  <c r="I1327" i="4"/>
  <c r="H1342" i="4"/>
  <c r="G1035" i="4"/>
  <c r="M1030" i="4"/>
  <c r="F1031" i="4"/>
  <c r="L1031" i="4" s="1"/>
  <c r="E1036" i="4"/>
  <c r="E1039" i="4"/>
  <c r="F1034" i="4"/>
  <c r="L1034" i="4" s="1"/>
  <c r="H1314" i="4"/>
  <c r="I1299" i="4"/>
  <c r="J1299" i="4" s="1"/>
  <c r="J1304" i="4" s="1"/>
  <c r="J1309" i="4" s="1"/>
  <c r="G1032" i="4"/>
  <c r="M1027" i="4"/>
  <c r="G1034" i="4"/>
  <c r="M1029" i="4"/>
  <c r="H1345" i="4"/>
  <c r="I1330" i="4"/>
  <c r="H1369" i="4"/>
  <c r="I1354" i="4"/>
  <c r="F1040" i="4"/>
  <c r="L1040" i="4" s="1"/>
  <c r="E1045" i="4"/>
  <c r="H1302" i="4"/>
  <c r="I1287" i="4"/>
  <c r="J1287" i="4" s="1"/>
  <c r="J1292" i="4" s="1"/>
  <c r="J1297" i="4" s="1"/>
  <c r="H1311" i="4"/>
  <c r="I1296" i="4"/>
  <c r="J1296" i="4" s="1"/>
  <c r="J1301" i="4" s="1"/>
  <c r="J1306" i="4" s="1"/>
  <c r="H1323" i="4"/>
  <c r="I1308" i="4"/>
  <c r="J1308" i="4" s="1"/>
  <c r="H1364" i="4"/>
  <c r="I1349" i="4"/>
  <c r="E1042" i="4"/>
  <c r="F1037" i="4"/>
  <c r="L1037" i="4" s="1"/>
  <c r="H1305" i="4"/>
  <c r="I1290" i="4"/>
  <c r="J1290" i="4" s="1"/>
  <c r="J1295" i="4" s="1"/>
  <c r="J1300" i="4" s="1"/>
  <c r="H1367" i="4"/>
  <c r="I1352" i="4"/>
  <c r="H1373" i="4"/>
  <c r="I1358" i="4"/>
  <c r="J1358" i="4" s="1"/>
  <c r="H1355" i="4"/>
  <c r="I1340" i="4"/>
  <c r="H1348" i="4"/>
  <c r="I1333" i="4"/>
  <c r="J1333" i="4" s="1"/>
  <c r="F1033" i="4"/>
  <c r="L1033" i="4" s="1"/>
  <c r="E1038" i="4"/>
  <c r="G1031" i="4"/>
  <c r="M1026" i="4"/>
  <c r="F789" i="4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I1314" i="4" l="1"/>
  <c r="J1314" i="4" s="1"/>
  <c r="J1319" i="4" s="1"/>
  <c r="J1324" i="4" s="1"/>
  <c r="H1329" i="4"/>
  <c r="H1382" i="4"/>
  <c r="I1367" i="4"/>
  <c r="H1379" i="4"/>
  <c r="I1364" i="4"/>
  <c r="F1039" i="4"/>
  <c r="L1039" i="4" s="1"/>
  <c r="E1044" i="4"/>
  <c r="I1345" i="4"/>
  <c r="H1360" i="4"/>
  <c r="F1045" i="4"/>
  <c r="L1045" i="4" s="1"/>
  <c r="E1050" i="4"/>
  <c r="F1036" i="4"/>
  <c r="L1036" i="4" s="1"/>
  <c r="E1041" i="4"/>
  <c r="H1381" i="4"/>
  <c r="I1366" i="4"/>
  <c r="G1038" i="4"/>
  <c r="M1033" i="4"/>
  <c r="H1338" i="4"/>
  <c r="I1323" i="4"/>
  <c r="J1323" i="4" s="1"/>
  <c r="G1039" i="4"/>
  <c r="M1034" i="4"/>
  <c r="H1363" i="4"/>
  <c r="I1348" i="4"/>
  <c r="J1348" i="4" s="1"/>
  <c r="H1370" i="4"/>
  <c r="I1355" i="4"/>
  <c r="I1305" i="4"/>
  <c r="J1305" i="4" s="1"/>
  <c r="J1310" i="4" s="1"/>
  <c r="J1315" i="4" s="1"/>
  <c r="H1320" i="4"/>
  <c r="H1384" i="4"/>
  <c r="I1369" i="4"/>
  <c r="G1040" i="4"/>
  <c r="M1035" i="4"/>
  <c r="I1406" i="4"/>
  <c r="H1421" i="4"/>
  <c r="G1036" i="4"/>
  <c r="M1031" i="4"/>
  <c r="I1342" i="4"/>
  <c r="H1357" i="4"/>
  <c r="F1038" i="4"/>
  <c r="L1038" i="4" s="1"/>
  <c r="E1043" i="4"/>
  <c r="H1326" i="4"/>
  <c r="I1311" i="4"/>
  <c r="J1311" i="4" s="1"/>
  <c r="J1316" i="4" s="1"/>
  <c r="J1321" i="4" s="1"/>
  <c r="G1037" i="4"/>
  <c r="M1032" i="4"/>
  <c r="I1302" i="4"/>
  <c r="J1302" i="4" s="1"/>
  <c r="J1307" i="4" s="1"/>
  <c r="J1312" i="4" s="1"/>
  <c r="H1317" i="4"/>
  <c r="H1388" i="4"/>
  <c r="I1373" i="4"/>
  <c r="J1373" i="4" s="1"/>
  <c r="F1042" i="4"/>
  <c r="L1042" i="4" s="1"/>
  <c r="E1047" i="4"/>
  <c r="G800" i="4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H1332" i="4" l="1"/>
  <c r="I1317" i="4"/>
  <c r="J1317" i="4" s="1"/>
  <c r="J1322" i="4" s="1"/>
  <c r="J1327" i="4" s="1"/>
  <c r="F1050" i="4"/>
  <c r="L1050" i="4" s="1"/>
  <c r="E1055" i="4"/>
  <c r="I1379" i="4"/>
  <c r="H1394" i="4"/>
  <c r="H1372" i="4"/>
  <c r="I1357" i="4"/>
  <c r="G1045" i="4"/>
  <c r="M1040" i="4"/>
  <c r="I1370" i="4"/>
  <c r="H1385" i="4"/>
  <c r="I1360" i="4"/>
  <c r="H1375" i="4"/>
  <c r="I1382" i="4"/>
  <c r="H1397" i="4"/>
  <c r="F1041" i="4"/>
  <c r="L1041" i="4" s="1"/>
  <c r="E1046" i="4"/>
  <c r="E1048" i="4"/>
  <c r="F1043" i="4"/>
  <c r="L1043" i="4" s="1"/>
  <c r="I1363" i="4"/>
  <c r="J1363" i="4" s="1"/>
  <c r="H1378" i="4"/>
  <c r="G1043" i="4"/>
  <c r="M1038" i="4"/>
  <c r="H1399" i="4"/>
  <c r="I1384" i="4"/>
  <c r="H1353" i="4"/>
  <c r="I1338" i="4"/>
  <c r="J1338" i="4" s="1"/>
  <c r="F1047" i="4"/>
  <c r="L1047" i="4" s="1"/>
  <c r="E1052" i="4"/>
  <c r="G1042" i="4"/>
  <c r="M1037" i="4"/>
  <c r="H1344" i="4"/>
  <c r="I1329" i="4"/>
  <c r="J1329" i="4" s="1"/>
  <c r="J1334" i="4" s="1"/>
  <c r="J1339" i="4" s="1"/>
  <c r="G1041" i="4"/>
  <c r="M1036" i="4"/>
  <c r="H1335" i="4"/>
  <c r="I1320" i="4"/>
  <c r="J1320" i="4" s="1"/>
  <c r="J1325" i="4" s="1"/>
  <c r="J1330" i="4" s="1"/>
  <c r="F1044" i="4"/>
  <c r="L1044" i="4" s="1"/>
  <c r="E1049" i="4"/>
  <c r="H1396" i="4"/>
  <c r="I1381" i="4"/>
  <c r="H1341" i="4"/>
  <c r="I1326" i="4"/>
  <c r="J1326" i="4" s="1"/>
  <c r="J1331" i="4" s="1"/>
  <c r="J1336" i="4" s="1"/>
  <c r="I1388" i="4"/>
  <c r="J1388" i="4" s="1"/>
  <c r="H1403" i="4"/>
  <c r="I1421" i="4"/>
  <c r="H1436" i="4"/>
  <c r="G1044" i="4"/>
  <c r="M1039" i="4"/>
  <c r="G793" i="4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I1353" i="4" l="1"/>
  <c r="J1353" i="4" s="1"/>
  <c r="H1368" i="4"/>
  <c r="H1414" i="4"/>
  <c r="I1399" i="4"/>
  <c r="H1411" i="4"/>
  <c r="I1396" i="4"/>
  <c r="F1048" i="4"/>
  <c r="L1048" i="4" s="1"/>
  <c r="E1053" i="4"/>
  <c r="G1047" i="4"/>
  <c r="M1042" i="4"/>
  <c r="F1055" i="4"/>
  <c r="L1055" i="4" s="1"/>
  <c r="E1060" i="4"/>
  <c r="E1054" i="4"/>
  <c r="F1049" i="4"/>
  <c r="L1049" i="4" s="1"/>
  <c r="H1350" i="4"/>
  <c r="I1335" i="4"/>
  <c r="J1335" i="4" s="1"/>
  <c r="J1340" i="4" s="1"/>
  <c r="J1345" i="4" s="1"/>
  <c r="E1057" i="4"/>
  <c r="F1052" i="4"/>
  <c r="L1052" i="4" s="1"/>
  <c r="I1397" i="4"/>
  <c r="H1412" i="4"/>
  <c r="I1403" i="4"/>
  <c r="J1403" i="4" s="1"/>
  <c r="H1418" i="4"/>
  <c r="I1394" i="4"/>
  <c r="H1409" i="4"/>
  <c r="F1046" i="4"/>
  <c r="L1046" i="4" s="1"/>
  <c r="E1051" i="4"/>
  <c r="H1359" i="4"/>
  <c r="I1344" i="4"/>
  <c r="J1344" i="4" s="1"/>
  <c r="J1349" i="4" s="1"/>
  <c r="J1354" i="4" s="1"/>
  <c r="I1385" i="4"/>
  <c r="H1400" i="4"/>
  <c r="H1356" i="4"/>
  <c r="I1341" i="4"/>
  <c r="J1341" i="4" s="1"/>
  <c r="J1346" i="4" s="1"/>
  <c r="J1351" i="4" s="1"/>
  <c r="H1347" i="4"/>
  <c r="I1332" i="4"/>
  <c r="J1332" i="4" s="1"/>
  <c r="J1337" i="4" s="1"/>
  <c r="J1342" i="4" s="1"/>
  <c r="G1048" i="4"/>
  <c r="M1043" i="4"/>
  <c r="G1050" i="4"/>
  <c r="M1045" i="4"/>
  <c r="G1049" i="4"/>
  <c r="M1044" i="4"/>
  <c r="H1393" i="4"/>
  <c r="I1378" i="4"/>
  <c r="J1378" i="4" s="1"/>
  <c r="H1451" i="4"/>
  <c r="I1436" i="4"/>
  <c r="H1387" i="4"/>
  <c r="I1372" i="4"/>
  <c r="G1046" i="4"/>
  <c r="M1041" i="4"/>
  <c r="H1390" i="4"/>
  <c r="I1375" i="4"/>
  <c r="G797" i="4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H1408" i="4" l="1"/>
  <c r="I1393" i="4"/>
  <c r="J1393" i="4" s="1"/>
  <c r="H1429" i="4"/>
  <c r="I1414" i="4"/>
  <c r="I1356" i="4"/>
  <c r="J1356" i="4" s="1"/>
  <c r="J1361" i="4" s="1"/>
  <c r="J1366" i="4" s="1"/>
  <c r="H1371" i="4"/>
  <c r="I1409" i="4"/>
  <c r="H1424" i="4"/>
  <c r="G1052" i="4"/>
  <c r="M1047" i="4"/>
  <c r="H1426" i="4"/>
  <c r="I1411" i="4"/>
  <c r="H1362" i="4"/>
  <c r="I1347" i="4"/>
  <c r="J1347" i="4" s="1"/>
  <c r="J1352" i="4" s="1"/>
  <c r="J1357" i="4" s="1"/>
  <c r="F1060" i="4"/>
  <c r="L1060" i="4" s="1"/>
  <c r="E1065" i="4"/>
  <c r="G1054" i="4"/>
  <c r="M1049" i="4"/>
  <c r="H1402" i="4"/>
  <c r="I1387" i="4"/>
  <c r="G1055" i="4"/>
  <c r="M1050" i="4"/>
  <c r="I1400" i="4"/>
  <c r="H1415" i="4"/>
  <c r="F1057" i="4"/>
  <c r="L1057" i="4" s="1"/>
  <c r="E1062" i="4"/>
  <c r="F1053" i="4"/>
  <c r="L1053" i="4" s="1"/>
  <c r="E1058" i="4"/>
  <c r="I1368" i="4"/>
  <c r="J1368" i="4" s="1"/>
  <c r="H1383" i="4"/>
  <c r="I1359" i="4"/>
  <c r="J1359" i="4" s="1"/>
  <c r="J1364" i="4" s="1"/>
  <c r="J1369" i="4" s="1"/>
  <c r="H1374" i="4"/>
  <c r="F1051" i="4"/>
  <c r="L1051" i="4" s="1"/>
  <c r="E1056" i="4"/>
  <c r="H1405" i="4"/>
  <c r="I1390" i="4"/>
  <c r="I1451" i="4"/>
  <c r="H1466" i="4"/>
  <c r="G1053" i="4"/>
  <c r="M1048" i="4"/>
  <c r="G1051" i="4"/>
  <c r="M1046" i="4"/>
  <c r="F1054" i="4"/>
  <c r="L1054" i="4" s="1"/>
  <c r="E1059" i="4"/>
  <c r="I1412" i="4"/>
  <c r="H1427" i="4"/>
  <c r="I1418" i="4"/>
  <c r="J1418" i="4" s="1"/>
  <c r="H1433" i="4"/>
  <c r="I1350" i="4"/>
  <c r="J1350" i="4" s="1"/>
  <c r="J1355" i="4" s="1"/>
  <c r="J1360" i="4" s="1"/>
  <c r="H1365" i="4"/>
  <c r="G651" i="4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F1056" i="4" l="1"/>
  <c r="L1056" i="4" s="1"/>
  <c r="E1061" i="4"/>
  <c r="G1058" i="4"/>
  <c r="M1053" i="4"/>
  <c r="F1062" i="4"/>
  <c r="L1062" i="4" s="1"/>
  <c r="E1067" i="4"/>
  <c r="H1417" i="4"/>
  <c r="I1402" i="4"/>
  <c r="H1441" i="4"/>
  <c r="I1426" i="4"/>
  <c r="F1058" i="4"/>
  <c r="L1058" i="4" s="1"/>
  <c r="E1063" i="4"/>
  <c r="H1481" i="4"/>
  <c r="I1466" i="4"/>
  <c r="I1374" i="4"/>
  <c r="J1374" i="4" s="1"/>
  <c r="J1379" i="4" s="1"/>
  <c r="J1384" i="4" s="1"/>
  <c r="H1389" i="4"/>
  <c r="H1444" i="4"/>
  <c r="I1429" i="4"/>
  <c r="I1427" i="4"/>
  <c r="H1442" i="4"/>
  <c r="H1398" i="4"/>
  <c r="I1383" i="4"/>
  <c r="J1383" i="4" s="1"/>
  <c r="F1065" i="4"/>
  <c r="L1065" i="4" s="1"/>
  <c r="E1070" i="4"/>
  <c r="I1424" i="4"/>
  <c r="H1439" i="4"/>
  <c r="I1365" i="4"/>
  <c r="J1365" i="4" s="1"/>
  <c r="J1370" i="4" s="1"/>
  <c r="J1375" i="4" s="1"/>
  <c r="H1380" i="4"/>
  <c r="G1056" i="4"/>
  <c r="M1051" i="4"/>
  <c r="I1433" i="4"/>
  <c r="J1433" i="4" s="1"/>
  <c r="H1448" i="4"/>
  <c r="G1059" i="4"/>
  <c r="M1054" i="4"/>
  <c r="H1386" i="4"/>
  <c r="I1371" i="4"/>
  <c r="J1371" i="4" s="1"/>
  <c r="J1376" i="4" s="1"/>
  <c r="J1381" i="4" s="1"/>
  <c r="G1057" i="4"/>
  <c r="M1052" i="4"/>
  <c r="I1415" i="4"/>
  <c r="H1430" i="4"/>
  <c r="F1059" i="4"/>
  <c r="L1059" i="4" s="1"/>
  <c r="E1064" i="4"/>
  <c r="H1420" i="4"/>
  <c r="I1405" i="4"/>
  <c r="G1060" i="4"/>
  <c r="M1055" i="4"/>
  <c r="I1362" i="4"/>
  <c r="J1362" i="4" s="1"/>
  <c r="J1367" i="4" s="1"/>
  <c r="J1372" i="4" s="1"/>
  <c r="H1377" i="4"/>
  <c r="H1423" i="4"/>
  <c r="I1408" i="4"/>
  <c r="J1408" i="4" s="1"/>
  <c r="V340" i="3"/>
  <c r="D332" i="1"/>
  <c r="V347" i="3"/>
  <c r="D339" i="1"/>
  <c r="V343" i="3"/>
  <c r="D335" i="1"/>
  <c r="D338" i="1"/>
  <c r="V346" i="3"/>
  <c r="V344" i="3"/>
  <c r="D336" i="1"/>
  <c r="D422" i="1"/>
  <c r="W36" i="3"/>
  <c r="I1481" i="4" l="1"/>
  <c r="H1496" i="4"/>
  <c r="H1432" i="4"/>
  <c r="I1417" i="4"/>
  <c r="E1075" i="4"/>
  <c r="F1070" i="4"/>
  <c r="L1070" i="4" s="1"/>
  <c r="F1067" i="4"/>
  <c r="L1067" i="4" s="1"/>
  <c r="E1072" i="4"/>
  <c r="I1439" i="4"/>
  <c r="H1454" i="4"/>
  <c r="G1064" i="4"/>
  <c r="M1059" i="4"/>
  <c r="G1062" i="4"/>
  <c r="M1057" i="4"/>
  <c r="G1061" i="4"/>
  <c r="M1056" i="4"/>
  <c r="G1063" i="4"/>
  <c r="M1058" i="4"/>
  <c r="H1392" i="4"/>
  <c r="I1377" i="4"/>
  <c r="J1377" i="4" s="1"/>
  <c r="J1382" i="4" s="1"/>
  <c r="J1387" i="4" s="1"/>
  <c r="H1413" i="4"/>
  <c r="I1398" i="4"/>
  <c r="J1398" i="4" s="1"/>
  <c r="I1430" i="4"/>
  <c r="H1445" i="4"/>
  <c r="H1457" i="4"/>
  <c r="I1442" i="4"/>
  <c r="H1395" i="4"/>
  <c r="I1380" i="4"/>
  <c r="J1380" i="4" s="1"/>
  <c r="J1385" i="4" s="1"/>
  <c r="J1390" i="4" s="1"/>
  <c r="H1459" i="4"/>
  <c r="I1444" i="4"/>
  <c r="H1463" i="4"/>
  <c r="I1448" i="4"/>
  <c r="J1448" i="4" s="1"/>
  <c r="G1065" i="4"/>
  <c r="M1060" i="4"/>
  <c r="F1063" i="4"/>
  <c r="L1063" i="4" s="1"/>
  <c r="E1068" i="4"/>
  <c r="H1435" i="4"/>
  <c r="I1420" i="4"/>
  <c r="H1401" i="4"/>
  <c r="I1386" i="4"/>
  <c r="J1386" i="4" s="1"/>
  <c r="J1391" i="4" s="1"/>
  <c r="J1396" i="4" s="1"/>
  <c r="H1404" i="4"/>
  <c r="I1389" i="4"/>
  <c r="J1389" i="4" s="1"/>
  <c r="J1394" i="4" s="1"/>
  <c r="J1399" i="4" s="1"/>
  <c r="E1066" i="4"/>
  <c r="F1061" i="4"/>
  <c r="L1061" i="4" s="1"/>
  <c r="H1438" i="4"/>
  <c r="I1423" i="4"/>
  <c r="J1423" i="4" s="1"/>
  <c r="E1069" i="4"/>
  <c r="F1064" i="4"/>
  <c r="L1064" i="4" s="1"/>
  <c r="H1456" i="4"/>
  <c r="I1441" i="4"/>
  <c r="D341" i="1"/>
  <c r="V349" i="3"/>
  <c r="D343" i="1"/>
  <c r="V351" i="3"/>
  <c r="V348" i="3"/>
  <c r="D340" i="1"/>
  <c r="V352" i="3"/>
  <c r="D344" i="1"/>
  <c r="V345" i="3"/>
  <c r="D337" i="1"/>
  <c r="W37" i="3"/>
  <c r="G1067" i="4" l="1"/>
  <c r="M1062" i="4"/>
  <c r="G1066" i="4"/>
  <c r="M1061" i="4"/>
  <c r="G1070" i="4"/>
  <c r="M1065" i="4"/>
  <c r="I1413" i="4"/>
  <c r="J1413" i="4" s="1"/>
  <c r="H1428" i="4"/>
  <c r="G1069" i="4"/>
  <c r="M1064" i="4"/>
  <c r="H1469" i="4"/>
  <c r="I1454" i="4"/>
  <c r="H1447" i="4"/>
  <c r="I1432" i="4"/>
  <c r="H1419" i="4"/>
  <c r="I1404" i="4"/>
  <c r="J1404" i="4" s="1"/>
  <c r="J1409" i="4" s="1"/>
  <c r="J1414" i="4" s="1"/>
  <c r="F1075" i="4"/>
  <c r="L1075" i="4" s="1"/>
  <c r="E1080" i="4"/>
  <c r="H1410" i="4"/>
  <c r="I1395" i="4"/>
  <c r="J1395" i="4" s="1"/>
  <c r="J1400" i="4" s="1"/>
  <c r="J1405" i="4" s="1"/>
  <c r="H1416" i="4"/>
  <c r="I1401" i="4"/>
  <c r="J1401" i="4" s="1"/>
  <c r="J1406" i="4" s="1"/>
  <c r="J1411" i="4" s="1"/>
  <c r="I1463" i="4"/>
  <c r="J1463" i="4" s="1"/>
  <c r="H1478" i="4"/>
  <c r="I1457" i="4"/>
  <c r="H1472" i="4"/>
  <c r="H1407" i="4"/>
  <c r="I1392" i="4"/>
  <c r="J1392" i="4" s="1"/>
  <c r="J1397" i="4" s="1"/>
  <c r="J1402" i="4" s="1"/>
  <c r="H1511" i="4"/>
  <c r="I1496" i="4"/>
  <c r="F1066" i="4"/>
  <c r="L1066" i="4" s="1"/>
  <c r="E1071" i="4"/>
  <c r="H1453" i="4"/>
  <c r="I1438" i="4"/>
  <c r="J1438" i="4" s="1"/>
  <c r="H1474" i="4"/>
  <c r="I1459" i="4"/>
  <c r="H1450" i="4"/>
  <c r="I1435" i="4"/>
  <c r="H1460" i="4"/>
  <c r="I1445" i="4"/>
  <c r="F1072" i="4"/>
  <c r="L1072" i="4" s="1"/>
  <c r="E1077" i="4"/>
  <c r="F1069" i="4"/>
  <c r="L1069" i="4" s="1"/>
  <c r="E1074" i="4"/>
  <c r="F1068" i="4"/>
  <c r="L1068" i="4" s="1"/>
  <c r="E1073" i="4"/>
  <c r="H1471" i="4"/>
  <c r="I1456" i="4"/>
  <c r="G1068" i="4"/>
  <c r="M1063" i="4"/>
  <c r="V350" i="3"/>
  <c r="D342" i="1"/>
  <c r="D349" i="1"/>
  <c r="V357" i="3"/>
  <c r="V353" i="3"/>
  <c r="D345" i="1"/>
  <c r="V356" i="3"/>
  <c r="D348" i="1"/>
  <c r="V354" i="3"/>
  <c r="D346" i="1"/>
  <c r="D432" i="1"/>
  <c r="W38" i="3"/>
  <c r="G1074" i="4" l="1"/>
  <c r="M1069" i="4"/>
  <c r="H1422" i="4"/>
  <c r="I1407" i="4"/>
  <c r="J1407" i="4" s="1"/>
  <c r="J1412" i="4" s="1"/>
  <c r="J1417" i="4" s="1"/>
  <c r="H1431" i="4"/>
  <c r="I1416" i="4"/>
  <c r="J1416" i="4" s="1"/>
  <c r="J1421" i="4" s="1"/>
  <c r="J1426" i="4" s="1"/>
  <c r="H1443" i="4"/>
  <c r="I1428" i="4"/>
  <c r="J1428" i="4" s="1"/>
  <c r="H1468" i="4"/>
  <c r="I1453" i="4"/>
  <c r="J1453" i="4" s="1"/>
  <c r="I1472" i="4"/>
  <c r="H1487" i="4"/>
  <c r="I1419" i="4"/>
  <c r="J1419" i="4" s="1"/>
  <c r="J1424" i="4" s="1"/>
  <c r="J1429" i="4" s="1"/>
  <c r="H1434" i="4"/>
  <c r="H1465" i="4"/>
  <c r="I1450" i="4"/>
  <c r="F1071" i="4"/>
  <c r="L1071" i="4" s="1"/>
  <c r="E1076" i="4"/>
  <c r="H1462" i="4"/>
  <c r="I1447" i="4"/>
  <c r="G1075" i="4"/>
  <c r="M1070" i="4"/>
  <c r="I1474" i="4"/>
  <c r="H1489" i="4"/>
  <c r="H1425" i="4"/>
  <c r="I1410" i="4"/>
  <c r="J1410" i="4" s="1"/>
  <c r="J1415" i="4" s="1"/>
  <c r="J1420" i="4" s="1"/>
  <c r="I1469" i="4"/>
  <c r="H1484" i="4"/>
  <c r="F1077" i="4"/>
  <c r="L1077" i="4" s="1"/>
  <c r="E1082" i="4"/>
  <c r="I1511" i="4"/>
  <c r="H1493" i="4"/>
  <c r="I1478" i="4"/>
  <c r="J1478" i="4" s="1"/>
  <c r="F1080" i="4"/>
  <c r="L1080" i="4" s="1"/>
  <c r="E1085" i="4"/>
  <c r="G1071" i="4"/>
  <c r="M1066" i="4"/>
  <c r="H1486" i="4"/>
  <c r="I1471" i="4"/>
  <c r="F1073" i="4"/>
  <c r="L1073" i="4" s="1"/>
  <c r="E1078" i="4"/>
  <c r="G1073" i="4"/>
  <c r="M1068" i="4"/>
  <c r="E1079" i="4"/>
  <c r="F1074" i="4"/>
  <c r="L1074" i="4" s="1"/>
  <c r="G1072" i="4"/>
  <c r="M1067" i="4"/>
  <c r="H1475" i="4"/>
  <c r="I1460" i="4"/>
  <c r="D351" i="1"/>
  <c r="V359" i="3"/>
  <c r="V361" i="3"/>
  <c r="D353" i="1"/>
  <c r="D350" i="1"/>
  <c r="V358" i="3"/>
  <c r="V362" i="3"/>
  <c r="D354" i="1"/>
  <c r="V355" i="3"/>
  <c r="D347" i="1"/>
  <c r="W39" i="3"/>
  <c r="E1081" i="4" l="1"/>
  <c r="F1076" i="4"/>
  <c r="L1076" i="4" s="1"/>
  <c r="I1431" i="4"/>
  <c r="J1431" i="4" s="1"/>
  <c r="J1436" i="4" s="1"/>
  <c r="J1441" i="4" s="1"/>
  <c r="H1446" i="4"/>
  <c r="H1440" i="4"/>
  <c r="I1425" i="4"/>
  <c r="J1425" i="4" s="1"/>
  <c r="J1430" i="4" s="1"/>
  <c r="J1435" i="4" s="1"/>
  <c r="H1502" i="4"/>
  <c r="I1487" i="4"/>
  <c r="G1077" i="4"/>
  <c r="M1072" i="4"/>
  <c r="F1082" i="4"/>
  <c r="L1082" i="4" s="1"/>
  <c r="E1087" i="4"/>
  <c r="I1489" i="4"/>
  <c r="H1504" i="4"/>
  <c r="E1084" i="4"/>
  <c r="F1079" i="4"/>
  <c r="L1079" i="4" s="1"/>
  <c r="H1458" i="4"/>
  <c r="I1443" i="4"/>
  <c r="J1443" i="4" s="1"/>
  <c r="I1465" i="4"/>
  <c r="H1480" i="4"/>
  <c r="I1468" i="4"/>
  <c r="J1468" i="4" s="1"/>
  <c r="H1483" i="4"/>
  <c r="I1422" i="4"/>
  <c r="J1422" i="4" s="1"/>
  <c r="J1427" i="4" s="1"/>
  <c r="J1432" i="4" s="1"/>
  <c r="H1437" i="4"/>
  <c r="H1477" i="4"/>
  <c r="I1462" i="4"/>
  <c r="G1076" i="4"/>
  <c r="M1071" i="4"/>
  <c r="I1484" i="4"/>
  <c r="H1499" i="4"/>
  <c r="E1090" i="4"/>
  <c r="F1085" i="4"/>
  <c r="L1085" i="4" s="1"/>
  <c r="G1080" i="4"/>
  <c r="M1075" i="4"/>
  <c r="G1078" i="4"/>
  <c r="M1073" i="4"/>
  <c r="I1493" i="4"/>
  <c r="J1493" i="4" s="1"/>
  <c r="H1508" i="4"/>
  <c r="I1486" i="4"/>
  <c r="H1501" i="4"/>
  <c r="I1475" i="4"/>
  <c r="H1490" i="4"/>
  <c r="F1078" i="4"/>
  <c r="L1078" i="4" s="1"/>
  <c r="E1083" i="4"/>
  <c r="H1449" i="4"/>
  <c r="I1434" i="4"/>
  <c r="J1434" i="4" s="1"/>
  <c r="J1439" i="4" s="1"/>
  <c r="J1444" i="4" s="1"/>
  <c r="G1079" i="4"/>
  <c r="M1074" i="4"/>
  <c r="V360" i="3"/>
  <c r="D352" i="1"/>
  <c r="D359" i="1"/>
  <c r="V367" i="3"/>
  <c r="D355" i="1"/>
  <c r="V363" i="3"/>
  <c r="V366" i="3"/>
  <c r="D358" i="1"/>
  <c r="V364" i="3"/>
  <c r="D356" i="1"/>
  <c r="D442" i="1"/>
  <c r="W40" i="3"/>
  <c r="G1085" i="4" l="1"/>
  <c r="M1080" i="4"/>
  <c r="I1477" i="4"/>
  <c r="H1492" i="4"/>
  <c r="I1440" i="4"/>
  <c r="J1440" i="4" s="1"/>
  <c r="J1445" i="4" s="1"/>
  <c r="J1450" i="4" s="1"/>
  <c r="H1455" i="4"/>
  <c r="H1452" i="4"/>
  <c r="I1437" i="4"/>
  <c r="J1437" i="4" s="1"/>
  <c r="J1442" i="4" s="1"/>
  <c r="J1447" i="4" s="1"/>
  <c r="F1090" i="4"/>
  <c r="L1090" i="4" s="1"/>
  <c r="E1095" i="4"/>
  <c r="H1514" i="4"/>
  <c r="I1499" i="4"/>
  <c r="H1473" i="4"/>
  <c r="I1458" i="4"/>
  <c r="J1458" i="4" s="1"/>
  <c r="F1087" i="4"/>
  <c r="L1087" i="4" s="1"/>
  <c r="E1092" i="4"/>
  <c r="I1446" i="4"/>
  <c r="J1446" i="4" s="1"/>
  <c r="J1451" i="4" s="1"/>
  <c r="J1456" i="4" s="1"/>
  <c r="H1461" i="4"/>
  <c r="H1495" i="4"/>
  <c r="I1480" i="4"/>
  <c r="G1084" i="4"/>
  <c r="M1079" i="4"/>
  <c r="I1501" i="4"/>
  <c r="H1516" i="4"/>
  <c r="H1505" i="4"/>
  <c r="I1490" i="4"/>
  <c r="I1483" i="4"/>
  <c r="J1483" i="4" s="1"/>
  <c r="H1498" i="4"/>
  <c r="I1504" i="4"/>
  <c r="I1508" i="4"/>
  <c r="J1508" i="4" s="1"/>
  <c r="E1088" i="4"/>
  <c r="F1083" i="4"/>
  <c r="L1083" i="4" s="1"/>
  <c r="G1081" i="4"/>
  <c r="M1076" i="4"/>
  <c r="H1517" i="4"/>
  <c r="I1502" i="4"/>
  <c r="F1081" i="4"/>
  <c r="L1081" i="4" s="1"/>
  <c r="E1086" i="4"/>
  <c r="I1449" i="4"/>
  <c r="J1449" i="4" s="1"/>
  <c r="J1454" i="4" s="1"/>
  <c r="J1459" i="4" s="1"/>
  <c r="H1464" i="4"/>
  <c r="G1082" i="4"/>
  <c r="M1077" i="4"/>
  <c r="G1083" i="4"/>
  <c r="M1078" i="4"/>
  <c r="F1084" i="4"/>
  <c r="L1084" i="4" s="1"/>
  <c r="E1089" i="4"/>
  <c r="V369" i="3"/>
  <c r="D361" i="1"/>
  <c r="D363" i="1"/>
  <c r="V371" i="3"/>
  <c r="D360" i="1"/>
  <c r="V368" i="3"/>
  <c r="V372" i="3"/>
  <c r="D364" i="1"/>
  <c r="V365" i="3"/>
  <c r="D357" i="1"/>
  <c r="W41" i="3"/>
  <c r="I1473" i="4" l="1"/>
  <c r="J1473" i="4" s="1"/>
  <c r="H1488" i="4"/>
  <c r="I1455" i="4"/>
  <c r="J1455" i="4" s="1"/>
  <c r="J1460" i="4" s="1"/>
  <c r="J1465" i="4" s="1"/>
  <c r="H1470" i="4"/>
  <c r="I1505" i="4"/>
  <c r="H1479" i="4"/>
  <c r="I1464" i="4"/>
  <c r="J1464" i="4" s="1"/>
  <c r="J1469" i="4" s="1"/>
  <c r="J1474" i="4" s="1"/>
  <c r="F1088" i="4"/>
  <c r="L1088" i="4" s="1"/>
  <c r="E1093" i="4"/>
  <c r="I1492" i="4"/>
  <c r="H1507" i="4"/>
  <c r="G1088" i="4"/>
  <c r="M1083" i="4"/>
  <c r="I1516" i="4"/>
  <c r="I1514" i="4"/>
  <c r="I1461" i="4"/>
  <c r="J1461" i="4" s="1"/>
  <c r="J1466" i="4" s="1"/>
  <c r="J1471" i="4" s="1"/>
  <c r="H1476" i="4"/>
  <c r="F1095" i="4"/>
  <c r="L1095" i="4" s="1"/>
  <c r="E1100" i="4"/>
  <c r="I1495" i="4"/>
  <c r="H1510" i="4"/>
  <c r="F1086" i="4"/>
  <c r="L1086" i="4" s="1"/>
  <c r="E1091" i="4"/>
  <c r="I1517" i="4"/>
  <c r="F1089" i="4"/>
  <c r="L1089" i="4" s="1"/>
  <c r="E1094" i="4"/>
  <c r="G1087" i="4"/>
  <c r="M1082" i="4"/>
  <c r="I1498" i="4"/>
  <c r="J1498" i="4" s="1"/>
  <c r="H1513" i="4"/>
  <c r="E1097" i="4"/>
  <c r="F1092" i="4"/>
  <c r="L1092" i="4" s="1"/>
  <c r="I1452" i="4"/>
  <c r="J1452" i="4" s="1"/>
  <c r="J1457" i="4" s="1"/>
  <c r="J1462" i="4" s="1"/>
  <c r="H1467" i="4"/>
  <c r="G1086" i="4"/>
  <c r="M1081" i="4"/>
  <c r="G1090" i="4"/>
  <c r="M1085" i="4"/>
  <c r="G1089" i="4"/>
  <c r="M1084" i="4"/>
  <c r="V370" i="3"/>
  <c r="D362" i="1"/>
  <c r="V377" i="3"/>
  <c r="D369" i="1"/>
  <c r="D365" i="1"/>
  <c r="V373" i="3"/>
  <c r="V376" i="3"/>
  <c r="D368" i="1"/>
  <c r="D366" i="1"/>
  <c r="V374" i="3"/>
  <c r="D452" i="1"/>
  <c r="W42" i="3"/>
  <c r="I1470" i="4" l="1"/>
  <c r="J1470" i="4" s="1"/>
  <c r="J1475" i="4" s="1"/>
  <c r="J1480" i="4" s="1"/>
  <c r="H1485" i="4"/>
  <c r="G1093" i="4"/>
  <c r="M1088" i="4"/>
  <c r="I1513" i="4"/>
  <c r="J1513" i="4" s="1"/>
  <c r="I1510" i="4"/>
  <c r="G1095" i="4"/>
  <c r="M1090" i="4"/>
  <c r="H1491" i="4"/>
  <c r="I1476" i="4"/>
  <c r="J1476" i="4" s="1"/>
  <c r="J1481" i="4" s="1"/>
  <c r="J1486" i="4" s="1"/>
  <c r="F1094" i="4"/>
  <c r="L1094" i="4" s="1"/>
  <c r="E1099" i="4"/>
  <c r="H1503" i="4"/>
  <c r="I1488" i="4"/>
  <c r="J1488" i="4" s="1"/>
  <c r="I1507" i="4"/>
  <c r="G1091" i="4"/>
  <c r="M1086" i="4"/>
  <c r="F1100" i="4"/>
  <c r="L1100" i="4" s="1"/>
  <c r="E1105" i="4"/>
  <c r="F1097" i="4"/>
  <c r="L1097" i="4" s="1"/>
  <c r="E1102" i="4"/>
  <c r="E1096" i="4"/>
  <c r="F1091" i="4"/>
  <c r="L1091" i="4" s="1"/>
  <c r="G1094" i="4"/>
  <c r="M1089" i="4"/>
  <c r="G1092" i="4"/>
  <c r="M1087" i="4"/>
  <c r="F1093" i="4"/>
  <c r="L1093" i="4" s="1"/>
  <c r="E1098" i="4"/>
  <c r="I1467" i="4"/>
  <c r="J1467" i="4" s="1"/>
  <c r="J1472" i="4" s="1"/>
  <c r="J1477" i="4" s="1"/>
  <c r="H1482" i="4"/>
  <c r="I1479" i="4"/>
  <c r="J1479" i="4" s="1"/>
  <c r="J1484" i="4" s="1"/>
  <c r="J1489" i="4" s="1"/>
  <c r="H1494" i="4"/>
  <c r="V381" i="3"/>
  <c r="D373" i="1"/>
  <c r="V378" i="3"/>
  <c r="D370" i="1"/>
  <c r="V382" i="3"/>
  <c r="D374" i="1"/>
  <c r="D371" i="1"/>
  <c r="V379" i="3"/>
  <c r="V375" i="3"/>
  <c r="D367" i="1"/>
  <c r="W43" i="3"/>
  <c r="G1096" i="4" l="1"/>
  <c r="M1091" i="4"/>
  <c r="F1105" i="4"/>
  <c r="L1105" i="4" s="1"/>
  <c r="E1110" i="4"/>
  <c r="G1099" i="4"/>
  <c r="M1094" i="4"/>
  <c r="I1491" i="4"/>
  <c r="J1491" i="4" s="1"/>
  <c r="J1496" i="4" s="1"/>
  <c r="J1501" i="4" s="1"/>
  <c r="H1506" i="4"/>
  <c r="F1098" i="4"/>
  <c r="L1098" i="4" s="1"/>
  <c r="E1103" i="4"/>
  <c r="G1098" i="4"/>
  <c r="M1093" i="4"/>
  <c r="F1096" i="4"/>
  <c r="L1096" i="4" s="1"/>
  <c r="E1101" i="4"/>
  <c r="H1500" i="4"/>
  <c r="I1485" i="4"/>
  <c r="J1485" i="4" s="1"/>
  <c r="J1490" i="4" s="1"/>
  <c r="J1495" i="4" s="1"/>
  <c r="F1099" i="4"/>
  <c r="L1099" i="4" s="1"/>
  <c r="E1104" i="4"/>
  <c r="H1509" i="4"/>
  <c r="I1494" i="4"/>
  <c r="J1494" i="4" s="1"/>
  <c r="J1499" i="4" s="1"/>
  <c r="J1504" i="4" s="1"/>
  <c r="F1102" i="4"/>
  <c r="L1102" i="4" s="1"/>
  <c r="E1107" i="4"/>
  <c r="G1100" i="4"/>
  <c r="M1095" i="4"/>
  <c r="G1097" i="4"/>
  <c r="M1092" i="4"/>
  <c r="I1482" i="4"/>
  <c r="J1482" i="4" s="1"/>
  <c r="J1487" i="4" s="1"/>
  <c r="J1492" i="4" s="1"/>
  <c r="H1497" i="4"/>
  <c r="H1518" i="4"/>
  <c r="I1503" i="4"/>
  <c r="J1503" i="4" s="1"/>
  <c r="D372" i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I1506" i="4" l="1"/>
  <c r="J1506" i="4" s="1"/>
  <c r="J1511" i="4" s="1"/>
  <c r="J1516" i="4" s="1"/>
  <c r="G1105" i="4"/>
  <c r="M1100" i="4"/>
  <c r="H1515" i="4"/>
  <c r="I1500" i="4"/>
  <c r="J1500" i="4" s="1"/>
  <c r="J1505" i="4" s="1"/>
  <c r="J1510" i="4" s="1"/>
  <c r="F1104" i="4"/>
  <c r="L1104" i="4" s="1"/>
  <c r="E1109" i="4"/>
  <c r="G1104" i="4"/>
  <c r="M1099" i="4"/>
  <c r="F1103" i="4"/>
  <c r="L1103" i="4" s="1"/>
  <c r="E1108" i="4"/>
  <c r="F1101" i="4"/>
  <c r="L1101" i="4" s="1"/>
  <c r="E1106" i="4"/>
  <c r="F1110" i="4"/>
  <c r="L1110" i="4" s="1"/>
  <c r="E1115" i="4"/>
  <c r="F1107" i="4"/>
  <c r="L1107" i="4" s="1"/>
  <c r="E1112" i="4"/>
  <c r="G1102" i="4"/>
  <c r="M1097" i="4"/>
  <c r="I1518" i="4"/>
  <c r="J1518" i="4" s="1"/>
  <c r="H1512" i="4"/>
  <c r="I1497" i="4"/>
  <c r="J1497" i="4" s="1"/>
  <c r="J1502" i="4" s="1"/>
  <c r="J1507" i="4" s="1"/>
  <c r="I1509" i="4"/>
  <c r="J1509" i="4" s="1"/>
  <c r="J1514" i="4" s="1"/>
  <c r="G1103" i="4"/>
  <c r="M1098" i="4"/>
  <c r="G1101" i="4"/>
  <c r="M1096" i="4"/>
  <c r="V391" i="3"/>
  <c r="D383" i="1"/>
  <c r="V392" i="3"/>
  <c r="D384" i="1"/>
  <c r="V388" i="3"/>
  <c r="D380" i="1"/>
  <c r="V389" i="3"/>
  <c r="D381" i="1"/>
  <c r="V385" i="3"/>
  <c r="D377" i="1"/>
  <c r="D396" i="1"/>
  <c r="D395" i="1"/>
  <c r="W45" i="3"/>
  <c r="G1106" i="4" l="1"/>
  <c r="M1101" i="4"/>
  <c r="G1109" i="4"/>
  <c r="M1104" i="4"/>
  <c r="E1114" i="4"/>
  <c r="F1109" i="4"/>
  <c r="L1109" i="4" s="1"/>
  <c r="I1515" i="4"/>
  <c r="J1515" i="4" s="1"/>
  <c r="G1107" i="4"/>
  <c r="M1102" i="4"/>
  <c r="G1110" i="4"/>
  <c r="M1105" i="4"/>
  <c r="I1512" i="4"/>
  <c r="J1512" i="4" s="1"/>
  <c r="J1517" i="4" s="1"/>
  <c r="F1108" i="4"/>
  <c r="L1108" i="4" s="1"/>
  <c r="E1113" i="4"/>
  <c r="G1108" i="4"/>
  <c r="M1103" i="4"/>
  <c r="E1117" i="4"/>
  <c r="F1112" i="4"/>
  <c r="L1112" i="4" s="1"/>
  <c r="E1120" i="4"/>
  <c r="F1115" i="4"/>
  <c r="L1115" i="4" s="1"/>
  <c r="F1106" i="4"/>
  <c r="L1106" i="4" s="1"/>
  <c r="E1111" i="4"/>
  <c r="V390" i="3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G1115" i="4" l="1"/>
  <c r="M1110" i="4"/>
  <c r="G1112" i="4"/>
  <c r="M1107" i="4"/>
  <c r="F1114" i="4"/>
  <c r="L1114" i="4" s="1"/>
  <c r="E1119" i="4"/>
  <c r="F1117" i="4"/>
  <c r="L1117" i="4" s="1"/>
  <c r="E1122" i="4"/>
  <c r="F1113" i="4"/>
  <c r="L1113" i="4" s="1"/>
  <c r="E1118" i="4"/>
  <c r="G1113" i="4"/>
  <c r="M1108" i="4"/>
  <c r="G1114" i="4"/>
  <c r="M1109" i="4"/>
  <c r="F1120" i="4"/>
  <c r="L1120" i="4" s="1"/>
  <c r="E1125" i="4"/>
  <c r="F1111" i="4"/>
  <c r="L1111" i="4" s="1"/>
  <c r="E1116" i="4"/>
  <c r="G1111" i="4"/>
  <c r="M1106" i="4"/>
  <c r="V411" i="3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F1118" i="4" l="1"/>
  <c r="L1118" i="4" s="1"/>
  <c r="E1123" i="4"/>
  <c r="F1122" i="4"/>
  <c r="L1122" i="4" s="1"/>
  <c r="E1127" i="4"/>
  <c r="G1116" i="4"/>
  <c r="M1111" i="4"/>
  <c r="F1119" i="4"/>
  <c r="L1119" i="4" s="1"/>
  <c r="E1124" i="4"/>
  <c r="G1117" i="4"/>
  <c r="M1112" i="4"/>
  <c r="G1118" i="4"/>
  <c r="M1113" i="4"/>
  <c r="F1116" i="4"/>
  <c r="L1116" i="4" s="1"/>
  <c r="E1121" i="4"/>
  <c r="F1125" i="4"/>
  <c r="L1125" i="4" s="1"/>
  <c r="E1130" i="4"/>
  <c r="G1119" i="4"/>
  <c r="M1114" i="4"/>
  <c r="G1120" i="4"/>
  <c r="M1115" i="4"/>
  <c r="V532" i="3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G1123" i="4" l="1"/>
  <c r="M1118" i="4"/>
  <c r="E1129" i="4"/>
  <c r="F1124" i="4"/>
  <c r="L1124" i="4" s="1"/>
  <c r="G1124" i="4"/>
  <c r="M1119" i="4"/>
  <c r="G1121" i="4"/>
  <c r="M1116" i="4"/>
  <c r="G1125" i="4"/>
  <c r="M1120" i="4"/>
  <c r="F1130" i="4"/>
  <c r="L1130" i="4" s="1"/>
  <c r="E1135" i="4"/>
  <c r="F1127" i="4"/>
  <c r="L1127" i="4" s="1"/>
  <c r="E1132" i="4"/>
  <c r="F1121" i="4"/>
  <c r="L1121" i="4" s="1"/>
  <c r="E1126" i="4"/>
  <c r="F1123" i="4"/>
  <c r="L1123" i="4" s="1"/>
  <c r="E1128" i="4"/>
  <c r="G1122" i="4"/>
  <c r="M1117" i="4"/>
  <c r="V514" i="3"/>
  <c r="V531" i="3"/>
  <c r="V523" i="3"/>
  <c r="V542" i="3"/>
  <c r="V420" i="3"/>
  <c r="D407" i="1"/>
  <c r="D419" i="1"/>
  <c r="D416" i="1"/>
  <c r="D415" i="1"/>
  <c r="D418" i="1"/>
  <c r="W49" i="3"/>
  <c r="G1130" i="4" l="1"/>
  <c r="M1125" i="4"/>
  <c r="G1126" i="4"/>
  <c r="M1121" i="4"/>
  <c r="F1135" i="4"/>
  <c r="L1135" i="4" s="1"/>
  <c r="E1140" i="4"/>
  <c r="F1128" i="4"/>
  <c r="L1128" i="4" s="1"/>
  <c r="E1133" i="4"/>
  <c r="G1129" i="4"/>
  <c r="M1124" i="4"/>
  <c r="G1127" i="4"/>
  <c r="M1122" i="4"/>
  <c r="F1129" i="4"/>
  <c r="L1129" i="4" s="1"/>
  <c r="E1134" i="4"/>
  <c r="F1126" i="4"/>
  <c r="L1126" i="4" s="1"/>
  <c r="E1131" i="4"/>
  <c r="F1132" i="4"/>
  <c r="L1132" i="4" s="1"/>
  <c r="E1137" i="4"/>
  <c r="G1128" i="4"/>
  <c r="M1123" i="4"/>
  <c r="V533" i="3"/>
  <c r="V541" i="3"/>
  <c r="V524" i="3"/>
  <c r="V552" i="3"/>
  <c r="V430" i="3"/>
  <c r="D417" i="1"/>
  <c r="D492" i="1"/>
  <c r="D421" i="1"/>
  <c r="D423" i="1"/>
  <c r="D420" i="1"/>
  <c r="D424" i="1"/>
  <c r="W50" i="3"/>
  <c r="G1134" i="4" l="1"/>
  <c r="M1129" i="4"/>
  <c r="G1133" i="4"/>
  <c r="M1128" i="4"/>
  <c r="F1133" i="4"/>
  <c r="L1133" i="4" s="1"/>
  <c r="E1138" i="4"/>
  <c r="E1145" i="4"/>
  <c r="F1140" i="4"/>
  <c r="L1140" i="4" s="1"/>
  <c r="G1131" i="4"/>
  <c r="M1126" i="4"/>
  <c r="F1137" i="4"/>
  <c r="L1137" i="4" s="1"/>
  <c r="E1142" i="4"/>
  <c r="F1131" i="4"/>
  <c r="L1131" i="4" s="1"/>
  <c r="E1136" i="4"/>
  <c r="F1134" i="4"/>
  <c r="L1134" i="4" s="1"/>
  <c r="E1139" i="4"/>
  <c r="G1132" i="4"/>
  <c r="M1127" i="4"/>
  <c r="G1135" i="4"/>
  <c r="M1130" i="4"/>
  <c r="V534" i="3"/>
  <c r="V551" i="3"/>
  <c r="V543" i="3"/>
  <c r="V562" i="3"/>
  <c r="V440" i="3"/>
  <c r="D427" i="1"/>
  <c r="D425" i="1"/>
  <c r="D428" i="1"/>
  <c r="D426" i="1"/>
  <c r="D429" i="1"/>
  <c r="W51" i="3"/>
  <c r="G1136" i="4" l="1"/>
  <c r="M1131" i="4"/>
  <c r="E1150" i="4"/>
  <c r="F1145" i="4"/>
  <c r="L1145" i="4" s="1"/>
  <c r="F1138" i="4"/>
  <c r="L1138" i="4" s="1"/>
  <c r="E1143" i="4"/>
  <c r="E1147" i="4"/>
  <c r="F1142" i="4"/>
  <c r="L1142" i="4" s="1"/>
  <c r="G1140" i="4"/>
  <c r="M1135" i="4"/>
  <c r="G1138" i="4"/>
  <c r="M1133" i="4"/>
  <c r="G1137" i="4"/>
  <c r="M1132" i="4"/>
  <c r="F1139" i="4"/>
  <c r="L1139" i="4" s="1"/>
  <c r="E1144" i="4"/>
  <c r="F1136" i="4"/>
  <c r="L1136" i="4" s="1"/>
  <c r="E1141" i="4"/>
  <c r="G1139" i="4"/>
  <c r="M1134" i="4"/>
  <c r="V561" i="3"/>
  <c r="V553" i="3"/>
  <c r="V572" i="3"/>
  <c r="V544" i="3"/>
  <c r="V450" i="3"/>
  <c r="D437" i="1"/>
  <c r="D502" i="1"/>
  <c r="D433" i="1"/>
  <c r="D431" i="1"/>
  <c r="D434" i="1"/>
  <c r="D430" i="1"/>
  <c r="W52" i="3"/>
  <c r="G1144" i="4" l="1"/>
  <c r="M1139" i="4"/>
  <c r="G1145" i="4"/>
  <c r="M1140" i="4"/>
  <c r="E1148" i="4"/>
  <c r="F1143" i="4"/>
  <c r="L1143" i="4" s="1"/>
  <c r="F1147" i="4"/>
  <c r="L1147" i="4" s="1"/>
  <c r="E1152" i="4"/>
  <c r="F1144" i="4"/>
  <c r="L1144" i="4" s="1"/>
  <c r="E1149" i="4"/>
  <c r="F1150" i="4"/>
  <c r="L1150" i="4" s="1"/>
  <c r="E1155" i="4"/>
  <c r="F1141" i="4"/>
  <c r="L1141" i="4" s="1"/>
  <c r="E1146" i="4"/>
  <c r="G1143" i="4"/>
  <c r="M1138" i="4"/>
  <c r="G1142" i="4"/>
  <c r="M1137" i="4"/>
  <c r="G1141" i="4"/>
  <c r="M1136" i="4"/>
  <c r="V563" i="3"/>
  <c r="V571" i="3"/>
  <c r="V554" i="3"/>
  <c r="V582" i="3"/>
  <c r="V460" i="3"/>
  <c r="D447" i="1"/>
  <c r="D435" i="1"/>
  <c r="D436" i="1"/>
  <c r="D438" i="1"/>
  <c r="D439" i="1"/>
  <c r="W53" i="3"/>
  <c r="G1146" i="4" l="1"/>
  <c r="M1141" i="4"/>
  <c r="F1155" i="4"/>
  <c r="L1155" i="4" s="1"/>
  <c r="E1160" i="4"/>
  <c r="F1148" i="4"/>
  <c r="L1148" i="4" s="1"/>
  <c r="E1153" i="4"/>
  <c r="F1149" i="4"/>
  <c r="L1149" i="4" s="1"/>
  <c r="E1154" i="4"/>
  <c r="E1157" i="4"/>
  <c r="F1152" i="4"/>
  <c r="L1152" i="4" s="1"/>
  <c r="G1148" i="4"/>
  <c r="M1143" i="4"/>
  <c r="G1150" i="4"/>
  <c r="M1145" i="4"/>
  <c r="E1151" i="4"/>
  <c r="F1146" i="4"/>
  <c r="L1146" i="4" s="1"/>
  <c r="G1147" i="4"/>
  <c r="M1142" i="4"/>
  <c r="G1149" i="4"/>
  <c r="M1144" i="4"/>
  <c r="V564" i="3"/>
  <c r="V581" i="3"/>
  <c r="V573" i="3"/>
  <c r="V592" i="3"/>
  <c r="V470" i="3"/>
  <c r="D457" i="1"/>
  <c r="D443" i="1"/>
  <c r="D441" i="1"/>
  <c r="D444" i="1"/>
  <c r="D440" i="1"/>
  <c r="W54" i="3"/>
  <c r="E1159" i="4" l="1"/>
  <c r="F1154" i="4"/>
  <c r="L1154" i="4" s="1"/>
  <c r="F1153" i="4"/>
  <c r="L1153" i="4" s="1"/>
  <c r="E1158" i="4"/>
  <c r="G1154" i="4"/>
  <c r="M1149" i="4"/>
  <c r="F1160" i="4"/>
  <c r="L1160" i="4" s="1"/>
  <c r="E1165" i="4"/>
  <c r="G1153" i="4"/>
  <c r="M1148" i="4"/>
  <c r="F1157" i="4"/>
  <c r="L1157" i="4" s="1"/>
  <c r="E1162" i="4"/>
  <c r="G1152" i="4"/>
  <c r="M1147" i="4"/>
  <c r="F1151" i="4"/>
  <c r="L1151" i="4" s="1"/>
  <c r="E1156" i="4"/>
  <c r="G1155" i="4"/>
  <c r="M1150" i="4"/>
  <c r="G1151" i="4"/>
  <c r="M1146" i="4"/>
  <c r="V583" i="3"/>
  <c r="V591" i="3"/>
  <c r="V574" i="3"/>
  <c r="V602" i="3"/>
  <c r="V480" i="3"/>
  <c r="D467" i="1"/>
  <c r="D449" i="1"/>
  <c r="D446" i="1"/>
  <c r="D445" i="1"/>
  <c r="D448" i="1"/>
  <c r="W55" i="3"/>
  <c r="G1158" i="4" l="1"/>
  <c r="M1153" i="4"/>
  <c r="G1159" i="4"/>
  <c r="M1154" i="4"/>
  <c r="F1156" i="4"/>
  <c r="L1156" i="4" s="1"/>
  <c r="E1161" i="4"/>
  <c r="E1163" i="4"/>
  <c r="F1158" i="4"/>
  <c r="L1158" i="4" s="1"/>
  <c r="F1162" i="4"/>
  <c r="L1162" i="4" s="1"/>
  <c r="E1167" i="4"/>
  <c r="F1165" i="4"/>
  <c r="L1165" i="4" s="1"/>
  <c r="E1170" i="4"/>
  <c r="G1156" i="4"/>
  <c r="M1151" i="4"/>
  <c r="G1160" i="4"/>
  <c r="M1155" i="4"/>
  <c r="G1157" i="4"/>
  <c r="M1152" i="4"/>
  <c r="F1159" i="4"/>
  <c r="L1159" i="4" s="1"/>
  <c r="E1164" i="4"/>
  <c r="V601" i="3"/>
  <c r="V584" i="3"/>
  <c r="V612" i="3"/>
  <c r="V593" i="3"/>
  <c r="V490" i="3"/>
  <c r="D477" i="1"/>
  <c r="D450" i="1"/>
  <c r="D451" i="1"/>
  <c r="D453" i="1"/>
  <c r="D454" i="1"/>
  <c r="W56" i="3"/>
  <c r="E1168" i="4" l="1"/>
  <c r="F1163" i="4"/>
  <c r="L1163" i="4" s="1"/>
  <c r="E1172" i="4"/>
  <c r="F1167" i="4"/>
  <c r="L1167" i="4" s="1"/>
  <c r="F1164" i="4"/>
  <c r="L1164" i="4" s="1"/>
  <c r="E1169" i="4"/>
  <c r="E1166" i="4"/>
  <c r="F1161" i="4"/>
  <c r="L1161" i="4" s="1"/>
  <c r="G1165" i="4"/>
  <c r="M1160" i="4"/>
  <c r="G1164" i="4"/>
  <c r="M1159" i="4"/>
  <c r="E1175" i="4"/>
  <c r="F1170" i="4"/>
  <c r="L1170" i="4" s="1"/>
  <c r="G1162" i="4"/>
  <c r="M1157" i="4"/>
  <c r="G1161" i="4"/>
  <c r="M1156" i="4"/>
  <c r="G1163" i="4"/>
  <c r="M1158" i="4"/>
  <c r="V594" i="3"/>
  <c r="V622" i="3"/>
  <c r="V603" i="3"/>
  <c r="V611" i="3"/>
  <c r="V500" i="3"/>
  <c r="D487" i="1"/>
  <c r="D458" i="1"/>
  <c r="D459" i="1"/>
  <c r="D456" i="1"/>
  <c r="D455" i="1"/>
  <c r="W57" i="3"/>
  <c r="F1166" i="4" l="1"/>
  <c r="L1166" i="4" s="1"/>
  <c r="E1171" i="4"/>
  <c r="G1168" i="4"/>
  <c r="M1163" i="4"/>
  <c r="F1169" i="4"/>
  <c r="L1169" i="4" s="1"/>
  <c r="E1174" i="4"/>
  <c r="G1169" i="4"/>
  <c r="M1164" i="4"/>
  <c r="G1167" i="4"/>
  <c r="M1162" i="4"/>
  <c r="F1172" i="4"/>
  <c r="L1172" i="4" s="1"/>
  <c r="E1177" i="4"/>
  <c r="G1166" i="4"/>
  <c r="M1161" i="4"/>
  <c r="G1170" i="4"/>
  <c r="M1165" i="4"/>
  <c r="F1175" i="4"/>
  <c r="L1175" i="4" s="1"/>
  <c r="E1180" i="4"/>
  <c r="F1168" i="4"/>
  <c r="L1168" i="4" s="1"/>
  <c r="E1173" i="4"/>
  <c r="V632" i="3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G1174" i="4" l="1"/>
  <c r="M1169" i="4"/>
  <c r="F1173" i="4"/>
  <c r="L1173" i="4" s="1"/>
  <c r="E1178" i="4"/>
  <c r="F1174" i="4"/>
  <c r="L1174" i="4" s="1"/>
  <c r="E1179" i="4"/>
  <c r="F1177" i="4"/>
  <c r="L1177" i="4" s="1"/>
  <c r="E1182" i="4"/>
  <c r="G1172" i="4"/>
  <c r="M1167" i="4"/>
  <c r="G1175" i="4"/>
  <c r="M1170" i="4"/>
  <c r="G1173" i="4"/>
  <c r="M1168" i="4"/>
  <c r="F1180" i="4"/>
  <c r="L1180" i="4" s="1"/>
  <c r="E1185" i="4"/>
  <c r="F1171" i="4"/>
  <c r="L1171" i="4" s="1"/>
  <c r="E1176" i="4"/>
  <c r="G1171" i="4"/>
  <c r="M1166" i="4"/>
  <c r="V614" i="3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G1177" i="4" l="1"/>
  <c r="M1172" i="4"/>
  <c r="G1176" i="4"/>
  <c r="M1171" i="4"/>
  <c r="F1179" i="4"/>
  <c r="L1179" i="4" s="1"/>
  <c r="E1184" i="4"/>
  <c r="G1180" i="4"/>
  <c r="M1175" i="4"/>
  <c r="E1190" i="4"/>
  <c r="F1185" i="4"/>
  <c r="L1185" i="4" s="1"/>
  <c r="F1178" i="4"/>
  <c r="L1178" i="4" s="1"/>
  <c r="E1183" i="4"/>
  <c r="F1182" i="4"/>
  <c r="L1182" i="4" s="1"/>
  <c r="E1187" i="4"/>
  <c r="F1176" i="4"/>
  <c r="L1176" i="4" s="1"/>
  <c r="E1181" i="4"/>
  <c r="G1178" i="4"/>
  <c r="M1173" i="4"/>
  <c r="G1179" i="4"/>
  <c r="M1174" i="4"/>
  <c r="V633" i="3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G1185" i="4" l="1"/>
  <c r="M1180" i="4"/>
  <c r="E1189" i="4"/>
  <c r="F1184" i="4"/>
  <c r="L1184" i="4" s="1"/>
  <c r="F1181" i="4"/>
  <c r="L1181" i="4" s="1"/>
  <c r="E1186" i="4"/>
  <c r="G1183" i="4"/>
  <c r="M1178" i="4"/>
  <c r="G1181" i="4"/>
  <c r="M1176" i="4"/>
  <c r="F1183" i="4"/>
  <c r="L1183" i="4" s="1"/>
  <c r="E1188" i="4"/>
  <c r="F1190" i="4"/>
  <c r="L1190" i="4" s="1"/>
  <c r="E1195" i="4"/>
  <c r="F1187" i="4"/>
  <c r="L1187" i="4" s="1"/>
  <c r="E1192" i="4"/>
  <c r="G1184" i="4"/>
  <c r="M1179" i="4"/>
  <c r="G1182" i="4"/>
  <c r="M1177" i="4"/>
  <c r="V634" i="3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G1186" i="4" l="1"/>
  <c r="M1181" i="4"/>
  <c r="G1188" i="4"/>
  <c r="M1183" i="4"/>
  <c r="F1186" i="4"/>
  <c r="L1186" i="4" s="1"/>
  <c r="E1191" i="4"/>
  <c r="F1189" i="4"/>
  <c r="L1189" i="4" s="1"/>
  <c r="E1194" i="4"/>
  <c r="E1193" i="4"/>
  <c r="F1188" i="4"/>
  <c r="L1188" i="4" s="1"/>
  <c r="F1192" i="4"/>
  <c r="L1192" i="4" s="1"/>
  <c r="E1197" i="4"/>
  <c r="F1195" i="4"/>
  <c r="L1195" i="4" s="1"/>
  <c r="E1200" i="4"/>
  <c r="G1187" i="4"/>
  <c r="M1182" i="4"/>
  <c r="G1189" i="4"/>
  <c r="M1184" i="4"/>
  <c r="G1190" i="4"/>
  <c r="M1185" i="4"/>
  <c r="V550" i="3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F1193" i="4" l="1"/>
  <c r="L1193" i="4" s="1"/>
  <c r="E1198" i="4"/>
  <c r="E1199" i="4"/>
  <c r="F1194" i="4"/>
  <c r="L1194" i="4" s="1"/>
  <c r="E1196" i="4"/>
  <c r="F1191" i="4"/>
  <c r="L1191" i="4" s="1"/>
  <c r="F1197" i="4"/>
  <c r="L1197" i="4" s="1"/>
  <c r="E1202" i="4"/>
  <c r="G1195" i="4"/>
  <c r="M1190" i="4"/>
  <c r="G1193" i="4"/>
  <c r="M1188" i="4"/>
  <c r="G1192" i="4"/>
  <c r="M1187" i="4"/>
  <c r="F1200" i="4"/>
  <c r="L1200" i="4" s="1"/>
  <c r="E1205" i="4"/>
  <c r="G1194" i="4"/>
  <c r="M1189" i="4"/>
  <c r="G1191" i="4"/>
  <c r="M1186" i="4"/>
  <c r="V654" i="3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G1200" i="4" l="1"/>
  <c r="M1195" i="4"/>
  <c r="E1207" i="4"/>
  <c r="F1202" i="4"/>
  <c r="L1202" i="4" s="1"/>
  <c r="E1201" i="4"/>
  <c r="F1196" i="4"/>
  <c r="L1196" i="4" s="1"/>
  <c r="G1196" i="4"/>
  <c r="M1191" i="4"/>
  <c r="F1199" i="4"/>
  <c r="L1199" i="4" s="1"/>
  <c r="E1204" i="4"/>
  <c r="G1199" i="4"/>
  <c r="M1194" i="4"/>
  <c r="F1205" i="4"/>
  <c r="L1205" i="4" s="1"/>
  <c r="E1210" i="4"/>
  <c r="F1198" i="4"/>
  <c r="L1198" i="4" s="1"/>
  <c r="E1203" i="4"/>
  <c r="G1198" i="4"/>
  <c r="M1193" i="4"/>
  <c r="G1197" i="4"/>
  <c r="M1192" i="4"/>
  <c r="V570" i="3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G1204" i="4" l="1"/>
  <c r="M1199" i="4"/>
  <c r="G1201" i="4"/>
  <c r="M1196" i="4"/>
  <c r="F1201" i="4"/>
  <c r="L1201" i="4" s="1"/>
  <c r="E1206" i="4"/>
  <c r="F1207" i="4"/>
  <c r="L1207" i="4" s="1"/>
  <c r="E1212" i="4"/>
  <c r="G1202" i="4"/>
  <c r="M1197" i="4"/>
  <c r="E1208" i="4"/>
  <c r="F1203" i="4"/>
  <c r="L1203" i="4" s="1"/>
  <c r="F1210" i="4"/>
  <c r="L1210" i="4" s="1"/>
  <c r="E1215" i="4"/>
  <c r="F1204" i="4"/>
  <c r="L1204" i="4" s="1"/>
  <c r="E1209" i="4"/>
  <c r="G1203" i="4"/>
  <c r="M1198" i="4"/>
  <c r="G1205" i="4"/>
  <c r="M1200" i="4"/>
  <c r="V580" i="3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G1207" i="4" l="1"/>
  <c r="M1202" i="4"/>
  <c r="E1213" i="4"/>
  <c r="F1208" i="4"/>
  <c r="L1208" i="4" s="1"/>
  <c r="E1217" i="4"/>
  <c r="F1212" i="4"/>
  <c r="L1212" i="4" s="1"/>
  <c r="F1206" i="4"/>
  <c r="L1206" i="4" s="1"/>
  <c r="E1211" i="4"/>
  <c r="G1210" i="4"/>
  <c r="M1205" i="4"/>
  <c r="G1206" i="4"/>
  <c r="M1201" i="4"/>
  <c r="F1215" i="4"/>
  <c r="L1215" i="4" s="1"/>
  <c r="E1220" i="4"/>
  <c r="G1208" i="4"/>
  <c r="M1203" i="4"/>
  <c r="E1214" i="4"/>
  <c r="F1209" i="4"/>
  <c r="L1209" i="4" s="1"/>
  <c r="G1209" i="4"/>
  <c r="M1204" i="4"/>
  <c r="V590" i="3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E1219" i="4" l="1"/>
  <c r="F1214" i="4"/>
  <c r="L1214" i="4" s="1"/>
  <c r="F1217" i="4"/>
  <c r="L1217" i="4" s="1"/>
  <c r="E1222" i="4"/>
  <c r="G1215" i="4"/>
  <c r="M1210" i="4"/>
  <c r="G1211" i="4"/>
  <c r="M1206" i="4"/>
  <c r="F1211" i="4"/>
  <c r="L1211" i="4" s="1"/>
  <c r="E1216" i="4"/>
  <c r="G1213" i="4"/>
  <c r="M1208" i="4"/>
  <c r="F1213" i="4"/>
  <c r="L1213" i="4" s="1"/>
  <c r="E1218" i="4"/>
  <c r="F1220" i="4"/>
  <c r="L1220" i="4" s="1"/>
  <c r="E1225" i="4"/>
  <c r="G1214" i="4"/>
  <c r="M1209" i="4"/>
  <c r="G1212" i="4"/>
  <c r="M1207" i="4"/>
  <c r="V600" i="3"/>
  <c r="W590" i="3"/>
  <c r="W591" i="3"/>
  <c r="W593" i="3"/>
  <c r="W592" i="3"/>
  <c r="W67" i="3"/>
  <c r="F1216" i="4" l="1"/>
  <c r="L1216" i="4" s="1"/>
  <c r="E1221" i="4"/>
  <c r="G1216" i="4"/>
  <c r="M1211" i="4"/>
  <c r="G1220" i="4"/>
  <c r="M1215" i="4"/>
  <c r="F1225" i="4"/>
  <c r="L1225" i="4" s="1"/>
  <c r="E1230" i="4"/>
  <c r="F1222" i="4"/>
  <c r="L1222" i="4" s="1"/>
  <c r="E1227" i="4"/>
  <c r="G1217" i="4"/>
  <c r="M1212" i="4"/>
  <c r="G1218" i="4"/>
  <c r="M1213" i="4"/>
  <c r="F1218" i="4"/>
  <c r="L1218" i="4" s="1"/>
  <c r="E1223" i="4"/>
  <c r="G1219" i="4"/>
  <c r="M1214" i="4"/>
  <c r="F1219" i="4"/>
  <c r="L1219" i="4" s="1"/>
  <c r="E1224" i="4"/>
  <c r="V610" i="3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G1222" i="4" l="1"/>
  <c r="M1217" i="4"/>
  <c r="F1224" i="4"/>
  <c r="L1224" i="4" s="1"/>
  <c r="E1229" i="4"/>
  <c r="G1224" i="4"/>
  <c r="M1219" i="4"/>
  <c r="G1225" i="4"/>
  <c r="M1220" i="4"/>
  <c r="E1235" i="4"/>
  <c r="F1230" i="4"/>
  <c r="L1230" i="4" s="1"/>
  <c r="G1221" i="4"/>
  <c r="M1216" i="4"/>
  <c r="E1232" i="4"/>
  <c r="F1227" i="4"/>
  <c r="L1227" i="4" s="1"/>
  <c r="F1223" i="4"/>
  <c r="L1223" i="4" s="1"/>
  <c r="E1228" i="4"/>
  <c r="F1221" i="4"/>
  <c r="L1221" i="4" s="1"/>
  <c r="E1226" i="4"/>
  <c r="G1223" i="4"/>
  <c r="M1218" i="4"/>
  <c r="V620" i="3"/>
  <c r="W610" i="3"/>
  <c r="W612" i="3"/>
  <c r="W611" i="3"/>
  <c r="W613" i="3"/>
  <c r="W69" i="3"/>
  <c r="E1240" i="4" l="1"/>
  <c r="F1235" i="4"/>
  <c r="L1235" i="4" s="1"/>
  <c r="G1226" i="4"/>
  <c r="M1221" i="4"/>
  <c r="G1229" i="4"/>
  <c r="M1224" i="4"/>
  <c r="G1230" i="4"/>
  <c r="M1225" i="4"/>
  <c r="F1228" i="4"/>
  <c r="L1228" i="4" s="1"/>
  <c r="E1233" i="4"/>
  <c r="E1234" i="4"/>
  <c r="F1229" i="4"/>
  <c r="L1229" i="4" s="1"/>
  <c r="G1228" i="4"/>
  <c r="M1223" i="4"/>
  <c r="E1231" i="4"/>
  <c r="F1226" i="4"/>
  <c r="L1226" i="4" s="1"/>
  <c r="E1237" i="4"/>
  <c r="F1232" i="4"/>
  <c r="L1232" i="4" s="1"/>
  <c r="G1227" i="4"/>
  <c r="M1222" i="4"/>
  <c r="V630" i="3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E1238" i="4" l="1"/>
  <c r="F1233" i="4"/>
  <c r="L1233" i="4" s="1"/>
  <c r="G1234" i="4"/>
  <c r="M1229" i="4"/>
  <c r="G1232" i="4"/>
  <c r="M1227" i="4"/>
  <c r="F1234" i="4"/>
  <c r="L1234" i="4" s="1"/>
  <c r="E1239" i="4"/>
  <c r="E1236" i="4"/>
  <c r="F1231" i="4"/>
  <c r="L1231" i="4" s="1"/>
  <c r="G1231" i="4"/>
  <c r="M1226" i="4"/>
  <c r="G1235" i="4"/>
  <c r="M1230" i="4"/>
  <c r="F1237" i="4"/>
  <c r="L1237" i="4" s="1"/>
  <c r="E1242" i="4"/>
  <c r="G1233" i="4"/>
  <c r="M1228" i="4"/>
  <c r="E1245" i="4"/>
  <c r="F1240" i="4"/>
  <c r="L1240" i="4" s="1"/>
  <c r="V640" i="3"/>
  <c r="W630" i="3"/>
  <c r="W632" i="3"/>
  <c r="W631" i="3"/>
  <c r="W633" i="3"/>
  <c r="W648" i="3"/>
  <c r="W647" i="3"/>
  <c r="W645" i="3"/>
  <c r="W644" i="3"/>
  <c r="W649" i="3"/>
  <c r="W71" i="3"/>
  <c r="E1241" i="4" l="1"/>
  <c r="F1236" i="4"/>
  <c r="L1236" i="4" s="1"/>
  <c r="G1236" i="4"/>
  <c r="M1231" i="4"/>
  <c r="G1237" i="4"/>
  <c r="M1232" i="4"/>
  <c r="E1250" i="4"/>
  <c r="F1245" i="4"/>
  <c r="L1245" i="4" s="1"/>
  <c r="F1239" i="4"/>
  <c r="L1239" i="4" s="1"/>
  <c r="E1244" i="4"/>
  <c r="G1239" i="4"/>
  <c r="M1234" i="4"/>
  <c r="G1238" i="4"/>
  <c r="M1233" i="4"/>
  <c r="E1247" i="4"/>
  <c r="F1242" i="4"/>
  <c r="L1242" i="4" s="1"/>
  <c r="G1240" i="4"/>
  <c r="M1235" i="4"/>
  <c r="E1243" i="4"/>
  <c r="F1238" i="4"/>
  <c r="L1238" i="4" s="1"/>
  <c r="V650" i="3"/>
  <c r="W640" i="3"/>
  <c r="W642" i="3"/>
  <c r="W641" i="3"/>
  <c r="W643" i="3"/>
  <c r="W646" i="3"/>
  <c r="W72" i="3"/>
  <c r="G1244" i="4" l="1"/>
  <c r="M1239" i="4"/>
  <c r="G1242" i="4"/>
  <c r="M1237" i="4"/>
  <c r="F1243" i="4"/>
  <c r="L1243" i="4" s="1"/>
  <c r="E1248" i="4"/>
  <c r="E1249" i="4"/>
  <c r="F1244" i="4"/>
  <c r="L1244" i="4" s="1"/>
  <c r="E1252" i="4"/>
  <c r="F1247" i="4"/>
  <c r="L1247" i="4" s="1"/>
  <c r="G1241" i="4"/>
  <c r="M1236" i="4"/>
  <c r="E1255" i="4"/>
  <c r="F1250" i="4"/>
  <c r="L1250" i="4" s="1"/>
  <c r="G1245" i="4"/>
  <c r="M1240" i="4"/>
  <c r="G1243" i="4"/>
  <c r="M1238" i="4"/>
  <c r="E1246" i="4"/>
  <c r="F1241" i="4"/>
  <c r="L1241" i="4" s="1"/>
  <c r="W650" i="3"/>
  <c r="W652" i="3"/>
  <c r="W651" i="3"/>
  <c r="W653" i="3"/>
  <c r="W654" i="3"/>
  <c r="W73" i="3"/>
  <c r="E1251" i="4" l="1"/>
  <c r="F1246" i="4"/>
  <c r="L1246" i="4" s="1"/>
  <c r="G1246" i="4"/>
  <c r="M1241" i="4"/>
  <c r="F1248" i="4"/>
  <c r="L1248" i="4" s="1"/>
  <c r="E1253" i="4"/>
  <c r="G1248" i="4"/>
  <c r="M1243" i="4"/>
  <c r="G1247" i="4"/>
  <c r="M1242" i="4"/>
  <c r="E1254" i="4"/>
  <c r="F1249" i="4"/>
  <c r="L1249" i="4" s="1"/>
  <c r="F1252" i="4"/>
  <c r="L1252" i="4" s="1"/>
  <c r="E1257" i="4"/>
  <c r="G1250" i="4"/>
  <c r="M1245" i="4"/>
  <c r="F1255" i="4"/>
  <c r="L1255" i="4" s="1"/>
  <c r="E1260" i="4"/>
  <c r="G1249" i="4"/>
  <c r="M1244" i="4"/>
  <c r="W74" i="3"/>
  <c r="G1252" i="4" l="1"/>
  <c r="M1247" i="4"/>
  <c r="E1265" i="4"/>
  <c r="F1260" i="4"/>
  <c r="L1260" i="4" s="1"/>
  <c r="E1259" i="4"/>
  <c r="F1254" i="4"/>
  <c r="L1254" i="4" s="1"/>
  <c r="G1254" i="4"/>
  <c r="M1249" i="4"/>
  <c r="G1255" i="4"/>
  <c r="M1250" i="4"/>
  <c r="G1251" i="4"/>
  <c r="M1246" i="4"/>
  <c r="F1257" i="4"/>
  <c r="L1257" i="4" s="1"/>
  <c r="E1262" i="4"/>
  <c r="G1253" i="4"/>
  <c r="M1248" i="4"/>
  <c r="E1258" i="4"/>
  <c r="F1253" i="4"/>
  <c r="L1253" i="4" s="1"/>
  <c r="E1256" i="4"/>
  <c r="F1251" i="4"/>
  <c r="L1251" i="4" s="1"/>
  <c r="W75" i="3"/>
  <c r="G1260" i="4" l="1"/>
  <c r="M1255" i="4"/>
  <c r="E1263" i="4"/>
  <c r="F1258" i="4"/>
  <c r="L1258" i="4" s="1"/>
  <c r="E1264" i="4"/>
  <c r="F1259" i="4"/>
  <c r="L1259" i="4" s="1"/>
  <c r="E1270" i="4"/>
  <c r="F1265" i="4"/>
  <c r="L1265" i="4" s="1"/>
  <c r="G1259" i="4"/>
  <c r="M1254" i="4"/>
  <c r="G1258" i="4"/>
  <c r="M1253" i="4"/>
  <c r="E1267" i="4"/>
  <c r="F1262" i="4"/>
  <c r="L1262" i="4" s="1"/>
  <c r="G1256" i="4"/>
  <c r="M1251" i="4"/>
  <c r="E1261" i="4"/>
  <c r="F1256" i="4"/>
  <c r="L1256" i="4" s="1"/>
  <c r="G1257" i="4"/>
  <c r="M1252" i="4"/>
  <c r="W76" i="3"/>
  <c r="G1263" i="4" l="1"/>
  <c r="M1258" i="4"/>
  <c r="G1264" i="4"/>
  <c r="M1259" i="4"/>
  <c r="G1262" i="4"/>
  <c r="M1257" i="4"/>
  <c r="F1270" i="4"/>
  <c r="L1270" i="4" s="1"/>
  <c r="E1275" i="4"/>
  <c r="F1261" i="4"/>
  <c r="L1261" i="4" s="1"/>
  <c r="E1266" i="4"/>
  <c r="E1269" i="4"/>
  <c r="F1264" i="4"/>
  <c r="L1264" i="4" s="1"/>
  <c r="G1261" i="4"/>
  <c r="M1256" i="4"/>
  <c r="E1268" i="4"/>
  <c r="F1263" i="4"/>
  <c r="L1263" i="4" s="1"/>
  <c r="E1272" i="4"/>
  <c r="F1267" i="4"/>
  <c r="L1267" i="4" s="1"/>
  <c r="G1265" i="4"/>
  <c r="M1260" i="4"/>
  <c r="W77" i="3"/>
  <c r="E1274" i="4" l="1"/>
  <c r="F1269" i="4"/>
  <c r="L1269" i="4" s="1"/>
  <c r="E1280" i="4"/>
  <c r="F1275" i="4"/>
  <c r="L1275" i="4" s="1"/>
  <c r="E1271" i="4"/>
  <c r="F1266" i="4"/>
  <c r="L1266" i="4" s="1"/>
  <c r="G1267" i="4"/>
  <c r="M1262" i="4"/>
  <c r="G1270" i="4"/>
  <c r="M1265" i="4"/>
  <c r="G1269" i="4"/>
  <c r="M1264" i="4"/>
  <c r="E1277" i="4"/>
  <c r="F1272" i="4"/>
  <c r="L1272" i="4" s="1"/>
  <c r="E1273" i="4"/>
  <c r="F1268" i="4"/>
  <c r="L1268" i="4" s="1"/>
  <c r="G1266" i="4"/>
  <c r="M1261" i="4"/>
  <c r="G1268" i="4"/>
  <c r="M1263" i="4"/>
  <c r="W78" i="3"/>
  <c r="G1274" i="4" l="1"/>
  <c r="M1269" i="4"/>
  <c r="G1275" i="4"/>
  <c r="M1270" i="4"/>
  <c r="G1271" i="4"/>
  <c r="M1266" i="4"/>
  <c r="E1276" i="4"/>
  <c r="F1271" i="4"/>
  <c r="L1271" i="4" s="1"/>
  <c r="G1272" i="4"/>
  <c r="M1267" i="4"/>
  <c r="E1278" i="4"/>
  <c r="F1273" i="4"/>
  <c r="L1273" i="4" s="1"/>
  <c r="E1285" i="4"/>
  <c r="F1280" i="4"/>
  <c r="L1280" i="4" s="1"/>
  <c r="G1273" i="4"/>
  <c r="M1268" i="4"/>
  <c r="E1282" i="4"/>
  <c r="F1277" i="4"/>
  <c r="L1277" i="4" s="1"/>
  <c r="E1279" i="4"/>
  <c r="F1274" i="4"/>
  <c r="L1274" i="4" s="1"/>
  <c r="W79" i="3"/>
  <c r="E1283" i="4" l="1"/>
  <c r="F1278" i="4"/>
  <c r="L1278" i="4" s="1"/>
  <c r="F1279" i="4"/>
  <c r="L1279" i="4" s="1"/>
  <c r="E1284" i="4"/>
  <c r="G1276" i="4"/>
  <c r="M1271" i="4"/>
  <c r="G1277" i="4"/>
  <c r="M1272" i="4"/>
  <c r="E1281" i="4"/>
  <c r="F1276" i="4"/>
  <c r="L1276" i="4" s="1"/>
  <c r="G1278" i="4"/>
  <c r="M1273" i="4"/>
  <c r="G1280" i="4"/>
  <c r="M1275" i="4"/>
  <c r="E1287" i="4"/>
  <c r="F1282" i="4"/>
  <c r="L1282" i="4" s="1"/>
  <c r="E1290" i="4"/>
  <c r="F1285" i="4"/>
  <c r="L1285" i="4" s="1"/>
  <c r="G1279" i="4"/>
  <c r="M1274" i="4"/>
  <c r="W80" i="3"/>
  <c r="G1283" i="4" l="1"/>
  <c r="M1278" i="4"/>
  <c r="E1286" i="4"/>
  <c r="F1281" i="4"/>
  <c r="L1281" i="4" s="1"/>
  <c r="G1281" i="4"/>
  <c r="M1276" i="4"/>
  <c r="E1289" i="4"/>
  <c r="F1284" i="4"/>
  <c r="L1284" i="4" s="1"/>
  <c r="G1282" i="4"/>
  <c r="M1277" i="4"/>
  <c r="E1292" i="4"/>
  <c r="F1287" i="4"/>
  <c r="L1287" i="4" s="1"/>
  <c r="G1284" i="4"/>
  <c r="M1279" i="4"/>
  <c r="E1295" i="4"/>
  <c r="F1290" i="4"/>
  <c r="L1290" i="4" s="1"/>
  <c r="G1285" i="4"/>
  <c r="M1280" i="4"/>
  <c r="E1288" i="4"/>
  <c r="F1283" i="4"/>
  <c r="L1283" i="4" s="1"/>
  <c r="W81" i="3"/>
  <c r="G1287" i="4" l="1"/>
  <c r="M1282" i="4"/>
  <c r="E1297" i="4"/>
  <c r="F1292" i="4"/>
  <c r="L1292" i="4" s="1"/>
  <c r="G1286" i="4"/>
  <c r="M1281" i="4"/>
  <c r="E1294" i="4"/>
  <c r="F1289" i="4"/>
  <c r="L1289" i="4" s="1"/>
  <c r="G1290" i="4"/>
  <c r="M1285" i="4"/>
  <c r="F1295" i="4"/>
  <c r="L1295" i="4" s="1"/>
  <c r="E1300" i="4"/>
  <c r="E1291" i="4"/>
  <c r="F1286" i="4"/>
  <c r="L1286" i="4" s="1"/>
  <c r="F1288" i="4"/>
  <c r="L1288" i="4" s="1"/>
  <c r="E1293" i="4"/>
  <c r="G1289" i="4"/>
  <c r="M1284" i="4"/>
  <c r="G1288" i="4"/>
  <c r="M1283" i="4"/>
  <c r="W82" i="3"/>
  <c r="G1295" i="4" l="1"/>
  <c r="M1290" i="4"/>
  <c r="E1299" i="4"/>
  <c r="F1294" i="4"/>
  <c r="L1294" i="4" s="1"/>
  <c r="G1293" i="4"/>
  <c r="M1288" i="4"/>
  <c r="G1291" i="4"/>
  <c r="M1286" i="4"/>
  <c r="F1300" i="4"/>
  <c r="L1300" i="4" s="1"/>
  <c r="E1305" i="4"/>
  <c r="F1297" i="4"/>
  <c r="L1297" i="4" s="1"/>
  <c r="E1302" i="4"/>
  <c r="G1294" i="4"/>
  <c r="M1289" i="4"/>
  <c r="F1293" i="4"/>
  <c r="L1293" i="4" s="1"/>
  <c r="E1298" i="4"/>
  <c r="F1291" i="4"/>
  <c r="L1291" i="4" s="1"/>
  <c r="E1296" i="4"/>
  <c r="G1292" i="4"/>
  <c r="M1287" i="4"/>
  <c r="W83" i="3"/>
  <c r="E1307" i="4" l="1"/>
  <c r="F1302" i="4"/>
  <c r="L1302" i="4" s="1"/>
  <c r="G1297" i="4"/>
  <c r="M1292" i="4"/>
  <c r="F1296" i="4"/>
  <c r="L1296" i="4" s="1"/>
  <c r="E1301" i="4"/>
  <c r="E1310" i="4"/>
  <c r="F1305" i="4"/>
  <c r="L1305" i="4" s="1"/>
  <c r="G1298" i="4"/>
  <c r="M1293" i="4"/>
  <c r="F1298" i="4"/>
  <c r="L1298" i="4" s="1"/>
  <c r="E1303" i="4"/>
  <c r="F1299" i="4"/>
  <c r="L1299" i="4" s="1"/>
  <c r="E1304" i="4"/>
  <c r="G1296" i="4"/>
  <c r="M1291" i="4"/>
  <c r="G1299" i="4"/>
  <c r="M1294" i="4"/>
  <c r="G1300" i="4"/>
  <c r="M1295" i="4"/>
  <c r="W84" i="3"/>
  <c r="G1305" i="4" l="1"/>
  <c r="M1300" i="4"/>
  <c r="F1301" i="4"/>
  <c r="L1301" i="4" s="1"/>
  <c r="E1306" i="4"/>
  <c r="E1308" i="4"/>
  <c r="F1303" i="4"/>
  <c r="L1303" i="4" s="1"/>
  <c r="G1301" i="4"/>
  <c r="M1296" i="4"/>
  <c r="G1302" i="4"/>
  <c r="M1297" i="4"/>
  <c r="G1303" i="4"/>
  <c r="M1298" i="4"/>
  <c r="G1304" i="4"/>
  <c r="M1299" i="4"/>
  <c r="E1315" i="4"/>
  <c r="F1310" i="4"/>
  <c r="L1310" i="4" s="1"/>
  <c r="E1309" i="4"/>
  <c r="F1304" i="4"/>
  <c r="L1304" i="4" s="1"/>
  <c r="F1307" i="4"/>
  <c r="L1307" i="4" s="1"/>
  <c r="E1312" i="4"/>
  <c r="W85" i="3"/>
  <c r="G1308" i="4" l="1"/>
  <c r="M1303" i="4"/>
  <c r="E1317" i="4"/>
  <c r="F1312" i="4"/>
  <c r="L1312" i="4" s="1"/>
  <c r="E1313" i="4"/>
  <c r="F1308" i="4"/>
  <c r="L1308" i="4" s="1"/>
  <c r="G1307" i="4"/>
  <c r="M1302" i="4"/>
  <c r="E1311" i="4"/>
  <c r="F1306" i="4"/>
  <c r="L1306" i="4" s="1"/>
  <c r="G1306" i="4"/>
  <c r="M1301" i="4"/>
  <c r="F1309" i="4"/>
  <c r="L1309" i="4" s="1"/>
  <c r="E1314" i="4"/>
  <c r="E1320" i="4"/>
  <c r="F1315" i="4"/>
  <c r="L1315" i="4" s="1"/>
  <c r="G1309" i="4"/>
  <c r="M1304" i="4"/>
  <c r="G1310" i="4"/>
  <c r="M1305" i="4"/>
  <c r="W86" i="3"/>
  <c r="G1315" i="4" l="1"/>
  <c r="M1310" i="4"/>
  <c r="G1311" i="4"/>
  <c r="M1306" i="4"/>
  <c r="G1312" i="4"/>
  <c r="M1307" i="4"/>
  <c r="G1314" i="4"/>
  <c r="M1309" i="4"/>
  <c r="E1318" i="4"/>
  <c r="F1313" i="4"/>
  <c r="L1313" i="4" s="1"/>
  <c r="F1320" i="4"/>
  <c r="L1320" i="4" s="1"/>
  <c r="E1325" i="4"/>
  <c r="E1322" i="4"/>
  <c r="F1317" i="4"/>
  <c r="L1317" i="4" s="1"/>
  <c r="E1319" i="4"/>
  <c r="F1314" i="4"/>
  <c r="L1314" i="4" s="1"/>
  <c r="E1316" i="4"/>
  <c r="F1311" i="4"/>
  <c r="L1311" i="4" s="1"/>
  <c r="G1313" i="4"/>
  <c r="M1308" i="4"/>
  <c r="W87" i="3"/>
  <c r="G1318" i="4" l="1"/>
  <c r="M1313" i="4"/>
  <c r="G1317" i="4"/>
  <c r="M1312" i="4"/>
  <c r="F1318" i="4"/>
  <c r="L1318" i="4" s="1"/>
  <c r="E1323" i="4"/>
  <c r="G1319" i="4"/>
  <c r="M1314" i="4"/>
  <c r="F1316" i="4"/>
  <c r="L1316" i="4" s="1"/>
  <c r="E1321" i="4"/>
  <c r="E1324" i="4"/>
  <c r="F1319" i="4"/>
  <c r="L1319" i="4" s="1"/>
  <c r="G1316" i="4"/>
  <c r="M1311" i="4"/>
  <c r="F1325" i="4"/>
  <c r="L1325" i="4" s="1"/>
  <c r="E1330" i="4"/>
  <c r="F1322" i="4"/>
  <c r="L1322" i="4" s="1"/>
  <c r="E1327" i="4"/>
  <c r="G1320" i="4"/>
  <c r="M1315" i="4"/>
  <c r="W88" i="3"/>
  <c r="F1327" i="4" l="1"/>
  <c r="L1327" i="4" s="1"/>
  <c r="E1332" i="4"/>
  <c r="F1324" i="4"/>
  <c r="L1324" i="4" s="1"/>
  <c r="E1329" i="4"/>
  <c r="G1324" i="4"/>
  <c r="M1319" i="4"/>
  <c r="F1330" i="4"/>
  <c r="L1330" i="4" s="1"/>
  <c r="E1335" i="4"/>
  <c r="G1322" i="4"/>
  <c r="M1317" i="4"/>
  <c r="F1321" i="4"/>
  <c r="L1321" i="4" s="1"/>
  <c r="E1326" i="4"/>
  <c r="G1325" i="4"/>
  <c r="M1320" i="4"/>
  <c r="F1323" i="4"/>
  <c r="L1323" i="4" s="1"/>
  <c r="E1328" i="4"/>
  <c r="G1321" i="4"/>
  <c r="M1316" i="4"/>
  <c r="G1323" i="4"/>
  <c r="M1318" i="4"/>
  <c r="W89" i="3"/>
  <c r="G1328" i="4" l="1"/>
  <c r="M1323" i="4"/>
  <c r="G1327" i="4"/>
  <c r="M1322" i="4"/>
  <c r="G1329" i="4"/>
  <c r="M1324" i="4"/>
  <c r="F1335" i="4"/>
  <c r="L1335" i="4" s="1"/>
  <c r="E1340" i="4"/>
  <c r="G1326" i="4"/>
  <c r="M1321" i="4"/>
  <c r="F1328" i="4"/>
  <c r="L1328" i="4" s="1"/>
  <c r="E1333" i="4"/>
  <c r="F1329" i="4"/>
  <c r="L1329" i="4" s="1"/>
  <c r="E1334" i="4"/>
  <c r="F1326" i="4"/>
  <c r="L1326" i="4" s="1"/>
  <c r="E1331" i="4"/>
  <c r="F1332" i="4"/>
  <c r="L1332" i="4" s="1"/>
  <c r="E1337" i="4"/>
  <c r="G1330" i="4"/>
  <c r="M1325" i="4"/>
  <c r="W90" i="3"/>
  <c r="F1340" i="4" l="1"/>
  <c r="L1340" i="4" s="1"/>
  <c r="E1345" i="4"/>
  <c r="G1331" i="4"/>
  <c r="M1326" i="4"/>
  <c r="G1334" i="4"/>
  <c r="M1329" i="4"/>
  <c r="G1335" i="4"/>
  <c r="M1330" i="4"/>
  <c r="E1342" i="4"/>
  <c r="F1337" i="4"/>
  <c r="L1337" i="4" s="1"/>
  <c r="F1331" i="4"/>
  <c r="L1331" i="4" s="1"/>
  <c r="E1336" i="4"/>
  <c r="G1332" i="4"/>
  <c r="M1327" i="4"/>
  <c r="F1334" i="4"/>
  <c r="L1334" i="4" s="1"/>
  <c r="E1339" i="4"/>
  <c r="F1333" i="4"/>
  <c r="L1333" i="4" s="1"/>
  <c r="E1338" i="4"/>
  <c r="G1333" i="4"/>
  <c r="M1328" i="4"/>
  <c r="W91" i="3"/>
  <c r="G1340" i="4" l="1"/>
  <c r="M1335" i="4"/>
  <c r="F1338" i="4"/>
  <c r="L1338" i="4" s="1"/>
  <c r="E1343" i="4"/>
  <c r="G1338" i="4"/>
  <c r="M1333" i="4"/>
  <c r="G1339" i="4"/>
  <c r="M1334" i="4"/>
  <c r="E1347" i="4"/>
  <c r="F1342" i="4"/>
  <c r="L1342" i="4" s="1"/>
  <c r="F1336" i="4"/>
  <c r="L1336" i="4" s="1"/>
  <c r="E1341" i="4"/>
  <c r="G1336" i="4"/>
  <c r="M1331" i="4"/>
  <c r="F1339" i="4"/>
  <c r="L1339" i="4" s="1"/>
  <c r="E1344" i="4"/>
  <c r="E1350" i="4"/>
  <c r="F1345" i="4"/>
  <c r="L1345" i="4" s="1"/>
  <c r="G1337" i="4"/>
  <c r="M1332" i="4"/>
  <c r="W92" i="3"/>
  <c r="G1343" i="4" l="1"/>
  <c r="M1338" i="4"/>
  <c r="F1343" i="4"/>
  <c r="L1343" i="4" s="1"/>
  <c r="E1348" i="4"/>
  <c r="G1342" i="4"/>
  <c r="M1337" i="4"/>
  <c r="G1344" i="4"/>
  <c r="M1339" i="4"/>
  <c r="F1350" i="4"/>
  <c r="L1350" i="4" s="1"/>
  <c r="E1355" i="4"/>
  <c r="F1344" i="4"/>
  <c r="L1344" i="4" s="1"/>
  <c r="E1349" i="4"/>
  <c r="F1341" i="4"/>
  <c r="L1341" i="4" s="1"/>
  <c r="E1346" i="4"/>
  <c r="F1347" i="4"/>
  <c r="L1347" i="4" s="1"/>
  <c r="E1352" i="4"/>
  <c r="G1341" i="4"/>
  <c r="M1336" i="4"/>
  <c r="G1345" i="4"/>
  <c r="M1340" i="4"/>
  <c r="W93" i="3"/>
  <c r="E1354" i="4" l="1"/>
  <c r="F1349" i="4"/>
  <c r="L1349" i="4" s="1"/>
  <c r="G1349" i="4"/>
  <c r="M1344" i="4"/>
  <c r="G1347" i="4"/>
  <c r="M1342" i="4"/>
  <c r="G1346" i="4"/>
  <c r="M1341" i="4"/>
  <c r="E1357" i="4"/>
  <c r="F1352" i="4"/>
  <c r="L1352" i="4" s="1"/>
  <c r="F1348" i="4"/>
  <c r="L1348" i="4" s="1"/>
  <c r="E1353" i="4"/>
  <c r="F1355" i="4"/>
  <c r="L1355" i="4" s="1"/>
  <c r="E1360" i="4"/>
  <c r="E1351" i="4"/>
  <c r="F1346" i="4"/>
  <c r="L1346" i="4" s="1"/>
  <c r="G1350" i="4"/>
  <c r="M1345" i="4"/>
  <c r="G1348" i="4"/>
  <c r="M1343" i="4"/>
  <c r="W94" i="3"/>
  <c r="G1353" i="4" l="1"/>
  <c r="M1348" i="4"/>
  <c r="F1357" i="4"/>
  <c r="L1357" i="4" s="1"/>
  <c r="E1362" i="4"/>
  <c r="G1352" i="4"/>
  <c r="M1347" i="4"/>
  <c r="G1354" i="4"/>
  <c r="M1349" i="4"/>
  <c r="G1351" i="4"/>
  <c r="M1346" i="4"/>
  <c r="F1353" i="4"/>
  <c r="L1353" i="4" s="1"/>
  <c r="E1358" i="4"/>
  <c r="G1355" i="4"/>
  <c r="M1350" i="4"/>
  <c r="F1351" i="4"/>
  <c r="L1351" i="4" s="1"/>
  <c r="E1356" i="4"/>
  <c r="E1365" i="4"/>
  <c r="F1360" i="4"/>
  <c r="L1360" i="4" s="1"/>
  <c r="F1354" i="4"/>
  <c r="L1354" i="4" s="1"/>
  <c r="E1359" i="4"/>
  <c r="W95" i="3"/>
  <c r="F1359" i="4" l="1"/>
  <c r="L1359" i="4" s="1"/>
  <c r="E1364" i="4"/>
  <c r="G1356" i="4"/>
  <c r="M1351" i="4"/>
  <c r="G1357" i="4"/>
  <c r="M1352" i="4"/>
  <c r="F1362" i="4"/>
  <c r="L1362" i="4" s="1"/>
  <c r="E1367" i="4"/>
  <c r="E1363" i="4"/>
  <c r="F1358" i="4"/>
  <c r="L1358" i="4" s="1"/>
  <c r="G1359" i="4"/>
  <c r="M1354" i="4"/>
  <c r="F1365" i="4"/>
  <c r="L1365" i="4" s="1"/>
  <c r="E1370" i="4"/>
  <c r="F1356" i="4"/>
  <c r="L1356" i="4" s="1"/>
  <c r="E1361" i="4"/>
  <c r="G1360" i="4"/>
  <c r="M1355" i="4"/>
  <c r="G1358" i="4"/>
  <c r="M1353" i="4"/>
  <c r="W96" i="3"/>
  <c r="G1364" i="4" l="1"/>
  <c r="M1359" i="4"/>
  <c r="G1362" i="4"/>
  <c r="M1357" i="4"/>
  <c r="E1372" i="4"/>
  <c r="F1367" i="4"/>
  <c r="L1367" i="4" s="1"/>
  <c r="G1365" i="4"/>
  <c r="M1360" i="4"/>
  <c r="E1368" i="4"/>
  <c r="F1363" i="4"/>
  <c r="L1363" i="4" s="1"/>
  <c r="F1361" i="4"/>
  <c r="L1361" i="4" s="1"/>
  <c r="E1366" i="4"/>
  <c r="G1361" i="4"/>
  <c r="M1356" i="4"/>
  <c r="F1370" i="4"/>
  <c r="L1370" i="4" s="1"/>
  <c r="E1375" i="4"/>
  <c r="F1364" i="4"/>
  <c r="L1364" i="4" s="1"/>
  <c r="E1369" i="4"/>
  <c r="G1363" i="4"/>
  <c r="M1358" i="4"/>
  <c r="W97" i="3"/>
  <c r="F1366" i="4" l="1"/>
  <c r="L1366" i="4" s="1"/>
  <c r="E1371" i="4"/>
  <c r="G1370" i="4"/>
  <c r="M1365" i="4"/>
  <c r="E1374" i="4"/>
  <c r="F1369" i="4"/>
  <c r="L1369" i="4" s="1"/>
  <c r="F1372" i="4"/>
  <c r="L1372" i="4" s="1"/>
  <c r="E1377" i="4"/>
  <c r="F1368" i="4"/>
  <c r="L1368" i="4" s="1"/>
  <c r="E1373" i="4"/>
  <c r="G1367" i="4"/>
  <c r="M1362" i="4"/>
  <c r="E1380" i="4"/>
  <c r="F1375" i="4"/>
  <c r="L1375" i="4" s="1"/>
  <c r="G1368" i="4"/>
  <c r="M1363" i="4"/>
  <c r="G1366" i="4"/>
  <c r="M1361" i="4"/>
  <c r="G1369" i="4"/>
  <c r="M1364" i="4"/>
  <c r="W98" i="3"/>
  <c r="G1372" i="4" l="1"/>
  <c r="M1367" i="4"/>
  <c r="F1377" i="4"/>
  <c r="L1377" i="4" s="1"/>
  <c r="E1382" i="4"/>
  <c r="E1378" i="4"/>
  <c r="F1373" i="4"/>
  <c r="L1373" i="4" s="1"/>
  <c r="G1371" i="4"/>
  <c r="M1366" i="4"/>
  <c r="F1374" i="4"/>
  <c r="L1374" i="4" s="1"/>
  <c r="E1379" i="4"/>
  <c r="G1375" i="4"/>
  <c r="M1370" i="4"/>
  <c r="G1373" i="4"/>
  <c r="M1368" i="4"/>
  <c r="F1371" i="4"/>
  <c r="L1371" i="4" s="1"/>
  <c r="E1376" i="4"/>
  <c r="G1374" i="4"/>
  <c r="M1369" i="4"/>
  <c r="F1380" i="4"/>
  <c r="L1380" i="4" s="1"/>
  <c r="E1385" i="4"/>
  <c r="W99" i="3"/>
  <c r="E1384" i="4" l="1"/>
  <c r="F1379" i="4"/>
  <c r="L1379" i="4" s="1"/>
  <c r="G1380" i="4"/>
  <c r="M1375" i="4"/>
  <c r="G1376" i="4"/>
  <c r="M1371" i="4"/>
  <c r="F1378" i="4"/>
  <c r="L1378" i="4" s="1"/>
  <c r="E1383" i="4"/>
  <c r="E1390" i="4"/>
  <c r="F1385" i="4"/>
  <c r="L1385" i="4" s="1"/>
  <c r="G1379" i="4"/>
  <c r="M1374" i="4"/>
  <c r="E1381" i="4"/>
  <c r="F1376" i="4"/>
  <c r="L1376" i="4" s="1"/>
  <c r="E1387" i="4"/>
  <c r="F1382" i="4"/>
  <c r="L1382" i="4" s="1"/>
  <c r="G1378" i="4"/>
  <c r="M1373" i="4"/>
  <c r="G1377" i="4"/>
  <c r="M1372" i="4"/>
  <c r="W100" i="3"/>
  <c r="F1383" i="4" l="1"/>
  <c r="L1383" i="4" s="1"/>
  <c r="E1388" i="4"/>
  <c r="G1382" i="4"/>
  <c r="M1377" i="4"/>
  <c r="G1381" i="4"/>
  <c r="M1376" i="4"/>
  <c r="F1390" i="4"/>
  <c r="L1390" i="4" s="1"/>
  <c r="E1395" i="4"/>
  <c r="G1385" i="4"/>
  <c r="M1380" i="4"/>
  <c r="G1383" i="4"/>
  <c r="M1378" i="4"/>
  <c r="F1387" i="4"/>
  <c r="L1387" i="4" s="1"/>
  <c r="E1392" i="4"/>
  <c r="G1384" i="4"/>
  <c r="M1379" i="4"/>
  <c r="F1381" i="4"/>
  <c r="L1381" i="4" s="1"/>
  <c r="E1386" i="4"/>
  <c r="F1384" i="4"/>
  <c r="L1384" i="4" s="1"/>
  <c r="E1389" i="4"/>
  <c r="W101" i="3"/>
  <c r="G1388" i="4" l="1"/>
  <c r="M1383" i="4"/>
  <c r="F1389" i="4"/>
  <c r="L1389" i="4" s="1"/>
  <c r="E1394" i="4"/>
  <c r="F1386" i="4"/>
  <c r="L1386" i="4" s="1"/>
  <c r="E1391" i="4"/>
  <c r="G1390" i="4"/>
  <c r="M1385" i="4"/>
  <c r="G1386" i="4"/>
  <c r="M1381" i="4"/>
  <c r="G1387" i="4"/>
  <c r="M1382" i="4"/>
  <c r="G1389" i="4"/>
  <c r="M1384" i="4"/>
  <c r="F1392" i="4"/>
  <c r="L1392" i="4" s="1"/>
  <c r="E1397" i="4"/>
  <c r="E1393" i="4"/>
  <c r="F1388" i="4"/>
  <c r="L1388" i="4" s="1"/>
  <c r="F1395" i="4"/>
  <c r="L1395" i="4" s="1"/>
  <c r="E1400" i="4"/>
  <c r="W102" i="3"/>
  <c r="G1392" i="4" l="1"/>
  <c r="M1387" i="4"/>
  <c r="E1405" i="4"/>
  <c r="F1400" i="4"/>
  <c r="L1400" i="4" s="1"/>
  <c r="E1396" i="4"/>
  <c r="F1391" i="4"/>
  <c r="L1391" i="4" s="1"/>
  <c r="G1395" i="4"/>
  <c r="M1390" i="4"/>
  <c r="E1402" i="4"/>
  <c r="F1397" i="4"/>
  <c r="L1397" i="4" s="1"/>
  <c r="E1399" i="4"/>
  <c r="F1394" i="4"/>
  <c r="L1394" i="4" s="1"/>
  <c r="G1391" i="4"/>
  <c r="M1386" i="4"/>
  <c r="F1393" i="4"/>
  <c r="L1393" i="4" s="1"/>
  <c r="E1398" i="4"/>
  <c r="G1394" i="4"/>
  <c r="M1389" i="4"/>
  <c r="G1393" i="4"/>
  <c r="M1388" i="4"/>
  <c r="W103" i="3"/>
  <c r="G1398" i="4" l="1"/>
  <c r="M1393" i="4"/>
  <c r="G1400" i="4"/>
  <c r="M1395" i="4"/>
  <c r="F1399" i="4"/>
  <c r="L1399" i="4" s="1"/>
  <c r="E1404" i="4"/>
  <c r="F1402" i="4"/>
  <c r="L1402" i="4" s="1"/>
  <c r="E1407" i="4"/>
  <c r="F1398" i="4"/>
  <c r="L1398" i="4" s="1"/>
  <c r="E1403" i="4"/>
  <c r="F1405" i="4"/>
  <c r="L1405" i="4" s="1"/>
  <c r="E1410" i="4"/>
  <c r="G1399" i="4"/>
  <c r="M1394" i="4"/>
  <c r="F1396" i="4"/>
  <c r="L1396" i="4" s="1"/>
  <c r="E1401" i="4"/>
  <c r="G1396" i="4"/>
  <c r="M1391" i="4"/>
  <c r="G1397" i="4"/>
  <c r="M1392" i="4"/>
  <c r="W104" i="3"/>
  <c r="G1402" i="4" l="1"/>
  <c r="M1397" i="4"/>
  <c r="F1404" i="4"/>
  <c r="L1404" i="4" s="1"/>
  <c r="E1409" i="4"/>
  <c r="E1408" i="4"/>
  <c r="F1403" i="4"/>
  <c r="L1403" i="4" s="1"/>
  <c r="F1401" i="4"/>
  <c r="L1401" i="4" s="1"/>
  <c r="E1406" i="4"/>
  <c r="G1405" i="4"/>
  <c r="M1400" i="4"/>
  <c r="F1410" i="4"/>
  <c r="L1410" i="4" s="1"/>
  <c r="E1415" i="4"/>
  <c r="F1407" i="4"/>
  <c r="L1407" i="4" s="1"/>
  <c r="E1412" i="4"/>
  <c r="G1401" i="4"/>
  <c r="M1396" i="4"/>
  <c r="G1404" i="4"/>
  <c r="M1399" i="4"/>
  <c r="G1403" i="4"/>
  <c r="M1398" i="4"/>
  <c r="W105" i="3"/>
  <c r="E1420" i="4" l="1"/>
  <c r="F1415" i="4"/>
  <c r="L1415" i="4" s="1"/>
  <c r="G1408" i="4"/>
  <c r="M1403" i="4"/>
  <c r="G1409" i="4"/>
  <c r="M1404" i="4"/>
  <c r="F1408" i="4"/>
  <c r="L1408" i="4" s="1"/>
  <c r="E1413" i="4"/>
  <c r="E1414" i="4"/>
  <c r="F1409" i="4"/>
  <c r="L1409" i="4" s="1"/>
  <c r="G1410" i="4"/>
  <c r="M1405" i="4"/>
  <c r="G1406" i="4"/>
  <c r="M1401" i="4"/>
  <c r="E1417" i="4"/>
  <c r="F1412" i="4"/>
  <c r="L1412" i="4" s="1"/>
  <c r="E1411" i="4"/>
  <c r="F1406" i="4"/>
  <c r="L1406" i="4" s="1"/>
  <c r="G1407" i="4"/>
  <c r="M1402" i="4"/>
  <c r="W106" i="3"/>
  <c r="F1414" i="4" l="1"/>
  <c r="L1414" i="4" s="1"/>
  <c r="E1419" i="4"/>
  <c r="F1413" i="4"/>
  <c r="L1413" i="4" s="1"/>
  <c r="E1418" i="4"/>
  <c r="G1414" i="4"/>
  <c r="M1409" i="4"/>
  <c r="G1412" i="4"/>
  <c r="M1407" i="4"/>
  <c r="G1413" i="4"/>
  <c r="M1408" i="4"/>
  <c r="G1415" i="4"/>
  <c r="M1410" i="4"/>
  <c r="F1411" i="4"/>
  <c r="L1411" i="4" s="1"/>
  <c r="E1416" i="4"/>
  <c r="F1417" i="4"/>
  <c r="L1417" i="4" s="1"/>
  <c r="E1422" i="4"/>
  <c r="G1411" i="4"/>
  <c r="M1406" i="4"/>
  <c r="F1420" i="4"/>
  <c r="L1420" i="4" s="1"/>
  <c r="E1425" i="4"/>
  <c r="W107" i="3"/>
  <c r="G1418" i="4" l="1"/>
  <c r="M1413" i="4"/>
  <c r="G1417" i="4"/>
  <c r="M1412" i="4"/>
  <c r="F1425" i="4"/>
  <c r="L1425" i="4" s="1"/>
  <c r="E1430" i="4"/>
  <c r="G1416" i="4"/>
  <c r="M1411" i="4"/>
  <c r="G1419" i="4"/>
  <c r="M1414" i="4"/>
  <c r="F1422" i="4"/>
  <c r="L1422" i="4" s="1"/>
  <c r="E1427" i="4"/>
  <c r="E1423" i="4"/>
  <c r="F1418" i="4"/>
  <c r="L1418" i="4" s="1"/>
  <c r="G1420" i="4"/>
  <c r="M1415" i="4"/>
  <c r="F1416" i="4"/>
  <c r="L1416" i="4" s="1"/>
  <c r="E1421" i="4"/>
  <c r="F1419" i="4"/>
  <c r="L1419" i="4" s="1"/>
  <c r="E1424" i="4"/>
  <c r="W108" i="3"/>
  <c r="E1432" i="4" l="1"/>
  <c r="F1427" i="4"/>
  <c r="L1427" i="4" s="1"/>
  <c r="E1429" i="4"/>
  <c r="F1424" i="4"/>
  <c r="L1424" i="4" s="1"/>
  <c r="E1426" i="4"/>
  <c r="F1421" i="4"/>
  <c r="L1421" i="4" s="1"/>
  <c r="G1421" i="4"/>
  <c r="M1416" i="4"/>
  <c r="E1435" i="4"/>
  <c r="F1430" i="4"/>
  <c r="L1430" i="4" s="1"/>
  <c r="G1422" i="4"/>
  <c r="M1417" i="4"/>
  <c r="G1424" i="4"/>
  <c r="M1419" i="4"/>
  <c r="G1425" i="4"/>
  <c r="M1420" i="4"/>
  <c r="F1423" i="4"/>
  <c r="L1423" i="4" s="1"/>
  <c r="E1428" i="4"/>
  <c r="G1423" i="4"/>
  <c r="M1418" i="4"/>
  <c r="W109" i="3"/>
  <c r="F1435" i="4" l="1"/>
  <c r="L1435" i="4" s="1"/>
  <c r="E1440" i="4"/>
  <c r="F1428" i="4"/>
  <c r="L1428" i="4" s="1"/>
  <c r="E1433" i="4"/>
  <c r="G1428" i="4"/>
  <c r="M1423" i="4"/>
  <c r="F1426" i="4"/>
  <c r="L1426" i="4" s="1"/>
  <c r="E1431" i="4"/>
  <c r="G1430" i="4"/>
  <c r="M1425" i="4"/>
  <c r="F1429" i="4"/>
  <c r="L1429" i="4" s="1"/>
  <c r="E1434" i="4"/>
  <c r="G1427" i="4"/>
  <c r="M1422" i="4"/>
  <c r="G1426" i="4"/>
  <c r="M1421" i="4"/>
  <c r="G1429" i="4"/>
  <c r="M1424" i="4"/>
  <c r="F1432" i="4"/>
  <c r="L1432" i="4" s="1"/>
  <c r="E1437" i="4"/>
  <c r="W110" i="3"/>
  <c r="F1434" i="4" l="1"/>
  <c r="L1434" i="4" s="1"/>
  <c r="E1439" i="4"/>
  <c r="G1434" i="4"/>
  <c r="M1429" i="4"/>
  <c r="G1433" i="4"/>
  <c r="M1428" i="4"/>
  <c r="E1438" i="4"/>
  <c r="F1433" i="4"/>
  <c r="L1433" i="4" s="1"/>
  <c r="G1435" i="4"/>
  <c r="M1430" i="4"/>
  <c r="F1437" i="4"/>
  <c r="L1437" i="4" s="1"/>
  <c r="E1442" i="4"/>
  <c r="G1431" i="4"/>
  <c r="M1426" i="4"/>
  <c r="F1440" i="4"/>
  <c r="L1440" i="4" s="1"/>
  <c r="E1445" i="4"/>
  <c r="F1431" i="4"/>
  <c r="L1431" i="4" s="1"/>
  <c r="E1436" i="4"/>
  <c r="G1432" i="4"/>
  <c r="M1427" i="4"/>
  <c r="W111" i="3"/>
  <c r="F1442" i="4" l="1"/>
  <c r="L1442" i="4" s="1"/>
  <c r="E1447" i="4"/>
  <c r="G1437" i="4"/>
  <c r="M1432" i="4"/>
  <c r="G1438" i="4"/>
  <c r="M1433" i="4"/>
  <c r="G1439" i="4"/>
  <c r="M1434" i="4"/>
  <c r="F1438" i="4"/>
  <c r="L1438" i="4" s="1"/>
  <c r="E1443" i="4"/>
  <c r="E1441" i="4"/>
  <c r="F1436" i="4"/>
  <c r="L1436" i="4" s="1"/>
  <c r="F1445" i="4"/>
  <c r="L1445" i="4" s="1"/>
  <c r="E1450" i="4"/>
  <c r="E1444" i="4"/>
  <c r="F1439" i="4"/>
  <c r="L1439" i="4" s="1"/>
  <c r="G1440" i="4"/>
  <c r="M1435" i="4"/>
  <c r="G1436" i="4"/>
  <c r="M1431" i="4"/>
  <c r="W112" i="3"/>
  <c r="G1441" i="4" l="1"/>
  <c r="M1436" i="4"/>
  <c r="F1441" i="4"/>
  <c r="L1441" i="4" s="1"/>
  <c r="E1446" i="4"/>
  <c r="G1444" i="4"/>
  <c r="M1439" i="4"/>
  <c r="G1445" i="4"/>
  <c r="M1440" i="4"/>
  <c r="G1442" i="4"/>
  <c r="M1437" i="4"/>
  <c r="G1443" i="4"/>
  <c r="M1438" i="4"/>
  <c r="F1444" i="4"/>
  <c r="L1444" i="4" s="1"/>
  <c r="E1449" i="4"/>
  <c r="F1450" i="4"/>
  <c r="L1450" i="4" s="1"/>
  <c r="E1455" i="4"/>
  <c r="F1447" i="4"/>
  <c r="L1447" i="4" s="1"/>
  <c r="E1452" i="4"/>
  <c r="E1448" i="4"/>
  <c r="F1443" i="4"/>
  <c r="L1443" i="4" s="1"/>
  <c r="W113" i="3"/>
  <c r="F1448" i="4" l="1"/>
  <c r="L1448" i="4" s="1"/>
  <c r="E1453" i="4"/>
  <c r="G1449" i="4"/>
  <c r="M1444" i="4"/>
  <c r="F1452" i="4"/>
  <c r="L1452" i="4" s="1"/>
  <c r="E1457" i="4"/>
  <c r="E1451" i="4"/>
  <c r="F1446" i="4"/>
  <c r="L1446" i="4" s="1"/>
  <c r="G1448" i="4"/>
  <c r="M1443" i="4"/>
  <c r="G1450" i="4"/>
  <c r="M1445" i="4"/>
  <c r="G1447" i="4"/>
  <c r="M1442" i="4"/>
  <c r="F1449" i="4"/>
  <c r="L1449" i="4" s="1"/>
  <c r="E1454" i="4"/>
  <c r="E1460" i="4"/>
  <c r="F1455" i="4"/>
  <c r="L1455" i="4" s="1"/>
  <c r="G1446" i="4"/>
  <c r="M1441" i="4"/>
  <c r="W114" i="3"/>
  <c r="G1453" i="4" l="1"/>
  <c r="M1448" i="4"/>
  <c r="F1451" i="4"/>
  <c r="L1451" i="4" s="1"/>
  <c r="E1456" i="4"/>
  <c r="E1462" i="4"/>
  <c r="F1457" i="4"/>
  <c r="L1457" i="4" s="1"/>
  <c r="F1460" i="4"/>
  <c r="L1460" i="4" s="1"/>
  <c r="E1465" i="4"/>
  <c r="F1454" i="4"/>
  <c r="L1454" i="4" s="1"/>
  <c r="E1459" i="4"/>
  <c r="G1454" i="4"/>
  <c r="M1449" i="4"/>
  <c r="F1453" i="4"/>
  <c r="L1453" i="4" s="1"/>
  <c r="E1458" i="4"/>
  <c r="G1455" i="4"/>
  <c r="M1450" i="4"/>
  <c r="G1451" i="4"/>
  <c r="M1446" i="4"/>
  <c r="G1452" i="4"/>
  <c r="M1447" i="4"/>
  <c r="W115" i="3"/>
  <c r="F1465" i="4" l="1"/>
  <c r="L1465" i="4" s="1"/>
  <c r="E1470" i="4"/>
  <c r="F1459" i="4"/>
  <c r="L1459" i="4" s="1"/>
  <c r="E1464" i="4"/>
  <c r="G1456" i="4"/>
  <c r="M1451" i="4"/>
  <c r="F1462" i="4"/>
  <c r="L1462" i="4" s="1"/>
  <c r="E1467" i="4"/>
  <c r="F1456" i="4"/>
  <c r="L1456" i="4" s="1"/>
  <c r="E1461" i="4"/>
  <c r="G1459" i="4"/>
  <c r="M1454" i="4"/>
  <c r="G1460" i="4"/>
  <c r="M1455" i="4"/>
  <c r="F1458" i="4"/>
  <c r="L1458" i="4" s="1"/>
  <c r="E1463" i="4"/>
  <c r="G1457" i="4"/>
  <c r="M1452" i="4"/>
  <c r="G1458" i="4"/>
  <c r="M1453" i="4"/>
  <c r="W116" i="3"/>
  <c r="G1463" i="4" l="1"/>
  <c r="M1458" i="4"/>
  <c r="E1472" i="4"/>
  <c r="F1467" i="4"/>
  <c r="L1467" i="4" s="1"/>
  <c r="G1461" i="4"/>
  <c r="M1456" i="4"/>
  <c r="F1464" i="4"/>
  <c r="L1464" i="4" s="1"/>
  <c r="E1469" i="4"/>
  <c r="G1464" i="4"/>
  <c r="M1459" i="4"/>
  <c r="E1466" i="4"/>
  <c r="F1461" i="4"/>
  <c r="L1461" i="4" s="1"/>
  <c r="G1462" i="4"/>
  <c r="M1457" i="4"/>
  <c r="E1468" i="4"/>
  <c r="F1463" i="4"/>
  <c r="L1463" i="4" s="1"/>
  <c r="F1470" i="4"/>
  <c r="L1470" i="4" s="1"/>
  <c r="E1475" i="4"/>
  <c r="G1465" i="4"/>
  <c r="M1460" i="4"/>
  <c r="W117" i="3"/>
  <c r="G1470" i="4" l="1"/>
  <c r="M1465" i="4"/>
  <c r="F1475" i="4"/>
  <c r="L1475" i="4" s="1"/>
  <c r="E1480" i="4"/>
  <c r="G1469" i="4"/>
  <c r="M1464" i="4"/>
  <c r="E1474" i="4"/>
  <c r="F1469" i="4"/>
  <c r="L1469" i="4" s="1"/>
  <c r="F1468" i="4"/>
  <c r="L1468" i="4" s="1"/>
  <c r="E1473" i="4"/>
  <c r="E1477" i="4"/>
  <c r="F1472" i="4"/>
  <c r="L1472" i="4" s="1"/>
  <c r="G1466" i="4"/>
  <c r="M1461" i="4"/>
  <c r="F1466" i="4"/>
  <c r="L1466" i="4" s="1"/>
  <c r="E1471" i="4"/>
  <c r="G1467" i="4"/>
  <c r="M1462" i="4"/>
  <c r="G1468" i="4"/>
  <c r="M1463" i="4"/>
  <c r="W118" i="3"/>
  <c r="G1473" i="4" l="1"/>
  <c r="M1468" i="4"/>
  <c r="G1472" i="4"/>
  <c r="M1467" i="4"/>
  <c r="E1478" i="4"/>
  <c r="F1473" i="4"/>
  <c r="L1473" i="4" s="1"/>
  <c r="F1474" i="4"/>
  <c r="L1474" i="4" s="1"/>
  <c r="E1479" i="4"/>
  <c r="F1471" i="4"/>
  <c r="L1471" i="4" s="1"/>
  <c r="E1476" i="4"/>
  <c r="F1480" i="4"/>
  <c r="L1480" i="4" s="1"/>
  <c r="E1485" i="4"/>
  <c r="F1477" i="4"/>
  <c r="L1477" i="4" s="1"/>
  <c r="E1482" i="4"/>
  <c r="G1474" i="4"/>
  <c r="M1469" i="4"/>
  <c r="G1471" i="4"/>
  <c r="M1466" i="4"/>
  <c r="G1475" i="4"/>
  <c r="M1470" i="4"/>
  <c r="W119" i="3"/>
  <c r="F1479" i="4" l="1"/>
  <c r="L1479" i="4" s="1"/>
  <c r="E1484" i="4"/>
  <c r="E1490" i="4"/>
  <c r="F1485" i="4"/>
  <c r="L1485" i="4" s="1"/>
  <c r="E1481" i="4"/>
  <c r="F1476" i="4"/>
  <c r="L1476" i="4" s="1"/>
  <c r="G1476" i="4"/>
  <c r="M1471" i="4"/>
  <c r="E1483" i="4"/>
  <c r="F1478" i="4"/>
  <c r="L1478" i="4" s="1"/>
  <c r="G1480" i="4"/>
  <c r="M1475" i="4"/>
  <c r="G1479" i="4"/>
  <c r="M1474" i="4"/>
  <c r="G1477" i="4"/>
  <c r="M1472" i="4"/>
  <c r="E1487" i="4"/>
  <c r="F1482" i="4"/>
  <c r="L1482" i="4" s="1"/>
  <c r="G1478" i="4"/>
  <c r="M1473" i="4"/>
  <c r="W120" i="3"/>
  <c r="G1485" i="4" l="1"/>
  <c r="M1480" i="4"/>
  <c r="G1483" i="4"/>
  <c r="M1478" i="4"/>
  <c r="G1481" i="4"/>
  <c r="M1476" i="4"/>
  <c r="E1486" i="4"/>
  <c r="F1481" i="4"/>
  <c r="L1481" i="4" s="1"/>
  <c r="G1482" i="4"/>
  <c r="M1477" i="4"/>
  <c r="E1495" i="4"/>
  <c r="F1490" i="4"/>
  <c r="L1490" i="4" s="1"/>
  <c r="E1492" i="4"/>
  <c r="F1487" i="4"/>
  <c r="L1487" i="4" s="1"/>
  <c r="F1484" i="4"/>
  <c r="L1484" i="4" s="1"/>
  <c r="E1489" i="4"/>
  <c r="F1483" i="4"/>
  <c r="L1483" i="4" s="1"/>
  <c r="E1488" i="4"/>
  <c r="G1484" i="4"/>
  <c r="M1479" i="4"/>
  <c r="W121" i="3"/>
  <c r="F1495" i="4" l="1"/>
  <c r="L1495" i="4" s="1"/>
  <c r="E1500" i="4"/>
  <c r="G1487" i="4"/>
  <c r="M1482" i="4"/>
  <c r="F1488" i="4"/>
  <c r="L1488" i="4" s="1"/>
  <c r="E1493" i="4"/>
  <c r="G1486" i="4"/>
  <c r="M1481" i="4"/>
  <c r="F1486" i="4"/>
  <c r="L1486" i="4" s="1"/>
  <c r="E1491" i="4"/>
  <c r="F1489" i="4"/>
  <c r="L1489" i="4" s="1"/>
  <c r="E1494" i="4"/>
  <c r="G1488" i="4"/>
  <c r="M1483" i="4"/>
  <c r="G1489" i="4"/>
  <c r="M1484" i="4"/>
  <c r="F1492" i="4"/>
  <c r="L1492" i="4" s="1"/>
  <c r="E1497" i="4"/>
  <c r="G1490" i="4"/>
  <c r="M1485" i="4"/>
  <c r="W122" i="3"/>
  <c r="G1495" i="4" l="1"/>
  <c r="M1490" i="4"/>
  <c r="F1493" i="4"/>
  <c r="L1493" i="4" s="1"/>
  <c r="E1498" i="4"/>
  <c r="G1491" i="4"/>
  <c r="M1486" i="4"/>
  <c r="E1496" i="4"/>
  <c r="F1491" i="4"/>
  <c r="L1491" i="4" s="1"/>
  <c r="F1497" i="4"/>
  <c r="L1497" i="4" s="1"/>
  <c r="E1502" i="4"/>
  <c r="G1492" i="4"/>
  <c r="M1487" i="4"/>
  <c r="G1494" i="4"/>
  <c r="M1489" i="4"/>
  <c r="F1500" i="4"/>
  <c r="L1500" i="4" s="1"/>
  <c r="E1505" i="4"/>
  <c r="E1499" i="4"/>
  <c r="F1494" i="4"/>
  <c r="L1494" i="4" s="1"/>
  <c r="G1493" i="4"/>
  <c r="M1488" i="4"/>
  <c r="W123" i="3"/>
  <c r="F1502" i="4" l="1"/>
  <c r="L1502" i="4" s="1"/>
  <c r="E1507" i="4"/>
  <c r="G1498" i="4"/>
  <c r="M1493" i="4"/>
  <c r="F1499" i="4"/>
  <c r="L1499" i="4" s="1"/>
  <c r="E1504" i="4"/>
  <c r="F1505" i="4"/>
  <c r="L1505" i="4" s="1"/>
  <c r="E1510" i="4"/>
  <c r="F1498" i="4"/>
  <c r="L1498" i="4" s="1"/>
  <c r="E1503" i="4"/>
  <c r="G1497" i="4"/>
  <c r="M1492" i="4"/>
  <c r="E1501" i="4"/>
  <c r="F1496" i="4"/>
  <c r="L1496" i="4" s="1"/>
  <c r="G1496" i="4"/>
  <c r="M1491" i="4"/>
  <c r="G1499" i="4"/>
  <c r="M1494" i="4"/>
  <c r="G1500" i="4"/>
  <c r="M1495" i="4"/>
  <c r="W124" i="3"/>
  <c r="F1503" i="4" l="1"/>
  <c r="L1503" i="4" s="1"/>
  <c r="E1508" i="4"/>
  <c r="F1510" i="4"/>
  <c r="L1510" i="4" s="1"/>
  <c r="E1515" i="4"/>
  <c r="F1515" i="4" s="1"/>
  <c r="L1515" i="4" s="1"/>
  <c r="G1501" i="4"/>
  <c r="M1496" i="4"/>
  <c r="G1503" i="4"/>
  <c r="M1498" i="4"/>
  <c r="G1502" i="4"/>
  <c r="M1497" i="4"/>
  <c r="G1505" i="4"/>
  <c r="M1500" i="4"/>
  <c r="G1504" i="4"/>
  <c r="M1499" i="4"/>
  <c r="F1507" i="4"/>
  <c r="L1507" i="4" s="1"/>
  <c r="E1512" i="4"/>
  <c r="F1504" i="4"/>
  <c r="L1504" i="4" s="1"/>
  <c r="E1509" i="4"/>
  <c r="F1501" i="4"/>
  <c r="L1501" i="4" s="1"/>
  <c r="E1506" i="4"/>
  <c r="W125" i="3"/>
  <c r="F1506" i="4" l="1"/>
  <c r="L1506" i="4" s="1"/>
  <c r="E1511" i="4"/>
  <c r="G1506" i="4"/>
  <c r="M1501" i="4"/>
  <c r="G1507" i="4"/>
  <c r="M1502" i="4"/>
  <c r="G1510" i="4"/>
  <c r="M1505" i="4"/>
  <c r="F1508" i="4"/>
  <c r="L1508" i="4" s="1"/>
  <c r="E1513" i="4"/>
  <c r="G1508" i="4"/>
  <c r="M1503" i="4"/>
  <c r="F1509" i="4"/>
  <c r="L1509" i="4" s="1"/>
  <c r="E1514" i="4"/>
  <c r="F1514" i="4" s="1"/>
  <c r="L1514" i="4" s="1"/>
  <c r="F1512" i="4"/>
  <c r="L1512" i="4" s="1"/>
  <c r="E1517" i="4"/>
  <c r="F1517" i="4" s="1"/>
  <c r="L1517" i="4" s="1"/>
  <c r="G1509" i="4"/>
  <c r="M1504" i="4"/>
  <c r="W126" i="3"/>
  <c r="F1513" i="4" l="1"/>
  <c r="L1513" i="4" s="1"/>
  <c r="E1518" i="4"/>
  <c r="F1518" i="4" s="1"/>
  <c r="L1518" i="4" s="1"/>
  <c r="G1515" i="4"/>
  <c r="M1515" i="4" s="1"/>
  <c r="M1510" i="4"/>
  <c r="G1514" i="4"/>
  <c r="M1514" i="4" s="1"/>
  <c r="M1509" i="4"/>
  <c r="G1512" i="4"/>
  <c r="M1507" i="4"/>
  <c r="G1511" i="4"/>
  <c r="M1506" i="4"/>
  <c r="G1513" i="4"/>
  <c r="M1508" i="4"/>
  <c r="F1511" i="4"/>
  <c r="L1511" i="4" s="1"/>
  <c r="E1516" i="4"/>
  <c r="F1516" i="4" s="1"/>
  <c r="L1516" i="4" s="1"/>
  <c r="W127" i="3"/>
  <c r="G1516" i="4" l="1"/>
  <c r="M1516" i="4" s="1"/>
  <c r="M1511" i="4"/>
  <c r="G1517" i="4"/>
  <c r="M1517" i="4" s="1"/>
  <c r="M1512" i="4"/>
  <c r="G1518" i="4"/>
  <c r="M1518" i="4" s="1"/>
  <c r="M1513" i="4"/>
  <c r="W128" i="3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<sst xmlns="http://schemas.openxmlformats.org/spreadsheetml/2006/main" count="263" uniqueCount="107">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</sst>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/>
          <cell r="K79"/>
          <cell r="L79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01"/>
  <sheetViews>
    <sheetView tabSelected="1" zoomScale="85" zoomScaleNormal="85" workbookViewId="0">
      <pane ySplit="1" topLeftCell="A1177" activePane="bottomLeft" state="frozen"/>
      <selection pane="bottomLeft" activeCell="A1189" sqref="A1189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25.25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  <row r="802" spans="1:5" x14ac:dyDescent="0.3">
      <c r="A802">
        <v>800</v>
      </c>
      <c r="B802" s="18" t="str">
        <f>VLOOKUP(A802,AbilBalance!D:M,9,FALSE)</f>
        <v>35,54</v>
      </c>
      <c r="C802" s="19" t="str">
        <f>VLOOKUP(A802,AbilBalance!D:M,10,FALSE)</f>
        <v>5005,6.255</v>
      </c>
      <c r="D802">
        <f>ROUNDUP(VLOOKUP(A802,LevelBalance!U:V,2,FALSE)/(24*60),0)</f>
        <v>3160</v>
      </c>
      <c r="E802">
        <f>VLOOKUP(A802,LevelBalance!U:X,4,FALSE)</f>
        <v>0</v>
      </c>
    </row>
    <row r="803" spans="1:5" x14ac:dyDescent="0.3">
      <c r="A803">
        <v>801</v>
      </c>
      <c r="B803" s="18" t="str">
        <f>VLOOKUP(A803,AbilBalance!D:M,9,FALSE)</f>
        <v>36,50</v>
      </c>
      <c r="C803" s="19" t="str">
        <f>VLOOKUP(A803,AbilBalance!D:M,10,FALSE)</f>
        <v>2552.5,74.575</v>
      </c>
      <c r="D803">
        <f>ROUNDUP(VLOOKUP(A803,LevelBalance!U:V,2,FALSE)/(24*60),0)</f>
        <v>3160</v>
      </c>
      <c r="E803">
        <f>VLOOKUP(A803,LevelBalance!U:X,4,FALSE)</f>
        <v>0</v>
      </c>
    </row>
    <row r="804" spans="1:5" x14ac:dyDescent="0.3">
      <c r="A804">
        <v>802</v>
      </c>
      <c r="B804" s="18" t="str">
        <f>VLOOKUP(A804,AbilBalance!D:M,9,FALSE)</f>
        <v>39,47</v>
      </c>
      <c r="C804" s="19" t="str">
        <f>VLOOKUP(A804,AbilBalance!D:M,10,FALSE)</f>
        <v>1541.5,250.25</v>
      </c>
      <c r="D804">
        <f>ROUNDUP(VLOOKUP(A804,LevelBalance!U:V,2,FALSE)/(24*60),0)</f>
        <v>3160</v>
      </c>
      <c r="E804">
        <f>VLOOKUP(A804,LevelBalance!U:X,4,FALSE)</f>
        <v>0</v>
      </c>
    </row>
    <row r="805" spans="1:5" x14ac:dyDescent="0.3">
      <c r="A805">
        <v>803</v>
      </c>
      <c r="B805" s="18" t="str">
        <f>VLOOKUP(A805,AbilBalance!D:M,9,FALSE)</f>
        <v>43,55</v>
      </c>
      <c r="C805" s="19" t="str">
        <f>VLOOKUP(A805,AbilBalance!D:M,10,FALSE)</f>
        <v>530.5,1.011</v>
      </c>
      <c r="D805">
        <f>ROUNDUP(VLOOKUP(A805,LevelBalance!U:V,2,FALSE)/(24*60),0)</f>
        <v>3160</v>
      </c>
      <c r="E805">
        <f>VLOOKUP(A805,LevelBalance!U:X,4,FALSE)</f>
        <v>0</v>
      </c>
    </row>
    <row r="806" spans="1:5" x14ac:dyDescent="0.3">
      <c r="A806">
        <v>804</v>
      </c>
      <c r="B806" s="18" t="str">
        <f>VLOOKUP(A806,AbilBalance!D:M,9,FALSE)</f>
        <v>60,46</v>
      </c>
      <c r="C806" s="19" t="str">
        <f>VLOOKUP(A806,AbilBalance!D:M,10,FALSE)</f>
        <v>1.461,21.55</v>
      </c>
      <c r="D806">
        <f>ROUNDUP(VLOOKUP(A806,LevelBalance!U:V,2,FALSE)/(24*60),0)</f>
        <v>3160</v>
      </c>
      <c r="E806">
        <f>VLOOKUP(A806,LevelBalance!U:X,4,FALSE)</f>
        <v>0</v>
      </c>
    </row>
    <row r="807" spans="1:5" x14ac:dyDescent="0.3">
      <c r="A807">
        <v>805</v>
      </c>
      <c r="B807" s="18" t="str">
        <f>VLOOKUP(A807,AbilBalance!D:M,9,FALSE)</f>
        <v>35,54</v>
      </c>
      <c r="C807" s="19" t="str">
        <f>VLOOKUP(A807,AbilBalance!D:M,10,FALSE)</f>
        <v>5010,6.26</v>
      </c>
      <c r="D807">
        <f>ROUNDUP(VLOOKUP(A807,LevelBalance!U:V,2,FALSE)/(24*60),0)</f>
        <v>3195</v>
      </c>
      <c r="E807">
        <f>VLOOKUP(A807,LevelBalance!U:X,4,FALSE)</f>
        <v>0</v>
      </c>
    </row>
    <row r="808" spans="1:5" x14ac:dyDescent="0.3">
      <c r="A808">
        <v>806</v>
      </c>
      <c r="B808" s="18" t="str">
        <f>VLOOKUP(A808,AbilBalance!D:M,9,FALSE)</f>
        <v>36,50</v>
      </c>
      <c r="C808" s="19" t="str">
        <f>VLOOKUP(A808,AbilBalance!D:M,10,FALSE)</f>
        <v>2555,74.65</v>
      </c>
      <c r="D808">
        <f>ROUNDUP(VLOOKUP(A808,LevelBalance!U:V,2,FALSE)/(24*60),0)</f>
        <v>3195</v>
      </c>
      <c r="E808">
        <f>VLOOKUP(A808,LevelBalance!U:X,4,FALSE)</f>
        <v>0</v>
      </c>
    </row>
    <row r="809" spans="1:5" x14ac:dyDescent="0.3">
      <c r="A809">
        <v>807</v>
      </c>
      <c r="B809" s="18" t="str">
        <f>VLOOKUP(A809,AbilBalance!D:M,9,FALSE)</f>
        <v>39,47</v>
      </c>
      <c r="C809" s="19" t="str">
        <f>VLOOKUP(A809,AbilBalance!D:M,10,FALSE)</f>
        <v>1543,250.5</v>
      </c>
      <c r="D809">
        <f>ROUNDUP(VLOOKUP(A809,LevelBalance!U:V,2,FALSE)/(24*60),0)</f>
        <v>3195</v>
      </c>
      <c r="E809">
        <f>VLOOKUP(A809,LevelBalance!U:X,4,FALSE)</f>
        <v>0</v>
      </c>
    </row>
    <row r="810" spans="1:5" x14ac:dyDescent="0.3">
      <c r="A810">
        <v>808</v>
      </c>
      <c r="B810" s="18" t="str">
        <f>VLOOKUP(A810,AbilBalance!D:M,9,FALSE)</f>
        <v>43,55</v>
      </c>
      <c r="C810" s="19" t="str">
        <f>VLOOKUP(A810,AbilBalance!D:M,10,FALSE)</f>
        <v>531,1.012</v>
      </c>
      <c r="D810">
        <f>ROUNDUP(VLOOKUP(A810,LevelBalance!U:V,2,FALSE)/(24*60),0)</f>
        <v>3195</v>
      </c>
      <c r="E810">
        <f>VLOOKUP(A810,LevelBalance!U:X,4,FALSE)</f>
        <v>0</v>
      </c>
    </row>
    <row r="811" spans="1:5" x14ac:dyDescent="0.3">
      <c r="A811">
        <v>809</v>
      </c>
      <c r="B811" s="18" t="str">
        <f>VLOOKUP(A811,AbilBalance!D:M,9,FALSE)</f>
        <v>60,61</v>
      </c>
      <c r="C811" s="19" t="str">
        <f>VLOOKUP(A811,AbilBalance!D:M,10,FALSE)</f>
        <v>1.462,0.9275</v>
      </c>
      <c r="D811">
        <f>ROUNDUP(VLOOKUP(A811,LevelBalance!U:V,2,FALSE)/(24*60),0)</f>
        <v>3195</v>
      </c>
      <c r="E811">
        <f>VLOOKUP(A811,LevelBalance!U:X,4,FALSE)</f>
        <v>0</v>
      </c>
    </row>
    <row r="812" spans="1:5" x14ac:dyDescent="0.3">
      <c r="A812">
        <v>810</v>
      </c>
      <c r="B812" s="18" t="str">
        <f>VLOOKUP(A812,AbilBalance!D:M,9,FALSE)</f>
        <v>35,54</v>
      </c>
      <c r="C812" s="19" t="str">
        <f>VLOOKUP(A812,AbilBalance!D:M,10,FALSE)</f>
        <v>5015,6.265</v>
      </c>
      <c r="D812">
        <f>ROUNDUP(VLOOKUP(A812,LevelBalance!U:V,2,FALSE)/(24*60),0)</f>
        <v>3195</v>
      </c>
      <c r="E812">
        <f>VLOOKUP(A812,LevelBalance!U:X,4,FALSE)</f>
        <v>0</v>
      </c>
    </row>
    <row r="813" spans="1:5" x14ac:dyDescent="0.3">
      <c r="A813">
        <v>811</v>
      </c>
      <c r="B813" s="18" t="str">
        <f>VLOOKUP(A813,AbilBalance!D:M,9,FALSE)</f>
        <v>36,50</v>
      </c>
      <c r="C813" s="19" t="str">
        <f>VLOOKUP(A813,AbilBalance!D:M,10,FALSE)</f>
        <v>2557.5,74.725</v>
      </c>
      <c r="D813">
        <f>ROUNDUP(VLOOKUP(A813,LevelBalance!U:V,2,FALSE)/(24*60),0)</f>
        <v>3195</v>
      </c>
      <c r="E813">
        <f>VLOOKUP(A813,LevelBalance!U:X,4,FALSE)</f>
        <v>0</v>
      </c>
    </row>
    <row r="814" spans="1:5" x14ac:dyDescent="0.3">
      <c r="A814">
        <v>812</v>
      </c>
      <c r="B814" s="18" t="str">
        <f>VLOOKUP(A814,AbilBalance!D:M,9,FALSE)</f>
        <v>39,47</v>
      </c>
      <c r="C814" s="19" t="str">
        <f>VLOOKUP(A814,AbilBalance!D:M,10,FALSE)</f>
        <v>1544.5,250.75</v>
      </c>
      <c r="D814">
        <f>ROUNDUP(VLOOKUP(A814,LevelBalance!U:V,2,FALSE)/(24*60),0)</f>
        <v>3195</v>
      </c>
      <c r="E814">
        <f>VLOOKUP(A814,LevelBalance!U:X,4,FALSE)</f>
        <v>0</v>
      </c>
    </row>
    <row r="815" spans="1:5" x14ac:dyDescent="0.3">
      <c r="A815">
        <v>813</v>
      </c>
      <c r="B815" s="18" t="str">
        <f>VLOOKUP(A815,AbilBalance!D:M,9,FALSE)</f>
        <v>43,55</v>
      </c>
      <c r="C815" s="19" t="str">
        <f>VLOOKUP(A815,AbilBalance!D:M,10,FALSE)</f>
        <v>531.5,1.013</v>
      </c>
      <c r="D815">
        <f>ROUNDUP(VLOOKUP(A815,LevelBalance!U:V,2,FALSE)/(24*60),0)</f>
        <v>3195</v>
      </c>
      <c r="E815">
        <f>VLOOKUP(A815,LevelBalance!U:X,4,FALSE)</f>
        <v>0</v>
      </c>
    </row>
    <row r="816" spans="1:5" x14ac:dyDescent="0.3">
      <c r="A816">
        <v>814</v>
      </c>
      <c r="B816" s="18" t="str">
        <f>VLOOKUP(A816,AbilBalance!D:M,9,FALSE)</f>
        <v>60,42</v>
      </c>
      <c r="C816" s="19" t="str">
        <f>VLOOKUP(A816,AbilBalance!D:M,10,FALSE)</f>
        <v>1.463,220.5</v>
      </c>
      <c r="D816">
        <f>ROUNDUP(VLOOKUP(A816,LevelBalance!U:V,2,FALSE)/(24*60),0)</f>
        <v>3195</v>
      </c>
      <c r="E816">
        <f>VLOOKUP(A816,LevelBalance!U:X,4,FALSE)</f>
        <v>0</v>
      </c>
    </row>
    <row r="817" spans="1:5" x14ac:dyDescent="0.3">
      <c r="A817">
        <v>815</v>
      </c>
      <c r="B817" s="18" t="str">
        <f>VLOOKUP(A817,AbilBalance!D:M,9,FALSE)</f>
        <v>35,54</v>
      </c>
      <c r="C817" s="19" t="str">
        <f>VLOOKUP(A817,AbilBalance!D:M,10,FALSE)</f>
        <v>5020,6.27</v>
      </c>
      <c r="D817">
        <f>ROUNDUP(VLOOKUP(A817,LevelBalance!U:V,2,FALSE)/(24*60),0)</f>
        <v>3230</v>
      </c>
      <c r="E817">
        <f>VLOOKUP(A817,LevelBalance!U:X,4,FALSE)</f>
        <v>0</v>
      </c>
    </row>
    <row r="818" spans="1:5" x14ac:dyDescent="0.3">
      <c r="A818">
        <v>816</v>
      </c>
      <c r="B818" s="18" t="str">
        <f>VLOOKUP(A818,AbilBalance!D:M,9,FALSE)</f>
        <v>36,50</v>
      </c>
      <c r="C818" s="19" t="str">
        <f>VLOOKUP(A818,AbilBalance!D:M,10,FALSE)</f>
        <v>2560,74.8</v>
      </c>
      <c r="D818">
        <f>ROUNDUP(VLOOKUP(A818,LevelBalance!U:V,2,FALSE)/(24*60),0)</f>
        <v>3230</v>
      </c>
      <c r="E818">
        <f>VLOOKUP(A818,LevelBalance!U:X,4,FALSE)</f>
        <v>0</v>
      </c>
    </row>
    <row r="819" spans="1:5" x14ac:dyDescent="0.3">
      <c r="A819">
        <v>817</v>
      </c>
      <c r="B819" s="18" t="str">
        <f>VLOOKUP(A819,AbilBalance!D:M,9,FALSE)</f>
        <v>39,47</v>
      </c>
      <c r="C819" s="19" t="str">
        <f>VLOOKUP(A819,AbilBalance!D:M,10,FALSE)</f>
        <v>1546,251</v>
      </c>
      <c r="D819">
        <f>ROUNDUP(VLOOKUP(A819,LevelBalance!U:V,2,FALSE)/(24*60),0)</f>
        <v>3230</v>
      </c>
      <c r="E819">
        <f>VLOOKUP(A819,LevelBalance!U:X,4,FALSE)</f>
        <v>0</v>
      </c>
    </row>
    <row r="820" spans="1:5" x14ac:dyDescent="0.3">
      <c r="A820">
        <v>818</v>
      </c>
      <c r="B820" s="18" t="str">
        <f>VLOOKUP(A820,AbilBalance!D:M,9,FALSE)</f>
        <v>43,55</v>
      </c>
      <c r="C820" s="19" t="str">
        <f>VLOOKUP(A820,AbilBalance!D:M,10,FALSE)</f>
        <v>532,1.014</v>
      </c>
      <c r="D820">
        <f>ROUNDUP(VLOOKUP(A820,LevelBalance!U:V,2,FALSE)/(24*60),0)</f>
        <v>3230</v>
      </c>
      <c r="E820">
        <f>VLOOKUP(A820,LevelBalance!U:X,4,FALSE)</f>
        <v>0</v>
      </c>
    </row>
    <row r="821" spans="1:5" x14ac:dyDescent="0.3">
      <c r="A821">
        <v>819</v>
      </c>
      <c r="B821" s="18" t="str">
        <f>VLOOKUP(A821,AbilBalance!D:M,9,FALSE)</f>
        <v>60,46</v>
      </c>
      <c r="C821" s="19" t="str">
        <f>VLOOKUP(A821,AbilBalance!D:M,10,FALSE)</f>
        <v>1.464,21.6</v>
      </c>
      <c r="D821">
        <f>ROUNDUP(VLOOKUP(A821,LevelBalance!U:V,2,FALSE)/(24*60),0)</f>
        <v>3230</v>
      </c>
      <c r="E821">
        <f>VLOOKUP(A821,LevelBalance!U:X,4,FALSE)</f>
        <v>0</v>
      </c>
    </row>
    <row r="822" spans="1:5" x14ac:dyDescent="0.3">
      <c r="A822">
        <v>820</v>
      </c>
      <c r="B822" s="18" t="str">
        <f>VLOOKUP(A822,AbilBalance!D:M,9,FALSE)</f>
        <v>35,54</v>
      </c>
      <c r="C822" s="19" t="str">
        <f>VLOOKUP(A822,AbilBalance!D:M,10,FALSE)</f>
        <v>5025,6.275</v>
      </c>
      <c r="D822">
        <f>ROUNDUP(VLOOKUP(A822,LevelBalance!U:V,2,FALSE)/(24*60),0)</f>
        <v>3230</v>
      </c>
      <c r="E822">
        <f>VLOOKUP(A822,LevelBalance!U:X,4,FALSE)</f>
        <v>0</v>
      </c>
    </row>
    <row r="823" spans="1:5" x14ac:dyDescent="0.3">
      <c r="A823">
        <v>821</v>
      </c>
      <c r="B823" s="18" t="str">
        <f>VLOOKUP(A823,AbilBalance!D:M,9,FALSE)</f>
        <v>36,50</v>
      </c>
      <c r="C823" s="19" t="str">
        <f>VLOOKUP(A823,AbilBalance!D:M,10,FALSE)</f>
        <v>2562.5,74.875</v>
      </c>
      <c r="D823">
        <f>ROUNDUP(VLOOKUP(A823,LevelBalance!U:V,2,FALSE)/(24*60),0)</f>
        <v>3230</v>
      </c>
      <c r="E823">
        <f>VLOOKUP(A823,LevelBalance!U:X,4,FALSE)</f>
        <v>0</v>
      </c>
    </row>
    <row r="824" spans="1:5" x14ac:dyDescent="0.3">
      <c r="A824">
        <v>822</v>
      </c>
      <c r="B824" s="18" t="str">
        <f>VLOOKUP(A824,AbilBalance!D:M,9,FALSE)</f>
        <v>39,47</v>
      </c>
      <c r="C824" s="19" t="str">
        <f>VLOOKUP(A824,AbilBalance!D:M,10,FALSE)</f>
        <v>1547.5,251.25</v>
      </c>
      <c r="D824">
        <f>ROUNDUP(VLOOKUP(A824,LevelBalance!U:V,2,FALSE)/(24*60),0)</f>
        <v>3230</v>
      </c>
      <c r="E824">
        <f>VLOOKUP(A824,LevelBalance!U:X,4,FALSE)</f>
        <v>0</v>
      </c>
    </row>
    <row r="825" spans="1:5" x14ac:dyDescent="0.3">
      <c r="A825">
        <v>823</v>
      </c>
      <c r="B825" s="18" t="str">
        <f>VLOOKUP(A825,AbilBalance!D:M,9,FALSE)</f>
        <v>43,55</v>
      </c>
      <c r="C825" s="19" t="str">
        <f>VLOOKUP(A825,AbilBalance!D:M,10,FALSE)</f>
        <v>532.5,1.015</v>
      </c>
      <c r="D825">
        <f>ROUNDUP(VLOOKUP(A825,LevelBalance!U:V,2,FALSE)/(24*60),0)</f>
        <v>3230</v>
      </c>
      <c r="E825">
        <f>VLOOKUP(A825,LevelBalance!U:X,4,FALSE)</f>
        <v>0</v>
      </c>
    </row>
    <row r="826" spans="1:5" x14ac:dyDescent="0.3">
      <c r="A826">
        <v>824</v>
      </c>
      <c r="B826" s="18" t="str">
        <f>VLOOKUP(A826,AbilBalance!D:M,9,FALSE)</f>
        <v>60,61</v>
      </c>
      <c r="C826" s="19" t="str">
        <f>VLOOKUP(A826,AbilBalance!D:M,10,FALSE)</f>
        <v>1.465,0.93</v>
      </c>
      <c r="D826">
        <f>ROUNDUP(VLOOKUP(A826,LevelBalance!U:V,2,FALSE)/(24*60),0)</f>
        <v>3230</v>
      </c>
      <c r="E826">
        <f>VLOOKUP(A826,LevelBalance!U:X,4,FALSE)</f>
        <v>0</v>
      </c>
    </row>
    <row r="827" spans="1:5" x14ac:dyDescent="0.3">
      <c r="A827">
        <v>825</v>
      </c>
      <c r="B827" s="18" t="str">
        <f>VLOOKUP(A827,AbilBalance!D:M,9,FALSE)</f>
        <v>35,54</v>
      </c>
      <c r="C827" s="19" t="str">
        <f>VLOOKUP(A827,AbilBalance!D:M,10,FALSE)</f>
        <v>5030,6.28</v>
      </c>
      <c r="D827">
        <f>ROUNDUP(VLOOKUP(A827,LevelBalance!U:V,2,FALSE)/(24*60),0)</f>
        <v>3264</v>
      </c>
      <c r="E827">
        <f>VLOOKUP(A827,LevelBalance!U:X,4,FALSE)</f>
        <v>0</v>
      </c>
    </row>
    <row r="828" spans="1:5" x14ac:dyDescent="0.3">
      <c r="A828">
        <v>826</v>
      </c>
      <c r="B828" s="18" t="str">
        <f>VLOOKUP(A828,AbilBalance!D:M,9,FALSE)</f>
        <v>36,50</v>
      </c>
      <c r="C828" s="19" t="str">
        <f>VLOOKUP(A828,AbilBalance!D:M,10,FALSE)</f>
        <v>2565,74.95</v>
      </c>
      <c r="D828">
        <f>ROUNDUP(VLOOKUP(A828,LevelBalance!U:V,2,FALSE)/(24*60),0)</f>
        <v>3264</v>
      </c>
      <c r="E828">
        <f>VLOOKUP(A828,LevelBalance!U:X,4,FALSE)</f>
        <v>0</v>
      </c>
    </row>
    <row r="829" spans="1:5" x14ac:dyDescent="0.3">
      <c r="A829">
        <v>827</v>
      </c>
      <c r="B829" s="18" t="str">
        <f>VLOOKUP(A829,AbilBalance!D:M,9,FALSE)</f>
        <v>39,47</v>
      </c>
      <c r="C829" s="19" t="str">
        <f>VLOOKUP(A829,AbilBalance!D:M,10,FALSE)</f>
        <v>1549,251.5</v>
      </c>
      <c r="D829">
        <f>ROUNDUP(VLOOKUP(A829,LevelBalance!U:V,2,FALSE)/(24*60),0)</f>
        <v>3264</v>
      </c>
      <c r="E829">
        <f>VLOOKUP(A829,LevelBalance!U:X,4,FALSE)</f>
        <v>0</v>
      </c>
    </row>
    <row r="830" spans="1:5" x14ac:dyDescent="0.3">
      <c r="A830">
        <v>828</v>
      </c>
      <c r="B830" s="18" t="str">
        <f>VLOOKUP(A830,AbilBalance!D:M,9,FALSE)</f>
        <v>43,55</v>
      </c>
      <c r="C830" s="19" t="str">
        <f>VLOOKUP(A830,AbilBalance!D:M,10,FALSE)</f>
        <v>533,1.016</v>
      </c>
      <c r="D830">
        <f>ROUNDUP(VLOOKUP(A830,LevelBalance!U:V,2,FALSE)/(24*60),0)</f>
        <v>3264</v>
      </c>
      <c r="E830">
        <f>VLOOKUP(A830,LevelBalance!U:X,4,FALSE)</f>
        <v>0</v>
      </c>
    </row>
    <row r="831" spans="1:5" x14ac:dyDescent="0.3">
      <c r="A831">
        <v>829</v>
      </c>
      <c r="B831" s="18" t="str">
        <f>VLOOKUP(A831,AbilBalance!D:M,9,FALSE)</f>
        <v>60,42</v>
      </c>
      <c r="C831" s="19" t="str">
        <f>VLOOKUP(A831,AbilBalance!D:M,10,FALSE)</f>
        <v>1.466,221</v>
      </c>
      <c r="D831">
        <f>ROUNDUP(VLOOKUP(A831,LevelBalance!U:V,2,FALSE)/(24*60),0)</f>
        <v>3264</v>
      </c>
      <c r="E831">
        <f>VLOOKUP(A831,LevelBalance!U:X,4,FALSE)</f>
        <v>0</v>
      </c>
    </row>
    <row r="832" spans="1:5" x14ac:dyDescent="0.3">
      <c r="A832">
        <v>830</v>
      </c>
      <c r="B832" s="18" t="str">
        <f>VLOOKUP(A832,AbilBalance!D:M,9,FALSE)</f>
        <v>35,54</v>
      </c>
      <c r="C832" s="19" t="str">
        <f>VLOOKUP(A832,AbilBalance!D:M,10,FALSE)</f>
        <v>5035,6.285</v>
      </c>
      <c r="D832">
        <f>ROUNDUP(VLOOKUP(A832,LevelBalance!U:V,2,FALSE)/(24*60),0)</f>
        <v>3264</v>
      </c>
      <c r="E832">
        <f>VLOOKUP(A832,LevelBalance!U:X,4,FALSE)</f>
        <v>0</v>
      </c>
    </row>
    <row r="833" spans="1:5" x14ac:dyDescent="0.3">
      <c r="A833">
        <v>831</v>
      </c>
      <c r="B833" s="18" t="str">
        <f>VLOOKUP(A833,AbilBalance!D:M,9,FALSE)</f>
        <v>36,50</v>
      </c>
      <c r="C833" s="19" t="str">
        <f>VLOOKUP(A833,AbilBalance!D:M,10,FALSE)</f>
        <v>2567.5,75.025</v>
      </c>
      <c r="D833">
        <f>ROUNDUP(VLOOKUP(A833,LevelBalance!U:V,2,FALSE)/(24*60),0)</f>
        <v>3264</v>
      </c>
      <c r="E833">
        <f>VLOOKUP(A833,LevelBalance!U:X,4,FALSE)</f>
        <v>0</v>
      </c>
    </row>
    <row r="834" spans="1:5" x14ac:dyDescent="0.3">
      <c r="A834">
        <v>832</v>
      </c>
      <c r="B834" s="18" t="str">
        <f>VLOOKUP(A834,AbilBalance!D:M,9,FALSE)</f>
        <v>39,47</v>
      </c>
      <c r="C834" s="19" t="str">
        <f>VLOOKUP(A834,AbilBalance!D:M,10,FALSE)</f>
        <v>1550.5,251.75</v>
      </c>
      <c r="D834">
        <f>ROUNDUP(VLOOKUP(A834,LevelBalance!U:V,2,FALSE)/(24*60),0)</f>
        <v>3264</v>
      </c>
      <c r="E834">
        <f>VLOOKUP(A834,LevelBalance!U:X,4,FALSE)</f>
        <v>0</v>
      </c>
    </row>
    <row r="835" spans="1:5" x14ac:dyDescent="0.3">
      <c r="A835">
        <v>833</v>
      </c>
      <c r="B835" s="18" t="str">
        <f>VLOOKUP(A835,AbilBalance!D:M,9,FALSE)</f>
        <v>43,55</v>
      </c>
      <c r="C835" s="19" t="str">
        <f>VLOOKUP(A835,AbilBalance!D:M,10,FALSE)</f>
        <v>533.5,1.017</v>
      </c>
      <c r="D835">
        <f>ROUNDUP(VLOOKUP(A835,LevelBalance!U:V,2,FALSE)/(24*60),0)</f>
        <v>3264</v>
      </c>
      <c r="E835">
        <f>VLOOKUP(A835,LevelBalance!U:X,4,FALSE)</f>
        <v>0</v>
      </c>
    </row>
    <row r="836" spans="1:5" x14ac:dyDescent="0.3">
      <c r="A836">
        <v>834</v>
      </c>
      <c r="B836" s="18" t="str">
        <f>VLOOKUP(A836,AbilBalance!D:M,9,FALSE)</f>
        <v>60,46</v>
      </c>
      <c r="C836" s="19" t="str">
        <f>VLOOKUP(A836,AbilBalance!D:M,10,FALSE)</f>
        <v>1.467,21.65</v>
      </c>
      <c r="D836">
        <f>ROUNDUP(VLOOKUP(A836,LevelBalance!U:V,2,FALSE)/(24*60),0)</f>
        <v>3264</v>
      </c>
      <c r="E836">
        <f>VLOOKUP(A836,LevelBalance!U:X,4,FALSE)</f>
        <v>0</v>
      </c>
    </row>
    <row r="837" spans="1:5" x14ac:dyDescent="0.3">
      <c r="A837">
        <v>835</v>
      </c>
      <c r="B837" s="18" t="str">
        <f>VLOOKUP(A837,AbilBalance!D:M,9,FALSE)</f>
        <v>35,54</v>
      </c>
      <c r="C837" s="19" t="str">
        <f>VLOOKUP(A837,AbilBalance!D:M,10,FALSE)</f>
        <v>5040,6.29</v>
      </c>
      <c r="D837">
        <f>ROUNDUP(VLOOKUP(A837,LevelBalance!U:V,2,FALSE)/(24*60),0)</f>
        <v>3299</v>
      </c>
      <c r="E837">
        <f>VLOOKUP(A837,LevelBalance!U:X,4,FALSE)</f>
        <v>0</v>
      </c>
    </row>
    <row r="838" spans="1:5" x14ac:dyDescent="0.3">
      <c r="A838">
        <v>836</v>
      </c>
      <c r="B838" s="18" t="str">
        <f>VLOOKUP(A838,AbilBalance!D:M,9,FALSE)</f>
        <v>36,50</v>
      </c>
      <c r="C838" s="19" t="str">
        <f>VLOOKUP(A838,AbilBalance!D:M,10,FALSE)</f>
        <v>2570,75.1</v>
      </c>
      <c r="D838">
        <f>ROUNDUP(VLOOKUP(A838,LevelBalance!U:V,2,FALSE)/(24*60),0)</f>
        <v>3299</v>
      </c>
      <c r="E838">
        <f>VLOOKUP(A838,LevelBalance!U:X,4,FALSE)</f>
        <v>0</v>
      </c>
    </row>
    <row r="839" spans="1:5" x14ac:dyDescent="0.3">
      <c r="A839">
        <v>837</v>
      </c>
      <c r="B839" s="18" t="str">
        <f>VLOOKUP(A839,AbilBalance!D:M,9,FALSE)</f>
        <v>39,47</v>
      </c>
      <c r="C839" s="19" t="str">
        <f>VLOOKUP(A839,AbilBalance!D:M,10,FALSE)</f>
        <v>1552,252</v>
      </c>
      <c r="D839">
        <f>ROUNDUP(VLOOKUP(A839,LevelBalance!U:V,2,FALSE)/(24*60),0)</f>
        <v>3299</v>
      </c>
      <c r="E839">
        <f>VLOOKUP(A839,LevelBalance!U:X,4,FALSE)</f>
        <v>0</v>
      </c>
    </row>
    <row r="840" spans="1:5" x14ac:dyDescent="0.3">
      <c r="A840">
        <v>838</v>
      </c>
      <c r="B840" s="18" t="str">
        <f>VLOOKUP(A840,AbilBalance!D:M,9,FALSE)</f>
        <v>43,55</v>
      </c>
      <c r="C840" s="19" t="str">
        <f>VLOOKUP(A840,AbilBalance!D:M,10,FALSE)</f>
        <v>534,1.018</v>
      </c>
      <c r="D840">
        <f>ROUNDUP(VLOOKUP(A840,LevelBalance!U:V,2,FALSE)/(24*60),0)</f>
        <v>3299</v>
      </c>
      <c r="E840">
        <f>VLOOKUP(A840,LevelBalance!U:X,4,FALSE)</f>
        <v>0</v>
      </c>
    </row>
    <row r="841" spans="1:5" x14ac:dyDescent="0.3">
      <c r="A841">
        <v>839</v>
      </c>
      <c r="B841" s="18" t="str">
        <f>VLOOKUP(A841,AbilBalance!D:M,9,FALSE)</f>
        <v>60,61</v>
      </c>
      <c r="C841" s="19" t="str">
        <f>VLOOKUP(A841,AbilBalance!D:M,10,FALSE)</f>
        <v>1.468,0.9325</v>
      </c>
      <c r="D841">
        <f>ROUNDUP(VLOOKUP(A841,LevelBalance!U:V,2,FALSE)/(24*60),0)</f>
        <v>3299</v>
      </c>
      <c r="E841">
        <f>VLOOKUP(A841,LevelBalance!U:X,4,FALSE)</f>
        <v>0</v>
      </c>
    </row>
    <row r="842" spans="1:5" x14ac:dyDescent="0.3">
      <c r="A842">
        <v>840</v>
      </c>
      <c r="B842" s="18" t="str">
        <f>VLOOKUP(A842,AbilBalance!D:M,9,FALSE)</f>
        <v>35,54</v>
      </c>
      <c r="C842" s="19" t="str">
        <f>VLOOKUP(A842,AbilBalance!D:M,10,FALSE)</f>
        <v>5045,6.295</v>
      </c>
      <c r="D842">
        <f>ROUNDUP(VLOOKUP(A842,LevelBalance!U:V,2,FALSE)/(24*60),0)</f>
        <v>3299</v>
      </c>
      <c r="E842">
        <f>VLOOKUP(A842,LevelBalance!U:X,4,FALSE)</f>
        <v>0</v>
      </c>
    </row>
    <row r="843" spans="1:5" x14ac:dyDescent="0.3">
      <c r="A843">
        <v>841</v>
      </c>
      <c r="B843" s="18" t="str">
        <f>VLOOKUP(A843,AbilBalance!D:M,9,FALSE)</f>
        <v>36,50</v>
      </c>
      <c r="C843" s="19" t="str">
        <f>VLOOKUP(A843,AbilBalance!D:M,10,FALSE)</f>
        <v>2572.5,75.175</v>
      </c>
      <c r="D843">
        <f>ROUNDUP(VLOOKUP(A843,LevelBalance!U:V,2,FALSE)/(24*60),0)</f>
        <v>3299</v>
      </c>
      <c r="E843">
        <f>VLOOKUP(A843,LevelBalance!U:X,4,FALSE)</f>
        <v>0</v>
      </c>
    </row>
    <row r="844" spans="1:5" x14ac:dyDescent="0.3">
      <c r="A844">
        <v>842</v>
      </c>
      <c r="B844" s="18" t="str">
        <f>VLOOKUP(A844,AbilBalance!D:M,9,FALSE)</f>
        <v>39,47</v>
      </c>
      <c r="C844" s="19" t="str">
        <f>VLOOKUP(A844,AbilBalance!D:M,10,FALSE)</f>
        <v>1553.5,252.25</v>
      </c>
      <c r="D844">
        <f>ROUNDUP(VLOOKUP(A844,LevelBalance!U:V,2,FALSE)/(24*60),0)</f>
        <v>3299</v>
      </c>
      <c r="E844">
        <f>VLOOKUP(A844,LevelBalance!U:X,4,FALSE)</f>
        <v>0</v>
      </c>
    </row>
    <row r="845" spans="1:5" x14ac:dyDescent="0.3">
      <c r="A845">
        <v>843</v>
      </c>
      <c r="B845" s="18" t="str">
        <f>VLOOKUP(A845,AbilBalance!D:M,9,FALSE)</f>
        <v>43,55</v>
      </c>
      <c r="C845" s="19" t="str">
        <f>VLOOKUP(A845,AbilBalance!D:M,10,FALSE)</f>
        <v>534.5,1.019</v>
      </c>
      <c r="D845">
        <f>ROUNDUP(VLOOKUP(A845,LevelBalance!U:V,2,FALSE)/(24*60),0)</f>
        <v>3299</v>
      </c>
      <c r="E845">
        <f>VLOOKUP(A845,LevelBalance!U:X,4,FALSE)</f>
        <v>0</v>
      </c>
    </row>
    <row r="846" spans="1:5" x14ac:dyDescent="0.3">
      <c r="A846">
        <v>844</v>
      </c>
      <c r="B846" s="18" t="str">
        <f>VLOOKUP(A846,AbilBalance!D:M,9,FALSE)</f>
        <v>60,42</v>
      </c>
      <c r="C846" s="19" t="str">
        <f>VLOOKUP(A846,AbilBalance!D:M,10,FALSE)</f>
        <v>1.469,221.5</v>
      </c>
      <c r="D846">
        <f>ROUNDUP(VLOOKUP(A846,LevelBalance!U:V,2,FALSE)/(24*60),0)</f>
        <v>3299</v>
      </c>
      <c r="E846">
        <f>VLOOKUP(A846,LevelBalance!U:X,4,FALSE)</f>
        <v>0</v>
      </c>
    </row>
    <row r="847" spans="1:5" x14ac:dyDescent="0.3">
      <c r="A847">
        <v>845</v>
      </c>
      <c r="B847" s="18" t="str">
        <f>VLOOKUP(A847,AbilBalance!D:M,9,FALSE)</f>
        <v>35,54</v>
      </c>
      <c r="C847" s="19" t="str">
        <f>VLOOKUP(A847,AbilBalance!D:M,10,FALSE)</f>
        <v>5050,6.3</v>
      </c>
      <c r="D847">
        <f>ROUNDUP(VLOOKUP(A847,LevelBalance!U:V,2,FALSE)/(24*60),0)</f>
        <v>3334</v>
      </c>
      <c r="E847">
        <f>VLOOKUP(A847,LevelBalance!U:X,4,FALSE)</f>
        <v>0</v>
      </c>
    </row>
    <row r="848" spans="1:5" x14ac:dyDescent="0.3">
      <c r="A848">
        <v>846</v>
      </c>
      <c r="B848" s="18" t="str">
        <f>VLOOKUP(A848,AbilBalance!D:M,9,FALSE)</f>
        <v>36,50</v>
      </c>
      <c r="C848" s="19" t="str">
        <f>VLOOKUP(A848,AbilBalance!D:M,10,FALSE)</f>
        <v>2575,75.25</v>
      </c>
      <c r="D848">
        <f>ROUNDUP(VLOOKUP(A848,LevelBalance!U:V,2,FALSE)/(24*60),0)</f>
        <v>3334</v>
      </c>
      <c r="E848">
        <f>VLOOKUP(A848,LevelBalance!U:X,4,FALSE)</f>
        <v>0</v>
      </c>
    </row>
    <row r="849" spans="1:5" x14ac:dyDescent="0.3">
      <c r="A849">
        <v>847</v>
      </c>
      <c r="B849" s="18" t="str">
        <f>VLOOKUP(A849,AbilBalance!D:M,9,FALSE)</f>
        <v>39,47</v>
      </c>
      <c r="C849" s="19" t="str">
        <f>VLOOKUP(A849,AbilBalance!D:M,10,FALSE)</f>
        <v>1555,252.5</v>
      </c>
      <c r="D849">
        <f>ROUNDUP(VLOOKUP(A849,LevelBalance!U:V,2,FALSE)/(24*60),0)</f>
        <v>3334</v>
      </c>
      <c r="E849">
        <f>VLOOKUP(A849,LevelBalance!U:X,4,FALSE)</f>
        <v>0</v>
      </c>
    </row>
    <row r="850" spans="1:5" x14ac:dyDescent="0.3">
      <c r="A850">
        <v>848</v>
      </c>
      <c r="B850" s="18" t="str">
        <f>VLOOKUP(A850,AbilBalance!D:M,9,FALSE)</f>
        <v>43,55</v>
      </c>
      <c r="C850" s="19" t="str">
        <f>VLOOKUP(A850,AbilBalance!D:M,10,FALSE)</f>
        <v>535,1.02</v>
      </c>
      <c r="D850">
        <f>ROUNDUP(VLOOKUP(A850,LevelBalance!U:V,2,FALSE)/(24*60),0)</f>
        <v>3334</v>
      </c>
      <c r="E850">
        <f>VLOOKUP(A850,LevelBalance!U:X,4,FALSE)</f>
        <v>0</v>
      </c>
    </row>
    <row r="851" spans="1:5" x14ac:dyDescent="0.3">
      <c r="A851">
        <v>849</v>
      </c>
      <c r="B851" s="18" t="str">
        <f>VLOOKUP(A851,AbilBalance!D:M,9,FALSE)</f>
        <v>60,46</v>
      </c>
      <c r="C851" s="19" t="str">
        <f>VLOOKUP(A851,AbilBalance!D:M,10,FALSE)</f>
        <v>1.47,21.7</v>
      </c>
      <c r="D851">
        <f>ROUNDUP(VLOOKUP(A851,LevelBalance!U:V,2,FALSE)/(24*60),0)</f>
        <v>3334</v>
      </c>
      <c r="E851">
        <f>VLOOKUP(A851,LevelBalance!U:X,4,FALSE)</f>
        <v>0</v>
      </c>
    </row>
    <row r="852" spans="1:5" x14ac:dyDescent="0.3">
      <c r="A852">
        <v>850</v>
      </c>
      <c r="B852" s="18" t="str">
        <f>VLOOKUP(A852,AbilBalance!D:M,9,FALSE)</f>
        <v>35,54</v>
      </c>
      <c r="C852" s="19" t="str">
        <f>VLOOKUP(A852,AbilBalance!D:M,10,FALSE)</f>
        <v>5055,6.305</v>
      </c>
      <c r="D852">
        <f>ROUNDUP(VLOOKUP(A852,LevelBalance!U:V,2,FALSE)/(24*60),0)</f>
        <v>3334</v>
      </c>
      <c r="E852">
        <f>VLOOKUP(A852,LevelBalance!U:X,4,FALSE)</f>
        <v>0</v>
      </c>
    </row>
    <row r="853" spans="1:5" x14ac:dyDescent="0.3">
      <c r="A853">
        <v>851</v>
      </c>
      <c r="B853" s="18" t="str">
        <f>VLOOKUP(A853,AbilBalance!D:M,9,FALSE)</f>
        <v>36,50</v>
      </c>
      <c r="C853" s="19" t="str">
        <f>VLOOKUP(A853,AbilBalance!D:M,10,FALSE)</f>
        <v>2577.5,75.325</v>
      </c>
      <c r="D853">
        <f>ROUNDUP(VLOOKUP(A853,LevelBalance!U:V,2,FALSE)/(24*60),0)</f>
        <v>3334</v>
      </c>
      <c r="E853">
        <f>VLOOKUP(A853,LevelBalance!U:X,4,FALSE)</f>
        <v>0</v>
      </c>
    </row>
    <row r="854" spans="1:5" x14ac:dyDescent="0.3">
      <c r="A854">
        <v>852</v>
      </c>
      <c r="B854" s="18" t="str">
        <f>VLOOKUP(A854,AbilBalance!D:M,9,FALSE)</f>
        <v>39,47</v>
      </c>
      <c r="C854" s="19" t="str">
        <f>VLOOKUP(A854,AbilBalance!D:M,10,FALSE)</f>
        <v>1556.5,252.75</v>
      </c>
      <c r="D854">
        <f>ROUNDUP(VLOOKUP(A854,LevelBalance!U:V,2,FALSE)/(24*60),0)</f>
        <v>3334</v>
      </c>
      <c r="E854">
        <f>VLOOKUP(A854,LevelBalance!U:X,4,FALSE)</f>
        <v>0</v>
      </c>
    </row>
    <row r="855" spans="1:5" x14ac:dyDescent="0.3">
      <c r="A855">
        <v>853</v>
      </c>
      <c r="B855" s="18" t="str">
        <f>VLOOKUP(A855,AbilBalance!D:M,9,FALSE)</f>
        <v>43,55</v>
      </c>
      <c r="C855" s="19" t="str">
        <f>VLOOKUP(A855,AbilBalance!D:M,10,FALSE)</f>
        <v>535.5,1.021</v>
      </c>
      <c r="D855">
        <f>ROUNDUP(VLOOKUP(A855,LevelBalance!U:V,2,FALSE)/(24*60),0)</f>
        <v>3334</v>
      </c>
      <c r="E855">
        <f>VLOOKUP(A855,LevelBalance!U:X,4,FALSE)</f>
        <v>0</v>
      </c>
    </row>
    <row r="856" spans="1:5" x14ac:dyDescent="0.3">
      <c r="A856">
        <v>854</v>
      </c>
      <c r="B856" s="18" t="str">
        <f>VLOOKUP(A856,AbilBalance!D:M,9,FALSE)</f>
        <v>60,61</v>
      </c>
      <c r="C856" s="19" t="str">
        <f>VLOOKUP(A856,AbilBalance!D:M,10,FALSE)</f>
        <v>1.471,0.935</v>
      </c>
      <c r="D856">
        <f>ROUNDUP(VLOOKUP(A856,LevelBalance!U:V,2,FALSE)/(24*60),0)</f>
        <v>3334</v>
      </c>
      <c r="E856">
        <f>VLOOKUP(A856,LevelBalance!U:X,4,FALSE)</f>
        <v>0</v>
      </c>
    </row>
    <row r="857" spans="1:5" x14ac:dyDescent="0.3">
      <c r="A857">
        <v>855</v>
      </c>
      <c r="B857" s="18" t="str">
        <f>VLOOKUP(A857,AbilBalance!D:M,9,FALSE)</f>
        <v>35,54</v>
      </c>
      <c r="C857" s="19" t="str">
        <f>VLOOKUP(A857,AbilBalance!D:M,10,FALSE)</f>
        <v>5060,6.31</v>
      </c>
      <c r="D857">
        <f>ROUNDUP(VLOOKUP(A857,LevelBalance!U:V,2,FALSE)/(24*60),0)</f>
        <v>3369</v>
      </c>
      <c r="E857">
        <f>VLOOKUP(A857,LevelBalance!U:X,4,FALSE)</f>
        <v>0</v>
      </c>
    </row>
    <row r="858" spans="1:5" x14ac:dyDescent="0.3">
      <c r="A858">
        <v>856</v>
      </c>
      <c r="B858" s="18" t="str">
        <f>VLOOKUP(A858,AbilBalance!D:M,9,FALSE)</f>
        <v>36,50</v>
      </c>
      <c r="C858" s="19" t="str">
        <f>VLOOKUP(A858,AbilBalance!D:M,10,FALSE)</f>
        <v>2580,75.4</v>
      </c>
      <c r="D858">
        <f>ROUNDUP(VLOOKUP(A858,LevelBalance!U:V,2,FALSE)/(24*60),0)</f>
        <v>3369</v>
      </c>
      <c r="E858">
        <f>VLOOKUP(A858,LevelBalance!U:X,4,FALSE)</f>
        <v>0</v>
      </c>
    </row>
    <row r="859" spans="1:5" x14ac:dyDescent="0.3">
      <c r="A859">
        <v>857</v>
      </c>
      <c r="B859" s="18" t="str">
        <f>VLOOKUP(A859,AbilBalance!D:M,9,FALSE)</f>
        <v>39,47</v>
      </c>
      <c r="C859" s="19" t="str">
        <f>VLOOKUP(A859,AbilBalance!D:M,10,FALSE)</f>
        <v>1558,253</v>
      </c>
      <c r="D859">
        <f>ROUNDUP(VLOOKUP(A859,LevelBalance!U:V,2,FALSE)/(24*60),0)</f>
        <v>3369</v>
      </c>
      <c r="E859">
        <f>VLOOKUP(A859,LevelBalance!U:X,4,FALSE)</f>
        <v>0</v>
      </c>
    </row>
    <row r="860" spans="1:5" x14ac:dyDescent="0.3">
      <c r="A860">
        <v>858</v>
      </c>
      <c r="B860" s="18" t="str">
        <f>VLOOKUP(A860,AbilBalance!D:M,9,FALSE)</f>
        <v>43,55</v>
      </c>
      <c r="C860" s="19" t="str">
        <f>VLOOKUP(A860,AbilBalance!D:M,10,FALSE)</f>
        <v>536,1.022</v>
      </c>
      <c r="D860">
        <f>ROUNDUP(VLOOKUP(A860,LevelBalance!U:V,2,FALSE)/(24*60),0)</f>
        <v>3369</v>
      </c>
      <c r="E860">
        <f>VLOOKUP(A860,LevelBalance!U:X,4,FALSE)</f>
        <v>0</v>
      </c>
    </row>
    <row r="861" spans="1:5" x14ac:dyDescent="0.3">
      <c r="A861">
        <v>859</v>
      </c>
      <c r="B861" s="18" t="str">
        <f>VLOOKUP(A861,AbilBalance!D:M,9,FALSE)</f>
        <v>60,42</v>
      </c>
      <c r="C861" s="19" t="str">
        <f>VLOOKUP(A861,AbilBalance!D:M,10,FALSE)</f>
        <v>1.472,222</v>
      </c>
      <c r="D861">
        <f>ROUNDUP(VLOOKUP(A861,LevelBalance!U:V,2,FALSE)/(24*60),0)</f>
        <v>3369</v>
      </c>
      <c r="E861">
        <f>VLOOKUP(A861,LevelBalance!U:X,4,FALSE)</f>
        <v>0</v>
      </c>
    </row>
    <row r="862" spans="1:5" x14ac:dyDescent="0.3">
      <c r="A862">
        <v>860</v>
      </c>
      <c r="B862" s="18" t="str">
        <f>VLOOKUP(A862,AbilBalance!D:M,9,FALSE)</f>
        <v>35,54</v>
      </c>
      <c r="C862" s="19" t="str">
        <f>VLOOKUP(A862,AbilBalance!D:M,10,FALSE)</f>
        <v>5065,6.315</v>
      </c>
      <c r="D862">
        <f>ROUNDUP(VLOOKUP(A862,LevelBalance!U:V,2,FALSE)/(24*60),0)</f>
        <v>3369</v>
      </c>
      <c r="E862">
        <f>VLOOKUP(A862,LevelBalance!U:X,4,FALSE)</f>
        <v>0</v>
      </c>
    </row>
    <row r="863" spans="1:5" x14ac:dyDescent="0.3">
      <c r="A863">
        <v>861</v>
      </c>
      <c r="B863" s="18" t="str">
        <f>VLOOKUP(A863,AbilBalance!D:M,9,FALSE)</f>
        <v>36,50</v>
      </c>
      <c r="C863" s="19" t="str">
        <f>VLOOKUP(A863,AbilBalance!D:M,10,FALSE)</f>
        <v>2582.5,75.475</v>
      </c>
      <c r="D863">
        <f>ROUNDUP(VLOOKUP(A863,LevelBalance!U:V,2,FALSE)/(24*60),0)</f>
        <v>3369</v>
      </c>
      <c r="E863">
        <f>VLOOKUP(A863,LevelBalance!U:X,4,FALSE)</f>
        <v>0</v>
      </c>
    </row>
    <row r="864" spans="1:5" x14ac:dyDescent="0.3">
      <c r="A864">
        <v>862</v>
      </c>
      <c r="B864" s="18" t="str">
        <f>VLOOKUP(A864,AbilBalance!D:M,9,FALSE)</f>
        <v>39,47</v>
      </c>
      <c r="C864" s="19" t="str">
        <f>VLOOKUP(A864,AbilBalance!D:M,10,FALSE)</f>
        <v>1559.5,253.25</v>
      </c>
      <c r="D864">
        <f>ROUNDUP(VLOOKUP(A864,LevelBalance!U:V,2,FALSE)/(24*60),0)</f>
        <v>3369</v>
      </c>
      <c r="E864">
        <f>VLOOKUP(A864,LevelBalance!U:X,4,FALSE)</f>
        <v>0</v>
      </c>
    </row>
    <row r="865" spans="1:5" x14ac:dyDescent="0.3">
      <c r="A865">
        <v>863</v>
      </c>
      <c r="B865" s="18" t="str">
        <f>VLOOKUP(A865,AbilBalance!D:M,9,FALSE)</f>
        <v>43,55</v>
      </c>
      <c r="C865" s="19" t="str">
        <f>VLOOKUP(A865,AbilBalance!D:M,10,FALSE)</f>
        <v>536.5,1.023</v>
      </c>
      <c r="D865">
        <f>ROUNDUP(VLOOKUP(A865,LevelBalance!U:V,2,FALSE)/(24*60),0)</f>
        <v>3369</v>
      </c>
      <c r="E865">
        <f>VLOOKUP(A865,LevelBalance!U:X,4,FALSE)</f>
        <v>0</v>
      </c>
    </row>
    <row r="866" spans="1:5" x14ac:dyDescent="0.3">
      <c r="A866">
        <v>864</v>
      </c>
      <c r="B866" s="18" t="str">
        <f>VLOOKUP(A866,AbilBalance!D:M,9,FALSE)</f>
        <v>60,46</v>
      </c>
      <c r="C866" s="19" t="str">
        <f>VLOOKUP(A866,AbilBalance!D:M,10,FALSE)</f>
        <v>1.473,21.75</v>
      </c>
      <c r="D866">
        <f>ROUNDUP(VLOOKUP(A866,LevelBalance!U:V,2,FALSE)/(24*60),0)</f>
        <v>3369</v>
      </c>
      <c r="E866">
        <f>VLOOKUP(A866,LevelBalance!U:X,4,FALSE)</f>
        <v>0</v>
      </c>
    </row>
    <row r="867" spans="1:5" x14ac:dyDescent="0.3">
      <c r="A867">
        <v>865</v>
      </c>
      <c r="B867" s="18" t="str">
        <f>VLOOKUP(A867,AbilBalance!D:M,9,FALSE)</f>
        <v>35,54</v>
      </c>
      <c r="C867" s="19" t="str">
        <f>VLOOKUP(A867,AbilBalance!D:M,10,FALSE)</f>
        <v>5070,6.32</v>
      </c>
      <c r="D867">
        <f>ROUNDUP(VLOOKUP(A867,LevelBalance!U:V,2,FALSE)/(24*60),0)</f>
        <v>3403</v>
      </c>
      <c r="E867">
        <f>VLOOKUP(A867,LevelBalance!U:X,4,FALSE)</f>
        <v>0</v>
      </c>
    </row>
    <row r="868" spans="1:5" x14ac:dyDescent="0.3">
      <c r="A868">
        <v>866</v>
      </c>
      <c r="B868" s="18" t="str">
        <f>VLOOKUP(A868,AbilBalance!D:M,9,FALSE)</f>
        <v>36,50</v>
      </c>
      <c r="C868" s="19" t="str">
        <f>VLOOKUP(A868,AbilBalance!D:M,10,FALSE)</f>
        <v>2585,75.55</v>
      </c>
      <c r="D868">
        <f>ROUNDUP(VLOOKUP(A868,LevelBalance!U:V,2,FALSE)/(24*60),0)</f>
        <v>3403</v>
      </c>
      <c r="E868">
        <f>VLOOKUP(A868,LevelBalance!U:X,4,FALSE)</f>
        <v>0</v>
      </c>
    </row>
    <row r="869" spans="1:5" x14ac:dyDescent="0.3">
      <c r="A869">
        <v>867</v>
      </c>
      <c r="B869" s="18" t="str">
        <f>VLOOKUP(A869,AbilBalance!D:M,9,FALSE)</f>
        <v>39,47</v>
      </c>
      <c r="C869" s="19" t="str">
        <f>VLOOKUP(A869,AbilBalance!D:M,10,FALSE)</f>
        <v>1561,253.5</v>
      </c>
      <c r="D869">
        <f>ROUNDUP(VLOOKUP(A869,LevelBalance!U:V,2,FALSE)/(24*60),0)</f>
        <v>3403</v>
      </c>
      <c r="E869">
        <f>VLOOKUP(A869,LevelBalance!U:X,4,FALSE)</f>
        <v>0</v>
      </c>
    </row>
    <row r="870" spans="1:5" x14ac:dyDescent="0.3">
      <c r="A870">
        <v>868</v>
      </c>
      <c r="B870" s="18" t="str">
        <f>VLOOKUP(A870,AbilBalance!D:M,9,FALSE)</f>
        <v>43,55</v>
      </c>
      <c r="C870" s="19" t="str">
        <f>VLOOKUP(A870,AbilBalance!D:M,10,FALSE)</f>
        <v>537,1.024</v>
      </c>
      <c r="D870">
        <f>ROUNDUP(VLOOKUP(A870,LevelBalance!U:V,2,FALSE)/(24*60),0)</f>
        <v>3403</v>
      </c>
      <c r="E870">
        <f>VLOOKUP(A870,LevelBalance!U:X,4,FALSE)</f>
        <v>0</v>
      </c>
    </row>
    <row r="871" spans="1:5" x14ac:dyDescent="0.3">
      <c r="A871">
        <v>869</v>
      </c>
      <c r="B871" s="18" t="str">
        <f>VLOOKUP(A871,AbilBalance!D:M,9,FALSE)</f>
        <v>60,61</v>
      </c>
      <c r="C871" s="19" t="str">
        <f>VLOOKUP(A871,AbilBalance!D:M,10,FALSE)</f>
        <v>1.474,0.9375</v>
      </c>
      <c r="D871">
        <f>ROUNDUP(VLOOKUP(A871,LevelBalance!U:V,2,FALSE)/(24*60),0)</f>
        <v>3403</v>
      </c>
      <c r="E871">
        <f>VLOOKUP(A871,LevelBalance!U:X,4,FALSE)</f>
        <v>0</v>
      </c>
    </row>
    <row r="872" spans="1:5" x14ac:dyDescent="0.3">
      <c r="A872">
        <v>870</v>
      </c>
      <c r="B872" s="18" t="str">
        <f>VLOOKUP(A872,AbilBalance!D:M,9,FALSE)</f>
        <v>35,54</v>
      </c>
      <c r="C872" s="19" t="str">
        <f>VLOOKUP(A872,AbilBalance!D:M,10,FALSE)</f>
        <v>5075,6.325</v>
      </c>
      <c r="D872">
        <f>ROUNDUP(VLOOKUP(A872,LevelBalance!U:V,2,FALSE)/(24*60),0)</f>
        <v>3403</v>
      </c>
      <c r="E872">
        <f>VLOOKUP(A872,LevelBalance!U:X,4,FALSE)</f>
        <v>0</v>
      </c>
    </row>
    <row r="873" spans="1:5" x14ac:dyDescent="0.3">
      <c r="A873">
        <v>871</v>
      </c>
      <c r="B873" s="18" t="str">
        <f>VLOOKUP(A873,AbilBalance!D:M,9,FALSE)</f>
        <v>36,50</v>
      </c>
      <c r="C873" s="19" t="str">
        <f>VLOOKUP(A873,AbilBalance!D:M,10,FALSE)</f>
        <v>2587.5,75.625</v>
      </c>
      <c r="D873">
        <f>ROUNDUP(VLOOKUP(A873,LevelBalance!U:V,2,FALSE)/(24*60),0)</f>
        <v>3403</v>
      </c>
      <c r="E873">
        <f>VLOOKUP(A873,LevelBalance!U:X,4,FALSE)</f>
        <v>0</v>
      </c>
    </row>
    <row r="874" spans="1:5" x14ac:dyDescent="0.3">
      <c r="A874">
        <v>872</v>
      </c>
      <c r="B874" s="18" t="str">
        <f>VLOOKUP(A874,AbilBalance!D:M,9,FALSE)</f>
        <v>39,47</v>
      </c>
      <c r="C874" s="19" t="str">
        <f>VLOOKUP(A874,AbilBalance!D:M,10,FALSE)</f>
        <v>1562.5,253.75</v>
      </c>
      <c r="D874">
        <f>ROUNDUP(VLOOKUP(A874,LevelBalance!U:V,2,FALSE)/(24*60),0)</f>
        <v>3403</v>
      </c>
      <c r="E874">
        <f>VLOOKUP(A874,LevelBalance!U:X,4,FALSE)</f>
        <v>0</v>
      </c>
    </row>
    <row r="875" spans="1:5" x14ac:dyDescent="0.3">
      <c r="A875">
        <v>873</v>
      </c>
      <c r="B875" s="18" t="str">
        <f>VLOOKUP(A875,AbilBalance!D:M,9,FALSE)</f>
        <v>43,55</v>
      </c>
      <c r="C875" s="19" t="str">
        <f>VLOOKUP(A875,AbilBalance!D:M,10,FALSE)</f>
        <v>537.5,1.025</v>
      </c>
      <c r="D875">
        <f>ROUNDUP(VLOOKUP(A875,LevelBalance!U:V,2,FALSE)/(24*60),0)</f>
        <v>3403</v>
      </c>
      <c r="E875">
        <f>VLOOKUP(A875,LevelBalance!U:X,4,FALSE)</f>
        <v>0</v>
      </c>
    </row>
    <row r="876" spans="1:5" x14ac:dyDescent="0.3">
      <c r="A876">
        <v>874</v>
      </c>
      <c r="B876" s="18" t="str">
        <f>VLOOKUP(A876,AbilBalance!D:M,9,FALSE)</f>
        <v>60,42</v>
      </c>
      <c r="C876" s="19" t="str">
        <f>VLOOKUP(A876,AbilBalance!D:M,10,FALSE)</f>
        <v>1.475,222.5</v>
      </c>
      <c r="D876">
        <f>ROUNDUP(VLOOKUP(A876,LevelBalance!U:V,2,FALSE)/(24*60),0)</f>
        <v>3403</v>
      </c>
      <c r="E876">
        <f>VLOOKUP(A876,LevelBalance!U:X,4,FALSE)</f>
        <v>0</v>
      </c>
    </row>
    <row r="877" spans="1:5" x14ac:dyDescent="0.3">
      <c r="A877">
        <v>875</v>
      </c>
      <c r="B877" s="18" t="str">
        <f>VLOOKUP(A877,AbilBalance!D:M,9,FALSE)</f>
        <v>35,54</v>
      </c>
      <c r="C877" s="19" t="str">
        <f>VLOOKUP(A877,AbilBalance!D:M,10,FALSE)</f>
        <v>5080,6.33</v>
      </c>
      <c r="D877">
        <f>ROUNDUP(VLOOKUP(A877,LevelBalance!U:V,2,FALSE)/(24*60),0)</f>
        <v>3438</v>
      </c>
      <c r="E877">
        <f>VLOOKUP(A877,LevelBalance!U:X,4,FALSE)</f>
        <v>0</v>
      </c>
    </row>
    <row r="878" spans="1:5" x14ac:dyDescent="0.3">
      <c r="A878">
        <v>876</v>
      </c>
      <c r="B878" s="18" t="str">
        <f>VLOOKUP(A878,AbilBalance!D:M,9,FALSE)</f>
        <v>36,50</v>
      </c>
      <c r="C878" s="19" t="str">
        <f>VLOOKUP(A878,AbilBalance!D:M,10,FALSE)</f>
        <v>2590,75.7</v>
      </c>
      <c r="D878">
        <f>ROUNDUP(VLOOKUP(A878,LevelBalance!U:V,2,FALSE)/(24*60),0)</f>
        <v>3438</v>
      </c>
      <c r="E878">
        <f>VLOOKUP(A878,LevelBalance!U:X,4,FALSE)</f>
        <v>0</v>
      </c>
    </row>
    <row r="879" spans="1:5" x14ac:dyDescent="0.3">
      <c r="A879">
        <v>877</v>
      </c>
      <c r="B879" s="18" t="str">
        <f>VLOOKUP(A879,AbilBalance!D:M,9,FALSE)</f>
        <v>39,47</v>
      </c>
      <c r="C879" s="19" t="str">
        <f>VLOOKUP(A879,AbilBalance!D:M,10,FALSE)</f>
        <v>1564,254</v>
      </c>
      <c r="D879">
        <f>ROUNDUP(VLOOKUP(A879,LevelBalance!U:V,2,FALSE)/(24*60),0)</f>
        <v>3438</v>
      </c>
      <c r="E879">
        <f>VLOOKUP(A879,LevelBalance!U:X,4,FALSE)</f>
        <v>0</v>
      </c>
    </row>
    <row r="880" spans="1:5" x14ac:dyDescent="0.3">
      <c r="A880">
        <v>878</v>
      </c>
      <c r="B880" s="18" t="str">
        <f>VLOOKUP(A880,AbilBalance!D:M,9,FALSE)</f>
        <v>43,55</v>
      </c>
      <c r="C880" s="19" t="str">
        <f>VLOOKUP(A880,AbilBalance!D:M,10,FALSE)</f>
        <v>538,1.026</v>
      </c>
      <c r="D880">
        <f>ROUNDUP(VLOOKUP(A880,LevelBalance!U:V,2,FALSE)/(24*60),0)</f>
        <v>3438</v>
      </c>
      <c r="E880">
        <f>VLOOKUP(A880,LevelBalance!U:X,4,FALSE)</f>
        <v>0</v>
      </c>
    </row>
    <row r="881" spans="1:5" x14ac:dyDescent="0.3">
      <c r="A881">
        <v>879</v>
      </c>
      <c r="B881" s="18" t="str">
        <f>VLOOKUP(A881,AbilBalance!D:M,9,FALSE)</f>
        <v>60,46</v>
      </c>
      <c r="C881" s="19" t="str">
        <f>VLOOKUP(A881,AbilBalance!D:M,10,FALSE)</f>
        <v>1.476,21.8</v>
      </c>
      <c r="D881">
        <f>ROUNDUP(VLOOKUP(A881,LevelBalance!U:V,2,FALSE)/(24*60),0)</f>
        <v>3438</v>
      </c>
      <c r="E881">
        <f>VLOOKUP(A881,LevelBalance!U:X,4,FALSE)</f>
        <v>0</v>
      </c>
    </row>
    <row r="882" spans="1:5" x14ac:dyDescent="0.3">
      <c r="A882">
        <v>880</v>
      </c>
      <c r="B882" s="18" t="str">
        <f>VLOOKUP(A882,AbilBalance!D:M,9,FALSE)</f>
        <v>35,54</v>
      </c>
      <c r="C882" s="19" t="str">
        <f>VLOOKUP(A882,AbilBalance!D:M,10,FALSE)</f>
        <v>5085,6.335</v>
      </c>
      <c r="D882">
        <f>ROUNDUP(VLOOKUP(A882,LevelBalance!U:V,2,FALSE)/(24*60),0)</f>
        <v>3438</v>
      </c>
      <c r="E882">
        <f>VLOOKUP(A882,LevelBalance!U:X,4,FALSE)</f>
        <v>0</v>
      </c>
    </row>
    <row r="883" spans="1:5" x14ac:dyDescent="0.3">
      <c r="A883">
        <v>881</v>
      </c>
      <c r="B883" s="18" t="str">
        <f>VLOOKUP(A883,AbilBalance!D:M,9,FALSE)</f>
        <v>36,50</v>
      </c>
      <c r="C883" s="19" t="str">
        <f>VLOOKUP(A883,AbilBalance!D:M,10,FALSE)</f>
        <v>2592.5,75.775</v>
      </c>
      <c r="D883">
        <f>ROUNDUP(VLOOKUP(A883,LevelBalance!U:V,2,FALSE)/(24*60),0)</f>
        <v>3438</v>
      </c>
      <c r="E883">
        <f>VLOOKUP(A883,LevelBalance!U:X,4,FALSE)</f>
        <v>0</v>
      </c>
    </row>
    <row r="884" spans="1:5" x14ac:dyDescent="0.3">
      <c r="A884">
        <v>882</v>
      </c>
      <c r="B884" s="18" t="str">
        <f>VLOOKUP(A884,AbilBalance!D:M,9,FALSE)</f>
        <v>39,47</v>
      </c>
      <c r="C884" s="19" t="str">
        <f>VLOOKUP(A884,AbilBalance!D:M,10,FALSE)</f>
        <v>1565.5,254.25</v>
      </c>
      <c r="D884">
        <f>ROUNDUP(VLOOKUP(A884,LevelBalance!U:V,2,FALSE)/(24*60),0)</f>
        <v>3438</v>
      </c>
      <c r="E884">
        <f>VLOOKUP(A884,LevelBalance!U:X,4,FALSE)</f>
        <v>0</v>
      </c>
    </row>
    <row r="885" spans="1:5" x14ac:dyDescent="0.3">
      <c r="A885">
        <v>883</v>
      </c>
      <c r="B885" s="18" t="str">
        <f>VLOOKUP(A885,AbilBalance!D:M,9,FALSE)</f>
        <v>43,55</v>
      </c>
      <c r="C885" s="19" t="str">
        <f>VLOOKUP(A885,AbilBalance!D:M,10,FALSE)</f>
        <v>538.5,1.027</v>
      </c>
      <c r="D885">
        <f>ROUNDUP(VLOOKUP(A885,LevelBalance!U:V,2,FALSE)/(24*60),0)</f>
        <v>3438</v>
      </c>
      <c r="E885">
        <f>VLOOKUP(A885,LevelBalance!U:X,4,FALSE)</f>
        <v>0</v>
      </c>
    </row>
    <row r="886" spans="1:5" x14ac:dyDescent="0.3">
      <c r="A886">
        <v>884</v>
      </c>
      <c r="B886" s="18" t="str">
        <f>VLOOKUP(A886,AbilBalance!D:M,9,FALSE)</f>
        <v>60,61</v>
      </c>
      <c r="C886" s="19" t="str">
        <f>VLOOKUP(A886,AbilBalance!D:M,10,FALSE)</f>
        <v>1.477,0.94</v>
      </c>
      <c r="D886">
        <f>ROUNDUP(VLOOKUP(A886,LevelBalance!U:V,2,FALSE)/(24*60),0)</f>
        <v>3438</v>
      </c>
      <c r="E886">
        <f>VLOOKUP(A886,LevelBalance!U:X,4,FALSE)</f>
        <v>0</v>
      </c>
    </row>
    <row r="887" spans="1:5" x14ac:dyDescent="0.3">
      <c r="A887">
        <v>885</v>
      </c>
      <c r="B887" s="18" t="str">
        <f>VLOOKUP(A887,AbilBalance!D:M,9,FALSE)</f>
        <v>35,54</v>
      </c>
      <c r="C887" s="19" t="str">
        <f>VLOOKUP(A887,AbilBalance!D:M,10,FALSE)</f>
        <v>5090,6.34</v>
      </c>
      <c r="D887">
        <f>ROUNDUP(VLOOKUP(A887,LevelBalance!U:V,2,FALSE)/(24*60),0)</f>
        <v>3473</v>
      </c>
      <c r="E887">
        <f>VLOOKUP(A887,LevelBalance!U:X,4,FALSE)</f>
        <v>0</v>
      </c>
    </row>
    <row r="888" spans="1:5" x14ac:dyDescent="0.3">
      <c r="A888">
        <v>886</v>
      </c>
      <c r="B888" s="18" t="str">
        <f>VLOOKUP(A888,AbilBalance!D:M,9,FALSE)</f>
        <v>36,50</v>
      </c>
      <c r="C888" s="19" t="str">
        <f>VLOOKUP(A888,AbilBalance!D:M,10,FALSE)</f>
        <v>2595,75.85</v>
      </c>
      <c r="D888">
        <f>ROUNDUP(VLOOKUP(A888,LevelBalance!U:V,2,FALSE)/(24*60),0)</f>
        <v>3473</v>
      </c>
      <c r="E888">
        <f>VLOOKUP(A888,LevelBalance!U:X,4,FALSE)</f>
        <v>0</v>
      </c>
    </row>
    <row r="889" spans="1:5" x14ac:dyDescent="0.3">
      <c r="A889">
        <v>887</v>
      </c>
      <c r="B889" s="18" t="str">
        <f>VLOOKUP(A889,AbilBalance!D:M,9,FALSE)</f>
        <v>39,47</v>
      </c>
      <c r="C889" s="19" t="str">
        <f>VLOOKUP(A889,AbilBalance!D:M,10,FALSE)</f>
        <v>1567,254.5</v>
      </c>
      <c r="D889">
        <f>ROUNDUP(VLOOKUP(A889,LevelBalance!U:V,2,FALSE)/(24*60),0)</f>
        <v>3473</v>
      </c>
      <c r="E889">
        <f>VLOOKUP(A889,LevelBalance!U:X,4,FALSE)</f>
        <v>0</v>
      </c>
    </row>
    <row r="890" spans="1:5" x14ac:dyDescent="0.3">
      <c r="A890">
        <v>888</v>
      </c>
      <c r="B890" s="18" t="str">
        <f>VLOOKUP(A890,AbilBalance!D:M,9,FALSE)</f>
        <v>43,55</v>
      </c>
      <c r="C890" s="19" t="str">
        <f>VLOOKUP(A890,AbilBalance!D:M,10,FALSE)</f>
        <v>539,1.028</v>
      </c>
      <c r="D890">
        <f>ROUNDUP(VLOOKUP(A890,LevelBalance!U:V,2,FALSE)/(24*60),0)</f>
        <v>3473</v>
      </c>
      <c r="E890">
        <f>VLOOKUP(A890,LevelBalance!U:X,4,FALSE)</f>
        <v>0</v>
      </c>
    </row>
    <row r="891" spans="1:5" x14ac:dyDescent="0.3">
      <c r="A891">
        <v>889</v>
      </c>
      <c r="B891" s="18" t="str">
        <f>VLOOKUP(A891,AbilBalance!D:M,9,FALSE)</f>
        <v>60,42</v>
      </c>
      <c r="C891" s="19" t="str">
        <f>VLOOKUP(A891,AbilBalance!D:M,10,FALSE)</f>
        <v>1.478,223</v>
      </c>
      <c r="D891">
        <f>ROUNDUP(VLOOKUP(A891,LevelBalance!U:V,2,FALSE)/(24*60),0)</f>
        <v>3473</v>
      </c>
      <c r="E891">
        <f>VLOOKUP(A891,LevelBalance!U:X,4,FALSE)</f>
        <v>0</v>
      </c>
    </row>
    <row r="892" spans="1:5" x14ac:dyDescent="0.3">
      <c r="A892">
        <v>890</v>
      </c>
      <c r="B892" s="18" t="str">
        <f>VLOOKUP(A892,AbilBalance!D:M,9,FALSE)</f>
        <v>35,54</v>
      </c>
      <c r="C892" s="19" t="str">
        <f>VLOOKUP(A892,AbilBalance!D:M,10,FALSE)</f>
        <v>5095,6.345</v>
      </c>
      <c r="D892">
        <f>ROUNDUP(VLOOKUP(A892,LevelBalance!U:V,2,FALSE)/(24*60),0)</f>
        <v>3473</v>
      </c>
      <c r="E892">
        <f>VLOOKUP(A892,LevelBalance!U:X,4,FALSE)</f>
        <v>0</v>
      </c>
    </row>
    <row r="893" spans="1:5" x14ac:dyDescent="0.3">
      <c r="A893">
        <v>891</v>
      </c>
      <c r="B893" s="18" t="str">
        <f>VLOOKUP(A893,AbilBalance!D:M,9,FALSE)</f>
        <v>36,50</v>
      </c>
      <c r="C893" s="19" t="str">
        <f>VLOOKUP(A893,AbilBalance!D:M,10,FALSE)</f>
        <v>2597.5,75.925</v>
      </c>
      <c r="D893">
        <f>ROUNDUP(VLOOKUP(A893,LevelBalance!U:V,2,FALSE)/(24*60),0)</f>
        <v>3473</v>
      </c>
      <c r="E893">
        <f>VLOOKUP(A893,LevelBalance!U:X,4,FALSE)</f>
        <v>0</v>
      </c>
    </row>
    <row r="894" spans="1:5" x14ac:dyDescent="0.3">
      <c r="A894">
        <v>892</v>
      </c>
      <c r="B894" s="18" t="str">
        <f>VLOOKUP(A894,AbilBalance!D:M,9,FALSE)</f>
        <v>39,47</v>
      </c>
      <c r="C894" s="19" t="str">
        <f>VLOOKUP(A894,AbilBalance!D:M,10,FALSE)</f>
        <v>1568.5,254.75</v>
      </c>
      <c r="D894">
        <f>ROUNDUP(VLOOKUP(A894,LevelBalance!U:V,2,FALSE)/(24*60),0)</f>
        <v>3473</v>
      </c>
      <c r="E894">
        <f>VLOOKUP(A894,LevelBalance!U:X,4,FALSE)</f>
        <v>0</v>
      </c>
    </row>
    <row r="895" spans="1:5" x14ac:dyDescent="0.3">
      <c r="A895">
        <v>893</v>
      </c>
      <c r="B895" s="18" t="str">
        <f>VLOOKUP(A895,AbilBalance!D:M,9,FALSE)</f>
        <v>43,55</v>
      </c>
      <c r="C895" s="19" t="str">
        <f>VLOOKUP(A895,AbilBalance!D:M,10,FALSE)</f>
        <v>539.5,1.029</v>
      </c>
      <c r="D895">
        <f>ROUNDUP(VLOOKUP(A895,LevelBalance!U:V,2,FALSE)/(24*60),0)</f>
        <v>3473</v>
      </c>
      <c r="E895">
        <f>VLOOKUP(A895,LevelBalance!U:X,4,FALSE)</f>
        <v>0</v>
      </c>
    </row>
    <row r="896" spans="1:5" x14ac:dyDescent="0.3">
      <c r="A896">
        <v>894</v>
      </c>
      <c r="B896" s="18" t="str">
        <f>VLOOKUP(A896,AbilBalance!D:M,9,FALSE)</f>
        <v>60,46</v>
      </c>
      <c r="C896" s="19" t="str">
        <f>VLOOKUP(A896,AbilBalance!D:M,10,FALSE)</f>
        <v>1.479,21.85</v>
      </c>
      <c r="D896">
        <f>ROUNDUP(VLOOKUP(A896,LevelBalance!U:V,2,FALSE)/(24*60),0)</f>
        <v>3473</v>
      </c>
      <c r="E896">
        <f>VLOOKUP(A896,LevelBalance!U:X,4,FALSE)</f>
        <v>0</v>
      </c>
    </row>
    <row r="897" spans="1:5" x14ac:dyDescent="0.3">
      <c r="A897">
        <v>895</v>
      </c>
      <c r="B897" s="18" t="str">
        <f>VLOOKUP(A897,AbilBalance!D:M,9,FALSE)</f>
        <v>35,54</v>
      </c>
      <c r="C897" s="19" t="str">
        <f>VLOOKUP(A897,AbilBalance!D:M,10,FALSE)</f>
        <v>5100,6.35</v>
      </c>
      <c r="D897">
        <f>ROUNDUP(VLOOKUP(A897,LevelBalance!U:V,2,FALSE)/(24*60),0)</f>
        <v>3507</v>
      </c>
      <c r="E897">
        <f>VLOOKUP(A897,LevelBalance!U:X,4,FALSE)</f>
        <v>0</v>
      </c>
    </row>
    <row r="898" spans="1:5" x14ac:dyDescent="0.3">
      <c r="A898">
        <v>896</v>
      </c>
      <c r="B898" s="18" t="str">
        <f>VLOOKUP(A898,AbilBalance!D:M,9,FALSE)</f>
        <v>36,50</v>
      </c>
      <c r="C898" s="19" t="str">
        <f>VLOOKUP(A898,AbilBalance!D:M,10,FALSE)</f>
        <v>2600,76</v>
      </c>
      <c r="D898">
        <f>ROUNDUP(VLOOKUP(A898,LevelBalance!U:V,2,FALSE)/(24*60),0)</f>
        <v>3507</v>
      </c>
      <c r="E898">
        <f>VLOOKUP(A898,LevelBalance!U:X,4,FALSE)</f>
        <v>0</v>
      </c>
    </row>
    <row r="899" spans="1:5" x14ac:dyDescent="0.3">
      <c r="A899">
        <v>897</v>
      </c>
      <c r="B899" s="18" t="str">
        <f>VLOOKUP(A899,AbilBalance!D:M,9,FALSE)</f>
        <v>39,47</v>
      </c>
      <c r="C899" s="19" t="str">
        <f>VLOOKUP(A899,AbilBalance!D:M,10,FALSE)</f>
        <v>1570,255</v>
      </c>
      <c r="D899">
        <f>ROUNDUP(VLOOKUP(A899,LevelBalance!U:V,2,FALSE)/(24*60),0)</f>
        <v>3507</v>
      </c>
      <c r="E899">
        <f>VLOOKUP(A899,LevelBalance!U:X,4,FALSE)</f>
        <v>0</v>
      </c>
    </row>
    <row r="900" spans="1:5" x14ac:dyDescent="0.3">
      <c r="A900">
        <v>898</v>
      </c>
      <c r="B900" s="18" t="str">
        <f>VLOOKUP(A900,AbilBalance!D:M,9,FALSE)</f>
        <v>43,55</v>
      </c>
      <c r="C900" s="19" t="str">
        <f>VLOOKUP(A900,AbilBalance!D:M,10,FALSE)</f>
        <v>540,1.03</v>
      </c>
      <c r="D900">
        <f>ROUNDUP(VLOOKUP(A900,LevelBalance!U:V,2,FALSE)/(24*60),0)</f>
        <v>3507</v>
      </c>
      <c r="E900">
        <f>VLOOKUP(A900,LevelBalance!U:X,4,FALSE)</f>
        <v>0</v>
      </c>
    </row>
    <row r="901" spans="1:5" x14ac:dyDescent="0.3">
      <c r="A901">
        <v>899</v>
      </c>
      <c r="B901" s="18" t="str">
        <f>VLOOKUP(A901,AbilBalance!D:M,9,FALSE)</f>
        <v>60,61</v>
      </c>
      <c r="C901" s="19" t="str">
        <f>VLOOKUP(A901,AbilBalance!D:M,10,FALSE)</f>
        <v>1.48,0.9425</v>
      </c>
      <c r="D901">
        <f>ROUNDUP(VLOOKUP(A901,LevelBalance!U:V,2,FALSE)/(24*60),0)</f>
        <v>3507</v>
      </c>
      <c r="E901">
        <f>VLOOKUP(A901,LevelBalance!U:X,4,FALSE)</f>
        <v>0</v>
      </c>
    </row>
    <row r="902" spans="1:5" x14ac:dyDescent="0.3">
      <c r="A902">
        <v>900</v>
      </c>
      <c r="B902" s="18" t="str">
        <f>VLOOKUP(A902,AbilBalance!D:M,9,FALSE)</f>
        <v>35,54</v>
      </c>
      <c r="C902" s="19" t="str">
        <f>VLOOKUP(A902,AbilBalance!D:M,10,FALSE)</f>
        <v>5105,6.355</v>
      </c>
      <c r="D902">
        <f>ROUNDUP(VLOOKUP(A902,LevelBalance!U:V,2,FALSE)/(24*60),0)</f>
        <v>3507</v>
      </c>
      <c r="E902">
        <f>VLOOKUP(A902,LevelBalance!U:X,4,FALSE)</f>
        <v>0</v>
      </c>
    </row>
    <row r="903" spans="1:5" x14ac:dyDescent="0.3">
      <c r="A903">
        <v>901</v>
      </c>
      <c r="B903" s="18" t="str">
        <f>VLOOKUP(A903,AbilBalance!D:M,9,FALSE)</f>
        <v>36,50</v>
      </c>
      <c r="C903" s="19" t="str">
        <f>VLOOKUP(A903,AbilBalance!D:M,10,FALSE)</f>
        <v>2602.5,76.075</v>
      </c>
      <c r="D903">
        <f>ROUNDUP(VLOOKUP(A903,LevelBalance!U:V,2,FALSE)/(24*60),0)</f>
        <v>3507</v>
      </c>
      <c r="E903">
        <f>VLOOKUP(A903,LevelBalance!U:X,4,FALSE)</f>
        <v>0</v>
      </c>
    </row>
    <row r="904" spans="1:5" x14ac:dyDescent="0.3">
      <c r="A904">
        <v>902</v>
      </c>
      <c r="B904" s="18" t="str">
        <f>VLOOKUP(A904,AbilBalance!D:M,9,FALSE)</f>
        <v>39,47</v>
      </c>
      <c r="C904" s="19" t="str">
        <f>VLOOKUP(A904,AbilBalance!D:M,10,FALSE)</f>
        <v>1571.5,255.25</v>
      </c>
      <c r="D904">
        <f>ROUNDUP(VLOOKUP(A904,LevelBalance!U:V,2,FALSE)/(24*60),0)</f>
        <v>3507</v>
      </c>
      <c r="E904">
        <f>VLOOKUP(A904,LevelBalance!U:X,4,FALSE)</f>
        <v>0</v>
      </c>
    </row>
    <row r="905" spans="1:5" x14ac:dyDescent="0.3">
      <c r="A905">
        <v>903</v>
      </c>
      <c r="B905" s="18" t="str">
        <f>VLOOKUP(A905,AbilBalance!D:M,9,FALSE)</f>
        <v>43,55</v>
      </c>
      <c r="C905" s="19" t="str">
        <f>VLOOKUP(A905,AbilBalance!D:M,10,FALSE)</f>
        <v>540.5,1.031</v>
      </c>
      <c r="D905">
        <f>ROUNDUP(VLOOKUP(A905,LevelBalance!U:V,2,FALSE)/(24*60),0)</f>
        <v>3507</v>
      </c>
      <c r="E905">
        <f>VLOOKUP(A905,LevelBalance!U:X,4,FALSE)</f>
        <v>0</v>
      </c>
    </row>
    <row r="906" spans="1:5" x14ac:dyDescent="0.3">
      <c r="A906">
        <v>904</v>
      </c>
      <c r="B906" s="18" t="str">
        <f>VLOOKUP(A906,AbilBalance!D:M,9,FALSE)</f>
        <v>60,42</v>
      </c>
      <c r="C906" s="19" t="str">
        <f>VLOOKUP(A906,AbilBalance!D:M,10,FALSE)</f>
        <v>1.481,223.5</v>
      </c>
      <c r="D906">
        <f>ROUNDUP(VLOOKUP(A906,LevelBalance!U:V,2,FALSE)/(24*60),0)</f>
        <v>3507</v>
      </c>
      <c r="E906">
        <f>VLOOKUP(A906,LevelBalance!U:X,4,FALSE)</f>
        <v>0</v>
      </c>
    </row>
    <row r="907" spans="1:5" x14ac:dyDescent="0.3">
      <c r="A907">
        <v>905</v>
      </c>
      <c r="B907" s="18" t="str">
        <f>VLOOKUP(A907,AbilBalance!D:M,9,FALSE)</f>
        <v>35,54</v>
      </c>
      <c r="C907" s="19" t="str">
        <f>VLOOKUP(A907,AbilBalance!D:M,10,FALSE)</f>
        <v>5110,6.36</v>
      </c>
      <c r="D907">
        <f>ROUNDUP(VLOOKUP(A907,LevelBalance!U:V,2,FALSE)/(24*60),0)</f>
        <v>3542</v>
      </c>
      <c r="E907">
        <f>VLOOKUP(A907,LevelBalance!U:X,4,FALSE)</f>
        <v>0</v>
      </c>
    </row>
    <row r="908" spans="1:5" x14ac:dyDescent="0.3">
      <c r="A908">
        <v>906</v>
      </c>
      <c r="B908" s="18" t="str">
        <f>VLOOKUP(A908,AbilBalance!D:M,9,FALSE)</f>
        <v>36,50</v>
      </c>
      <c r="C908" s="19" t="str">
        <f>VLOOKUP(A908,AbilBalance!D:M,10,FALSE)</f>
        <v>2605,76.15</v>
      </c>
      <c r="D908">
        <f>ROUNDUP(VLOOKUP(A908,LevelBalance!U:V,2,FALSE)/(24*60),0)</f>
        <v>3542</v>
      </c>
      <c r="E908">
        <f>VLOOKUP(A908,LevelBalance!U:X,4,FALSE)</f>
        <v>0</v>
      </c>
    </row>
    <row r="909" spans="1:5" x14ac:dyDescent="0.3">
      <c r="A909">
        <v>907</v>
      </c>
      <c r="B909" s="18" t="str">
        <f>VLOOKUP(A909,AbilBalance!D:M,9,FALSE)</f>
        <v>39,47</v>
      </c>
      <c r="C909" s="19" t="str">
        <f>VLOOKUP(A909,AbilBalance!D:M,10,FALSE)</f>
        <v>1573,255.5</v>
      </c>
      <c r="D909">
        <f>ROUNDUP(VLOOKUP(A909,LevelBalance!U:V,2,FALSE)/(24*60),0)</f>
        <v>3542</v>
      </c>
      <c r="E909">
        <f>VLOOKUP(A909,LevelBalance!U:X,4,FALSE)</f>
        <v>0</v>
      </c>
    </row>
    <row r="910" spans="1:5" x14ac:dyDescent="0.3">
      <c r="A910">
        <v>908</v>
      </c>
      <c r="B910" s="18" t="str">
        <f>VLOOKUP(A910,AbilBalance!D:M,9,FALSE)</f>
        <v>43,55</v>
      </c>
      <c r="C910" s="19" t="str">
        <f>VLOOKUP(A910,AbilBalance!D:M,10,FALSE)</f>
        <v>541,1.032</v>
      </c>
      <c r="D910">
        <f>ROUNDUP(VLOOKUP(A910,LevelBalance!U:V,2,FALSE)/(24*60),0)</f>
        <v>3542</v>
      </c>
      <c r="E910">
        <f>VLOOKUP(A910,LevelBalance!U:X,4,FALSE)</f>
        <v>0</v>
      </c>
    </row>
    <row r="911" spans="1:5" x14ac:dyDescent="0.3">
      <c r="A911">
        <v>909</v>
      </c>
      <c r="B911" s="18" t="str">
        <f>VLOOKUP(A911,AbilBalance!D:M,9,FALSE)</f>
        <v>60,46</v>
      </c>
      <c r="C911" s="19" t="str">
        <f>VLOOKUP(A911,AbilBalance!D:M,10,FALSE)</f>
        <v>1.482,21.9</v>
      </c>
      <c r="D911">
        <f>ROUNDUP(VLOOKUP(A911,LevelBalance!U:V,2,FALSE)/(24*60),0)</f>
        <v>3542</v>
      </c>
      <c r="E911">
        <f>VLOOKUP(A911,LevelBalance!U:X,4,FALSE)</f>
        <v>0</v>
      </c>
    </row>
    <row r="912" spans="1:5" x14ac:dyDescent="0.3">
      <c r="A912">
        <v>910</v>
      </c>
      <c r="B912" s="18" t="str">
        <f>VLOOKUP(A912,AbilBalance!D:M,9,FALSE)</f>
        <v>35,54</v>
      </c>
      <c r="C912" s="19" t="str">
        <f>VLOOKUP(A912,AbilBalance!D:M,10,FALSE)</f>
        <v>5115,6.365</v>
      </c>
      <c r="D912">
        <f>ROUNDUP(VLOOKUP(A912,LevelBalance!U:V,2,FALSE)/(24*60),0)</f>
        <v>3542</v>
      </c>
      <c r="E912">
        <f>VLOOKUP(A912,LevelBalance!U:X,4,FALSE)</f>
        <v>0</v>
      </c>
    </row>
    <row r="913" spans="1:5" x14ac:dyDescent="0.3">
      <c r="A913">
        <v>911</v>
      </c>
      <c r="B913" s="18" t="str">
        <f>VLOOKUP(A913,AbilBalance!D:M,9,FALSE)</f>
        <v>36,50</v>
      </c>
      <c r="C913" s="19" t="str">
        <f>VLOOKUP(A913,AbilBalance!D:M,10,FALSE)</f>
        <v>2607.5,76.225</v>
      </c>
      <c r="D913">
        <f>ROUNDUP(VLOOKUP(A913,LevelBalance!U:V,2,FALSE)/(24*60),0)</f>
        <v>3542</v>
      </c>
      <c r="E913">
        <f>VLOOKUP(A913,LevelBalance!U:X,4,FALSE)</f>
        <v>0</v>
      </c>
    </row>
    <row r="914" spans="1:5" x14ac:dyDescent="0.3">
      <c r="A914">
        <v>912</v>
      </c>
      <c r="B914" s="18" t="str">
        <f>VLOOKUP(A914,AbilBalance!D:M,9,FALSE)</f>
        <v>39,47</v>
      </c>
      <c r="C914" s="19" t="str">
        <f>VLOOKUP(A914,AbilBalance!D:M,10,FALSE)</f>
        <v>1574.5,255.75</v>
      </c>
      <c r="D914">
        <f>ROUNDUP(VLOOKUP(A914,LevelBalance!U:V,2,FALSE)/(24*60),0)</f>
        <v>3542</v>
      </c>
      <c r="E914">
        <f>VLOOKUP(A914,LevelBalance!U:X,4,FALSE)</f>
        <v>0</v>
      </c>
    </row>
    <row r="915" spans="1:5" x14ac:dyDescent="0.3">
      <c r="A915">
        <v>913</v>
      </c>
      <c r="B915" s="18" t="str">
        <f>VLOOKUP(A915,AbilBalance!D:M,9,FALSE)</f>
        <v>43,55</v>
      </c>
      <c r="C915" s="19" t="str">
        <f>VLOOKUP(A915,AbilBalance!D:M,10,FALSE)</f>
        <v>541.5,1.033</v>
      </c>
      <c r="D915">
        <f>ROUNDUP(VLOOKUP(A915,LevelBalance!U:V,2,FALSE)/(24*60),0)</f>
        <v>3542</v>
      </c>
      <c r="E915">
        <f>VLOOKUP(A915,LevelBalance!U:X,4,FALSE)</f>
        <v>0</v>
      </c>
    </row>
    <row r="916" spans="1:5" x14ac:dyDescent="0.3">
      <c r="A916">
        <v>914</v>
      </c>
      <c r="B916" s="18" t="str">
        <f>VLOOKUP(A916,AbilBalance!D:M,9,FALSE)</f>
        <v>60,61</v>
      </c>
      <c r="C916" s="19" t="str">
        <f>VLOOKUP(A916,AbilBalance!D:M,10,FALSE)</f>
        <v>1.483,0.945</v>
      </c>
      <c r="D916">
        <f>ROUNDUP(VLOOKUP(A916,LevelBalance!U:V,2,FALSE)/(24*60),0)</f>
        <v>3542</v>
      </c>
      <c r="E916">
        <f>VLOOKUP(A916,LevelBalance!U:X,4,FALSE)</f>
        <v>0</v>
      </c>
    </row>
    <row r="917" spans="1:5" x14ac:dyDescent="0.3">
      <c r="A917">
        <v>915</v>
      </c>
      <c r="B917" s="18" t="str">
        <f>VLOOKUP(A917,AbilBalance!D:M,9,FALSE)</f>
        <v>35,54</v>
      </c>
      <c r="C917" s="19" t="str">
        <f>VLOOKUP(A917,AbilBalance!D:M,10,FALSE)</f>
        <v>5120,6.37</v>
      </c>
      <c r="D917">
        <f>ROUNDUP(VLOOKUP(A917,LevelBalance!U:V,2,FALSE)/(24*60),0)</f>
        <v>3577</v>
      </c>
      <c r="E917">
        <f>VLOOKUP(A917,LevelBalance!U:X,4,FALSE)</f>
        <v>0</v>
      </c>
    </row>
    <row r="918" spans="1:5" x14ac:dyDescent="0.3">
      <c r="A918">
        <v>916</v>
      </c>
      <c r="B918" s="18" t="str">
        <f>VLOOKUP(A918,AbilBalance!D:M,9,FALSE)</f>
        <v>36,50</v>
      </c>
      <c r="C918" s="19" t="str">
        <f>VLOOKUP(A918,AbilBalance!D:M,10,FALSE)</f>
        <v>2610,76.3</v>
      </c>
      <c r="D918">
        <f>ROUNDUP(VLOOKUP(A918,LevelBalance!U:V,2,FALSE)/(24*60),0)</f>
        <v>3577</v>
      </c>
      <c r="E918">
        <f>VLOOKUP(A918,LevelBalance!U:X,4,FALSE)</f>
        <v>0</v>
      </c>
    </row>
    <row r="919" spans="1:5" x14ac:dyDescent="0.3">
      <c r="A919">
        <v>917</v>
      </c>
      <c r="B919" s="18" t="str">
        <f>VLOOKUP(A919,AbilBalance!D:M,9,FALSE)</f>
        <v>39,47</v>
      </c>
      <c r="C919" s="19" t="str">
        <f>VLOOKUP(A919,AbilBalance!D:M,10,FALSE)</f>
        <v>1576,256</v>
      </c>
      <c r="D919">
        <f>ROUNDUP(VLOOKUP(A919,LevelBalance!U:V,2,FALSE)/(24*60),0)</f>
        <v>3577</v>
      </c>
      <c r="E919">
        <f>VLOOKUP(A919,LevelBalance!U:X,4,FALSE)</f>
        <v>0</v>
      </c>
    </row>
    <row r="920" spans="1:5" x14ac:dyDescent="0.3">
      <c r="A920">
        <v>918</v>
      </c>
      <c r="B920" s="18" t="str">
        <f>VLOOKUP(A920,AbilBalance!D:M,9,FALSE)</f>
        <v>43,55</v>
      </c>
      <c r="C920" s="19" t="str">
        <f>VLOOKUP(A920,AbilBalance!D:M,10,FALSE)</f>
        <v>542,1.034</v>
      </c>
      <c r="D920">
        <f>ROUNDUP(VLOOKUP(A920,LevelBalance!U:V,2,FALSE)/(24*60),0)</f>
        <v>3577</v>
      </c>
      <c r="E920">
        <f>VLOOKUP(A920,LevelBalance!U:X,4,FALSE)</f>
        <v>0</v>
      </c>
    </row>
    <row r="921" spans="1:5" x14ac:dyDescent="0.3">
      <c r="A921">
        <v>919</v>
      </c>
      <c r="B921" s="18" t="str">
        <f>VLOOKUP(A921,AbilBalance!D:M,9,FALSE)</f>
        <v>60,42</v>
      </c>
      <c r="C921" s="19" t="str">
        <f>VLOOKUP(A921,AbilBalance!D:M,10,FALSE)</f>
        <v>1.484,224</v>
      </c>
      <c r="D921">
        <f>ROUNDUP(VLOOKUP(A921,LevelBalance!U:V,2,FALSE)/(24*60),0)</f>
        <v>3577</v>
      </c>
      <c r="E921">
        <f>VLOOKUP(A921,LevelBalance!U:X,4,FALSE)</f>
        <v>0</v>
      </c>
    </row>
    <row r="922" spans="1:5" x14ac:dyDescent="0.3">
      <c r="A922">
        <v>920</v>
      </c>
      <c r="B922" s="18" t="str">
        <f>VLOOKUP(A922,AbilBalance!D:M,9,FALSE)</f>
        <v>35,54</v>
      </c>
      <c r="C922" s="19" t="str">
        <f>VLOOKUP(A922,AbilBalance!D:M,10,FALSE)</f>
        <v>5125,6.375</v>
      </c>
      <c r="D922">
        <f>ROUNDUP(VLOOKUP(A922,LevelBalance!U:V,2,FALSE)/(24*60),0)</f>
        <v>3577</v>
      </c>
      <c r="E922">
        <f>VLOOKUP(A922,LevelBalance!U:X,4,FALSE)</f>
        <v>0</v>
      </c>
    </row>
    <row r="923" spans="1:5" x14ac:dyDescent="0.3">
      <c r="A923">
        <v>921</v>
      </c>
      <c r="B923" s="18" t="str">
        <f>VLOOKUP(A923,AbilBalance!D:M,9,FALSE)</f>
        <v>36,50</v>
      </c>
      <c r="C923" s="19" t="str">
        <f>VLOOKUP(A923,AbilBalance!D:M,10,FALSE)</f>
        <v>2612.5,76.375</v>
      </c>
      <c r="D923">
        <f>ROUNDUP(VLOOKUP(A923,LevelBalance!U:V,2,FALSE)/(24*60),0)</f>
        <v>3577</v>
      </c>
      <c r="E923">
        <f>VLOOKUP(A923,LevelBalance!U:X,4,FALSE)</f>
        <v>0</v>
      </c>
    </row>
    <row r="924" spans="1:5" x14ac:dyDescent="0.3">
      <c r="A924">
        <v>922</v>
      </c>
      <c r="B924" s="18" t="str">
        <f>VLOOKUP(A924,AbilBalance!D:M,9,FALSE)</f>
        <v>39,47</v>
      </c>
      <c r="C924" s="19" t="str">
        <f>VLOOKUP(A924,AbilBalance!D:M,10,FALSE)</f>
        <v>1577.5,256.25</v>
      </c>
      <c r="D924">
        <f>ROUNDUP(VLOOKUP(A924,LevelBalance!U:V,2,FALSE)/(24*60),0)</f>
        <v>3577</v>
      </c>
      <c r="E924">
        <f>VLOOKUP(A924,LevelBalance!U:X,4,FALSE)</f>
        <v>0</v>
      </c>
    </row>
    <row r="925" spans="1:5" x14ac:dyDescent="0.3">
      <c r="A925">
        <v>923</v>
      </c>
      <c r="B925" s="18" t="str">
        <f>VLOOKUP(A925,AbilBalance!D:M,9,FALSE)</f>
        <v>43,55</v>
      </c>
      <c r="C925" s="19" t="str">
        <f>VLOOKUP(A925,AbilBalance!D:M,10,FALSE)</f>
        <v>542.5,1.035</v>
      </c>
      <c r="D925">
        <f>ROUNDUP(VLOOKUP(A925,LevelBalance!U:V,2,FALSE)/(24*60),0)</f>
        <v>3577</v>
      </c>
      <c r="E925">
        <f>VLOOKUP(A925,LevelBalance!U:X,4,FALSE)</f>
        <v>0</v>
      </c>
    </row>
    <row r="926" spans="1:5" x14ac:dyDescent="0.3">
      <c r="A926">
        <v>924</v>
      </c>
      <c r="B926" s="18" t="str">
        <f>VLOOKUP(A926,AbilBalance!D:M,9,FALSE)</f>
        <v>60,46</v>
      </c>
      <c r="C926" s="19" t="str">
        <f>VLOOKUP(A926,AbilBalance!D:M,10,FALSE)</f>
        <v>1.485,21.95</v>
      </c>
      <c r="D926">
        <f>ROUNDUP(VLOOKUP(A926,LevelBalance!U:V,2,FALSE)/(24*60),0)</f>
        <v>3577</v>
      </c>
      <c r="E926">
        <f>VLOOKUP(A926,LevelBalance!U:X,4,FALSE)</f>
        <v>0</v>
      </c>
    </row>
    <row r="927" spans="1:5" x14ac:dyDescent="0.3">
      <c r="A927">
        <v>925</v>
      </c>
      <c r="B927" s="18" t="str">
        <f>VLOOKUP(A927,AbilBalance!D:M,9,FALSE)</f>
        <v>35,54</v>
      </c>
      <c r="C927" s="19" t="str">
        <f>VLOOKUP(A927,AbilBalance!D:M,10,FALSE)</f>
        <v>5130,6.38</v>
      </c>
      <c r="D927">
        <f>ROUNDUP(VLOOKUP(A927,LevelBalance!U:V,2,FALSE)/(24*60),0)</f>
        <v>3612</v>
      </c>
      <c r="E927">
        <f>VLOOKUP(A927,LevelBalance!U:X,4,FALSE)</f>
        <v>0</v>
      </c>
    </row>
    <row r="928" spans="1:5" x14ac:dyDescent="0.3">
      <c r="A928">
        <v>926</v>
      </c>
      <c r="B928" s="18" t="str">
        <f>VLOOKUP(A928,AbilBalance!D:M,9,FALSE)</f>
        <v>36,50</v>
      </c>
      <c r="C928" s="19" t="str">
        <f>VLOOKUP(A928,AbilBalance!D:M,10,FALSE)</f>
        <v>2615,76.45</v>
      </c>
      <c r="D928">
        <f>ROUNDUP(VLOOKUP(A928,LevelBalance!U:V,2,FALSE)/(24*60),0)</f>
        <v>3612</v>
      </c>
      <c r="E928">
        <f>VLOOKUP(A928,LevelBalance!U:X,4,FALSE)</f>
        <v>0</v>
      </c>
    </row>
    <row r="929" spans="1:5" x14ac:dyDescent="0.3">
      <c r="A929">
        <v>927</v>
      </c>
      <c r="B929" s="18" t="str">
        <f>VLOOKUP(A929,AbilBalance!D:M,9,FALSE)</f>
        <v>39,47</v>
      </c>
      <c r="C929" s="19" t="str">
        <f>VLOOKUP(A929,AbilBalance!D:M,10,FALSE)</f>
        <v>1579,256.5</v>
      </c>
      <c r="D929">
        <f>ROUNDUP(VLOOKUP(A929,LevelBalance!U:V,2,FALSE)/(24*60),0)</f>
        <v>3612</v>
      </c>
      <c r="E929">
        <f>VLOOKUP(A929,LevelBalance!U:X,4,FALSE)</f>
        <v>0</v>
      </c>
    </row>
    <row r="930" spans="1:5" x14ac:dyDescent="0.3">
      <c r="A930">
        <v>928</v>
      </c>
      <c r="B930" s="18" t="str">
        <f>VLOOKUP(A930,AbilBalance!D:M,9,FALSE)</f>
        <v>43,55</v>
      </c>
      <c r="C930" s="19" t="str">
        <f>VLOOKUP(A930,AbilBalance!D:M,10,FALSE)</f>
        <v>543,1.036</v>
      </c>
      <c r="D930">
        <f>ROUNDUP(VLOOKUP(A930,LevelBalance!U:V,2,FALSE)/(24*60),0)</f>
        <v>3612</v>
      </c>
      <c r="E930">
        <f>VLOOKUP(A930,LevelBalance!U:X,4,FALSE)</f>
        <v>0</v>
      </c>
    </row>
    <row r="931" spans="1:5" x14ac:dyDescent="0.3">
      <c r="A931">
        <v>929</v>
      </c>
      <c r="B931" s="18" t="str">
        <f>VLOOKUP(A931,AbilBalance!D:M,9,FALSE)</f>
        <v>60,61</v>
      </c>
      <c r="C931" s="19" t="str">
        <f>VLOOKUP(A931,AbilBalance!D:M,10,FALSE)</f>
        <v>1.486,0.9475</v>
      </c>
      <c r="D931">
        <f>ROUNDUP(VLOOKUP(A931,LevelBalance!U:V,2,FALSE)/(24*60),0)</f>
        <v>3612</v>
      </c>
      <c r="E931">
        <f>VLOOKUP(A931,LevelBalance!U:X,4,FALSE)</f>
        <v>0</v>
      </c>
    </row>
    <row r="932" spans="1:5" x14ac:dyDescent="0.3">
      <c r="A932">
        <v>930</v>
      </c>
      <c r="B932" s="18" t="str">
        <f>VLOOKUP(A932,AbilBalance!D:M,9,FALSE)</f>
        <v>35,54</v>
      </c>
      <c r="C932" s="19" t="str">
        <f>VLOOKUP(A932,AbilBalance!D:M,10,FALSE)</f>
        <v>5135,6.385</v>
      </c>
      <c r="D932">
        <f>ROUNDUP(VLOOKUP(A932,LevelBalance!U:V,2,FALSE)/(24*60),0)</f>
        <v>3612</v>
      </c>
      <c r="E932">
        <f>VLOOKUP(A932,LevelBalance!U:X,4,FALSE)</f>
        <v>0</v>
      </c>
    </row>
    <row r="933" spans="1:5" x14ac:dyDescent="0.3">
      <c r="A933">
        <v>931</v>
      </c>
      <c r="B933" s="18" t="str">
        <f>VLOOKUP(A933,AbilBalance!D:M,9,FALSE)</f>
        <v>36,50</v>
      </c>
      <c r="C933" s="19" t="str">
        <f>VLOOKUP(A933,AbilBalance!D:M,10,FALSE)</f>
        <v>2617.5,76.525</v>
      </c>
      <c r="D933">
        <f>ROUNDUP(VLOOKUP(A933,LevelBalance!U:V,2,FALSE)/(24*60),0)</f>
        <v>3612</v>
      </c>
      <c r="E933">
        <f>VLOOKUP(A933,LevelBalance!U:X,4,FALSE)</f>
        <v>0</v>
      </c>
    </row>
    <row r="934" spans="1:5" x14ac:dyDescent="0.3">
      <c r="A934">
        <v>932</v>
      </c>
      <c r="B934" s="18" t="str">
        <f>VLOOKUP(A934,AbilBalance!D:M,9,FALSE)</f>
        <v>39,47</v>
      </c>
      <c r="C934" s="19" t="str">
        <f>VLOOKUP(A934,AbilBalance!D:M,10,FALSE)</f>
        <v>1580.5,256.75</v>
      </c>
      <c r="D934">
        <f>ROUNDUP(VLOOKUP(A934,LevelBalance!U:V,2,FALSE)/(24*60),0)</f>
        <v>3612</v>
      </c>
      <c r="E934">
        <f>VLOOKUP(A934,LevelBalance!U:X,4,FALSE)</f>
        <v>0</v>
      </c>
    </row>
    <row r="935" spans="1:5" x14ac:dyDescent="0.3">
      <c r="A935">
        <v>933</v>
      </c>
      <c r="B935" s="18" t="str">
        <f>VLOOKUP(A935,AbilBalance!D:M,9,FALSE)</f>
        <v>43,55</v>
      </c>
      <c r="C935" s="19" t="str">
        <f>VLOOKUP(A935,AbilBalance!D:M,10,FALSE)</f>
        <v>543.5,1.037</v>
      </c>
      <c r="D935">
        <f>ROUNDUP(VLOOKUP(A935,LevelBalance!U:V,2,FALSE)/(24*60),0)</f>
        <v>3612</v>
      </c>
      <c r="E935">
        <f>VLOOKUP(A935,LevelBalance!U:X,4,FALSE)</f>
        <v>0</v>
      </c>
    </row>
    <row r="936" spans="1:5" x14ac:dyDescent="0.3">
      <c r="A936">
        <v>934</v>
      </c>
      <c r="B936" s="18" t="str">
        <f>VLOOKUP(A936,AbilBalance!D:M,9,FALSE)</f>
        <v>60,42</v>
      </c>
      <c r="C936" s="19" t="str">
        <f>VLOOKUP(A936,AbilBalance!D:M,10,FALSE)</f>
        <v>1.48699999999999,224.5</v>
      </c>
      <c r="D936">
        <f>ROUNDUP(VLOOKUP(A936,LevelBalance!U:V,2,FALSE)/(24*60),0)</f>
        <v>3612</v>
      </c>
      <c r="E936">
        <f>VLOOKUP(A936,LevelBalance!U:X,4,FALSE)</f>
        <v>0</v>
      </c>
    </row>
    <row r="937" spans="1:5" x14ac:dyDescent="0.3">
      <c r="A937">
        <v>935</v>
      </c>
      <c r="B937" s="18" t="str">
        <f>VLOOKUP(A937,AbilBalance!D:M,9,FALSE)</f>
        <v>35,54</v>
      </c>
      <c r="C937" s="19" t="str">
        <f>VLOOKUP(A937,AbilBalance!D:M,10,FALSE)</f>
        <v>5140,6.39</v>
      </c>
      <c r="D937">
        <f>ROUNDUP(VLOOKUP(A937,LevelBalance!U:V,2,FALSE)/(24*60),0)</f>
        <v>3646</v>
      </c>
      <c r="E937">
        <f>VLOOKUP(A937,LevelBalance!U:X,4,FALSE)</f>
        <v>0</v>
      </c>
    </row>
    <row r="938" spans="1:5" x14ac:dyDescent="0.3">
      <c r="A938">
        <v>936</v>
      </c>
      <c r="B938" s="18" t="str">
        <f>VLOOKUP(A938,AbilBalance!D:M,9,FALSE)</f>
        <v>36,50</v>
      </c>
      <c r="C938" s="19" t="str">
        <f>VLOOKUP(A938,AbilBalance!D:M,10,FALSE)</f>
        <v>2620,76.6</v>
      </c>
      <c r="D938">
        <f>ROUNDUP(VLOOKUP(A938,LevelBalance!U:V,2,FALSE)/(24*60),0)</f>
        <v>3646</v>
      </c>
      <c r="E938">
        <f>VLOOKUP(A938,LevelBalance!U:X,4,FALSE)</f>
        <v>0</v>
      </c>
    </row>
    <row r="939" spans="1:5" x14ac:dyDescent="0.3">
      <c r="A939">
        <v>937</v>
      </c>
      <c r="B939" s="18" t="str">
        <f>VLOOKUP(A939,AbilBalance!D:M,9,FALSE)</f>
        <v>39,47</v>
      </c>
      <c r="C939" s="19" t="str">
        <f>VLOOKUP(A939,AbilBalance!D:M,10,FALSE)</f>
        <v>1582,257</v>
      </c>
      <c r="D939">
        <f>ROUNDUP(VLOOKUP(A939,LevelBalance!U:V,2,FALSE)/(24*60),0)</f>
        <v>3646</v>
      </c>
      <c r="E939">
        <f>VLOOKUP(A939,LevelBalance!U:X,4,FALSE)</f>
        <v>0</v>
      </c>
    </row>
    <row r="940" spans="1:5" x14ac:dyDescent="0.3">
      <c r="A940">
        <v>938</v>
      </c>
      <c r="B940" s="18" t="str">
        <f>VLOOKUP(A940,AbilBalance!D:M,9,FALSE)</f>
        <v>43,55</v>
      </c>
      <c r="C940" s="19" t="str">
        <f>VLOOKUP(A940,AbilBalance!D:M,10,FALSE)</f>
        <v>544,1.038</v>
      </c>
      <c r="D940">
        <f>ROUNDUP(VLOOKUP(A940,LevelBalance!U:V,2,FALSE)/(24*60),0)</f>
        <v>3646</v>
      </c>
      <c r="E940">
        <f>VLOOKUP(A940,LevelBalance!U:X,4,FALSE)</f>
        <v>0</v>
      </c>
    </row>
    <row r="941" spans="1:5" x14ac:dyDescent="0.3">
      <c r="A941">
        <v>939</v>
      </c>
      <c r="B941" s="18" t="str">
        <f>VLOOKUP(A941,AbilBalance!D:M,9,FALSE)</f>
        <v>60,46</v>
      </c>
      <c r="C941" s="19" t="str">
        <f>VLOOKUP(A941,AbilBalance!D:M,10,FALSE)</f>
        <v>1.488,22</v>
      </c>
      <c r="D941">
        <f>ROUNDUP(VLOOKUP(A941,LevelBalance!U:V,2,FALSE)/(24*60),0)</f>
        <v>3646</v>
      </c>
      <c r="E941">
        <f>VLOOKUP(A941,LevelBalance!U:X,4,FALSE)</f>
        <v>0</v>
      </c>
    </row>
    <row r="942" spans="1:5" x14ac:dyDescent="0.3">
      <c r="A942">
        <v>940</v>
      </c>
      <c r="B942" s="18" t="str">
        <f>VLOOKUP(A942,AbilBalance!D:M,9,FALSE)</f>
        <v>35,54</v>
      </c>
      <c r="C942" s="19" t="str">
        <f>VLOOKUP(A942,AbilBalance!D:M,10,FALSE)</f>
        <v>5145,6.395</v>
      </c>
      <c r="D942">
        <f>ROUNDUP(VLOOKUP(A942,LevelBalance!U:V,2,FALSE)/(24*60),0)</f>
        <v>3646</v>
      </c>
      <c r="E942">
        <f>VLOOKUP(A942,LevelBalance!U:X,4,FALSE)</f>
        <v>0</v>
      </c>
    </row>
    <row r="943" spans="1:5" x14ac:dyDescent="0.3">
      <c r="A943">
        <v>941</v>
      </c>
      <c r="B943" s="18" t="str">
        <f>VLOOKUP(A943,AbilBalance!D:M,9,FALSE)</f>
        <v>36,50</v>
      </c>
      <c r="C943" s="19" t="str">
        <f>VLOOKUP(A943,AbilBalance!D:M,10,FALSE)</f>
        <v>2622.5,76.675</v>
      </c>
      <c r="D943">
        <f>ROUNDUP(VLOOKUP(A943,LevelBalance!U:V,2,FALSE)/(24*60),0)</f>
        <v>3646</v>
      </c>
      <c r="E943">
        <f>VLOOKUP(A943,LevelBalance!U:X,4,FALSE)</f>
        <v>0</v>
      </c>
    </row>
    <row r="944" spans="1:5" x14ac:dyDescent="0.3">
      <c r="A944">
        <v>942</v>
      </c>
      <c r="B944" s="18" t="str">
        <f>VLOOKUP(A944,AbilBalance!D:M,9,FALSE)</f>
        <v>39,47</v>
      </c>
      <c r="C944" s="19" t="str">
        <f>VLOOKUP(A944,AbilBalance!D:M,10,FALSE)</f>
        <v>1583.5,257.25</v>
      </c>
      <c r="D944">
        <f>ROUNDUP(VLOOKUP(A944,LevelBalance!U:V,2,FALSE)/(24*60),0)</f>
        <v>3646</v>
      </c>
      <c r="E944">
        <f>VLOOKUP(A944,LevelBalance!U:X,4,FALSE)</f>
        <v>0</v>
      </c>
    </row>
    <row r="945" spans="1:5" x14ac:dyDescent="0.3">
      <c r="A945">
        <v>943</v>
      </c>
      <c r="B945" s="18" t="str">
        <f>VLOOKUP(A945,AbilBalance!D:M,9,FALSE)</f>
        <v>43,55</v>
      </c>
      <c r="C945" s="19" t="str">
        <f>VLOOKUP(A945,AbilBalance!D:M,10,FALSE)</f>
        <v>544.5,1.039</v>
      </c>
      <c r="D945">
        <f>ROUNDUP(VLOOKUP(A945,LevelBalance!U:V,2,FALSE)/(24*60),0)</f>
        <v>3646</v>
      </c>
      <c r="E945">
        <f>VLOOKUP(A945,LevelBalance!U:X,4,FALSE)</f>
        <v>0</v>
      </c>
    </row>
    <row r="946" spans="1:5" x14ac:dyDescent="0.3">
      <c r="A946">
        <v>944</v>
      </c>
      <c r="B946" s="18" t="str">
        <f>VLOOKUP(A946,AbilBalance!D:M,9,FALSE)</f>
        <v>60,61</v>
      </c>
      <c r="C946" s="19" t="str">
        <f>VLOOKUP(A946,AbilBalance!D:M,10,FALSE)</f>
        <v>1.48899999999999,0.95</v>
      </c>
      <c r="D946">
        <f>ROUNDUP(VLOOKUP(A946,LevelBalance!U:V,2,FALSE)/(24*60),0)</f>
        <v>3646</v>
      </c>
      <c r="E946">
        <f>VLOOKUP(A946,LevelBalance!U:X,4,FALSE)</f>
        <v>0</v>
      </c>
    </row>
    <row r="947" spans="1:5" x14ac:dyDescent="0.3">
      <c r="A947">
        <v>945</v>
      </c>
      <c r="B947" s="18" t="str">
        <f>VLOOKUP(A947,AbilBalance!D:M,9,FALSE)</f>
        <v>35,54</v>
      </c>
      <c r="C947" s="19" t="str">
        <f>VLOOKUP(A947,AbilBalance!D:M,10,FALSE)</f>
        <v>5150,6.4</v>
      </c>
      <c r="D947">
        <f>ROUNDUP(VLOOKUP(A947,LevelBalance!U:V,2,FALSE)/(24*60),0)</f>
        <v>3681</v>
      </c>
      <c r="E947">
        <f>VLOOKUP(A947,LevelBalance!U:X,4,FALSE)</f>
        <v>0</v>
      </c>
    </row>
    <row r="948" spans="1:5" x14ac:dyDescent="0.3">
      <c r="A948">
        <v>946</v>
      </c>
      <c r="B948" s="18" t="str">
        <f>VLOOKUP(A948,AbilBalance!D:M,9,FALSE)</f>
        <v>36,50</v>
      </c>
      <c r="C948" s="19" t="str">
        <f>VLOOKUP(A948,AbilBalance!D:M,10,FALSE)</f>
        <v>2625,76.75</v>
      </c>
      <c r="D948">
        <f>ROUNDUP(VLOOKUP(A948,LevelBalance!U:V,2,FALSE)/(24*60),0)</f>
        <v>3681</v>
      </c>
      <c r="E948">
        <f>VLOOKUP(A948,LevelBalance!U:X,4,FALSE)</f>
        <v>0</v>
      </c>
    </row>
    <row r="949" spans="1:5" x14ac:dyDescent="0.3">
      <c r="A949">
        <v>947</v>
      </c>
      <c r="B949" s="18" t="str">
        <f>VLOOKUP(A949,AbilBalance!D:M,9,FALSE)</f>
        <v>39,47</v>
      </c>
      <c r="C949" s="19" t="str">
        <f>VLOOKUP(A949,AbilBalance!D:M,10,FALSE)</f>
        <v>1585,257.5</v>
      </c>
      <c r="D949">
        <f>ROUNDUP(VLOOKUP(A949,LevelBalance!U:V,2,FALSE)/(24*60),0)</f>
        <v>3681</v>
      </c>
      <c r="E949">
        <f>VLOOKUP(A949,LevelBalance!U:X,4,FALSE)</f>
        <v>0</v>
      </c>
    </row>
    <row r="950" spans="1:5" x14ac:dyDescent="0.3">
      <c r="A950">
        <v>948</v>
      </c>
      <c r="B950" s="18" t="str">
        <f>VLOOKUP(A950,AbilBalance!D:M,9,FALSE)</f>
        <v>43,55</v>
      </c>
      <c r="C950" s="19" t="str">
        <f>VLOOKUP(A950,AbilBalance!D:M,10,FALSE)</f>
        <v>545,1.04</v>
      </c>
      <c r="D950">
        <f>ROUNDUP(VLOOKUP(A950,LevelBalance!U:V,2,FALSE)/(24*60),0)</f>
        <v>3681</v>
      </c>
      <c r="E950">
        <f>VLOOKUP(A950,LevelBalance!U:X,4,FALSE)</f>
        <v>0</v>
      </c>
    </row>
    <row r="951" spans="1:5" x14ac:dyDescent="0.3">
      <c r="A951">
        <v>949</v>
      </c>
      <c r="B951" s="18" t="str">
        <f>VLOOKUP(A951,AbilBalance!D:M,9,FALSE)</f>
        <v>60,42</v>
      </c>
      <c r="C951" s="19" t="str">
        <f>VLOOKUP(A951,AbilBalance!D:M,10,FALSE)</f>
        <v>1.48999999999999,225</v>
      </c>
      <c r="D951">
        <f>ROUNDUP(VLOOKUP(A951,LevelBalance!U:V,2,FALSE)/(24*60),0)</f>
        <v>3681</v>
      </c>
      <c r="E951">
        <f>VLOOKUP(A951,LevelBalance!U:X,4,FALSE)</f>
        <v>0</v>
      </c>
    </row>
    <row r="952" spans="1:5" x14ac:dyDescent="0.3">
      <c r="A952">
        <v>950</v>
      </c>
      <c r="B952" s="18" t="str">
        <f>VLOOKUP(A952,AbilBalance!D:M,9,FALSE)</f>
        <v>35,54</v>
      </c>
      <c r="C952" s="19" t="str">
        <f>VLOOKUP(A952,AbilBalance!D:M,10,FALSE)</f>
        <v>5155,6.405</v>
      </c>
      <c r="D952">
        <f>ROUNDUP(VLOOKUP(A952,LevelBalance!U:V,2,FALSE)/(24*60),0)</f>
        <v>3681</v>
      </c>
      <c r="E952">
        <f>VLOOKUP(A952,LevelBalance!U:X,4,FALSE)</f>
        <v>0</v>
      </c>
    </row>
    <row r="953" spans="1:5" x14ac:dyDescent="0.3">
      <c r="A953">
        <v>951</v>
      </c>
      <c r="B953" s="18" t="str">
        <f>VLOOKUP(A953,AbilBalance!D:M,9,FALSE)</f>
        <v>36,50</v>
      </c>
      <c r="C953" s="19" t="str">
        <f>VLOOKUP(A953,AbilBalance!D:M,10,FALSE)</f>
        <v>2627.5,76.825</v>
      </c>
      <c r="D953">
        <f>ROUNDUP(VLOOKUP(A953,LevelBalance!U:V,2,FALSE)/(24*60),0)</f>
        <v>3681</v>
      </c>
      <c r="E953">
        <f>VLOOKUP(A953,LevelBalance!U:X,4,FALSE)</f>
        <v>0</v>
      </c>
    </row>
    <row r="954" spans="1:5" x14ac:dyDescent="0.3">
      <c r="A954">
        <v>952</v>
      </c>
      <c r="B954" s="18" t="str">
        <f>VLOOKUP(A954,AbilBalance!D:M,9,FALSE)</f>
        <v>39,47</v>
      </c>
      <c r="C954" s="19" t="str">
        <f>VLOOKUP(A954,AbilBalance!D:M,10,FALSE)</f>
        <v>1586.5,257.75</v>
      </c>
      <c r="D954">
        <f>ROUNDUP(VLOOKUP(A954,LevelBalance!U:V,2,FALSE)/(24*60),0)</f>
        <v>3681</v>
      </c>
      <c r="E954">
        <f>VLOOKUP(A954,LevelBalance!U:X,4,FALSE)</f>
        <v>0</v>
      </c>
    </row>
    <row r="955" spans="1:5" x14ac:dyDescent="0.3">
      <c r="A955">
        <v>953</v>
      </c>
      <c r="B955" s="18" t="str">
        <f>VLOOKUP(A955,AbilBalance!D:M,9,FALSE)</f>
        <v>43,55</v>
      </c>
      <c r="C955" s="19" t="str">
        <f>VLOOKUP(A955,AbilBalance!D:M,10,FALSE)</f>
        <v>545.5,1.041</v>
      </c>
      <c r="D955">
        <f>ROUNDUP(VLOOKUP(A955,LevelBalance!U:V,2,FALSE)/(24*60),0)</f>
        <v>3681</v>
      </c>
      <c r="E955">
        <f>VLOOKUP(A955,LevelBalance!U:X,4,FALSE)</f>
        <v>0</v>
      </c>
    </row>
    <row r="956" spans="1:5" x14ac:dyDescent="0.3">
      <c r="A956">
        <v>954</v>
      </c>
      <c r="B956" s="18" t="str">
        <f>VLOOKUP(A956,AbilBalance!D:M,9,FALSE)</f>
        <v>60,46</v>
      </c>
      <c r="C956" s="19" t="str">
        <f>VLOOKUP(A956,AbilBalance!D:M,10,FALSE)</f>
        <v>1.49099999999999,22.05</v>
      </c>
      <c r="D956">
        <f>ROUNDUP(VLOOKUP(A956,LevelBalance!U:V,2,FALSE)/(24*60),0)</f>
        <v>3681</v>
      </c>
      <c r="E956">
        <f>VLOOKUP(A956,LevelBalance!U:X,4,FALSE)</f>
        <v>0</v>
      </c>
    </row>
    <row r="957" spans="1:5" x14ac:dyDescent="0.3">
      <c r="A957">
        <v>955</v>
      </c>
      <c r="B957" s="18" t="str">
        <f>VLOOKUP(A957,AbilBalance!D:M,9,FALSE)</f>
        <v>35,54</v>
      </c>
      <c r="C957" s="19" t="str">
        <f>VLOOKUP(A957,AbilBalance!D:M,10,FALSE)</f>
        <v>5160,6.41</v>
      </c>
      <c r="D957">
        <f>ROUNDUP(VLOOKUP(A957,LevelBalance!U:V,2,FALSE)/(24*60),0)</f>
        <v>3716</v>
      </c>
      <c r="E957">
        <f>VLOOKUP(A957,LevelBalance!U:X,4,FALSE)</f>
        <v>0</v>
      </c>
    </row>
    <row r="958" spans="1:5" x14ac:dyDescent="0.3">
      <c r="A958">
        <v>956</v>
      </c>
      <c r="B958" s="18" t="str">
        <f>VLOOKUP(A958,AbilBalance!D:M,9,FALSE)</f>
        <v>36,50</v>
      </c>
      <c r="C958" s="19" t="str">
        <f>VLOOKUP(A958,AbilBalance!D:M,10,FALSE)</f>
        <v>2630,76.9</v>
      </c>
      <c r="D958">
        <f>ROUNDUP(VLOOKUP(A958,LevelBalance!U:V,2,FALSE)/(24*60),0)</f>
        <v>3716</v>
      </c>
      <c r="E958">
        <f>VLOOKUP(A958,LevelBalance!U:X,4,FALSE)</f>
        <v>0</v>
      </c>
    </row>
    <row r="959" spans="1:5" x14ac:dyDescent="0.3">
      <c r="A959">
        <v>957</v>
      </c>
      <c r="B959" s="18" t="str">
        <f>VLOOKUP(A959,AbilBalance!D:M,9,FALSE)</f>
        <v>39,47</v>
      </c>
      <c r="C959" s="19" t="str">
        <f>VLOOKUP(A959,AbilBalance!D:M,10,FALSE)</f>
        <v>1588,258</v>
      </c>
      <c r="D959">
        <f>ROUNDUP(VLOOKUP(A959,LevelBalance!U:V,2,FALSE)/(24*60),0)</f>
        <v>3716</v>
      </c>
      <c r="E959">
        <f>VLOOKUP(A959,LevelBalance!U:X,4,FALSE)</f>
        <v>0</v>
      </c>
    </row>
    <row r="960" spans="1:5" x14ac:dyDescent="0.3">
      <c r="A960">
        <v>958</v>
      </c>
      <c r="B960" s="18" t="str">
        <f>VLOOKUP(A960,AbilBalance!D:M,9,FALSE)</f>
        <v>43,55</v>
      </c>
      <c r="C960" s="19" t="str">
        <f>VLOOKUP(A960,AbilBalance!D:M,10,FALSE)</f>
        <v>546,1.042</v>
      </c>
      <c r="D960">
        <f>ROUNDUP(VLOOKUP(A960,LevelBalance!U:V,2,FALSE)/(24*60),0)</f>
        <v>3716</v>
      </c>
      <c r="E960">
        <f>VLOOKUP(A960,LevelBalance!U:X,4,FALSE)</f>
        <v>0</v>
      </c>
    </row>
    <row r="961" spans="1:5" x14ac:dyDescent="0.3">
      <c r="A961">
        <v>959</v>
      </c>
      <c r="B961" s="18" t="str">
        <f>VLOOKUP(A961,AbilBalance!D:M,9,FALSE)</f>
        <v>60,61</v>
      </c>
      <c r="C961" s="19" t="str">
        <f>VLOOKUP(A961,AbilBalance!D:M,10,FALSE)</f>
        <v>1.49199999999999,0.9525</v>
      </c>
      <c r="D961">
        <f>ROUNDUP(VLOOKUP(A961,LevelBalance!U:V,2,FALSE)/(24*60),0)</f>
        <v>3716</v>
      </c>
      <c r="E961">
        <f>VLOOKUP(A961,LevelBalance!U:X,4,FALSE)</f>
        <v>0</v>
      </c>
    </row>
    <row r="962" spans="1:5" x14ac:dyDescent="0.3">
      <c r="A962">
        <v>960</v>
      </c>
      <c r="B962" s="18" t="str">
        <f>VLOOKUP(A962,AbilBalance!D:M,9,FALSE)</f>
        <v>35,54</v>
      </c>
      <c r="C962" s="19" t="str">
        <f>VLOOKUP(A962,AbilBalance!D:M,10,FALSE)</f>
        <v>5165,6.415</v>
      </c>
      <c r="D962">
        <f>ROUNDUP(VLOOKUP(A962,LevelBalance!U:V,2,FALSE)/(24*60),0)</f>
        <v>3716</v>
      </c>
      <c r="E962">
        <f>VLOOKUP(A962,LevelBalance!U:X,4,FALSE)</f>
        <v>0</v>
      </c>
    </row>
    <row r="963" spans="1:5" x14ac:dyDescent="0.3">
      <c r="A963">
        <v>961</v>
      </c>
      <c r="B963" s="18" t="str">
        <f>VLOOKUP(A963,AbilBalance!D:M,9,FALSE)</f>
        <v>36,50</v>
      </c>
      <c r="C963" s="19" t="str">
        <f>VLOOKUP(A963,AbilBalance!D:M,10,FALSE)</f>
        <v>2632.5,76.975</v>
      </c>
      <c r="D963">
        <f>ROUNDUP(VLOOKUP(A963,LevelBalance!U:V,2,FALSE)/(24*60),0)</f>
        <v>3716</v>
      </c>
      <c r="E963">
        <f>VLOOKUP(A963,LevelBalance!U:X,4,FALSE)</f>
        <v>0</v>
      </c>
    </row>
    <row r="964" spans="1:5" x14ac:dyDescent="0.3">
      <c r="A964">
        <v>962</v>
      </c>
      <c r="B964" s="18" t="str">
        <f>VLOOKUP(A964,AbilBalance!D:M,9,FALSE)</f>
        <v>39,47</v>
      </c>
      <c r="C964" s="19" t="str">
        <f>VLOOKUP(A964,AbilBalance!D:M,10,FALSE)</f>
        <v>1589.5,258.25</v>
      </c>
      <c r="D964">
        <f>ROUNDUP(VLOOKUP(A964,LevelBalance!U:V,2,FALSE)/(24*60),0)</f>
        <v>3716</v>
      </c>
      <c r="E964">
        <f>VLOOKUP(A964,LevelBalance!U:X,4,FALSE)</f>
        <v>0</v>
      </c>
    </row>
    <row r="965" spans="1:5" x14ac:dyDescent="0.3">
      <c r="A965">
        <v>963</v>
      </c>
      <c r="B965" s="18" t="str">
        <f>VLOOKUP(A965,AbilBalance!D:M,9,FALSE)</f>
        <v>43,55</v>
      </c>
      <c r="C965" s="19" t="str">
        <f>VLOOKUP(A965,AbilBalance!D:M,10,FALSE)</f>
        <v>546.5,1.043</v>
      </c>
      <c r="D965">
        <f>ROUNDUP(VLOOKUP(A965,LevelBalance!U:V,2,FALSE)/(24*60),0)</f>
        <v>3716</v>
      </c>
      <c r="E965">
        <f>VLOOKUP(A965,LevelBalance!U:X,4,FALSE)</f>
        <v>0</v>
      </c>
    </row>
    <row r="966" spans="1:5" x14ac:dyDescent="0.3">
      <c r="A966">
        <v>964</v>
      </c>
      <c r="B966" s="18" t="str">
        <f>VLOOKUP(A966,AbilBalance!D:M,9,FALSE)</f>
        <v>60,42</v>
      </c>
      <c r="C966" s="19" t="str">
        <f>VLOOKUP(A966,AbilBalance!D:M,10,FALSE)</f>
        <v>1.49299999999999,225.5</v>
      </c>
      <c r="D966">
        <f>ROUNDUP(VLOOKUP(A966,LevelBalance!U:V,2,FALSE)/(24*60),0)</f>
        <v>3716</v>
      </c>
      <c r="E966">
        <f>VLOOKUP(A966,LevelBalance!U:X,4,FALSE)</f>
        <v>0</v>
      </c>
    </row>
    <row r="967" spans="1:5" x14ac:dyDescent="0.3">
      <c r="A967">
        <v>965</v>
      </c>
      <c r="B967" s="18" t="str">
        <f>VLOOKUP(A967,AbilBalance!D:M,9,FALSE)</f>
        <v>35,54</v>
      </c>
      <c r="C967" s="19" t="str">
        <f>VLOOKUP(A967,AbilBalance!D:M,10,FALSE)</f>
        <v>5170,6.42</v>
      </c>
      <c r="D967">
        <f>ROUNDUP(VLOOKUP(A967,LevelBalance!U:V,2,FALSE)/(24*60),0)</f>
        <v>3750</v>
      </c>
      <c r="E967">
        <f>VLOOKUP(A967,LevelBalance!U:X,4,FALSE)</f>
        <v>0</v>
      </c>
    </row>
    <row r="968" spans="1:5" x14ac:dyDescent="0.3">
      <c r="A968">
        <v>966</v>
      </c>
      <c r="B968" s="18" t="str">
        <f>VLOOKUP(A968,AbilBalance!D:M,9,FALSE)</f>
        <v>36,50</v>
      </c>
      <c r="C968" s="19" t="str">
        <f>VLOOKUP(A968,AbilBalance!D:M,10,FALSE)</f>
        <v>2635,77.05</v>
      </c>
      <c r="D968">
        <f>ROUNDUP(VLOOKUP(A968,LevelBalance!U:V,2,FALSE)/(24*60),0)</f>
        <v>3750</v>
      </c>
      <c r="E968">
        <f>VLOOKUP(A968,LevelBalance!U:X,4,FALSE)</f>
        <v>0</v>
      </c>
    </row>
    <row r="969" spans="1:5" x14ac:dyDescent="0.3">
      <c r="A969">
        <v>967</v>
      </c>
      <c r="B969" s="18" t="str">
        <f>VLOOKUP(A969,AbilBalance!D:M,9,FALSE)</f>
        <v>39,47</v>
      </c>
      <c r="C969" s="19" t="str">
        <f>VLOOKUP(A969,AbilBalance!D:M,10,FALSE)</f>
        <v>1591,258.5</v>
      </c>
      <c r="D969">
        <f>ROUNDUP(VLOOKUP(A969,LevelBalance!U:V,2,FALSE)/(24*60),0)</f>
        <v>3750</v>
      </c>
      <c r="E969">
        <f>VLOOKUP(A969,LevelBalance!U:X,4,FALSE)</f>
        <v>0</v>
      </c>
    </row>
    <row r="970" spans="1:5" x14ac:dyDescent="0.3">
      <c r="A970">
        <v>968</v>
      </c>
      <c r="B970" s="18" t="str">
        <f>VLOOKUP(A970,AbilBalance!D:M,9,FALSE)</f>
        <v>43,55</v>
      </c>
      <c r="C970" s="19" t="str">
        <f>VLOOKUP(A970,AbilBalance!D:M,10,FALSE)</f>
        <v>547,1.044</v>
      </c>
      <c r="D970">
        <f>ROUNDUP(VLOOKUP(A970,LevelBalance!U:V,2,FALSE)/(24*60),0)</f>
        <v>3750</v>
      </c>
      <c r="E970">
        <f>VLOOKUP(A970,LevelBalance!U:X,4,FALSE)</f>
        <v>0</v>
      </c>
    </row>
    <row r="971" spans="1:5" x14ac:dyDescent="0.3">
      <c r="A971">
        <v>969</v>
      </c>
      <c r="B971" s="18" t="str">
        <f>VLOOKUP(A971,AbilBalance!D:M,9,FALSE)</f>
        <v>60,46</v>
      </c>
      <c r="C971" s="19" t="str">
        <f>VLOOKUP(A971,AbilBalance!D:M,10,FALSE)</f>
        <v>1.49399999999999,22.1</v>
      </c>
      <c r="D971">
        <f>ROUNDUP(VLOOKUP(A971,LevelBalance!U:V,2,FALSE)/(24*60),0)</f>
        <v>3750</v>
      </c>
      <c r="E971">
        <f>VLOOKUP(A971,LevelBalance!U:X,4,FALSE)</f>
        <v>0</v>
      </c>
    </row>
    <row r="972" spans="1:5" x14ac:dyDescent="0.3">
      <c r="A972">
        <v>970</v>
      </c>
      <c r="B972" s="18" t="str">
        <f>VLOOKUP(A972,AbilBalance!D:M,9,FALSE)</f>
        <v>35,54</v>
      </c>
      <c r="C972" s="19" t="str">
        <f>VLOOKUP(A972,AbilBalance!D:M,10,FALSE)</f>
        <v>5175,6.425</v>
      </c>
      <c r="D972">
        <f>ROUNDUP(VLOOKUP(A972,LevelBalance!U:V,2,FALSE)/(24*60),0)</f>
        <v>3750</v>
      </c>
      <c r="E972">
        <f>VLOOKUP(A972,LevelBalance!U:X,4,FALSE)</f>
        <v>0</v>
      </c>
    </row>
    <row r="973" spans="1:5" x14ac:dyDescent="0.3">
      <c r="A973">
        <v>971</v>
      </c>
      <c r="B973" s="18" t="str">
        <f>VLOOKUP(A973,AbilBalance!D:M,9,FALSE)</f>
        <v>36,50</v>
      </c>
      <c r="C973" s="19" t="str">
        <f>VLOOKUP(A973,AbilBalance!D:M,10,FALSE)</f>
        <v>2637.5,77.125</v>
      </c>
      <c r="D973">
        <f>ROUNDUP(VLOOKUP(A973,LevelBalance!U:V,2,FALSE)/(24*60),0)</f>
        <v>3750</v>
      </c>
      <c r="E973">
        <f>VLOOKUP(A973,LevelBalance!U:X,4,FALSE)</f>
        <v>0</v>
      </c>
    </row>
    <row r="974" spans="1:5" x14ac:dyDescent="0.3">
      <c r="A974">
        <v>972</v>
      </c>
      <c r="B974" s="18" t="str">
        <f>VLOOKUP(A974,AbilBalance!D:M,9,FALSE)</f>
        <v>39,47</v>
      </c>
      <c r="C974" s="19" t="str">
        <f>VLOOKUP(A974,AbilBalance!D:M,10,FALSE)</f>
        <v>1592.5,258.75</v>
      </c>
      <c r="D974">
        <f>ROUNDUP(VLOOKUP(A974,LevelBalance!U:V,2,FALSE)/(24*60),0)</f>
        <v>3750</v>
      </c>
      <c r="E974">
        <f>VLOOKUP(A974,LevelBalance!U:X,4,FALSE)</f>
        <v>0</v>
      </c>
    </row>
    <row r="975" spans="1:5" x14ac:dyDescent="0.3">
      <c r="A975">
        <v>973</v>
      </c>
      <c r="B975" s="18" t="str">
        <f>VLOOKUP(A975,AbilBalance!D:M,9,FALSE)</f>
        <v>43,55</v>
      </c>
      <c r="C975" s="19" t="str">
        <f>VLOOKUP(A975,AbilBalance!D:M,10,FALSE)</f>
        <v>547.5,1.045</v>
      </c>
      <c r="D975">
        <f>ROUNDUP(VLOOKUP(A975,LevelBalance!U:V,2,FALSE)/(24*60),0)</f>
        <v>3750</v>
      </c>
      <c r="E975">
        <f>VLOOKUP(A975,LevelBalance!U:X,4,FALSE)</f>
        <v>0</v>
      </c>
    </row>
    <row r="976" spans="1:5" x14ac:dyDescent="0.3">
      <c r="A976">
        <v>974</v>
      </c>
      <c r="B976" s="18" t="str">
        <f>VLOOKUP(A976,AbilBalance!D:M,9,FALSE)</f>
        <v>60,61</v>
      </c>
      <c r="C976" s="19" t="str">
        <f>VLOOKUP(A976,AbilBalance!D:M,10,FALSE)</f>
        <v>1.49499999999999,0.955</v>
      </c>
      <c r="D976">
        <f>ROUNDUP(VLOOKUP(A976,LevelBalance!U:V,2,FALSE)/(24*60),0)</f>
        <v>3750</v>
      </c>
      <c r="E976">
        <f>VLOOKUP(A976,LevelBalance!U:X,4,FALSE)</f>
        <v>0</v>
      </c>
    </row>
    <row r="977" spans="1:5" x14ac:dyDescent="0.3">
      <c r="A977">
        <v>975</v>
      </c>
      <c r="B977" s="18" t="str">
        <f>VLOOKUP(A977,AbilBalance!D:M,9,FALSE)</f>
        <v>35,54</v>
      </c>
      <c r="C977" s="19" t="str">
        <f>VLOOKUP(A977,AbilBalance!D:M,10,FALSE)</f>
        <v>5180,6.43</v>
      </c>
      <c r="D977">
        <f>ROUNDUP(VLOOKUP(A977,LevelBalance!U:V,2,FALSE)/(24*60),0)</f>
        <v>3785</v>
      </c>
      <c r="E977">
        <f>VLOOKUP(A977,LevelBalance!U:X,4,FALSE)</f>
        <v>0</v>
      </c>
    </row>
    <row r="978" spans="1:5" x14ac:dyDescent="0.3">
      <c r="A978">
        <v>976</v>
      </c>
      <c r="B978" s="18" t="str">
        <f>VLOOKUP(A978,AbilBalance!D:M,9,FALSE)</f>
        <v>36,50</v>
      </c>
      <c r="C978" s="19" t="str">
        <f>VLOOKUP(A978,AbilBalance!D:M,10,FALSE)</f>
        <v>2640,77.2</v>
      </c>
      <c r="D978">
        <f>ROUNDUP(VLOOKUP(A978,LevelBalance!U:V,2,FALSE)/(24*60),0)</f>
        <v>3785</v>
      </c>
      <c r="E978">
        <f>VLOOKUP(A978,LevelBalance!U:X,4,FALSE)</f>
        <v>0</v>
      </c>
    </row>
    <row r="979" spans="1:5" x14ac:dyDescent="0.3">
      <c r="A979">
        <v>977</v>
      </c>
      <c r="B979" s="18" t="str">
        <f>VLOOKUP(A979,AbilBalance!D:M,9,FALSE)</f>
        <v>39,47</v>
      </c>
      <c r="C979" s="19" t="str">
        <f>VLOOKUP(A979,AbilBalance!D:M,10,FALSE)</f>
        <v>1594,259</v>
      </c>
      <c r="D979">
        <f>ROUNDUP(VLOOKUP(A979,LevelBalance!U:V,2,FALSE)/(24*60),0)</f>
        <v>3785</v>
      </c>
      <c r="E979">
        <f>VLOOKUP(A979,LevelBalance!U:X,4,FALSE)</f>
        <v>0</v>
      </c>
    </row>
    <row r="980" spans="1:5" x14ac:dyDescent="0.3">
      <c r="A980">
        <v>978</v>
      </c>
      <c r="B980" s="18" t="str">
        <f>VLOOKUP(A980,AbilBalance!D:M,9,FALSE)</f>
        <v>43,55</v>
      </c>
      <c r="C980" s="19" t="str">
        <f>VLOOKUP(A980,AbilBalance!D:M,10,FALSE)</f>
        <v>548,1.046</v>
      </c>
      <c r="D980">
        <f>ROUNDUP(VLOOKUP(A980,LevelBalance!U:V,2,FALSE)/(24*60),0)</f>
        <v>3785</v>
      </c>
      <c r="E980">
        <f>VLOOKUP(A980,LevelBalance!U:X,4,FALSE)</f>
        <v>0</v>
      </c>
    </row>
    <row r="981" spans="1:5" x14ac:dyDescent="0.3">
      <c r="A981">
        <v>979</v>
      </c>
      <c r="B981" s="18" t="str">
        <f>VLOOKUP(A981,AbilBalance!D:M,9,FALSE)</f>
        <v>60,42</v>
      </c>
      <c r="C981" s="19" t="str">
        <f>VLOOKUP(A981,AbilBalance!D:M,10,FALSE)</f>
        <v>1.49599999999999,226</v>
      </c>
      <c r="D981">
        <f>ROUNDUP(VLOOKUP(A981,LevelBalance!U:V,2,FALSE)/(24*60),0)</f>
        <v>3785</v>
      </c>
      <c r="E981">
        <f>VLOOKUP(A981,LevelBalance!U:X,4,FALSE)</f>
        <v>0</v>
      </c>
    </row>
    <row r="982" spans="1:5" x14ac:dyDescent="0.3">
      <c r="A982">
        <v>980</v>
      </c>
      <c r="B982" s="18" t="str">
        <f>VLOOKUP(A982,AbilBalance!D:M,9,FALSE)</f>
        <v>35,54</v>
      </c>
      <c r="C982" s="19" t="str">
        <f>VLOOKUP(A982,AbilBalance!D:M,10,FALSE)</f>
        <v>5185,6.435</v>
      </c>
      <c r="D982">
        <f>ROUNDUP(VLOOKUP(A982,LevelBalance!U:V,2,FALSE)/(24*60),0)</f>
        <v>3785</v>
      </c>
      <c r="E982">
        <f>VLOOKUP(A982,LevelBalance!U:X,4,FALSE)</f>
        <v>0</v>
      </c>
    </row>
    <row r="983" spans="1:5" x14ac:dyDescent="0.3">
      <c r="A983">
        <v>981</v>
      </c>
      <c r="B983" s="18" t="str">
        <f>VLOOKUP(A983,AbilBalance!D:M,9,FALSE)</f>
        <v>36,50</v>
      </c>
      <c r="C983" s="19" t="str">
        <f>VLOOKUP(A983,AbilBalance!D:M,10,FALSE)</f>
        <v>2642.5,77.275</v>
      </c>
      <c r="D983">
        <f>ROUNDUP(VLOOKUP(A983,LevelBalance!U:V,2,FALSE)/(24*60),0)</f>
        <v>3785</v>
      </c>
      <c r="E983">
        <f>VLOOKUP(A983,LevelBalance!U:X,4,FALSE)</f>
        <v>0</v>
      </c>
    </row>
    <row r="984" spans="1:5" x14ac:dyDescent="0.3">
      <c r="A984">
        <v>982</v>
      </c>
      <c r="B984" s="18" t="str">
        <f>VLOOKUP(A984,AbilBalance!D:M,9,FALSE)</f>
        <v>39,47</v>
      </c>
      <c r="C984" s="19" t="str">
        <f>VLOOKUP(A984,AbilBalance!D:M,10,FALSE)</f>
        <v>1595.5,259.25</v>
      </c>
      <c r="D984">
        <f>ROUNDUP(VLOOKUP(A984,LevelBalance!U:V,2,FALSE)/(24*60),0)</f>
        <v>3785</v>
      </c>
      <c r="E984">
        <f>VLOOKUP(A984,LevelBalance!U:X,4,FALSE)</f>
        <v>0</v>
      </c>
    </row>
    <row r="985" spans="1:5" x14ac:dyDescent="0.3">
      <c r="A985">
        <v>983</v>
      </c>
      <c r="B985" s="18" t="str">
        <f>VLOOKUP(A985,AbilBalance!D:M,9,FALSE)</f>
        <v>43,55</v>
      </c>
      <c r="C985" s="19" t="str">
        <f>VLOOKUP(A985,AbilBalance!D:M,10,FALSE)</f>
        <v>548.5,1.047</v>
      </c>
      <c r="D985">
        <f>ROUNDUP(VLOOKUP(A985,LevelBalance!U:V,2,FALSE)/(24*60),0)</f>
        <v>3785</v>
      </c>
      <c r="E985">
        <f>VLOOKUP(A985,LevelBalance!U:X,4,FALSE)</f>
        <v>0</v>
      </c>
    </row>
    <row r="986" spans="1:5" x14ac:dyDescent="0.3">
      <c r="A986">
        <v>984</v>
      </c>
      <c r="B986" s="18" t="str">
        <f>VLOOKUP(A986,AbilBalance!D:M,9,FALSE)</f>
        <v>60,46</v>
      </c>
      <c r="C986" s="19" t="str">
        <f>VLOOKUP(A986,AbilBalance!D:M,10,FALSE)</f>
        <v>1.49699999999999,22.15</v>
      </c>
      <c r="D986">
        <f>ROUNDUP(VLOOKUP(A986,LevelBalance!U:V,2,FALSE)/(24*60),0)</f>
        <v>3785</v>
      </c>
      <c r="E986">
        <f>VLOOKUP(A986,LevelBalance!U:X,4,FALSE)</f>
        <v>0</v>
      </c>
    </row>
    <row r="987" spans="1:5" x14ac:dyDescent="0.3">
      <c r="A987">
        <v>985</v>
      </c>
      <c r="B987" s="18" t="str">
        <f>VLOOKUP(A987,AbilBalance!D:M,9,FALSE)</f>
        <v>35,54</v>
      </c>
      <c r="C987" s="19" t="str">
        <f>VLOOKUP(A987,AbilBalance!D:M,10,FALSE)</f>
        <v>5190,6.44</v>
      </c>
      <c r="D987">
        <f>ROUNDUP(VLOOKUP(A987,LevelBalance!U:V,2,FALSE)/(24*60),0)</f>
        <v>3820</v>
      </c>
      <c r="E987">
        <f>VLOOKUP(A987,LevelBalance!U:X,4,FALSE)</f>
        <v>0</v>
      </c>
    </row>
    <row r="988" spans="1:5" x14ac:dyDescent="0.3">
      <c r="A988">
        <v>986</v>
      </c>
      <c r="B988" s="18" t="str">
        <f>VLOOKUP(A988,AbilBalance!D:M,9,FALSE)</f>
        <v>36,50</v>
      </c>
      <c r="C988" s="19" t="str">
        <f>VLOOKUP(A988,AbilBalance!D:M,10,FALSE)</f>
        <v>2645,77.35</v>
      </c>
      <c r="D988">
        <f>ROUNDUP(VLOOKUP(A988,LevelBalance!U:V,2,FALSE)/(24*60),0)</f>
        <v>3820</v>
      </c>
      <c r="E988">
        <f>VLOOKUP(A988,LevelBalance!U:X,4,FALSE)</f>
        <v>0</v>
      </c>
    </row>
    <row r="989" spans="1:5" x14ac:dyDescent="0.3">
      <c r="A989">
        <v>987</v>
      </c>
      <c r="B989" s="18" t="str">
        <f>VLOOKUP(A989,AbilBalance!D:M,9,FALSE)</f>
        <v>39,47</v>
      </c>
      <c r="C989" s="19" t="str">
        <f>VLOOKUP(A989,AbilBalance!D:M,10,FALSE)</f>
        <v>1597,259.5</v>
      </c>
      <c r="D989">
        <f>ROUNDUP(VLOOKUP(A989,LevelBalance!U:V,2,FALSE)/(24*60),0)</f>
        <v>3820</v>
      </c>
      <c r="E989">
        <f>VLOOKUP(A989,LevelBalance!U:X,4,FALSE)</f>
        <v>0</v>
      </c>
    </row>
    <row r="990" spans="1:5" x14ac:dyDescent="0.3">
      <c r="A990">
        <v>988</v>
      </c>
      <c r="B990" s="18" t="str">
        <f>VLOOKUP(A990,AbilBalance!D:M,9,FALSE)</f>
        <v>43,55</v>
      </c>
      <c r="C990" s="19" t="str">
        <f>VLOOKUP(A990,AbilBalance!D:M,10,FALSE)</f>
        <v>549,1.048</v>
      </c>
      <c r="D990">
        <f>ROUNDUP(VLOOKUP(A990,LevelBalance!U:V,2,FALSE)/(24*60),0)</f>
        <v>3820</v>
      </c>
      <c r="E990">
        <f>VLOOKUP(A990,LevelBalance!U:X,4,FALSE)</f>
        <v>0</v>
      </c>
    </row>
    <row r="991" spans="1:5" x14ac:dyDescent="0.3">
      <c r="A991">
        <v>989</v>
      </c>
      <c r="B991" s="18" t="str">
        <f>VLOOKUP(A991,AbilBalance!D:M,9,FALSE)</f>
        <v>60,61</v>
      </c>
      <c r="C991" s="19" t="str">
        <f>VLOOKUP(A991,AbilBalance!D:M,10,FALSE)</f>
        <v>1.49799999999999,0.9575</v>
      </c>
      <c r="D991">
        <f>ROUNDUP(VLOOKUP(A991,LevelBalance!U:V,2,FALSE)/(24*60),0)</f>
        <v>3820</v>
      </c>
      <c r="E991">
        <f>VLOOKUP(A991,LevelBalance!U:X,4,FALSE)</f>
        <v>0</v>
      </c>
    </row>
    <row r="992" spans="1:5" x14ac:dyDescent="0.3">
      <c r="A992">
        <v>990</v>
      </c>
      <c r="B992" s="18" t="str">
        <f>VLOOKUP(A992,AbilBalance!D:M,9,FALSE)</f>
        <v>35,54</v>
      </c>
      <c r="C992" s="19" t="str">
        <f>VLOOKUP(A992,AbilBalance!D:M,10,FALSE)</f>
        <v>5195,6.445</v>
      </c>
      <c r="D992">
        <f>ROUNDUP(VLOOKUP(A992,LevelBalance!U:V,2,FALSE)/(24*60),0)</f>
        <v>3820</v>
      </c>
      <c r="E992">
        <f>VLOOKUP(A992,LevelBalance!U:X,4,FALSE)</f>
        <v>0</v>
      </c>
    </row>
    <row r="993" spans="1:5" x14ac:dyDescent="0.3">
      <c r="A993">
        <v>991</v>
      </c>
      <c r="B993" s="18" t="str">
        <f>VLOOKUP(A993,AbilBalance!D:M,9,FALSE)</f>
        <v>36,50</v>
      </c>
      <c r="C993" s="19" t="str">
        <f>VLOOKUP(A993,AbilBalance!D:M,10,FALSE)</f>
        <v>2647.5,77.425</v>
      </c>
      <c r="D993">
        <f>ROUNDUP(VLOOKUP(A993,LevelBalance!U:V,2,FALSE)/(24*60),0)</f>
        <v>3820</v>
      </c>
      <c r="E993">
        <f>VLOOKUP(A993,LevelBalance!U:X,4,FALSE)</f>
        <v>0</v>
      </c>
    </row>
    <row r="994" spans="1:5" x14ac:dyDescent="0.3">
      <c r="A994">
        <v>992</v>
      </c>
      <c r="B994" s="18" t="str">
        <f>VLOOKUP(A994,AbilBalance!D:M,9,FALSE)</f>
        <v>39,47</v>
      </c>
      <c r="C994" s="19" t="str">
        <f>VLOOKUP(A994,AbilBalance!D:M,10,FALSE)</f>
        <v>1598.5,259.75</v>
      </c>
      <c r="D994">
        <f>ROUNDUP(VLOOKUP(A994,LevelBalance!U:V,2,FALSE)/(24*60),0)</f>
        <v>3820</v>
      </c>
      <c r="E994">
        <f>VLOOKUP(A994,LevelBalance!U:X,4,FALSE)</f>
        <v>0</v>
      </c>
    </row>
    <row r="995" spans="1:5" x14ac:dyDescent="0.3">
      <c r="A995">
        <v>993</v>
      </c>
      <c r="B995" s="18" t="str">
        <f>VLOOKUP(A995,AbilBalance!D:M,9,FALSE)</f>
        <v>43,55</v>
      </c>
      <c r="C995" s="19" t="str">
        <f>VLOOKUP(A995,AbilBalance!D:M,10,FALSE)</f>
        <v>549.5,1.049</v>
      </c>
      <c r="D995">
        <f>ROUNDUP(VLOOKUP(A995,LevelBalance!U:V,2,FALSE)/(24*60),0)</f>
        <v>3820</v>
      </c>
      <c r="E995">
        <f>VLOOKUP(A995,LevelBalance!U:X,4,FALSE)</f>
        <v>0</v>
      </c>
    </row>
    <row r="996" spans="1:5" x14ac:dyDescent="0.3">
      <c r="A996">
        <v>994</v>
      </c>
      <c r="B996" s="18" t="str">
        <f>VLOOKUP(A996,AbilBalance!D:M,9,FALSE)</f>
        <v>60,42</v>
      </c>
      <c r="C996" s="19" t="str">
        <f>VLOOKUP(A996,AbilBalance!D:M,10,FALSE)</f>
        <v>1.49899999999999,226.5</v>
      </c>
      <c r="D996">
        <f>ROUNDUP(VLOOKUP(A996,LevelBalance!U:V,2,FALSE)/(24*60),0)</f>
        <v>3820</v>
      </c>
      <c r="E996">
        <f>VLOOKUP(A996,LevelBalance!U:X,4,FALSE)</f>
        <v>0</v>
      </c>
    </row>
    <row r="997" spans="1:5" x14ac:dyDescent="0.3">
      <c r="A997">
        <v>995</v>
      </c>
      <c r="B997" s="18" t="str">
        <f>VLOOKUP(A997,AbilBalance!D:M,9,FALSE)</f>
        <v>35,54</v>
      </c>
      <c r="C997" s="19" t="str">
        <f>VLOOKUP(A997,AbilBalance!D:M,10,FALSE)</f>
        <v>5200,6.45</v>
      </c>
      <c r="D997">
        <f>ROUNDUP(VLOOKUP(A997,LevelBalance!U:V,2,FALSE)/(24*60),0)</f>
        <v>3855</v>
      </c>
      <c r="E997">
        <f>VLOOKUP(A997,LevelBalance!U:X,4,FALSE)</f>
        <v>0</v>
      </c>
    </row>
    <row r="998" spans="1:5" x14ac:dyDescent="0.3">
      <c r="A998">
        <v>996</v>
      </c>
      <c r="B998" s="18" t="str">
        <f>VLOOKUP(A998,AbilBalance!D:M,9,FALSE)</f>
        <v>36,50</v>
      </c>
      <c r="C998" s="19" t="str">
        <f>VLOOKUP(A998,AbilBalance!D:M,10,FALSE)</f>
        <v>2650,77.5</v>
      </c>
      <c r="D998">
        <f>ROUNDUP(VLOOKUP(A998,LevelBalance!U:V,2,FALSE)/(24*60),0)</f>
        <v>3855</v>
      </c>
      <c r="E998">
        <f>VLOOKUP(A998,LevelBalance!U:X,4,FALSE)</f>
        <v>0</v>
      </c>
    </row>
    <row r="999" spans="1:5" x14ac:dyDescent="0.3">
      <c r="A999">
        <v>997</v>
      </c>
      <c r="B999" s="18" t="str">
        <f>VLOOKUP(A999,AbilBalance!D:M,9,FALSE)</f>
        <v>39,47</v>
      </c>
      <c r="C999" s="19" t="str">
        <f>VLOOKUP(A999,AbilBalance!D:M,10,FALSE)</f>
        <v>1600,260</v>
      </c>
      <c r="D999">
        <f>ROUNDUP(VLOOKUP(A999,LevelBalance!U:V,2,FALSE)/(24*60),0)</f>
        <v>3855</v>
      </c>
      <c r="E999">
        <f>VLOOKUP(A999,LevelBalance!U:X,4,FALSE)</f>
        <v>0</v>
      </c>
    </row>
    <row r="1000" spans="1:5" x14ac:dyDescent="0.3">
      <c r="A1000">
        <v>998</v>
      </c>
      <c r="B1000" s="18" t="str">
        <f>VLOOKUP(A1000,AbilBalance!D:M,9,FALSE)</f>
        <v>43,55</v>
      </c>
      <c r="C1000" s="19" t="str">
        <f>VLOOKUP(A1000,AbilBalance!D:M,10,FALSE)</f>
        <v>550,1.05</v>
      </c>
      <c r="D1000">
        <f>ROUNDUP(VLOOKUP(A1000,LevelBalance!U:V,2,FALSE)/(24*60),0)</f>
        <v>3855</v>
      </c>
      <c r="E1000">
        <f>VLOOKUP(A1000,LevelBalance!U:X,4,FALSE)</f>
        <v>0</v>
      </c>
    </row>
    <row r="1001" spans="1:5" x14ac:dyDescent="0.3">
      <c r="A1001">
        <v>999</v>
      </c>
      <c r="B1001" s="18" t="str">
        <f>VLOOKUP(A1001,AbilBalance!D:M,9,FALSE)</f>
        <v>60,46</v>
      </c>
      <c r="C1001" s="19" t="str">
        <f>VLOOKUP(A1001,AbilBalance!D:M,10,FALSE)</f>
        <v>1.49999999999999,22.2</v>
      </c>
      <c r="D1001">
        <f>ROUNDUP(VLOOKUP(A1001,LevelBalance!U:V,2,FALSE)/(24*60),0)</f>
        <v>3855</v>
      </c>
      <c r="E1001">
        <f>VLOOKUP(A1001,LevelBalance!U:X,4,FALSE)</f>
        <v>0</v>
      </c>
    </row>
    <row r="1002" spans="1:5" x14ac:dyDescent="0.3">
      <c r="A1002">
        <v>1000</v>
      </c>
      <c r="B1002" s="18" t="str">
        <f>VLOOKUP(A1002,AbilBalance!D:M,9,FALSE)</f>
        <v>35,54</v>
      </c>
      <c r="C1002" s="19" t="str">
        <f>VLOOKUP(A1002,AbilBalance!D:M,10,FALSE)</f>
        <v>5205,6.455</v>
      </c>
      <c r="D1002">
        <f>ROUNDUP(VLOOKUP(A1002,LevelBalance!U:V,2,FALSE)/(24*60),0)</f>
        <v>3855</v>
      </c>
      <c r="E1002">
        <f>VLOOKUP(A1002,LevelBalance!U:X,4,FALSE)</f>
        <v>0</v>
      </c>
    </row>
    <row r="1003" spans="1:5" x14ac:dyDescent="0.3">
      <c r="A1003">
        <v>1001</v>
      </c>
      <c r="B1003" s="18" t="str">
        <f>VLOOKUP(A1003,AbilBalance!D:M,9,FALSE)</f>
        <v>36,50</v>
      </c>
      <c r="C1003" s="19" t="str">
        <f>VLOOKUP(A1003,AbilBalance!D:M,10,FALSE)</f>
        <v>2652.5,77.575</v>
      </c>
      <c r="D1003">
        <f>ROUNDUP(VLOOKUP(A1003,LevelBalance!U:V,2,FALSE)/(24*60),0)</f>
        <v>3855</v>
      </c>
      <c r="E1003">
        <f>VLOOKUP(A1003,LevelBalance!U:X,4,FALSE)</f>
        <v>0</v>
      </c>
    </row>
    <row r="1004" spans="1:5" x14ac:dyDescent="0.3">
      <c r="A1004">
        <v>1002</v>
      </c>
      <c r="B1004" s="18" t="str">
        <f>VLOOKUP(A1004,AbilBalance!D:M,9,FALSE)</f>
        <v>39,47</v>
      </c>
      <c r="C1004" s="19" t="str">
        <f>VLOOKUP(A1004,AbilBalance!D:M,10,FALSE)</f>
        <v>1601.5,260.25</v>
      </c>
      <c r="D1004">
        <f>ROUNDUP(VLOOKUP(A1004,LevelBalance!U:V,2,FALSE)/(24*60),0)</f>
        <v>3855</v>
      </c>
      <c r="E1004">
        <f>VLOOKUP(A1004,LevelBalance!U:X,4,FALSE)</f>
        <v>0</v>
      </c>
    </row>
    <row r="1005" spans="1:5" x14ac:dyDescent="0.3">
      <c r="A1005">
        <v>1003</v>
      </c>
      <c r="B1005" s="18" t="str">
        <f>VLOOKUP(A1005,AbilBalance!D:M,9,FALSE)</f>
        <v>43,55</v>
      </c>
      <c r="C1005" s="19" t="str">
        <f>VLOOKUP(A1005,AbilBalance!D:M,10,FALSE)</f>
        <v>550.5,1.051</v>
      </c>
      <c r="D1005">
        <f>ROUNDUP(VLOOKUP(A1005,LevelBalance!U:V,2,FALSE)/(24*60),0)</f>
        <v>3855</v>
      </c>
      <c r="E1005">
        <f>VLOOKUP(A1005,LevelBalance!U:X,4,FALSE)</f>
        <v>0</v>
      </c>
    </row>
    <row r="1006" spans="1:5" x14ac:dyDescent="0.3">
      <c r="A1006">
        <v>1004</v>
      </c>
      <c r="B1006" s="18" t="str">
        <f>VLOOKUP(A1006,AbilBalance!D:M,9,FALSE)</f>
        <v>60,61</v>
      </c>
      <c r="C1006" s="19" t="str">
        <f>VLOOKUP(A1006,AbilBalance!D:M,10,FALSE)</f>
        <v>1.50099999999999,0.96</v>
      </c>
      <c r="D1006">
        <f>ROUNDUP(VLOOKUP(A1006,LevelBalance!U:V,2,FALSE)/(24*60),0)</f>
        <v>3855</v>
      </c>
      <c r="E1006">
        <f>VLOOKUP(A1006,LevelBalance!U:X,4,FALSE)</f>
        <v>0</v>
      </c>
    </row>
    <row r="1007" spans="1:5" x14ac:dyDescent="0.3">
      <c r="A1007">
        <v>1005</v>
      </c>
      <c r="B1007" s="18" t="str">
        <f>VLOOKUP(A1007,AbilBalance!D:M,9,FALSE)</f>
        <v>35,54</v>
      </c>
      <c r="C1007" s="19" t="str">
        <f>VLOOKUP(A1007,AbilBalance!D:M,10,FALSE)</f>
        <v>5210,6.46</v>
      </c>
      <c r="D1007">
        <f>ROUNDUP(VLOOKUP(A1007,LevelBalance!U:V,2,FALSE)/(24*60),0)</f>
        <v>3889</v>
      </c>
      <c r="E1007">
        <f>VLOOKUP(A1007,LevelBalance!U:X,4,FALSE)</f>
        <v>0</v>
      </c>
    </row>
    <row r="1008" spans="1:5" x14ac:dyDescent="0.3">
      <c r="A1008">
        <v>1006</v>
      </c>
      <c r="B1008" s="18" t="str">
        <f>VLOOKUP(A1008,AbilBalance!D:M,9,FALSE)</f>
        <v>36,50</v>
      </c>
      <c r="C1008" s="19" t="str">
        <f>VLOOKUP(A1008,AbilBalance!D:M,10,FALSE)</f>
        <v>2655,77.65</v>
      </c>
      <c r="D1008">
        <f>ROUNDUP(VLOOKUP(A1008,LevelBalance!U:V,2,FALSE)/(24*60),0)</f>
        <v>3889</v>
      </c>
      <c r="E1008">
        <f>VLOOKUP(A1008,LevelBalance!U:X,4,FALSE)</f>
        <v>0</v>
      </c>
    </row>
    <row r="1009" spans="1:5" x14ac:dyDescent="0.3">
      <c r="A1009">
        <v>1007</v>
      </c>
      <c r="B1009" s="18" t="str">
        <f>VLOOKUP(A1009,AbilBalance!D:M,9,FALSE)</f>
        <v>39,47</v>
      </c>
      <c r="C1009" s="19" t="str">
        <f>VLOOKUP(A1009,AbilBalance!D:M,10,FALSE)</f>
        <v>1603,260.5</v>
      </c>
      <c r="D1009">
        <f>ROUNDUP(VLOOKUP(A1009,LevelBalance!U:V,2,FALSE)/(24*60),0)</f>
        <v>3889</v>
      </c>
      <c r="E1009">
        <f>VLOOKUP(A1009,LevelBalance!U:X,4,FALSE)</f>
        <v>0</v>
      </c>
    </row>
    <row r="1010" spans="1:5" x14ac:dyDescent="0.3">
      <c r="A1010">
        <v>1008</v>
      </c>
      <c r="B1010" s="18" t="str">
        <f>VLOOKUP(A1010,AbilBalance!D:M,9,FALSE)</f>
        <v>43,55</v>
      </c>
      <c r="C1010" s="19" t="str">
        <f>VLOOKUP(A1010,AbilBalance!D:M,10,FALSE)</f>
        <v>551,1.052</v>
      </c>
      <c r="D1010">
        <f>ROUNDUP(VLOOKUP(A1010,LevelBalance!U:V,2,FALSE)/(24*60),0)</f>
        <v>3889</v>
      </c>
      <c r="E1010">
        <f>VLOOKUP(A1010,LevelBalance!U:X,4,FALSE)</f>
        <v>0</v>
      </c>
    </row>
    <row r="1011" spans="1:5" x14ac:dyDescent="0.3">
      <c r="A1011">
        <v>1009</v>
      </c>
      <c r="B1011" s="18" t="str">
        <f>VLOOKUP(A1011,AbilBalance!D:M,9,FALSE)</f>
        <v>60,42</v>
      </c>
      <c r="C1011" s="19" t="str">
        <f>VLOOKUP(A1011,AbilBalance!D:M,10,FALSE)</f>
        <v>1.50199999999999,227</v>
      </c>
      <c r="D1011">
        <f>ROUNDUP(VLOOKUP(A1011,LevelBalance!U:V,2,FALSE)/(24*60),0)</f>
        <v>3889</v>
      </c>
      <c r="E1011">
        <f>VLOOKUP(A1011,LevelBalance!U:X,4,FALSE)</f>
        <v>0</v>
      </c>
    </row>
    <row r="1012" spans="1:5" x14ac:dyDescent="0.3">
      <c r="A1012">
        <v>1010</v>
      </c>
      <c r="B1012" s="18" t="str">
        <f>VLOOKUP(A1012,AbilBalance!D:M,9,FALSE)</f>
        <v>35,54</v>
      </c>
      <c r="C1012" s="19" t="str">
        <f>VLOOKUP(A1012,AbilBalance!D:M,10,FALSE)</f>
        <v>5215,6.465</v>
      </c>
      <c r="D1012">
        <f>ROUNDUP(VLOOKUP(A1012,LevelBalance!U:V,2,FALSE)/(24*60),0)</f>
        <v>3889</v>
      </c>
      <c r="E1012">
        <f>VLOOKUP(A1012,LevelBalance!U:X,4,FALSE)</f>
        <v>0</v>
      </c>
    </row>
    <row r="1013" spans="1:5" x14ac:dyDescent="0.3">
      <c r="A1013">
        <v>1011</v>
      </c>
      <c r="B1013" s="18" t="str">
        <f>VLOOKUP(A1013,AbilBalance!D:M,9,FALSE)</f>
        <v>36,50</v>
      </c>
      <c r="C1013" s="19" t="str">
        <f>VLOOKUP(A1013,AbilBalance!D:M,10,FALSE)</f>
        <v>2657.5,77.725</v>
      </c>
      <c r="D1013">
        <f>ROUNDUP(VLOOKUP(A1013,LevelBalance!U:V,2,FALSE)/(24*60),0)</f>
        <v>3889</v>
      </c>
      <c r="E1013">
        <f>VLOOKUP(A1013,LevelBalance!U:X,4,FALSE)</f>
        <v>0</v>
      </c>
    </row>
    <row r="1014" spans="1:5" x14ac:dyDescent="0.3">
      <c r="A1014">
        <v>1012</v>
      </c>
      <c r="B1014" s="18" t="str">
        <f>VLOOKUP(A1014,AbilBalance!D:M,9,FALSE)</f>
        <v>39,47</v>
      </c>
      <c r="C1014" s="19" t="str">
        <f>VLOOKUP(A1014,AbilBalance!D:M,10,FALSE)</f>
        <v>1604.5,260.75</v>
      </c>
      <c r="D1014">
        <f>ROUNDUP(VLOOKUP(A1014,LevelBalance!U:V,2,FALSE)/(24*60),0)</f>
        <v>3889</v>
      </c>
      <c r="E1014">
        <f>VLOOKUP(A1014,LevelBalance!U:X,4,FALSE)</f>
        <v>0</v>
      </c>
    </row>
    <row r="1015" spans="1:5" x14ac:dyDescent="0.3">
      <c r="A1015">
        <v>1013</v>
      </c>
      <c r="B1015" s="18" t="str">
        <f>VLOOKUP(A1015,AbilBalance!D:M,9,FALSE)</f>
        <v>43,55</v>
      </c>
      <c r="C1015" s="19" t="str">
        <f>VLOOKUP(A1015,AbilBalance!D:M,10,FALSE)</f>
        <v>551.5,1.053</v>
      </c>
      <c r="D1015">
        <f>ROUNDUP(VLOOKUP(A1015,LevelBalance!U:V,2,FALSE)/(24*60),0)</f>
        <v>3889</v>
      </c>
      <c r="E1015">
        <f>VLOOKUP(A1015,LevelBalance!U:X,4,FALSE)</f>
        <v>0</v>
      </c>
    </row>
    <row r="1016" spans="1:5" x14ac:dyDescent="0.3">
      <c r="A1016">
        <v>1014</v>
      </c>
      <c r="B1016" s="18" t="str">
        <f>VLOOKUP(A1016,AbilBalance!D:M,9,FALSE)</f>
        <v>60,46</v>
      </c>
      <c r="C1016" s="19" t="str">
        <f>VLOOKUP(A1016,AbilBalance!D:M,10,FALSE)</f>
        <v>1.50299999999999,22.25</v>
      </c>
      <c r="D1016">
        <f>ROUNDUP(VLOOKUP(A1016,LevelBalance!U:V,2,FALSE)/(24*60),0)</f>
        <v>3889</v>
      </c>
      <c r="E1016">
        <f>VLOOKUP(A1016,LevelBalance!U:X,4,FALSE)</f>
        <v>0</v>
      </c>
    </row>
    <row r="1017" spans="1:5" x14ac:dyDescent="0.3">
      <c r="A1017">
        <v>1015</v>
      </c>
      <c r="B1017" s="18" t="str">
        <f>VLOOKUP(A1017,AbilBalance!D:M,9,FALSE)</f>
        <v>35,54</v>
      </c>
      <c r="C1017" s="19" t="str">
        <f>VLOOKUP(A1017,AbilBalance!D:M,10,FALSE)</f>
        <v>5220,6.47</v>
      </c>
      <c r="D1017">
        <f>ROUNDUP(VLOOKUP(A1017,LevelBalance!U:V,2,FALSE)/(24*60),0)</f>
        <v>3924</v>
      </c>
      <c r="E1017">
        <f>VLOOKUP(A1017,LevelBalance!U:X,4,FALSE)</f>
        <v>0</v>
      </c>
    </row>
    <row r="1018" spans="1:5" x14ac:dyDescent="0.3">
      <c r="A1018">
        <v>1016</v>
      </c>
      <c r="B1018" s="18" t="str">
        <f>VLOOKUP(A1018,AbilBalance!D:M,9,FALSE)</f>
        <v>36,50</v>
      </c>
      <c r="C1018" s="19" t="str">
        <f>VLOOKUP(A1018,AbilBalance!D:M,10,FALSE)</f>
        <v>2660,77.8</v>
      </c>
      <c r="D1018">
        <f>ROUNDUP(VLOOKUP(A1018,LevelBalance!U:V,2,FALSE)/(24*60),0)</f>
        <v>3924</v>
      </c>
      <c r="E1018">
        <f>VLOOKUP(A1018,LevelBalance!U:X,4,FALSE)</f>
        <v>0</v>
      </c>
    </row>
    <row r="1019" spans="1:5" x14ac:dyDescent="0.3">
      <c r="A1019">
        <v>1017</v>
      </c>
      <c r="B1019" s="18" t="str">
        <f>VLOOKUP(A1019,AbilBalance!D:M,9,FALSE)</f>
        <v>39,47</v>
      </c>
      <c r="C1019" s="19" t="str">
        <f>VLOOKUP(A1019,AbilBalance!D:M,10,FALSE)</f>
        <v>1606,261</v>
      </c>
      <c r="D1019">
        <f>ROUNDUP(VLOOKUP(A1019,LevelBalance!U:V,2,FALSE)/(24*60),0)</f>
        <v>3924</v>
      </c>
      <c r="E1019">
        <f>VLOOKUP(A1019,LevelBalance!U:X,4,FALSE)</f>
        <v>0</v>
      </c>
    </row>
    <row r="1020" spans="1:5" x14ac:dyDescent="0.3">
      <c r="A1020">
        <v>1018</v>
      </c>
      <c r="B1020" s="18" t="str">
        <f>VLOOKUP(A1020,AbilBalance!D:M,9,FALSE)</f>
        <v>43,55</v>
      </c>
      <c r="C1020" s="19" t="str">
        <f>VLOOKUP(A1020,AbilBalance!D:M,10,FALSE)</f>
        <v>552,1.054</v>
      </c>
      <c r="D1020">
        <f>ROUNDUP(VLOOKUP(A1020,LevelBalance!U:V,2,FALSE)/(24*60),0)</f>
        <v>3924</v>
      </c>
      <c r="E1020">
        <f>VLOOKUP(A1020,LevelBalance!U:X,4,FALSE)</f>
        <v>0</v>
      </c>
    </row>
    <row r="1021" spans="1:5" x14ac:dyDescent="0.3">
      <c r="A1021">
        <v>1019</v>
      </c>
      <c r="B1021" s="18" t="str">
        <f>VLOOKUP(A1021,AbilBalance!D:M,9,FALSE)</f>
        <v>60,61</v>
      </c>
      <c r="C1021" s="19" t="str">
        <f>VLOOKUP(A1021,AbilBalance!D:M,10,FALSE)</f>
        <v>1.50399999999999,0.9625</v>
      </c>
      <c r="D1021">
        <f>ROUNDUP(VLOOKUP(A1021,LevelBalance!U:V,2,FALSE)/(24*60),0)</f>
        <v>3924</v>
      </c>
      <c r="E1021">
        <f>VLOOKUP(A1021,LevelBalance!U:X,4,FALSE)</f>
        <v>0</v>
      </c>
    </row>
    <row r="1022" spans="1:5" x14ac:dyDescent="0.3">
      <c r="A1022">
        <v>1020</v>
      </c>
      <c r="B1022" s="18" t="str">
        <f>VLOOKUP(A1022,AbilBalance!D:M,9,FALSE)</f>
        <v>35,54</v>
      </c>
      <c r="C1022" s="19" t="str">
        <f>VLOOKUP(A1022,AbilBalance!D:M,10,FALSE)</f>
        <v>5225,6.475</v>
      </c>
      <c r="D1022">
        <f>ROUNDUP(VLOOKUP(A1022,LevelBalance!U:V,2,FALSE)/(24*60),0)</f>
        <v>3924</v>
      </c>
      <c r="E1022">
        <f>VLOOKUP(A1022,LevelBalance!U:X,4,FALSE)</f>
        <v>0</v>
      </c>
    </row>
    <row r="1023" spans="1:5" x14ac:dyDescent="0.3">
      <c r="A1023">
        <v>1021</v>
      </c>
      <c r="B1023" s="18" t="str">
        <f>VLOOKUP(A1023,AbilBalance!D:M,9,FALSE)</f>
        <v>36,50</v>
      </c>
      <c r="C1023" s="19" t="str">
        <f>VLOOKUP(A1023,AbilBalance!D:M,10,FALSE)</f>
        <v>2662.5,77.875</v>
      </c>
      <c r="D1023">
        <f>ROUNDUP(VLOOKUP(A1023,LevelBalance!U:V,2,FALSE)/(24*60),0)</f>
        <v>3924</v>
      </c>
      <c r="E1023">
        <f>VLOOKUP(A1023,LevelBalance!U:X,4,FALSE)</f>
        <v>0</v>
      </c>
    </row>
    <row r="1024" spans="1:5" x14ac:dyDescent="0.3">
      <c r="A1024">
        <v>1022</v>
      </c>
      <c r="B1024" s="18" t="str">
        <f>VLOOKUP(A1024,AbilBalance!D:M,9,FALSE)</f>
        <v>39,47</v>
      </c>
      <c r="C1024" s="19" t="str">
        <f>VLOOKUP(A1024,AbilBalance!D:M,10,FALSE)</f>
        <v>1607.5,261.25</v>
      </c>
      <c r="D1024">
        <f>ROUNDUP(VLOOKUP(A1024,LevelBalance!U:V,2,FALSE)/(24*60),0)</f>
        <v>3924</v>
      </c>
      <c r="E1024">
        <f>VLOOKUP(A1024,LevelBalance!U:X,4,FALSE)</f>
        <v>0</v>
      </c>
    </row>
    <row r="1025" spans="1:5" x14ac:dyDescent="0.3">
      <c r="A1025">
        <v>1023</v>
      </c>
      <c r="B1025" s="18" t="str">
        <f>VLOOKUP(A1025,AbilBalance!D:M,9,FALSE)</f>
        <v>43,55</v>
      </c>
      <c r="C1025" s="19" t="str">
        <f>VLOOKUP(A1025,AbilBalance!D:M,10,FALSE)</f>
        <v>552.5,1.055</v>
      </c>
      <c r="D1025">
        <f>ROUNDUP(VLOOKUP(A1025,LevelBalance!U:V,2,FALSE)/(24*60),0)</f>
        <v>3924</v>
      </c>
      <c r="E1025">
        <f>VLOOKUP(A1025,LevelBalance!U:X,4,FALSE)</f>
        <v>0</v>
      </c>
    </row>
    <row r="1026" spans="1:5" x14ac:dyDescent="0.3">
      <c r="A1026">
        <v>1024</v>
      </c>
      <c r="B1026" s="18" t="str">
        <f>VLOOKUP(A1026,AbilBalance!D:M,9,FALSE)</f>
        <v>60,42</v>
      </c>
      <c r="C1026" s="19" t="str">
        <f>VLOOKUP(A1026,AbilBalance!D:M,10,FALSE)</f>
        <v>1.50499999999999,227.5</v>
      </c>
      <c r="D1026">
        <f>ROUNDUP(VLOOKUP(A1026,LevelBalance!U:V,2,FALSE)/(24*60),0)</f>
        <v>3924</v>
      </c>
      <c r="E1026">
        <f>VLOOKUP(A1026,LevelBalance!U:X,4,FALSE)</f>
        <v>0</v>
      </c>
    </row>
    <row r="1027" spans="1:5" x14ac:dyDescent="0.3">
      <c r="A1027">
        <v>1025</v>
      </c>
      <c r="B1027" s="18" t="str">
        <f>VLOOKUP(A1027,AbilBalance!D:M,9,FALSE)</f>
        <v>35,54</v>
      </c>
      <c r="C1027" s="19" t="str">
        <f>VLOOKUP(A1027,AbilBalance!D:M,10,FALSE)</f>
        <v>5230,6.48</v>
      </c>
      <c r="D1027">
        <f>ROUNDUP(VLOOKUP(A1027,LevelBalance!U:V,2,FALSE)/(24*60),0)</f>
        <v>3959</v>
      </c>
      <c r="E1027">
        <f>VLOOKUP(A1027,LevelBalance!U:X,4,FALSE)</f>
        <v>0</v>
      </c>
    </row>
    <row r="1028" spans="1:5" x14ac:dyDescent="0.3">
      <c r="A1028">
        <v>1026</v>
      </c>
      <c r="B1028" s="18" t="str">
        <f>VLOOKUP(A1028,AbilBalance!D:M,9,FALSE)</f>
        <v>36,50</v>
      </c>
      <c r="C1028" s="19" t="str">
        <f>VLOOKUP(A1028,AbilBalance!D:M,10,FALSE)</f>
        <v>2665,77.95</v>
      </c>
      <c r="D1028">
        <f>ROUNDUP(VLOOKUP(A1028,LevelBalance!U:V,2,FALSE)/(24*60),0)</f>
        <v>3959</v>
      </c>
      <c r="E1028">
        <f>VLOOKUP(A1028,LevelBalance!U:X,4,FALSE)</f>
        <v>0</v>
      </c>
    </row>
    <row r="1029" spans="1:5" x14ac:dyDescent="0.3">
      <c r="A1029">
        <v>1027</v>
      </c>
      <c r="B1029" s="18" t="str">
        <f>VLOOKUP(A1029,AbilBalance!D:M,9,FALSE)</f>
        <v>39,47</v>
      </c>
      <c r="C1029" s="19" t="str">
        <f>VLOOKUP(A1029,AbilBalance!D:M,10,FALSE)</f>
        <v>1609,261.5</v>
      </c>
      <c r="D1029">
        <f>ROUNDUP(VLOOKUP(A1029,LevelBalance!U:V,2,FALSE)/(24*60),0)</f>
        <v>3959</v>
      </c>
      <c r="E1029">
        <f>VLOOKUP(A1029,LevelBalance!U:X,4,FALSE)</f>
        <v>0</v>
      </c>
    </row>
    <row r="1030" spans="1:5" x14ac:dyDescent="0.3">
      <c r="A1030">
        <v>1028</v>
      </c>
      <c r="B1030" s="18" t="str">
        <f>VLOOKUP(A1030,AbilBalance!D:M,9,FALSE)</f>
        <v>43,55</v>
      </c>
      <c r="C1030" s="19" t="str">
        <f>VLOOKUP(A1030,AbilBalance!D:M,10,FALSE)</f>
        <v>553,1.056</v>
      </c>
      <c r="D1030">
        <f>ROUNDUP(VLOOKUP(A1030,LevelBalance!U:V,2,FALSE)/(24*60),0)</f>
        <v>3959</v>
      </c>
      <c r="E1030">
        <f>VLOOKUP(A1030,LevelBalance!U:X,4,FALSE)</f>
        <v>0</v>
      </c>
    </row>
    <row r="1031" spans="1:5" x14ac:dyDescent="0.3">
      <c r="A1031">
        <v>1029</v>
      </c>
      <c r="B1031" s="18" t="str">
        <f>VLOOKUP(A1031,AbilBalance!D:M,9,FALSE)</f>
        <v>60,46</v>
      </c>
      <c r="C1031" s="19" t="str">
        <f>VLOOKUP(A1031,AbilBalance!D:M,10,FALSE)</f>
        <v>1.50599999999999,22.3</v>
      </c>
      <c r="D1031">
        <f>ROUNDUP(VLOOKUP(A1031,LevelBalance!U:V,2,FALSE)/(24*60),0)</f>
        <v>3959</v>
      </c>
      <c r="E1031">
        <f>VLOOKUP(A1031,LevelBalance!U:X,4,FALSE)</f>
        <v>0</v>
      </c>
    </row>
    <row r="1032" spans="1:5" x14ac:dyDescent="0.3">
      <c r="A1032">
        <v>1030</v>
      </c>
      <c r="B1032" s="18" t="str">
        <f>VLOOKUP(A1032,AbilBalance!D:M,9,FALSE)</f>
        <v>35,54</v>
      </c>
      <c r="C1032" s="19" t="str">
        <f>VLOOKUP(A1032,AbilBalance!D:M,10,FALSE)</f>
        <v>5235,6.485</v>
      </c>
      <c r="D1032">
        <f>ROUNDUP(VLOOKUP(A1032,LevelBalance!U:V,2,FALSE)/(24*60),0)</f>
        <v>3959</v>
      </c>
      <c r="E1032">
        <f>VLOOKUP(A1032,LevelBalance!U:X,4,FALSE)</f>
        <v>0</v>
      </c>
    </row>
    <row r="1033" spans="1:5" x14ac:dyDescent="0.3">
      <c r="A1033">
        <v>1031</v>
      </c>
      <c r="B1033" s="18" t="str">
        <f>VLOOKUP(A1033,AbilBalance!D:M,9,FALSE)</f>
        <v>36,50</v>
      </c>
      <c r="C1033" s="19" t="str">
        <f>VLOOKUP(A1033,AbilBalance!D:M,10,FALSE)</f>
        <v>2667.5,78.025</v>
      </c>
      <c r="D1033">
        <f>ROUNDUP(VLOOKUP(A1033,LevelBalance!U:V,2,FALSE)/(24*60),0)</f>
        <v>3959</v>
      </c>
      <c r="E1033">
        <f>VLOOKUP(A1033,LevelBalance!U:X,4,FALSE)</f>
        <v>0</v>
      </c>
    </row>
    <row r="1034" spans="1:5" x14ac:dyDescent="0.3">
      <c r="A1034">
        <v>1032</v>
      </c>
      <c r="B1034" s="18" t="str">
        <f>VLOOKUP(A1034,AbilBalance!D:M,9,FALSE)</f>
        <v>39,47</v>
      </c>
      <c r="C1034" s="19" t="str">
        <f>VLOOKUP(A1034,AbilBalance!D:M,10,FALSE)</f>
        <v>1610.5,261.75</v>
      </c>
      <c r="D1034">
        <f>ROUNDUP(VLOOKUP(A1034,LevelBalance!U:V,2,FALSE)/(24*60),0)</f>
        <v>3959</v>
      </c>
      <c r="E1034">
        <f>VLOOKUP(A1034,LevelBalance!U:X,4,FALSE)</f>
        <v>0</v>
      </c>
    </row>
    <row r="1035" spans="1:5" x14ac:dyDescent="0.3">
      <c r="A1035">
        <v>1033</v>
      </c>
      <c r="B1035" s="18" t="str">
        <f>VLOOKUP(A1035,AbilBalance!D:M,9,FALSE)</f>
        <v>43,55</v>
      </c>
      <c r="C1035" s="19" t="str">
        <f>VLOOKUP(A1035,AbilBalance!D:M,10,FALSE)</f>
        <v>553.5,1.057</v>
      </c>
      <c r="D1035">
        <f>ROUNDUP(VLOOKUP(A1035,LevelBalance!U:V,2,FALSE)/(24*60),0)</f>
        <v>3959</v>
      </c>
      <c r="E1035">
        <f>VLOOKUP(A1035,LevelBalance!U:X,4,FALSE)</f>
        <v>0</v>
      </c>
    </row>
    <row r="1036" spans="1:5" x14ac:dyDescent="0.3">
      <c r="A1036">
        <v>1034</v>
      </c>
      <c r="B1036" s="18" t="str">
        <f>VLOOKUP(A1036,AbilBalance!D:M,9,FALSE)</f>
        <v>60,61</v>
      </c>
      <c r="C1036" s="19" t="str">
        <f>VLOOKUP(A1036,AbilBalance!D:M,10,FALSE)</f>
        <v>1.50699999999999,0.965</v>
      </c>
      <c r="D1036">
        <f>ROUNDUP(VLOOKUP(A1036,LevelBalance!U:V,2,FALSE)/(24*60),0)</f>
        <v>3959</v>
      </c>
      <c r="E1036">
        <f>VLOOKUP(A1036,LevelBalance!U:X,4,FALSE)</f>
        <v>0</v>
      </c>
    </row>
    <row r="1037" spans="1:5" x14ac:dyDescent="0.3">
      <c r="A1037">
        <v>1035</v>
      </c>
      <c r="B1037" s="18" t="str">
        <f>VLOOKUP(A1037,AbilBalance!D:M,9,FALSE)</f>
        <v>35,54</v>
      </c>
      <c r="C1037" s="19" t="str">
        <f>VLOOKUP(A1037,AbilBalance!D:M,10,FALSE)</f>
        <v>5240,6.49</v>
      </c>
      <c r="D1037">
        <f>ROUNDUP(VLOOKUP(A1037,LevelBalance!U:V,2,FALSE)/(24*60),0)</f>
        <v>3994</v>
      </c>
      <c r="E1037">
        <f>VLOOKUP(A1037,LevelBalance!U:X,4,FALSE)</f>
        <v>0</v>
      </c>
    </row>
    <row r="1038" spans="1:5" x14ac:dyDescent="0.3">
      <c r="A1038">
        <v>1036</v>
      </c>
      <c r="B1038" s="18" t="str">
        <f>VLOOKUP(A1038,AbilBalance!D:M,9,FALSE)</f>
        <v>36,50</v>
      </c>
      <c r="C1038" s="19" t="str">
        <f>VLOOKUP(A1038,AbilBalance!D:M,10,FALSE)</f>
        <v>2670,78.1</v>
      </c>
      <c r="D1038">
        <f>ROUNDUP(VLOOKUP(A1038,LevelBalance!U:V,2,FALSE)/(24*60),0)</f>
        <v>3994</v>
      </c>
      <c r="E1038">
        <f>VLOOKUP(A1038,LevelBalance!U:X,4,FALSE)</f>
        <v>0</v>
      </c>
    </row>
    <row r="1039" spans="1:5" x14ac:dyDescent="0.3">
      <c r="A1039">
        <v>1037</v>
      </c>
      <c r="B1039" s="18" t="str">
        <f>VLOOKUP(A1039,AbilBalance!D:M,9,FALSE)</f>
        <v>39,47</v>
      </c>
      <c r="C1039" s="19" t="str">
        <f>VLOOKUP(A1039,AbilBalance!D:M,10,FALSE)</f>
        <v>1612,262</v>
      </c>
      <c r="D1039">
        <f>ROUNDUP(VLOOKUP(A1039,LevelBalance!U:V,2,FALSE)/(24*60),0)</f>
        <v>3994</v>
      </c>
      <c r="E1039">
        <f>VLOOKUP(A1039,LevelBalance!U:X,4,FALSE)</f>
        <v>0</v>
      </c>
    </row>
    <row r="1040" spans="1:5" x14ac:dyDescent="0.3">
      <c r="A1040">
        <v>1038</v>
      </c>
      <c r="B1040" s="18" t="str">
        <f>VLOOKUP(A1040,AbilBalance!D:M,9,FALSE)</f>
        <v>43,55</v>
      </c>
      <c r="C1040" s="19" t="str">
        <f>VLOOKUP(A1040,AbilBalance!D:M,10,FALSE)</f>
        <v>554,1.058</v>
      </c>
      <c r="D1040">
        <f>ROUNDUP(VLOOKUP(A1040,LevelBalance!U:V,2,FALSE)/(24*60),0)</f>
        <v>3994</v>
      </c>
      <c r="E1040">
        <f>VLOOKUP(A1040,LevelBalance!U:X,4,FALSE)</f>
        <v>0</v>
      </c>
    </row>
    <row r="1041" spans="1:5" x14ac:dyDescent="0.3">
      <c r="A1041">
        <v>1039</v>
      </c>
      <c r="B1041" s="18" t="str">
        <f>VLOOKUP(A1041,AbilBalance!D:M,9,FALSE)</f>
        <v>60,42</v>
      </c>
      <c r="C1041" s="19" t="str">
        <f>VLOOKUP(A1041,AbilBalance!D:M,10,FALSE)</f>
        <v>1.50799999999999,228</v>
      </c>
      <c r="D1041">
        <f>ROUNDUP(VLOOKUP(A1041,LevelBalance!U:V,2,FALSE)/(24*60),0)</f>
        <v>3994</v>
      </c>
      <c r="E1041">
        <f>VLOOKUP(A1041,LevelBalance!U:X,4,FALSE)</f>
        <v>0</v>
      </c>
    </row>
    <row r="1042" spans="1:5" x14ac:dyDescent="0.3">
      <c r="A1042">
        <v>1040</v>
      </c>
      <c r="B1042" s="18" t="str">
        <f>VLOOKUP(A1042,AbilBalance!D:M,9,FALSE)</f>
        <v>35,54</v>
      </c>
      <c r="C1042" s="19" t="str">
        <f>VLOOKUP(A1042,AbilBalance!D:M,10,FALSE)</f>
        <v>5245,6.495</v>
      </c>
      <c r="D1042">
        <f>ROUNDUP(VLOOKUP(A1042,LevelBalance!U:V,2,FALSE)/(24*60),0)</f>
        <v>3994</v>
      </c>
      <c r="E1042">
        <f>VLOOKUP(A1042,LevelBalance!U:X,4,FALSE)</f>
        <v>0</v>
      </c>
    </row>
    <row r="1043" spans="1:5" x14ac:dyDescent="0.3">
      <c r="A1043">
        <v>1041</v>
      </c>
      <c r="B1043" s="18" t="str">
        <f>VLOOKUP(A1043,AbilBalance!D:M,9,FALSE)</f>
        <v>36,50</v>
      </c>
      <c r="C1043" s="19" t="str">
        <f>VLOOKUP(A1043,AbilBalance!D:M,10,FALSE)</f>
        <v>2672.5,78.175</v>
      </c>
      <c r="D1043">
        <f>ROUNDUP(VLOOKUP(A1043,LevelBalance!U:V,2,FALSE)/(24*60),0)</f>
        <v>3994</v>
      </c>
      <c r="E1043">
        <f>VLOOKUP(A1043,LevelBalance!U:X,4,FALSE)</f>
        <v>0</v>
      </c>
    </row>
    <row r="1044" spans="1:5" x14ac:dyDescent="0.3">
      <c r="A1044">
        <v>1042</v>
      </c>
      <c r="B1044" s="18" t="str">
        <f>VLOOKUP(A1044,AbilBalance!D:M,9,FALSE)</f>
        <v>39,47</v>
      </c>
      <c r="C1044" s="19" t="str">
        <f>VLOOKUP(A1044,AbilBalance!D:M,10,FALSE)</f>
        <v>1613.5,262.25</v>
      </c>
      <c r="D1044">
        <f>ROUNDUP(VLOOKUP(A1044,LevelBalance!U:V,2,FALSE)/(24*60),0)</f>
        <v>3994</v>
      </c>
      <c r="E1044">
        <f>VLOOKUP(A1044,LevelBalance!U:X,4,FALSE)</f>
        <v>0</v>
      </c>
    </row>
    <row r="1045" spans="1:5" x14ac:dyDescent="0.3">
      <c r="A1045">
        <v>1043</v>
      </c>
      <c r="B1045" s="18" t="str">
        <f>VLOOKUP(A1045,AbilBalance!D:M,9,FALSE)</f>
        <v>43,55</v>
      </c>
      <c r="C1045" s="19" t="str">
        <f>VLOOKUP(A1045,AbilBalance!D:M,10,FALSE)</f>
        <v>554.5,1.059</v>
      </c>
      <c r="D1045">
        <f>ROUNDUP(VLOOKUP(A1045,LevelBalance!U:V,2,FALSE)/(24*60),0)</f>
        <v>3994</v>
      </c>
      <c r="E1045">
        <f>VLOOKUP(A1045,LevelBalance!U:X,4,FALSE)</f>
        <v>0</v>
      </c>
    </row>
    <row r="1046" spans="1:5" x14ac:dyDescent="0.3">
      <c r="A1046">
        <v>1044</v>
      </c>
      <c r="B1046" s="18" t="str">
        <f>VLOOKUP(A1046,AbilBalance!D:M,9,FALSE)</f>
        <v>60,46</v>
      </c>
      <c r="C1046" s="19" t="str">
        <f>VLOOKUP(A1046,AbilBalance!D:M,10,FALSE)</f>
        <v>1.50899999999999,22.35</v>
      </c>
      <c r="D1046">
        <f>ROUNDUP(VLOOKUP(A1046,LevelBalance!U:V,2,FALSE)/(24*60),0)</f>
        <v>3994</v>
      </c>
      <c r="E1046">
        <f>VLOOKUP(A1046,LevelBalance!U:X,4,FALSE)</f>
        <v>0</v>
      </c>
    </row>
    <row r="1047" spans="1:5" x14ac:dyDescent="0.3">
      <c r="A1047">
        <v>1045</v>
      </c>
      <c r="B1047" s="18" t="str">
        <f>VLOOKUP(A1047,AbilBalance!D:M,9,FALSE)</f>
        <v>35,54</v>
      </c>
      <c r="C1047" s="19" t="str">
        <f>VLOOKUP(A1047,AbilBalance!D:M,10,FALSE)</f>
        <v>5250,6.5</v>
      </c>
      <c r="D1047">
        <f>ROUNDUP(VLOOKUP(A1047,LevelBalance!U:V,2,FALSE)/(24*60),0)</f>
        <v>4028</v>
      </c>
      <c r="E1047">
        <f>VLOOKUP(A1047,LevelBalance!U:X,4,FALSE)</f>
        <v>0</v>
      </c>
    </row>
    <row r="1048" spans="1:5" x14ac:dyDescent="0.3">
      <c r="A1048">
        <v>1046</v>
      </c>
      <c r="B1048" s="18" t="str">
        <f>VLOOKUP(A1048,AbilBalance!D:M,9,FALSE)</f>
        <v>36,50</v>
      </c>
      <c r="C1048" s="19" t="str">
        <f>VLOOKUP(A1048,AbilBalance!D:M,10,FALSE)</f>
        <v>2675,78.25</v>
      </c>
      <c r="D1048">
        <f>ROUNDUP(VLOOKUP(A1048,LevelBalance!U:V,2,FALSE)/(24*60),0)</f>
        <v>4028</v>
      </c>
      <c r="E1048">
        <f>VLOOKUP(A1048,LevelBalance!U:X,4,FALSE)</f>
        <v>0</v>
      </c>
    </row>
    <row r="1049" spans="1:5" x14ac:dyDescent="0.3">
      <c r="A1049">
        <v>1047</v>
      </c>
      <c r="B1049" s="18" t="str">
        <f>VLOOKUP(A1049,AbilBalance!D:M,9,FALSE)</f>
        <v>39,47</v>
      </c>
      <c r="C1049" s="19" t="str">
        <f>VLOOKUP(A1049,AbilBalance!D:M,10,FALSE)</f>
        <v>1615,262.5</v>
      </c>
      <c r="D1049">
        <f>ROUNDUP(VLOOKUP(A1049,LevelBalance!U:V,2,FALSE)/(24*60),0)</f>
        <v>4028</v>
      </c>
      <c r="E1049">
        <f>VLOOKUP(A1049,LevelBalance!U:X,4,FALSE)</f>
        <v>0</v>
      </c>
    </row>
    <row r="1050" spans="1:5" x14ac:dyDescent="0.3">
      <c r="A1050">
        <v>1048</v>
      </c>
      <c r="B1050" s="18" t="str">
        <f>VLOOKUP(A1050,AbilBalance!D:M,9,FALSE)</f>
        <v>43,55</v>
      </c>
      <c r="C1050" s="19" t="str">
        <f>VLOOKUP(A1050,AbilBalance!D:M,10,FALSE)</f>
        <v>555,1.06</v>
      </c>
      <c r="D1050">
        <f>ROUNDUP(VLOOKUP(A1050,LevelBalance!U:V,2,FALSE)/(24*60),0)</f>
        <v>4028</v>
      </c>
      <c r="E1050">
        <f>VLOOKUP(A1050,LevelBalance!U:X,4,FALSE)</f>
        <v>0</v>
      </c>
    </row>
    <row r="1051" spans="1:5" x14ac:dyDescent="0.3">
      <c r="A1051">
        <v>1049</v>
      </c>
      <c r="B1051" s="18" t="str">
        <f>VLOOKUP(A1051,AbilBalance!D:M,9,FALSE)</f>
        <v>60,61</v>
      </c>
      <c r="C1051" s="19" t="str">
        <f>VLOOKUP(A1051,AbilBalance!D:M,10,FALSE)</f>
        <v>1.50999999999999,0.9675</v>
      </c>
      <c r="D1051">
        <f>ROUNDUP(VLOOKUP(A1051,LevelBalance!U:V,2,FALSE)/(24*60),0)</f>
        <v>4028</v>
      </c>
      <c r="E1051">
        <f>VLOOKUP(A1051,LevelBalance!U:X,4,FALSE)</f>
        <v>0</v>
      </c>
    </row>
    <row r="1052" spans="1:5" x14ac:dyDescent="0.3">
      <c r="A1052">
        <v>1050</v>
      </c>
      <c r="B1052" s="18" t="str">
        <f>VLOOKUP(A1052,AbilBalance!D:M,9,FALSE)</f>
        <v>35,54</v>
      </c>
      <c r="C1052" s="19" t="str">
        <f>VLOOKUP(A1052,AbilBalance!D:M,10,FALSE)</f>
        <v>5255,6.505</v>
      </c>
      <c r="D1052">
        <f>ROUNDUP(VLOOKUP(A1052,LevelBalance!U:V,2,FALSE)/(24*60),0)</f>
        <v>4028</v>
      </c>
      <c r="E1052">
        <f>VLOOKUP(A1052,LevelBalance!U:X,4,FALSE)</f>
        <v>0</v>
      </c>
    </row>
    <row r="1053" spans="1:5" x14ac:dyDescent="0.3">
      <c r="A1053">
        <v>1051</v>
      </c>
      <c r="B1053" s="18" t="str">
        <f>VLOOKUP(A1053,AbilBalance!D:M,9,FALSE)</f>
        <v>36,50</v>
      </c>
      <c r="C1053" s="19" t="str">
        <f>VLOOKUP(A1053,AbilBalance!D:M,10,FALSE)</f>
        <v>2677.5,78.325</v>
      </c>
      <c r="D1053">
        <f>ROUNDUP(VLOOKUP(A1053,LevelBalance!U:V,2,FALSE)/(24*60),0)</f>
        <v>4028</v>
      </c>
      <c r="E1053">
        <f>VLOOKUP(A1053,LevelBalance!U:X,4,FALSE)</f>
        <v>0</v>
      </c>
    </row>
    <row r="1054" spans="1:5" x14ac:dyDescent="0.3">
      <c r="A1054">
        <v>1052</v>
      </c>
      <c r="B1054" s="18" t="str">
        <f>VLOOKUP(A1054,AbilBalance!D:M,9,FALSE)</f>
        <v>39,47</v>
      </c>
      <c r="C1054" s="19" t="str">
        <f>VLOOKUP(A1054,AbilBalance!D:M,10,FALSE)</f>
        <v>1616.5,262.75</v>
      </c>
      <c r="D1054">
        <f>ROUNDUP(VLOOKUP(A1054,LevelBalance!U:V,2,FALSE)/(24*60),0)</f>
        <v>4028</v>
      </c>
      <c r="E1054">
        <f>VLOOKUP(A1054,LevelBalance!U:X,4,FALSE)</f>
        <v>0</v>
      </c>
    </row>
    <row r="1055" spans="1:5" x14ac:dyDescent="0.3">
      <c r="A1055">
        <v>1053</v>
      </c>
      <c r="B1055" s="18" t="str">
        <f>VLOOKUP(A1055,AbilBalance!D:M,9,FALSE)</f>
        <v>43,55</v>
      </c>
      <c r="C1055" s="19" t="str">
        <f>VLOOKUP(A1055,AbilBalance!D:M,10,FALSE)</f>
        <v>555.5,1.061</v>
      </c>
      <c r="D1055">
        <f>ROUNDUP(VLOOKUP(A1055,LevelBalance!U:V,2,FALSE)/(24*60),0)</f>
        <v>4028</v>
      </c>
      <c r="E1055">
        <f>VLOOKUP(A1055,LevelBalance!U:X,4,FALSE)</f>
        <v>0</v>
      </c>
    </row>
    <row r="1056" spans="1:5" x14ac:dyDescent="0.3">
      <c r="A1056">
        <v>1054</v>
      </c>
      <c r="B1056" s="18" t="str">
        <f>VLOOKUP(A1056,AbilBalance!D:M,9,FALSE)</f>
        <v>60,42</v>
      </c>
      <c r="C1056" s="19" t="str">
        <f>VLOOKUP(A1056,AbilBalance!D:M,10,FALSE)</f>
        <v>1.51099999999999,228.5</v>
      </c>
      <c r="D1056">
        <f>ROUNDUP(VLOOKUP(A1056,LevelBalance!U:V,2,FALSE)/(24*60),0)</f>
        <v>4028</v>
      </c>
      <c r="E1056">
        <f>VLOOKUP(A1056,LevelBalance!U:X,4,FALSE)</f>
        <v>0</v>
      </c>
    </row>
    <row r="1057" spans="1:5" x14ac:dyDescent="0.3">
      <c r="A1057">
        <v>1055</v>
      </c>
      <c r="B1057" s="18" t="str">
        <f>VLOOKUP(A1057,AbilBalance!D:M,9,FALSE)</f>
        <v>35,54</v>
      </c>
      <c r="C1057" s="19" t="str">
        <f>VLOOKUP(A1057,AbilBalance!D:M,10,FALSE)</f>
        <v>5260,6.51</v>
      </c>
      <c r="D1057">
        <f>ROUNDUP(VLOOKUP(A1057,LevelBalance!U:V,2,FALSE)/(24*60),0)</f>
        <v>4063</v>
      </c>
      <c r="E1057">
        <f>VLOOKUP(A1057,LevelBalance!U:X,4,FALSE)</f>
        <v>0</v>
      </c>
    </row>
    <row r="1058" spans="1:5" x14ac:dyDescent="0.3">
      <c r="A1058">
        <v>1056</v>
      </c>
      <c r="B1058" s="18" t="str">
        <f>VLOOKUP(A1058,AbilBalance!D:M,9,FALSE)</f>
        <v>36,50</v>
      </c>
      <c r="C1058" s="19" t="str">
        <f>VLOOKUP(A1058,AbilBalance!D:M,10,FALSE)</f>
        <v>2680,78.4</v>
      </c>
      <c r="D1058">
        <f>ROUNDUP(VLOOKUP(A1058,LevelBalance!U:V,2,FALSE)/(24*60),0)</f>
        <v>4063</v>
      </c>
      <c r="E1058">
        <f>VLOOKUP(A1058,LevelBalance!U:X,4,FALSE)</f>
        <v>0</v>
      </c>
    </row>
    <row r="1059" spans="1:5" x14ac:dyDescent="0.3">
      <c r="A1059">
        <v>1057</v>
      </c>
      <c r="B1059" s="18" t="str">
        <f>VLOOKUP(A1059,AbilBalance!D:M,9,FALSE)</f>
        <v>39,47</v>
      </c>
      <c r="C1059" s="19" t="str">
        <f>VLOOKUP(A1059,AbilBalance!D:M,10,FALSE)</f>
        <v>1618,263</v>
      </c>
      <c r="D1059">
        <f>ROUNDUP(VLOOKUP(A1059,LevelBalance!U:V,2,FALSE)/(24*60),0)</f>
        <v>4063</v>
      </c>
      <c r="E1059">
        <f>VLOOKUP(A1059,LevelBalance!U:X,4,FALSE)</f>
        <v>0</v>
      </c>
    </row>
    <row r="1060" spans="1:5" x14ac:dyDescent="0.3">
      <c r="A1060">
        <v>1058</v>
      </c>
      <c r="B1060" s="18" t="str">
        <f>VLOOKUP(A1060,AbilBalance!D:M,9,FALSE)</f>
        <v>43,55</v>
      </c>
      <c r="C1060" s="19" t="str">
        <f>VLOOKUP(A1060,AbilBalance!D:M,10,FALSE)</f>
        <v>556,1.062</v>
      </c>
      <c r="D1060">
        <f>ROUNDUP(VLOOKUP(A1060,LevelBalance!U:V,2,FALSE)/(24*60),0)</f>
        <v>4063</v>
      </c>
      <c r="E1060">
        <f>VLOOKUP(A1060,LevelBalance!U:X,4,FALSE)</f>
        <v>0</v>
      </c>
    </row>
    <row r="1061" spans="1:5" x14ac:dyDescent="0.3">
      <c r="A1061">
        <v>1059</v>
      </c>
      <c r="B1061" s="18" t="str">
        <f>VLOOKUP(A1061,AbilBalance!D:M,9,FALSE)</f>
        <v>60,46</v>
      </c>
      <c r="C1061" s="19" t="str">
        <f>VLOOKUP(A1061,AbilBalance!D:M,10,FALSE)</f>
        <v>1.51199999999999,22.4</v>
      </c>
      <c r="D1061">
        <f>ROUNDUP(VLOOKUP(A1061,LevelBalance!U:V,2,FALSE)/(24*60),0)</f>
        <v>4063</v>
      </c>
      <c r="E1061">
        <f>VLOOKUP(A1061,LevelBalance!U:X,4,FALSE)</f>
        <v>0</v>
      </c>
    </row>
    <row r="1062" spans="1:5" x14ac:dyDescent="0.3">
      <c r="A1062">
        <v>1060</v>
      </c>
      <c r="B1062" s="18" t="str">
        <f>VLOOKUP(A1062,AbilBalance!D:M,9,FALSE)</f>
        <v>35,54</v>
      </c>
      <c r="C1062" s="19" t="str">
        <f>VLOOKUP(A1062,AbilBalance!D:M,10,FALSE)</f>
        <v>5265,6.515</v>
      </c>
      <c r="D1062">
        <f>ROUNDUP(VLOOKUP(A1062,LevelBalance!U:V,2,FALSE)/(24*60),0)</f>
        <v>4063</v>
      </c>
      <c r="E1062">
        <f>VLOOKUP(A1062,LevelBalance!U:X,4,FALSE)</f>
        <v>0</v>
      </c>
    </row>
    <row r="1063" spans="1:5" x14ac:dyDescent="0.3">
      <c r="A1063">
        <v>1061</v>
      </c>
      <c r="B1063" s="18" t="str">
        <f>VLOOKUP(A1063,AbilBalance!D:M,9,FALSE)</f>
        <v>36,50</v>
      </c>
      <c r="C1063" s="19" t="str">
        <f>VLOOKUP(A1063,AbilBalance!D:M,10,FALSE)</f>
        <v>2682.5,78.475</v>
      </c>
      <c r="D1063">
        <f>ROUNDUP(VLOOKUP(A1063,LevelBalance!U:V,2,FALSE)/(24*60),0)</f>
        <v>4063</v>
      </c>
      <c r="E1063">
        <f>VLOOKUP(A1063,LevelBalance!U:X,4,FALSE)</f>
        <v>0</v>
      </c>
    </row>
    <row r="1064" spans="1:5" x14ac:dyDescent="0.3">
      <c r="A1064">
        <v>1062</v>
      </c>
      <c r="B1064" s="18" t="str">
        <f>VLOOKUP(A1064,AbilBalance!D:M,9,FALSE)</f>
        <v>39,47</v>
      </c>
      <c r="C1064" s="19" t="str">
        <f>VLOOKUP(A1064,AbilBalance!D:M,10,FALSE)</f>
        <v>1619.5,263.25</v>
      </c>
      <c r="D1064">
        <f>ROUNDUP(VLOOKUP(A1064,LevelBalance!U:V,2,FALSE)/(24*60),0)</f>
        <v>4063</v>
      </c>
      <c r="E1064">
        <f>VLOOKUP(A1064,LevelBalance!U:X,4,FALSE)</f>
        <v>0</v>
      </c>
    </row>
    <row r="1065" spans="1:5" x14ac:dyDescent="0.3">
      <c r="A1065">
        <v>1063</v>
      </c>
      <c r="B1065" s="18" t="str">
        <f>VLOOKUP(A1065,AbilBalance!D:M,9,FALSE)</f>
        <v>43,55</v>
      </c>
      <c r="C1065" s="19" t="str">
        <f>VLOOKUP(A1065,AbilBalance!D:M,10,FALSE)</f>
        <v>556.5,1.063</v>
      </c>
      <c r="D1065">
        <f>ROUNDUP(VLOOKUP(A1065,LevelBalance!U:V,2,FALSE)/(24*60),0)</f>
        <v>4063</v>
      </c>
      <c r="E1065">
        <f>VLOOKUP(A1065,LevelBalance!U:X,4,FALSE)</f>
        <v>0</v>
      </c>
    </row>
    <row r="1066" spans="1:5" x14ac:dyDescent="0.3">
      <c r="A1066">
        <v>1064</v>
      </c>
      <c r="B1066" s="18" t="str">
        <f>VLOOKUP(A1066,AbilBalance!D:M,9,FALSE)</f>
        <v>60,61</v>
      </c>
      <c r="C1066" s="19" t="str">
        <f>VLOOKUP(A1066,AbilBalance!D:M,10,FALSE)</f>
        <v>1.51299999999999,0.97</v>
      </c>
      <c r="D1066">
        <f>ROUNDUP(VLOOKUP(A1066,LevelBalance!U:V,2,FALSE)/(24*60),0)</f>
        <v>4063</v>
      </c>
      <c r="E1066">
        <f>VLOOKUP(A1066,LevelBalance!U:X,4,FALSE)</f>
        <v>0</v>
      </c>
    </row>
    <row r="1067" spans="1:5" x14ac:dyDescent="0.3">
      <c r="A1067">
        <v>1065</v>
      </c>
      <c r="B1067" s="18" t="str">
        <f>VLOOKUP(A1067,AbilBalance!D:M,9,FALSE)</f>
        <v>35,54</v>
      </c>
      <c r="C1067" s="19" t="str">
        <f>VLOOKUP(A1067,AbilBalance!D:M,10,FALSE)</f>
        <v>5270,6.52</v>
      </c>
      <c r="D1067">
        <f>ROUNDUP(VLOOKUP(A1067,LevelBalance!U:V,2,FALSE)/(24*60),0)</f>
        <v>4098</v>
      </c>
      <c r="E1067">
        <f>VLOOKUP(A1067,LevelBalance!U:X,4,FALSE)</f>
        <v>0</v>
      </c>
    </row>
    <row r="1068" spans="1:5" x14ac:dyDescent="0.3">
      <c r="A1068">
        <v>1066</v>
      </c>
      <c r="B1068" s="18" t="str">
        <f>VLOOKUP(A1068,AbilBalance!D:M,9,FALSE)</f>
        <v>36,50</v>
      </c>
      <c r="C1068" s="19" t="str">
        <f>VLOOKUP(A1068,AbilBalance!D:M,10,FALSE)</f>
        <v>2685,78.55</v>
      </c>
      <c r="D1068">
        <f>ROUNDUP(VLOOKUP(A1068,LevelBalance!U:V,2,FALSE)/(24*60),0)</f>
        <v>4098</v>
      </c>
      <c r="E1068">
        <f>VLOOKUP(A1068,LevelBalance!U:X,4,FALSE)</f>
        <v>0</v>
      </c>
    </row>
    <row r="1069" spans="1:5" x14ac:dyDescent="0.3">
      <c r="A1069">
        <v>1067</v>
      </c>
      <c r="B1069" s="18" t="str">
        <f>VLOOKUP(A1069,AbilBalance!D:M,9,FALSE)</f>
        <v>39,47</v>
      </c>
      <c r="C1069" s="19" t="str">
        <f>VLOOKUP(A1069,AbilBalance!D:M,10,FALSE)</f>
        <v>1621,263.5</v>
      </c>
      <c r="D1069">
        <f>ROUNDUP(VLOOKUP(A1069,LevelBalance!U:V,2,FALSE)/(24*60),0)</f>
        <v>4098</v>
      </c>
      <c r="E1069">
        <f>VLOOKUP(A1069,LevelBalance!U:X,4,FALSE)</f>
        <v>0</v>
      </c>
    </row>
    <row r="1070" spans="1:5" x14ac:dyDescent="0.3">
      <c r="A1070">
        <v>1068</v>
      </c>
      <c r="B1070" s="18" t="str">
        <f>VLOOKUP(A1070,AbilBalance!D:M,9,FALSE)</f>
        <v>43,55</v>
      </c>
      <c r="C1070" s="19" t="str">
        <f>VLOOKUP(A1070,AbilBalance!D:M,10,FALSE)</f>
        <v>557,1.064</v>
      </c>
      <c r="D1070">
        <f>ROUNDUP(VLOOKUP(A1070,LevelBalance!U:V,2,FALSE)/(24*60),0)</f>
        <v>4098</v>
      </c>
      <c r="E1070">
        <f>VLOOKUP(A1070,LevelBalance!U:X,4,FALSE)</f>
        <v>0</v>
      </c>
    </row>
    <row r="1071" spans="1:5" x14ac:dyDescent="0.3">
      <c r="A1071">
        <v>1069</v>
      </c>
      <c r="B1071" s="18" t="str">
        <f>VLOOKUP(A1071,AbilBalance!D:M,9,FALSE)</f>
        <v>60,42</v>
      </c>
      <c r="C1071" s="19" t="str">
        <f>VLOOKUP(A1071,AbilBalance!D:M,10,FALSE)</f>
        <v>1.51399999999999,229</v>
      </c>
      <c r="D1071">
        <f>ROUNDUP(VLOOKUP(A1071,LevelBalance!U:V,2,FALSE)/(24*60),0)</f>
        <v>4098</v>
      </c>
      <c r="E1071">
        <f>VLOOKUP(A1071,LevelBalance!U:X,4,FALSE)</f>
        <v>0</v>
      </c>
    </row>
    <row r="1072" spans="1:5" x14ac:dyDescent="0.3">
      <c r="A1072">
        <v>1070</v>
      </c>
      <c r="B1072" s="18" t="str">
        <f>VLOOKUP(A1072,AbilBalance!D:M,9,FALSE)</f>
        <v>35,54</v>
      </c>
      <c r="C1072" s="19" t="str">
        <f>VLOOKUP(A1072,AbilBalance!D:M,10,FALSE)</f>
        <v>5275,6.525</v>
      </c>
      <c r="D1072">
        <f>ROUNDUP(VLOOKUP(A1072,LevelBalance!U:V,2,FALSE)/(24*60),0)</f>
        <v>4098</v>
      </c>
      <c r="E1072">
        <f>VLOOKUP(A1072,LevelBalance!U:X,4,FALSE)</f>
        <v>0</v>
      </c>
    </row>
    <row r="1073" spans="1:5" x14ac:dyDescent="0.3">
      <c r="A1073">
        <v>1071</v>
      </c>
      <c r="B1073" s="18" t="str">
        <f>VLOOKUP(A1073,AbilBalance!D:M,9,FALSE)</f>
        <v>36,50</v>
      </c>
      <c r="C1073" s="19" t="str">
        <f>VLOOKUP(A1073,AbilBalance!D:M,10,FALSE)</f>
        <v>2687.5,78.625</v>
      </c>
      <c r="D1073">
        <f>ROUNDUP(VLOOKUP(A1073,LevelBalance!U:V,2,FALSE)/(24*60),0)</f>
        <v>4098</v>
      </c>
      <c r="E1073">
        <f>VLOOKUP(A1073,LevelBalance!U:X,4,FALSE)</f>
        <v>0</v>
      </c>
    </row>
    <row r="1074" spans="1:5" x14ac:dyDescent="0.3">
      <c r="A1074">
        <v>1072</v>
      </c>
      <c r="B1074" s="18" t="str">
        <f>VLOOKUP(A1074,AbilBalance!D:M,9,FALSE)</f>
        <v>39,47</v>
      </c>
      <c r="C1074" s="19" t="str">
        <f>VLOOKUP(A1074,AbilBalance!D:M,10,FALSE)</f>
        <v>1622.5,263.75</v>
      </c>
      <c r="D1074">
        <f>ROUNDUP(VLOOKUP(A1074,LevelBalance!U:V,2,FALSE)/(24*60),0)</f>
        <v>4098</v>
      </c>
      <c r="E1074">
        <f>VLOOKUP(A1074,LevelBalance!U:X,4,FALSE)</f>
        <v>0</v>
      </c>
    </row>
    <row r="1075" spans="1:5" x14ac:dyDescent="0.3">
      <c r="A1075">
        <v>1073</v>
      </c>
      <c r="B1075" s="18" t="str">
        <f>VLOOKUP(A1075,AbilBalance!D:M,9,FALSE)</f>
        <v>43,55</v>
      </c>
      <c r="C1075" s="19" t="str">
        <f>VLOOKUP(A1075,AbilBalance!D:M,10,FALSE)</f>
        <v>557.5,1.065</v>
      </c>
      <c r="D1075">
        <f>ROUNDUP(VLOOKUP(A1075,LevelBalance!U:V,2,FALSE)/(24*60),0)</f>
        <v>4098</v>
      </c>
      <c r="E1075">
        <f>VLOOKUP(A1075,LevelBalance!U:X,4,FALSE)</f>
        <v>0</v>
      </c>
    </row>
    <row r="1076" spans="1:5" x14ac:dyDescent="0.3">
      <c r="A1076">
        <v>1074</v>
      </c>
      <c r="B1076" s="18" t="str">
        <f>VLOOKUP(A1076,AbilBalance!D:M,9,FALSE)</f>
        <v>60,46</v>
      </c>
      <c r="C1076" s="19" t="str">
        <f>VLOOKUP(A1076,AbilBalance!D:M,10,FALSE)</f>
        <v>1.51499999999999,22.45</v>
      </c>
      <c r="D1076">
        <f>ROUNDUP(VLOOKUP(A1076,LevelBalance!U:V,2,FALSE)/(24*60),0)</f>
        <v>4098</v>
      </c>
      <c r="E1076">
        <f>VLOOKUP(A1076,LevelBalance!U:X,4,FALSE)</f>
        <v>0</v>
      </c>
    </row>
    <row r="1077" spans="1:5" x14ac:dyDescent="0.3">
      <c r="A1077">
        <v>1075</v>
      </c>
      <c r="B1077" s="18" t="str">
        <f>VLOOKUP(A1077,AbilBalance!D:M,9,FALSE)</f>
        <v>35,54</v>
      </c>
      <c r="C1077" s="19" t="str">
        <f>VLOOKUP(A1077,AbilBalance!D:M,10,FALSE)</f>
        <v>5280,6.53</v>
      </c>
      <c r="D1077">
        <f>ROUNDUP(VLOOKUP(A1077,LevelBalance!U:V,2,FALSE)/(24*60),0)</f>
        <v>4132</v>
      </c>
      <c r="E1077">
        <f>VLOOKUP(A1077,LevelBalance!U:X,4,FALSE)</f>
        <v>0</v>
      </c>
    </row>
    <row r="1078" spans="1:5" x14ac:dyDescent="0.3">
      <c r="A1078">
        <v>1076</v>
      </c>
      <c r="B1078" s="18" t="str">
        <f>VLOOKUP(A1078,AbilBalance!D:M,9,FALSE)</f>
        <v>36,50</v>
      </c>
      <c r="C1078" s="19" t="str">
        <f>VLOOKUP(A1078,AbilBalance!D:M,10,FALSE)</f>
        <v>2690,78.7</v>
      </c>
      <c r="D1078">
        <f>ROUNDUP(VLOOKUP(A1078,LevelBalance!U:V,2,FALSE)/(24*60),0)</f>
        <v>4132</v>
      </c>
      <c r="E1078">
        <f>VLOOKUP(A1078,LevelBalance!U:X,4,FALSE)</f>
        <v>0</v>
      </c>
    </row>
    <row r="1079" spans="1:5" x14ac:dyDescent="0.3">
      <c r="A1079">
        <v>1077</v>
      </c>
      <c r="B1079" s="18" t="str">
        <f>VLOOKUP(A1079,AbilBalance!D:M,9,FALSE)</f>
        <v>39,47</v>
      </c>
      <c r="C1079" s="19" t="str">
        <f>VLOOKUP(A1079,AbilBalance!D:M,10,FALSE)</f>
        <v>1624,264</v>
      </c>
      <c r="D1079">
        <f>ROUNDUP(VLOOKUP(A1079,LevelBalance!U:V,2,FALSE)/(24*60),0)</f>
        <v>4132</v>
      </c>
      <c r="E1079">
        <f>VLOOKUP(A1079,LevelBalance!U:X,4,FALSE)</f>
        <v>0</v>
      </c>
    </row>
    <row r="1080" spans="1:5" x14ac:dyDescent="0.3">
      <c r="A1080">
        <v>1078</v>
      </c>
      <c r="B1080" s="18" t="str">
        <f>VLOOKUP(A1080,AbilBalance!D:M,9,FALSE)</f>
        <v>43,55</v>
      </c>
      <c r="C1080" s="19" t="str">
        <f>VLOOKUP(A1080,AbilBalance!D:M,10,FALSE)</f>
        <v>558,1.066</v>
      </c>
      <c r="D1080">
        <f>ROUNDUP(VLOOKUP(A1080,LevelBalance!U:V,2,FALSE)/(24*60),0)</f>
        <v>4132</v>
      </c>
      <c r="E1080">
        <f>VLOOKUP(A1080,LevelBalance!U:X,4,FALSE)</f>
        <v>0</v>
      </c>
    </row>
    <row r="1081" spans="1:5" x14ac:dyDescent="0.3">
      <c r="A1081">
        <v>1079</v>
      </c>
      <c r="B1081" s="18" t="str">
        <f>VLOOKUP(A1081,AbilBalance!D:M,9,FALSE)</f>
        <v>60,61</v>
      </c>
      <c r="C1081" s="19" t="str">
        <f>VLOOKUP(A1081,AbilBalance!D:M,10,FALSE)</f>
        <v>1.51599999999999,0.9725</v>
      </c>
      <c r="D1081">
        <f>ROUNDUP(VLOOKUP(A1081,LevelBalance!U:V,2,FALSE)/(24*60),0)</f>
        <v>4132</v>
      </c>
      <c r="E1081">
        <f>VLOOKUP(A1081,LevelBalance!U:X,4,FALSE)</f>
        <v>0</v>
      </c>
    </row>
    <row r="1082" spans="1:5" x14ac:dyDescent="0.3">
      <c r="A1082">
        <v>1080</v>
      </c>
      <c r="B1082" s="18" t="str">
        <f>VLOOKUP(A1082,AbilBalance!D:M,9,FALSE)</f>
        <v>35,54</v>
      </c>
      <c r="C1082" s="19" t="str">
        <f>VLOOKUP(A1082,AbilBalance!D:M,10,FALSE)</f>
        <v>5285,6.535</v>
      </c>
      <c r="D1082">
        <f>ROUNDUP(VLOOKUP(A1082,LevelBalance!U:V,2,FALSE)/(24*60),0)</f>
        <v>4132</v>
      </c>
      <c r="E1082">
        <f>VLOOKUP(A1082,LevelBalance!U:X,4,FALSE)</f>
        <v>0</v>
      </c>
    </row>
    <row r="1083" spans="1:5" x14ac:dyDescent="0.3">
      <c r="A1083">
        <v>1081</v>
      </c>
      <c r="B1083" s="18" t="str">
        <f>VLOOKUP(A1083,AbilBalance!D:M,9,FALSE)</f>
        <v>36,50</v>
      </c>
      <c r="C1083" s="19" t="str">
        <f>VLOOKUP(A1083,AbilBalance!D:M,10,FALSE)</f>
        <v>2692.5,78.775</v>
      </c>
      <c r="D1083">
        <f>ROUNDUP(VLOOKUP(A1083,LevelBalance!U:V,2,FALSE)/(24*60),0)</f>
        <v>4132</v>
      </c>
      <c r="E1083">
        <f>VLOOKUP(A1083,LevelBalance!U:X,4,FALSE)</f>
        <v>0</v>
      </c>
    </row>
    <row r="1084" spans="1:5" x14ac:dyDescent="0.3">
      <c r="A1084">
        <v>1082</v>
      </c>
      <c r="B1084" s="18" t="str">
        <f>VLOOKUP(A1084,AbilBalance!D:M,9,FALSE)</f>
        <v>39,47</v>
      </c>
      <c r="C1084" s="19" t="str">
        <f>VLOOKUP(A1084,AbilBalance!D:M,10,FALSE)</f>
        <v>1625.5,264.25</v>
      </c>
      <c r="D1084">
        <f>ROUNDUP(VLOOKUP(A1084,LevelBalance!U:V,2,FALSE)/(24*60),0)</f>
        <v>4132</v>
      </c>
      <c r="E1084">
        <f>VLOOKUP(A1084,LevelBalance!U:X,4,FALSE)</f>
        <v>0</v>
      </c>
    </row>
    <row r="1085" spans="1:5" x14ac:dyDescent="0.3">
      <c r="A1085">
        <v>1083</v>
      </c>
      <c r="B1085" s="18" t="str">
        <f>VLOOKUP(A1085,AbilBalance!D:M,9,FALSE)</f>
        <v>43,55</v>
      </c>
      <c r="C1085" s="19" t="str">
        <f>VLOOKUP(A1085,AbilBalance!D:M,10,FALSE)</f>
        <v>558.5,1.067</v>
      </c>
      <c r="D1085">
        <f>ROUNDUP(VLOOKUP(A1085,LevelBalance!U:V,2,FALSE)/(24*60),0)</f>
        <v>4132</v>
      </c>
      <c r="E1085">
        <f>VLOOKUP(A1085,LevelBalance!U:X,4,FALSE)</f>
        <v>0</v>
      </c>
    </row>
    <row r="1086" spans="1:5" x14ac:dyDescent="0.3">
      <c r="A1086">
        <v>1084</v>
      </c>
      <c r="B1086" s="18" t="str">
        <f>VLOOKUP(A1086,AbilBalance!D:M,9,FALSE)</f>
        <v>60,42</v>
      </c>
      <c r="C1086" s="19" t="str">
        <f>VLOOKUP(A1086,AbilBalance!D:M,10,FALSE)</f>
        <v>1.51699999999999,229.5</v>
      </c>
      <c r="D1086">
        <f>ROUNDUP(VLOOKUP(A1086,LevelBalance!U:V,2,FALSE)/(24*60),0)</f>
        <v>4132</v>
      </c>
      <c r="E1086">
        <f>VLOOKUP(A1086,LevelBalance!U:X,4,FALSE)</f>
        <v>0</v>
      </c>
    </row>
    <row r="1087" spans="1:5" x14ac:dyDescent="0.3">
      <c r="A1087">
        <v>1085</v>
      </c>
      <c r="B1087" s="18" t="str">
        <f>VLOOKUP(A1087,AbilBalance!D:M,9,FALSE)</f>
        <v>35,54</v>
      </c>
      <c r="C1087" s="19" t="str">
        <f>VLOOKUP(A1087,AbilBalance!D:M,10,FALSE)</f>
        <v>5290,6.54</v>
      </c>
      <c r="D1087">
        <f>ROUNDUP(VLOOKUP(A1087,LevelBalance!U:V,2,FALSE)/(24*60),0)</f>
        <v>4167</v>
      </c>
      <c r="E1087">
        <f>VLOOKUP(A1087,LevelBalance!U:X,4,FALSE)</f>
        <v>0</v>
      </c>
    </row>
    <row r="1088" spans="1:5" x14ac:dyDescent="0.3">
      <c r="A1088">
        <v>1086</v>
      </c>
      <c r="B1088" s="18" t="str">
        <f>VLOOKUP(A1088,AbilBalance!D:M,9,FALSE)</f>
        <v>36,50</v>
      </c>
      <c r="C1088" s="19" t="str">
        <f>VLOOKUP(A1088,AbilBalance!D:M,10,FALSE)</f>
        <v>2695,78.85</v>
      </c>
      <c r="D1088">
        <f>ROUNDUP(VLOOKUP(A1088,LevelBalance!U:V,2,FALSE)/(24*60),0)</f>
        <v>4167</v>
      </c>
      <c r="E1088">
        <f>VLOOKUP(A1088,LevelBalance!U:X,4,FALSE)</f>
        <v>0</v>
      </c>
    </row>
    <row r="1089" spans="1:5" x14ac:dyDescent="0.3">
      <c r="A1089">
        <v>1087</v>
      </c>
      <c r="B1089" s="18" t="str">
        <f>VLOOKUP(A1089,AbilBalance!D:M,9,FALSE)</f>
        <v>39,47</v>
      </c>
      <c r="C1089" s="19" t="str">
        <f>VLOOKUP(A1089,AbilBalance!D:M,10,FALSE)</f>
        <v>1627,264.5</v>
      </c>
      <c r="D1089">
        <f>ROUNDUP(VLOOKUP(A1089,LevelBalance!U:V,2,FALSE)/(24*60),0)</f>
        <v>4167</v>
      </c>
      <c r="E1089">
        <f>VLOOKUP(A1089,LevelBalance!U:X,4,FALSE)</f>
        <v>0</v>
      </c>
    </row>
    <row r="1090" spans="1:5" x14ac:dyDescent="0.3">
      <c r="A1090">
        <v>1088</v>
      </c>
      <c r="B1090" s="18" t="str">
        <f>VLOOKUP(A1090,AbilBalance!D:M,9,FALSE)</f>
        <v>43,55</v>
      </c>
      <c r="C1090" s="19" t="str">
        <f>VLOOKUP(A1090,AbilBalance!D:M,10,FALSE)</f>
        <v>559,1.068</v>
      </c>
      <c r="D1090">
        <f>ROUNDUP(VLOOKUP(A1090,LevelBalance!U:V,2,FALSE)/(24*60),0)</f>
        <v>4167</v>
      </c>
      <c r="E1090">
        <f>VLOOKUP(A1090,LevelBalance!U:X,4,FALSE)</f>
        <v>0</v>
      </c>
    </row>
    <row r="1091" spans="1:5" x14ac:dyDescent="0.3">
      <c r="A1091">
        <v>1089</v>
      </c>
      <c r="B1091" s="18" t="str">
        <f>VLOOKUP(A1091,AbilBalance!D:M,9,FALSE)</f>
        <v>60,46</v>
      </c>
      <c r="C1091" s="19" t="str">
        <f>VLOOKUP(A1091,AbilBalance!D:M,10,FALSE)</f>
        <v>1.51799999999999,22.5</v>
      </c>
      <c r="D1091">
        <f>ROUNDUP(VLOOKUP(A1091,LevelBalance!U:V,2,FALSE)/(24*60),0)</f>
        <v>4167</v>
      </c>
      <c r="E1091">
        <f>VLOOKUP(A1091,LevelBalance!U:X,4,FALSE)</f>
        <v>0</v>
      </c>
    </row>
    <row r="1092" spans="1:5" x14ac:dyDescent="0.3">
      <c r="A1092">
        <v>1090</v>
      </c>
      <c r="B1092" s="18" t="str">
        <f>VLOOKUP(A1092,AbilBalance!D:M,9,FALSE)</f>
        <v>35,54</v>
      </c>
      <c r="C1092" s="19" t="str">
        <f>VLOOKUP(A1092,AbilBalance!D:M,10,FALSE)</f>
        <v>5295,6.545</v>
      </c>
      <c r="D1092">
        <f>ROUNDUP(VLOOKUP(A1092,LevelBalance!U:V,2,FALSE)/(24*60),0)</f>
        <v>4167</v>
      </c>
      <c r="E1092">
        <f>VLOOKUP(A1092,LevelBalance!U:X,4,FALSE)</f>
        <v>0</v>
      </c>
    </row>
    <row r="1093" spans="1:5" x14ac:dyDescent="0.3">
      <c r="A1093">
        <v>1091</v>
      </c>
      <c r="B1093" s="18" t="str">
        <f>VLOOKUP(A1093,AbilBalance!D:M,9,FALSE)</f>
        <v>36,50</v>
      </c>
      <c r="C1093" s="19" t="str">
        <f>VLOOKUP(A1093,AbilBalance!D:M,10,FALSE)</f>
        <v>2697.5,78.925</v>
      </c>
      <c r="D1093">
        <f>ROUNDUP(VLOOKUP(A1093,LevelBalance!U:V,2,FALSE)/(24*60),0)</f>
        <v>4167</v>
      </c>
      <c r="E1093">
        <f>VLOOKUP(A1093,LevelBalance!U:X,4,FALSE)</f>
        <v>0</v>
      </c>
    </row>
    <row r="1094" spans="1:5" x14ac:dyDescent="0.3">
      <c r="A1094">
        <v>1092</v>
      </c>
      <c r="B1094" s="18" t="str">
        <f>VLOOKUP(A1094,AbilBalance!D:M,9,FALSE)</f>
        <v>39,47</v>
      </c>
      <c r="C1094" s="19" t="str">
        <f>VLOOKUP(A1094,AbilBalance!D:M,10,FALSE)</f>
        <v>1628.5,264.75</v>
      </c>
      <c r="D1094">
        <f>ROUNDUP(VLOOKUP(A1094,LevelBalance!U:V,2,FALSE)/(24*60),0)</f>
        <v>4167</v>
      </c>
      <c r="E1094">
        <f>VLOOKUP(A1094,LevelBalance!U:X,4,FALSE)</f>
        <v>0</v>
      </c>
    </row>
    <row r="1095" spans="1:5" x14ac:dyDescent="0.3">
      <c r="A1095">
        <v>1093</v>
      </c>
      <c r="B1095" s="18" t="str">
        <f>VLOOKUP(A1095,AbilBalance!D:M,9,FALSE)</f>
        <v>43,55</v>
      </c>
      <c r="C1095" s="19" t="str">
        <f>VLOOKUP(A1095,AbilBalance!D:M,10,FALSE)</f>
        <v>559.5,1.069</v>
      </c>
      <c r="D1095">
        <f>ROUNDUP(VLOOKUP(A1095,LevelBalance!U:V,2,FALSE)/(24*60),0)</f>
        <v>4167</v>
      </c>
      <c r="E1095">
        <f>VLOOKUP(A1095,LevelBalance!U:X,4,FALSE)</f>
        <v>0</v>
      </c>
    </row>
    <row r="1096" spans="1:5" x14ac:dyDescent="0.3">
      <c r="A1096">
        <v>1094</v>
      </c>
      <c r="B1096" s="18" t="str">
        <f>VLOOKUP(A1096,AbilBalance!D:M,9,FALSE)</f>
        <v>60,61</v>
      </c>
      <c r="C1096" s="19" t="str">
        <f>VLOOKUP(A1096,AbilBalance!D:M,10,FALSE)</f>
        <v>1.51899999999999,0.975</v>
      </c>
      <c r="D1096">
        <f>ROUNDUP(VLOOKUP(A1096,LevelBalance!U:V,2,FALSE)/(24*60),0)</f>
        <v>4167</v>
      </c>
      <c r="E1096">
        <f>VLOOKUP(A1096,LevelBalance!U:X,4,FALSE)</f>
        <v>0</v>
      </c>
    </row>
    <row r="1097" spans="1:5" x14ac:dyDescent="0.3">
      <c r="A1097">
        <v>1095</v>
      </c>
      <c r="B1097" s="18" t="str">
        <f>VLOOKUP(A1097,AbilBalance!D:M,9,FALSE)</f>
        <v>35,54</v>
      </c>
      <c r="C1097" s="19" t="str">
        <f>VLOOKUP(A1097,AbilBalance!D:M,10,FALSE)</f>
        <v>5300,6.55</v>
      </c>
      <c r="D1097">
        <f>ROUNDUP(VLOOKUP(A1097,LevelBalance!U:V,2,FALSE)/(24*60),0)</f>
        <v>4202</v>
      </c>
      <c r="E1097">
        <f>VLOOKUP(A1097,LevelBalance!U:X,4,FALSE)</f>
        <v>0</v>
      </c>
    </row>
    <row r="1098" spans="1:5" x14ac:dyDescent="0.3">
      <c r="A1098">
        <v>1096</v>
      </c>
      <c r="B1098" s="18" t="str">
        <f>VLOOKUP(A1098,AbilBalance!D:M,9,FALSE)</f>
        <v>36,50</v>
      </c>
      <c r="C1098" s="19" t="str">
        <f>VLOOKUP(A1098,AbilBalance!D:M,10,FALSE)</f>
        <v>2700,79</v>
      </c>
      <c r="D1098">
        <f>ROUNDUP(VLOOKUP(A1098,LevelBalance!U:V,2,FALSE)/(24*60),0)</f>
        <v>4202</v>
      </c>
      <c r="E1098">
        <f>VLOOKUP(A1098,LevelBalance!U:X,4,FALSE)</f>
        <v>0</v>
      </c>
    </row>
    <row r="1099" spans="1:5" x14ac:dyDescent="0.3">
      <c r="A1099">
        <v>1097</v>
      </c>
      <c r="B1099" s="18" t="str">
        <f>VLOOKUP(A1099,AbilBalance!D:M,9,FALSE)</f>
        <v>39,47</v>
      </c>
      <c r="C1099" s="19" t="str">
        <f>VLOOKUP(A1099,AbilBalance!D:M,10,FALSE)</f>
        <v>1630,265</v>
      </c>
      <c r="D1099">
        <f>ROUNDUP(VLOOKUP(A1099,LevelBalance!U:V,2,FALSE)/(24*60),0)</f>
        <v>4202</v>
      </c>
      <c r="E1099">
        <f>VLOOKUP(A1099,LevelBalance!U:X,4,FALSE)</f>
        <v>0</v>
      </c>
    </row>
    <row r="1100" spans="1:5" x14ac:dyDescent="0.3">
      <c r="A1100">
        <v>1098</v>
      </c>
      <c r="B1100" s="18" t="str">
        <f>VLOOKUP(A1100,AbilBalance!D:M,9,FALSE)</f>
        <v>43,55</v>
      </c>
      <c r="C1100" s="19" t="str">
        <f>VLOOKUP(A1100,AbilBalance!D:M,10,FALSE)</f>
        <v>560,1.07</v>
      </c>
      <c r="D1100">
        <f>ROUNDUP(VLOOKUP(A1100,LevelBalance!U:V,2,FALSE)/(24*60),0)</f>
        <v>4202</v>
      </c>
      <c r="E1100">
        <f>VLOOKUP(A1100,LevelBalance!U:X,4,FALSE)</f>
        <v>0</v>
      </c>
    </row>
    <row r="1101" spans="1:5" x14ac:dyDescent="0.3">
      <c r="A1101">
        <v>1099</v>
      </c>
      <c r="B1101" s="18" t="str">
        <f>VLOOKUP(A1101,AbilBalance!D:M,9,FALSE)</f>
        <v>60,42</v>
      </c>
      <c r="C1101" s="19" t="str">
        <f>VLOOKUP(A1101,AbilBalance!D:M,10,FALSE)</f>
        <v>1.51999999999999,230</v>
      </c>
      <c r="D1101">
        <f>ROUNDUP(VLOOKUP(A1101,LevelBalance!U:V,2,FALSE)/(24*60),0)</f>
        <v>4202</v>
      </c>
      <c r="E1101">
        <f>VLOOKUP(A1101,LevelBalance!U:X,4,FALSE)</f>
        <v>0</v>
      </c>
    </row>
    <row r="1102" spans="1:5" x14ac:dyDescent="0.3">
      <c r="A1102">
        <v>1100</v>
      </c>
      <c r="B1102" s="18" t="str">
        <f>VLOOKUP(A1102,AbilBalance!D:M,9,FALSE)</f>
        <v>35,54</v>
      </c>
      <c r="C1102" s="19" t="str">
        <f>VLOOKUP(A1102,AbilBalance!D:M,10,FALSE)</f>
        <v>5305,6.555</v>
      </c>
      <c r="D1102">
        <f>ROUNDUP(VLOOKUP(A1102,LevelBalance!U:V,2,FALSE)/(24*60),0)</f>
        <v>4202</v>
      </c>
      <c r="E1102">
        <f>VLOOKUP(A1102,LevelBalance!U:X,4,FALSE)</f>
        <v>0</v>
      </c>
    </row>
    <row r="1103" spans="1:5" x14ac:dyDescent="0.3">
      <c r="A1103">
        <v>1101</v>
      </c>
      <c r="B1103" s="18" t="str">
        <f>VLOOKUP(A1103,AbilBalance!D:M,9,FALSE)</f>
        <v>36,50</v>
      </c>
      <c r="C1103" s="19" t="str">
        <f>VLOOKUP(A1103,AbilBalance!D:M,10,FALSE)</f>
        <v>2702.5,79.075</v>
      </c>
      <c r="D1103">
        <f>ROUNDUP(VLOOKUP(A1103,LevelBalance!U:V,2,FALSE)/(24*60),0)</f>
        <v>4202</v>
      </c>
      <c r="E1103">
        <f>VLOOKUP(A1103,LevelBalance!U:X,4,FALSE)</f>
        <v>0</v>
      </c>
    </row>
    <row r="1104" spans="1:5" x14ac:dyDescent="0.3">
      <c r="A1104">
        <v>1102</v>
      </c>
      <c r="B1104" s="18" t="str">
        <f>VLOOKUP(A1104,AbilBalance!D:M,9,FALSE)</f>
        <v>39,47</v>
      </c>
      <c r="C1104" s="19" t="str">
        <f>VLOOKUP(A1104,AbilBalance!D:M,10,FALSE)</f>
        <v>1631.5,265.25</v>
      </c>
      <c r="D1104">
        <f>ROUNDUP(VLOOKUP(A1104,LevelBalance!U:V,2,FALSE)/(24*60),0)</f>
        <v>4202</v>
      </c>
      <c r="E1104">
        <f>VLOOKUP(A1104,LevelBalance!U:X,4,FALSE)</f>
        <v>0</v>
      </c>
    </row>
    <row r="1105" spans="1:5" x14ac:dyDescent="0.3">
      <c r="A1105">
        <v>1103</v>
      </c>
      <c r="B1105" s="18" t="str">
        <f>VLOOKUP(A1105,AbilBalance!D:M,9,FALSE)</f>
        <v>43,55</v>
      </c>
      <c r="C1105" s="19" t="str">
        <f>VLOOKUP(A1105,AbilBalance!D:M,10,FALSE)</f>
        <v>560.5,1.071</v>
      </c>
      <c r="D1105">
        <f>ROUNDUP(VLOOKUP(A1105,LevelBalance!U:V,2,FALSE)/(24*60),0)</f>
        <v>4202</v>
      </c>
      <c r="E1105">
        <f>VLOOKUP(A1105,LevelBalance!U:X,4,FALSE)</f>
        <v>0</v>
      </c>
    </row>
    <row r="1106" spans="1:5" x14ac:dyDescent="0.3">
      <c r="A1106">
        <v>1104</v>
      </c>
      <c r="B1106" s="18" t="str">
        <f>VLOOKUP(A1106,AbilBalance!D:M,9,FALSE)</f>
        <v>60,46</v>
      </c>
      <c r="C1106" s="19" t="str">
        <f>VLOOKUP(A1106,AbilBalance!D:M,10,FALSE)</f>
        <v>1.52099999999999,22.55</v>
      </c>
      <c r="D1106">
        <f>ROUNDUP(VLOOKUP(A1106,LevelBalance!U:V,2,FALSE)/(24*60),0)</f>
        <v>4202</v>
      </c>
      <c r="E1106">
        <f>VLOOKUP(A1106,LevelBalance!U:X,4,FALSE)</f>
        <v>0</v>
      </c>
    </row>
    <row r="1107" spans="1:5" x14ac:dyDescent="0.3">
      <c r="A1107">
        <v>1105</v>
      </c>
      <c r="B1107" s="18" t="str">
        <f>VLOOKUP(A1107,AbilBalance!D:M,9,FALSE)</f>
        <v>35,54</v>
      </c>
      <c r="C1107" s="19" t="str">
        <f>VLOOKUP(A1107,AbilBalance!D:M,10,FALSE)</f>
        <v>5310,6.56</v>
      </c>
      <c r="D1107">
        <f>ROUNDUP(VLOOKUP(A1107,LevelBalance!U:V,2,FALSE)/(24*60),0)</f>
        <v>4237</v>
      </c>
      <c r="E1107">
        <f>VLOOKUP(A1107,LevelBalance!U:X,4,FALSE)</f>
        <v>0</v>
      </c>
    </row>
    <row r="1108" spans="1:5" x14ac:dyDescent="0.3">
      <c r="A1108">
        <v>1106</v>
      </c>
      <c r="B1108" s="18" t="str">
        <f>VLOOKUP(A1108,AbilBalance!D:M,9,FALSE)</f>
        <v>36,50</v>
      </c>
      <c r="C1108" s="19" t="str">
        <f>VLOOKUP(A1108,AbilBalance!D:M,10,FALSE)</f>
        <v>2705,79.15</v>
      </c>
      <c r="D1108">
        <f>ROUNDUP(VLOOKUP(A1108,LevelBalance!U:V,2,FALSE)/(24*60),0)</f>
        <v>4237</v>
      </c>
      <c r="E1108">
        <f>VLOOKUP(A1108,LevelBalance!U:X,4,FALSE)</f>
        <v>0</v>
      </c>
    </row>
    <row r="1109" spans="1:5" x14ac:dyDescent="0.3">
      <c r="A1109">
        <v>1107</v>
      </c>
      <c r="B1109" s="18" t="str">
        <f>VLOOKUP(A1109,AbilBalance!D:M,9,FALSE)</f>
        <v>39,47</v>
      </c>
      <c r="C1109" s="19" t="str">
        <f>VLOOKUP(A1109,AbilBalance!D:M,10,FALSE)</f>
        <v>1633,265.5</v>
      </c>
      <c r="D1109">
        <f>ROUNDUP(VLOOKUP(A1109,LevelBalance!U:V,2,FALSE)/(24*60),0)</f>
        <v>4237</v>
      </c>
      <c r="E1109">
        <f>VLOOKUP(A1109,LevelBalance!U:X,4,FALSE)</f>
        <v>0</v>
      </c>
    </row>
    <row r="1110" spans="1:5" x14ac:dyDescent="0.3">
      <c r="A1110">
        <v>1108</v>
      </c>
      <c r="B1110" s="18" t="str">
        <f>VLOOKUP(A1110,AbilBalance!D:M,9,FALSE)</f>
        <v>43,55</v>
      </c>
      <c r="C1110" s="19" t="str">
        <f>VLOOKUP(A1110,AbilBalance!D:M,10,FALSE)</f>
        <v>561,1.072</v>
      </c>
      <c r="D1110">
        <f>ROUNDUP(VLOOKUP(A1110,LevelBalance!U:V,2,FALSE)/(24*60),0)</f>
        <v>4237</v>
      </c>
      <c r="E1110">
        <f>VLOOKUP(A1110,LevelBalance!U:X,4,FALSE)</f>
        <v>0</v>
      </c>
    </row>
    <row r="1111" spans="1:5" x14ac:dyDescent="0.3">
      <c r="A1111">
        <v>1109</v>
      </c>
      <c r="B1111" s="18" t="str">
        <f>VLOOKUP(A1111,AbilBalance!D:M,9,FALSE)</f>
        <v>60,61</v>
      </c>
      <c r="C1111" s="19" t="str">
        <f>VLOOKUP(A1111,AbilBalance!D:M,10,FALSE)</f>
        <v>1.52199999999999,0.9775</v>
      </c>
      <c r="D1111">
        <f>ROUNDUP(VLOOKUP(A1111,LevelBalance!U:V,2,FALSE)/(24*60),0)</f>
        <v>4237</v>
      </c>
      <c r="E1111">
        <f>VLOOKUP(A1111,LevelBalance!U:X,4,FALSE)</f>
        <v>0</v>
      </c>
    </row>
    <row r="1112" spans="1:5" x14ac:dyDescent="0.3">
      <c r="A1112">
        <v>1110</v>
      </c>
      <c r="B1112" s="18" t="str">
        <f>VLOOKUP(A1112,AbilBalance!D:M,9,FALSE)</f>
        <v>35,54</v>
      </c>
      <c r="C1112" s="19" t="str">
        <f>VLOOKUP(A1112,AbilBalance!D:M,10,FALSE)</f>
        <v>5315,6.565</v>
      </c>
      <c r="D1112">
        <f>ROUNDUP(VLOOKUP(A1112,LevelBalance!U:V,2,FALSE)/(24*60),0)</f>
        <v>4237</v>
      </c>
      <c r="E1112">
        <f>VLOOKUP(A1112,LevelBalance!U:X,4,FALSE)</f>
        <v>0</v>
      </c>
    </row>
    <row r="1113" spans="1:5" x14ac:dyDescent="0.3">
      <c r="A1113">
        <v>1111</v>
      </c>
      <c r="B1113" s="18" t="str">
        <f>VLOOKUP(A1113,AbilBalance!D:M,9,FALSE)</f>
        <v>36,50</v>
      </c>
      <c r="C1113" s="19" t="str">
        <f>VLOOKUP(A1113,AbilBalance!D:M,10,FALSE)</f>
        <v>2707.5,79.225</v>
      </c>
      <c r="D1113">
        <f>ROUNDUP(VLOOKUP(A1113,LevelBalance!U:V,2,FALSE)/(24*60),0)</f>
        <v>4237</v>
      </c>
      <c r="E1113">
        <f>VLOOKUP(A1113,LevelBalance!U:X,4,FALSE)</f>
        <v>0</v>
      </c>
    </row>
    <row r="1114" spans="1:5" x14ac:dyDescent="0.3">
      <c r="A1114">
        <v>1112</v>
      </c>
      <c r="B1114" s="18" t="str">
        <f>VLOOKUP(A1114,AbilBalance!D:M,9,FALSE)</f>
        <v>39,47</v>
      </c>
      <c r="C1114" s="19" t="str">
        <f>VLOOKUP(A1114,AbilBalance!D:M,10,FALSE)</f>
        <v>1634.5,265.75</v>
      </c>
      <c r="D1114">
        <f>ROUNDUP(VLOOKUP(A1114,LevelBalance!U:V,2,FALSE)/(24*60),0)</f>
        <v>4237</v>
      </c>
      <c r="E1114">
        <f>VLOOKUP(A1114,LevelBalance!U:X,4,FALSE)</f>
        <v>0</v>
      </c>
    </row>
    <row r="1115" spans="1:5" x14ac:dyDescent="0.3">
      <c r="A1115">
        <v>1113</v>
      </c>
      <c r="B1115" s="18" t="str">
        <f>VLOOKUP(A1115,AbilBalance!D:M,9,FALSE)</f>
        <v>43,55</v>
      </c>
      <c r="C1115" s="19" t="str">
        <f>VLOOKUP(A1115,AbilBalance!D:M,10,FALSE)</f>
        <v>561.5,1.073</v>
      </c>
      <c r="D1115">
        <f>ROUNDUP(VLOOKUP(A1115,LevelBalance!U:V,2,FALSE)/(24*60),0)</f>
        <v>4237</v>
      </c>
      <c r="E1115">
        <f>VLOOKUP(A1115,LevelBalance!U:X,4,FALSE)</f>
        <v>0</v>
      </c>
    </row>
    <row r="1116" spans="1:5" x14ac:dyDescent="0.3">
      <c r="A1116">
        <v>1114</v>
      </c>
      <c r="B1116" s="18" t="str">
        <f>VLOOKUP(A1116,AbilBalance!D:M,9,FALSE)</f>
        <v>60,42</v>
      </c>
      <c r="C1116" s="19" t="str">
        <f>VLOOKUP(A1116,AbilBalance!D:M,10,FALSE)</f>
        <v>1.52299999999999,230.5</v>
      </c>
      <c r="D1116">
        <f>ROUNDUP(VLOOKUP(A1116,LevelBalance!U:V,2,FALSE)/(24*60),0)</f>
        <v>4237</v>
      </c>
      <c r="E1116">
        <f>VLOOKUP(A1116,LevelBalance!U:X,4,FALSE)</f>
        <v>0</v>
      </c>
    </row>
    <row r="1117" spans="1:5" x14ac:dyDescent="0.3">
      <c r="A1117">
        <v>1115</v>
      </c>
      <c r="B1117" s="18" t="str">
        <f>VLOOKUP(A1117,AbilBalance!D:M,9,FALSE)</f>
        <v>35,54</v>
      </c>
      <c r="C1117" s="19" t="str">
        <f>VLOOKUP(A1117,AbilBalance!D:M,10,FALSE)</f>
        <v>5320,6.57</v>
      </c>
      <c r="D1117">
        <f>ROUNDUP(VLOOKUP(A1117,LevelBalance!U:V,2,FALSE)/(24*60),0)</f>
        <v>4271</v>
      </c>
      <c r="E1117">
        <f>VLOOKUP(A1117,LevelBalance!U:X,4,FALSE)</f>
        <v>0</v>
      </c>
    </row>
    <row r="1118" spans="1:5" x14ac:dyDescent="0.3">
      <c r="A1118">
        <v>1116</v>
      </c>
      <c r="B1118" s="18" t="str">
        <f>VLOOKUP(A1118,AbilBalance!D:M,9,FALSE)</f>
        <v>36,50</v>
      </c>
      <c r="C1118" s="19" t="str">
        <f>VLOOKUP(A1118,AbilBalance!D:M,10,FALSE)</f>
        <v>2710,79.3</v>
      </c>
      <c r="D1118">
        <f>ROUNDUP(VLOOKUP(A1118,LevelBalance!U:V,2,FALSE)/(24*60),0)</f>
        <v>4271</v>
      </c>
      <c r="E1118">
        <f>VLOOKUP(A1118,LevelBalance!U:X,4,FALSE)</f>
        <v>0</v>
      </c>
    </row>
    <row r="1119" spans="1:5" x14ac:dyDescent="0.3">
      <c r="A1119">
        <v>1117</v>
      </c>
      <c r="B1119" s="18" t="str">
        <f>VLOOKUP(A1119,AbilBalance!D:M,9,FALSE)</f>
        <v>39,47</v>
      </c>
      <c r="C1119" s="19" t="str">
        <f>VLOOKUP(A1119,AbilBalance!D:M,10,FALSE)</f>
        <v>1636,266</v>
      </c>
      <c r="D1119">
        <f>ROUNDUP(VLOOKUP(A1119,LevelBalance!U:V,2,FALSE)/(24*60),0)</f>
        <v>4271</v>
      </c>
      <c r="E1119">
        <f>VLOOKUP(A1119,LevelBalance!U:X,4,FALSE)</f>
        <v>0</v>
      </c>
    </row>
    <row r="1120" spans="1:5" x14ac:dyDescent="0.3">
      <c r="A1120">
        <v>1118</v>
      </c>
      <c r="B1120" s="18" t="str">
        <f>VLOOKUP(A1120,AbilBalance!D:M,9,FALSE)</f>
        <v>43,55</v>
      </c>
      <c r="C1120" s="19" t="str">
        <f>VLOOKUP(A1120,AbilBalance!D:M,10,FALSE)</f>
        <v>562,1.074</v>
      </c>
      <c r="D1120">
        <f>ROUNDUP(VLOOKUP(A1120,LevelBalance!U:V,2,FALSE)/(24*60),0)</f>
        <v>4271</v>
      </c>
      <c r="E1120">
        <f>VLOOKUP(A1120,LevelBalance!U:X,4,FALSE)</f>
        <v>0</v>
      </c>
    </row>
    <row r="1121" spans="1:5" x14ac:dyDescent="0.3">
      <c r="A1121">
        <v>1119</v>
      </c>
      <c r="B1121" s="18" t="str">
        <f>VLOOKUP(A1121,AbilBalance!D:M,9,FALSE)</f>
        <v>60,46</v>
      </c>
      <c r="C1121" s="19" t="str">
        <f>VLOOKUP(A1121,AbilBalance!D:M,10,FALSE)</f>
        <v>1.52399999999999,22.6</v>
      </c>
      <c r="D1121">
        <f>ROUNDUP(VLOOKUP(A1121,LevelBalance!U:V,2,FALSE)/(24*60),0)</f>
        <v>4271</v>
      </c>
      <c r="E1121">
        <f>VLOOKUP(A1121,LevelBalance!U:X,4,FALSE)</f>
        <v>0</v>
      </c>
    </row>
    <row r="1122" spans="1:5" x14ac:dyDescent="0.3">
      <c r="A1122">
        <v>1120</v>
      </c>
      <c r="B1122" s="18" t="str">
        <f>VLOOKUP(A1122,AbilBalance!D:M,9,FALSE)</f>
        <v>35,54</v>
      </c>
      <c r="C1122" s="19" t="str">
        <f>VLOOKUP(A1122,AbilBalance!D:M,10,FALSE)</f>
        <v>5325,6.575</v>
      </c>
      <c r="D1122">
        <f>ROUNDUP(VLOOKUP(A1122,LevelBalance!U:V,2,FALSE)/(24*60),0)</f>
        <v>4271</v>
      </c>
      <c r="E1122">
        <f>VLOOKUP(A1122,LevelBalance!U:X,4,FALSE)</f>
        <v>0</v>
      </c>
    </row>
    <row r="1123" spans="1:5" x14ac:dyDescent="0.3">
      <c r="A1123">
        <v>1121</v>
      </c>
      <c r="B1123" s="18" t="str">
        <f>VLOOKUP(A1123,AbilBalance!D:M,9,FALSE)</f>
        <v>36,50</v>
      </c>
      <c r="C1123" s="19" t="str">
        <f>VLOOKUP(A1123,AbilBalance!D:M,10,FALSE)</f>
        <v>2712.5,79.375</v>
      </c>
      <c r="D1123">
        <f>ROUNDUP(VLOOKUP(A1123,LevelBalance!U:V,2,FALSE)/(24*60),0)</f>
        <v>4271</v>
      </c>
      <c r="E1123">
        <f>VLOOKUP(A1123,LevelBalance!U:X,4,FALSE)</f>
        <v>0</v>
      </c>
    </row>
    <row r="1124" spans="1:5" x14ac:dyDescent="0.3">
      <c r="A1124">
        <v>1122</v>
      </c>
      <c r="B1124" s="18" t="str">
        <f>VLOOKUP(A1124,AbilBalance!D:M,9,FALSE)</f>
        <v>39,47</v>
      </c>
      <c r="C1124" s="19" t="str">
        <f>VLOOKUP(A1124,AbilBalance!D:M,10,FALSE)</f>
        <v>1637.5,266.25</v>
      </c>
      <c r="D1124">
        <f>ROUNDUP(VLOOKUP(A1124,LevelBalance!U:V,2,FALSE)/(24*60),0)</f>
        <v>4271</v>
      </c>
      <c r="E1124">
        <f>VLOOKUP(A1124,LevelBalance!U:X,4,FALSE)</f>
        <v>0</v>
      </c>
    </row>
    <row r="1125" spans="1:5" x14ac:dyDescent="0.3">
      <c r="A1125">
        <v>1123</v>
      </c>
      <c r="B1125" s="18" t="str">
        <f>VLOOKUP(A1125,AbilBalance!D:M,9,FALSE)</f>
        <v>43,55</v>
      </c>
      <c r="C1125" s="19" t="str">
        <f>VLOOKUP(A1125,AbilBalance!D:M,10,FALSE)</f>
        <v>562.5,1.075</v>
      </c>
      <c r="D1125">
        <f>ROUNDUP(VLOOKUP(A1125,LevelBalance!U:V,2,FALSE)/(24*60),0)</f>
        <v>4271</v>
      </c>
      <c r="E1125">
        <f>VLOOKUP(A1125,LevelBalance!U:X,4,FALSE)</f>
        <v>0</v>
      </c>
    </row>
    <row r="1126" spans="1:5" x14ac:dyDescent="0.3">
      <c r="A1126">
        <v>1124</v>
      </c>
      <c r="B1126" s="18" t="str">
        <f>VLOOKUP(A1126,AbilBalance!D:M,9,FALSE)</f>
        <v>60,61</v>
      </c>
      <c r="C1126" s="19" t="str">
        <f>VLOOKUP(A1126,AbilBalance!D:M,10,FALSE)</f>
        <v>1.52499999999999,0.98</v>
      </c>
      <c r="D1126">
        <f>ROUNDUP(VLOOKUP(A1126,LevelBalance!U:V,2,FALSE)/(24*60),0)</f>
        <v>4271</v>
      </c>
      <c r="E1126">
        <f>VLOOKUP(A1126,LevelBalance!U:X,4,FALSE)</f>
        <v>0</v>
      </c>
    </row>
    <row r="1127" spans="1:5" x14ac:dyDescent="0.3">
      <c r="A1127">
        <v>1125</v>
      </c>
      <c r="B1127" s="18" t="str">
        <f>VLOOKUP(A1127,AbilBalance!D:M,9,FALSE)</f>
        <v>35,54</v>
      </c>
      <c r="C1127" s="19" t="str">
        <f>VLOOKUP(A1127,AbilBalance!D:M,10,FALSE)</f>
        <v>5330,6.58</v>
      </c>
      <c r="D1127">
        <f>ROUNDUP(VLOOKUP(A1127,LevelBalance!U:V,2,FALSE)/(24*60),0)</f>
        <v>4306</v>
      </c>
      <c r="E1127">
        <f>VLOOKUP(A1127,LevelBalance!U:X,4,FALSE)</f>
        <v>0</v>
      </c>
    </row>
    <row r="1128" spans="1:5" x14ac:dyDescent="0.3">
      <c r="A1128">
        <v>1126</v>
      </c>
      <c r="B1128" s="18" t="str">
        <f>VLOOKUP(A1128,AbilBalance!D:M,9,FALSE)</f>
        <v>36,50</v>
      </c>
      <c r="C1128" s="19" t="str">
        <f>VLOOKUP(A1128,AbilBalance!D:M,10,FALSE)</f>
        <v>2715,79.45</v>
      </c>
      <c r="D1128">
        <f>ROUNDUP(VLOOKUP(A1128,LevelBalance!U:V,2,FALSE)/(24*60),0)</f>
        <v>4306</v>
      </c>
      <c r="E1128">
        <f>VLOOKUP(A1128,LevelBalance!U:X,4,FALSE)</f>
        <v>0</v>
      </c>
    </row>
    <row r="1129" spans="1:5" x14ac:dyDescent="0.3">
      <c r="A1129">
        <v>1127</v>
      </c>
      <c r="B1129" s="18" t="str">
        <f>VLOOKUP(A1129,AbilBalance!D:M,9,FALSE)</f>
        <v>39,47</v>
      </c>
      <c r="C1129" s="19" t="str">
        <f>VLOOKUP(A1129,AbilBalance!D:M,10,FALSE)</f>
        <v>1639,266.5</v>
      </c>
      <c r="D1129">
        <f>ROUNDUP(VLOOKUP(A1129,LevelBalance!U:V,2,FALSE)/(24*60),0)</f>
        <v>4306</v>
      </c>
      <c r="E1129">
        <f>VLOOKUP(A1129,LevelBalance!U:X,4,FALSE)</f>
        <v>0</v>
      </c>
    </row>
    <row r="1130" spans="1:5" x14ac:dyDescent="0.3">
      <c r="A1130">
        <v>1128</v>
      </c>
      <c r="B1130" s="18" t="str">
        <f>VLOOKUP(A1130,AbilBalance!D:M,9,FALSE)</f>
        <v>43,55</v>
      </c>
      <c r="C1130" s="19" t="str">
        <f>VLOOKUP(A1130,AbilBalance!D:M,10,FALSE)</f>
        <v>563,1.076</v>
      </c>
      <c r="D1130">
        <f>ROUNDUP(VLOOKUP(A1130,LevelBalance!U:V,2,FALSE)/(24*60),0)</f>
        <v>4306</v>
      </c>
      <c r="E1130">
        <f>VLOOKUP(A1130,LevelBalance!U:X,4,FALSE)</f>
        <v>0</v>
      </c>
    </row>
    <row r="1131" spans="1:5" x14ac:dyDescent="0.3">
      <c r="A1131">
        <v>1129</v>
      </c>
      <c r="B1131" s="18" t="str">
        <f>VLOOKUP(A1131,AbilBalance!D:M,9,FALSE)</f>
        <v>60,42</v>
      </c>
      <c r="C1131" s="19" t="str">
        <f>VLOOKUP(A1131,AbilBalance!D:M,10,FALSE)</f>
        <v>1.52599999999999,231</v>
      </c>
      <c r="D1131">
        <f>ROUNDUP(VLOOKUP(A1131,LevelBalance!U:V,2,FALSE)/(24*60),0)</f>
        <v>4306</v>
      </c>
      <c r="E1131">
        <f>VLOOKUP(A1131,LevelBalance!U:X,4,FALSE)</f>
        <v>0</v>
      </c>
    </row>
    <row r="1132" spans="1:5" x14ac:dyDescent="0.3">
      <c r="A1132">
        <v>1130</v>
      </c>
      <c r="B1132" s="18" t="str">
        <f>VLOOKUP(A1132,AbilBalance!D:M,9,FALSE)</f>
        <v>35,54</v>
      </c>
      <c r="C1132" s="19" t="str">
        <f>VLOOKUP(A1132,AbilBalance!D:M,10,FALSE)</f>
        <v>5335,6.585</v>
      </c>
      <c r="D1132">
        <f>ROUNDUP(VLOOKUP(A1132,LevelBalance!U:V,2,FALSE)/(24*60),0)</f>
        <v>4306</v>
      </c>
      <c r="E1132">
        <f>VLOOKUP(A1132,LevelBalance!U:X,4,FALSE)</f>
        <v>0</v>
      </c>
    </row>
    <row r="1133" spans="1:5" x14ac:dyDescent="0.3">
      <c r="A1133">
        <v>1131</v>
      </c>
      <c r="B1133" s="18" t="str">
        <f>VLOOKUP(A1133,AbilBalance!D:M,9,FALSE)</f>
        <v>36,50</v>
      </c>
      <c r="C1133" s="19" t="str">
        <f>VLOOKUP(A1133,AbilBalance!D:M,10,FALSE)</f>
        <v>2717.5,79.525</v>
      </c>
      <c r="D1133">
        <f>ROUNDUP(VLOOKUP(A1133,LevelBalance!U:V,2,FALSE)/(24*60),0)</f>
        <v>4306</v>
      </c>
      <c r="E1133">
        <f>VLOOKUP(A1133,LevelBalance!U:X,4,FALSE)</f>
        <v>0</v>
      </c>
    </row>
    <row r="1134" spans="1:5" x14ac:dyDescent="0.3">
      <c r="A1134">
        <v>1132</v>
      </c>
      <c r="B1134" s="18" t="str">
        <f>VLOOKUP(A1134,AbilBalance!D:M,9,FALSE)</f>
        <v>39,47</v>
      </c>
      <c r="C1134" s="19" t="str">
        <f>VLOOKUP(A1134,AbilBalance!D:M,10,FALSE)</f>
        <v>1640.5,266.75</v>
      </c>
      <c r="D1134">
        <f>ROUNDUP(VLOOKUP(A1134,LevelBalance!U:V,2,FALSE)/(24*60),0)</f>
        <v>4306</v>
      </c>
      <c r="E1134">
        <f>VLOOKUP(A1134,LevelBalance!U:X,4,FALSE)</f>
        <v>0</v>
      </c>
    </row>
    <row r="1135" spans="1:5" x14ac:dyDescent="0.3">
      <c r="A1135">
        <v>1133</v>
      </c>
      <c r="B1135" s="18" t="str">
        <f>VLOOKUP(A1135,AbilBalance!D:M,9,FALSE)</f>
        <v>43,55</v>
      </c>
      <c r="C1135" s="19" t="str">
        <f>VLOOKUP(A1135,AbilBalance!D:M,10,FALSE)</f>
        <v>563.5,1.077</v>
      </c>
      <c r="D1135">
        <f>ROUNDUP(VLOOKUP(A1135,LevelBalance!U:V,2,FALSE)/(24*60),0)</f>
        <v>4306</v>
      </c>
      <c r="E1135">
        <f>VLOOKUP(A1135,LevelBalance!U:X,4,FALSE)</f>
        <v>0</v>
      </c>
    </row>
    <row r="1136" spans="1:5" x14ac:dyDescent="0.3">
      <c r="A1136">
        <v>1134</v>
      </c>
      <c r="B1136" s="18" t="str">
        <f>VLOOKUP(A1136,AbilBalance!D:M,9,FALSE)</f>
        <v>60,46</v>
      </c>
      <c r="C1136" s="19" t="str">
        <f>VLOOKUP(A1136,AbilBalance!D:M,10,FALSE)</f>
        <v>1.52699999999999,22.65</v>
      </c>
      <c r="D1136">
        <f>ROUNDUP(VLOOKUP(A1136,LevelBalance!U:V,2,FALSE)/(24*60),0)</f>
        <v>4306</v>
      </c>
      <c r="E1136">
        <f>VLOOKUP(A1136,LevelBalance!U:X,4,FALSE)</f>
        <v>0</v>
      </c>
    </row>
    <row r="1137" spans="1:5" x14ac:dyDescent="0.3">
      <c r="A1137">
        <v>1135</v>
      </c>
      <c r="B1137" s="18" t="str">
        <f>VLOOKUP(A1137,AbilBalance!D:M,9,FALSE)</f>
        <v>35,54</v>
      </c>
      <c r="C1137" s="19" t="str">
        <f>VLOOKUP(A1137,AbilBalance!D:M,10,FALSE)</f>
        <v>5340,6.59</v>
      </c>
      <c r="D1137">
        <f>ROUNDUP(VLOOKUP(A1137,LevelBalance!U:V,2,FALSE)/(24*60),0)</f>
        <v>4341</v>
      </c>
      <c r="E1137">
        <f>VLOOKUP(A1137,LevelBalance!U:X,4,FALSE)</f>
        <v>0</v>
      </c>
    </row>
    <row r="1138" spans="1:5" x14ac:dyDescent="0.3">
      <c r="A1138">
        <v>1136</v>
      </c>
      <c r="B1138" s="18" t="str">
        <f>VLOOKUP(A1138,AbilBalance!D:M,9,FALSE)</f>
        <v>36,50</v>
      </c>
      <c r="C1138" s="19" t="str">
        <f>VLOOKUP(A1138,AbilBalance!D:M,10,FALSE)</f>
        <v>2720,79.6</v>
      </c>
      <c r="D1138">
        <f>ROUNDUP(VLOOKUP(A1138,LevelBalance!U:V,2,FALSE)/(24*60),0)</f>
        <v>4341</v>
      </c>
      <c r="E1138">
        <f>VLOOKUP(A1138,LevelBalance!U:X,4,FALSE)</f>
        <v>0</v>
      </c>
    </row>
    <row r="1139" spans="1:5" x14ac:dyDescent="0.3">
      <c r="A1139">
        <v>1137</v>
      </c>
      <c r="B1139" s="18" t="str">
        <f>VLOOKUP(A1139,AbilBalance!D:M,9,FALSE)</f>
        <v>39,47</v>
      </c>
      <c r="C1139" s="19" t="str">
        <f>VLOOKUP(A1139,AbilBalance!D:M,10,FALSE)</f>
        <v>1642,267</v>
      </c>
      <c r="D1139">
        <f>ROUNDUP(VLOOKUP(A1139,LevelBalance!U:V,2,FALSE)/(24*60),0)</f>
        <v>4341</v>
      </c>
      <c r="E1139">
        <f>VLOOKUP(A1139,LevelBalance!U:X,4,FALSE)</f>
        <v>0</v>
      </c>
    </row>
    <row r="1140" spans="1:5" x14ac:dyDescent="0.3">
      <c r="A1140">
        <v>1138</v>
      </c>
      <c r="B1140" s="18" t="str">
        <f>VLOOKUP(A1140,AbilBalance!D:M,9,FALSE)</f>
        <v>43,55</v>
      </c>
      <c r="C1140" s="19" t="str">
        <f>VLOOKUP(A1140,AbilBalance!D:M,10,FALSE)</f>
        <v>564,1.078</v>
      </c>
      <c r="D1140">
        <f>ROUNDUP(VLOOKUP(A1140,LevelBalance!U:V,2,FALSE)/(24*60),0)</f>
        <v>4341</v>
      </c>
      <c r="E1140">
        <f>VLOOKUP(A1140,LevelBalance!U:X,4,FALSE)</f>
        <v>0</v>
      </c>
    </row>
    <row r="1141" spans="1:5" x14ac:dyDescent="0.3">
      <c r="A1141">
        <v>1139</v>
      </c>
      <c r="B1141" s="18" t="str">
        <f>VLOOKUP(A1141,AbilBalance!D:M,9,FALSE)</f>
        <v>60,61</v>
      </c>
      <c r="C1141" s="19" t="str">
        <f>VLOOKUP(A1141,AbilBalance!D:M,10,FALSE)</f>
        <v>1.52799999999999,0.9825</v>
      </c>
      <c r="D1141">
        <f>ROUNDUP(VLOOKUP(A1141,LevelBalance!U:V,2,FALSE)/(24*60),0)</f>
        <v>4341</v>
      </c>
      <c r="E1141">
        <f>VLOOKUP(A1141,LevelBalance!U:X,4,FALSE)</f>
        <v>0</v>
      </c>
    </row>
    <row r="1142" spans="1:5" x14ac:dyDescent="0.3">
      <c r="A1142">
        <v>1140</v>
      </c>
      <c r="B1142" s="18" t="str">
        <f>VLOOKUP(A1142,AbilBalance!D:M,9,FALSE)</f>
        <v>35,54</v>
      </c>
      <c r="C1142" s="19" t="str">
        <f>VLOOKUP(A1142,AbilBalance!D:M,10,FALSE)</f>
        <v>5345,6.595</v>
      </c>
      <c r="D1142">
        <f>ROUNDUP(VLOOKUP(A1142,LevelBalance!U:V,2,FALSE)/(24*60),0)</f>
        <v>4341</v>
      </c>
      <c r="E1142">
        <f>VLOOKUP(A1142,LevelBalance!U:X,4,FALSE)</f>
        <v>0</v>
      </c>
    </row>
    <row r="1143" spans="1:5" x14ac:dyDescent="0.3">
      <c r="A1143">
        <v>1141</v>
      </c>
      <c r="B1143" s="18" t="str">
        <f>VLOOKUP(A1143,AbilBalance!D:M,9,FALSE)</f>
        <v>36,50</v>
      </c>
      <c r="C1143" s="19" t="str">
        <f>VLOOKUP(A1143,AbilBalance!D:M,10,FALSE)</f>
        <v>2722.5,79.675</v>
      </c>
      <c r="D1143">
        <f>ROUNDUP(VLOOKUP(A1143,LevelBalance!U:V,2,FALSE)/(24*60),0)</f>
        <v>4341</v>
      </c>
      <c r="E1143">
        <f>VLOOKUP(A1143,LevelBalance!U:X,4,FALSE)</f>
        <v>0</v>
      </c>
    </row>
    <row r="1144" spans="1:5" x14ac:dyDescent="0.3">
      <c r="A1144">
        <v>1142</v>
      </c>
      <c r="B1144" s="18" t="str">
        <f>VLOOKUP(A1144,AbilBalance!D:M,9,FALSE)</f>
        <v>39,47</v>
      </c>
      <c r="C1144" s="19" t="str">
        <f>VLOOKUP(A1144,AbilBalance!D:M,10,FALSE)</f>
        <v>1643.5,267.25</v>
      </c>
      <c r="D1144">
        <f>ROUNDUP(VLOOKUP(A1144,LevelBalance!U:V,2,FALSE)/(24*60),0)</f>
        <v>4341</v>
      </c>
      <c r="E1144">
        <f>VLOOKUP(A1144,LevelBalance!U:X,4,FALSE)</f>
        <v>0</v>
      </c>
    </row>
    <row r="1145" spans="1:5" x14ac:dyDescent="0.3">
      <c r="A1145">
        <v>1143</v>
      </c>
      <c r="B1145" s="18" t="str">
        <f>VLOOKUP(A1145,AbilBalance!D:M,9,FALSE)</f>
        <v>43,55</v>
      </c>
      <c r="C1145" s="19" t="str">
        <f>VLOOKUP(A1145,AbilBalance!D:M,10,FALSE)</f>
        <v>564.5,1.079</v>
      </c>
      <c r="D1145">
        <f>ROUNDUP(VLOOKUP(A1145,LevelBalance!U:V,2,FALSE)/(24*60),0)</f>
        <v>4341</v>
      </c>
      <c r="E1145">
        <f>VLOOKUP(A1145,LevelBalance!U:X,4,FALSE)</f>
        <v>0</v>
      </c>
    </row>
    <row r="1146" spans="1:5" x14ac:dyDescent="0.3">
      <c r="A1146">
        <v>1144</v>
      </c>
      <c r="B1146" s="18" t="str">
        <f>VLOOKUP(A1146,AbilBalance!D:M,9,FALSE)</f>
        <v>60,42</v>
      </c>
      <c r="C1146" s="19" t="str">
        <f>VLOOKUP(A1146,AbilBalance!D:M,10,FALSE)</f>
        <v>1.52899999999999,231.5</v>
      </c>
      <c r="D1146">
        <f>ROUNDUP(VLOOKUP(A1146,LevelBalance!U:V,2,FALSE)/(24*60),0)</f>
        <v>4341</v>
      </c>
      <c r="E1146">
        <f>VLOOKUP(A1146,LevelBalance!U:X,4,FALSE)</f>
        <v>0</v>
      </c>
    </row>
    <row r="1147" spans="1:5" x14ac:dyDescent="0.3">
      <c r="A1147">
        <v>1145</v>
      </c>
      <c r="B1147" s="18" t="str">
        <f>VLOOKUP(A1147,AbilBalance!D:M,9,FALSE)</f>
        <v>35,54</v>
      </c>
      <c r="C1147" s="19" t="str">
        <f>VLOOKUP(A1147,AbilBalance!D:M,10,FALSE)</f>
        <v>5350,6.6</v>
      </c>
      <c r="D1147">
        <f>ROUNDUP(VLOOKUP(A1147,LevelBalance!U:V,2,FALSE)/(24*60),0)</f>
        <v>4375</v>
      </c>
      <c r="E1147">
        <f>VLOOKUP(A1147,LevelBalance!U:X,4,FALSE)</f>
        <v>0</v>
      </c>
    </row>
    <row r="1148" spans="1:5" x14ac:dyDescent="0.3">
      <c r="A1148">
        <v>1146</v>
      </c>
      <c r="B1148" s="18" t="str">
        <f>VLOOKUP(A1148,AbilBalance!D:M,9,FALSE)</f>
        <v>36,50</v>
      </c>
      <c r="C1148" s="19" t="str">
        <f>VLOOKUP(A1148,AbilBalance!D:M,10,FALSE)</f>
        <v>2725,79.75</v>
      </c>
      <c r="D1148">
        <f>ROUNDUP(VLOOKUP(A1148,LevelBalance!U:V,2,FALSE)/(24*60),0)</f>
        <v>4375</v>
      </c>
      <c r="E1148">
        <f>VLOOKUP(A1148,LevelBalance!U:X,4,FALSE)</f>
        <v>0</v>
      </c>
    </row>
    <row r="1149" spans="1:5" x14ac:dyDescent="0.3">
      <c r="A1149">
        <v>1147</v>
      </c>
      <c r="B1149" s="18" t="str">
        <f>VLOOKUP(A1149,AbilBalance!D:M,9,FALSE)</f>
        <v>39,47</v>
      </c>
      <c r="C1149" s="19" t="str">
        <f>VLOOKUP(A1149,AbilBalance!D:M,10,FALSE)</f>
        <v>1645,267.5</v>
      </c>
      <c r="D1149">
        <f>ROUNDUP(VLOOKUP(A1149,LevelBalance!U:V,2,FALSE)/(24*60),0)</f>
        <v>4375</v>
      </c>
      <c r="E1149">
        <f>VLOOKUP(A1149,LevelBalance!U:X,4,FALSE)</f>
        <v>0</v>
      </c>
    </row>
    <row r="1150" spans="1:5" x14ac:dyDescent="0.3">
      <c r="A1150">
        <v>1148</v>
      </c>
      <c r="B1150" s="18" t="str">
        <f>VLOOKUP(A1150,AbilBalance!D:M,9,FALSE)</f>
        <v>43,55</v>
      </c>
      <c r="C1150" s="19" t="str">
        <f>VLOOKUP(A1150,AbilBalance!D:M,10,FALSE)</f>
        <v>565,1.08</v>
      </c>
      <c r="D1150">
        <f>ROUNDUP(VLOOKUP(A1150,LevelBalance!U:V,2,FALSE)/(24*60),0)</f>
        <v>4375</v>
      </c>
      <c r="E1150">
        <f>VLOOKUP(A1150,LevelBalance!U:X,4,FALSE)</f>
        <v>0</v>
      </c>
    </row>
    <row r="1151" spans="1:5" x14ac:dyDescent="0.3">
      <c r="A1151">
        <v>1149</v>
      </c>
      <c r="B1151" s="18" t="str">
        <f>VLOOKUP(A1151,AbilBalance!D:M,9,FALSE)</f>
        <v>60,46</v>
      </c>
      <c r="C1151" s="19" t="str">
        <f>VLOOKUP(A1151,AbilBalance!D:M,10,FALSE)</f>
        <v>1.52999999999999,22.7</v>
      </c>
      <c r="D1151">
        <f>ROUNDUP(VLOOKUP(A1151,LevelBalance!U:V,2,FALSE)/(24*60),0)</f>
        <v>4375</v>
      </c>
      <c r="E1151">
        <f>VLOOKUP(A1151,LevelBalance!U:X,4,FALSE)</f>
        <v>0</v>
      </c>
    </row>
    <row r="1152" spans="1:5" x14ac:dyDescent="0.3">
      <c r="A1152">
        <v>1150</v>
      </c>
      <c r="B1152" s="18" t="str">
        <f>VLOOKUP(A1152,AbilBalance!D:M,9,FALSE)</f>
        <v>35,54</v>
      </c>
      <c r="C1152" s="19" t="str">
        <f>VLOOKUP(A1152,AbilBalance!D:M,10,FALSE)</f>
        <v>5355,6.605</v>
      </c>
      <c r="D1152">
        <f>ROUNDUP(VLOOKUP(A1152,LevelBalance!U:V,2,FALSE)/(24*60),0)</f>
        <v>4375</v>
      </c>
      <c r="E1152">
        <f>VLOOKUP(A1152,LevelBalance!U:X,4,FALSE)</f>
        <v>0</v>
      </c>
    </row>
    <row r="1153" spans="1:5" x14ac:dyDescent="0.3">
      <c r="A1153">
        <v>1151</v>
      </c>
      <c r="B1153" s="18" t="str">
        <f>VLOOKUP(A1153,AbilBalance!D:M,9,FALSE)</f>
        <v>36,50</v>
      </c>
      <c r="C1153" s="19" t="str">
        <f>VLOOKUP(A1153,AbilBalance!D:M,10,FALSE)</f>
        <v>2727.5,79.825</v>
      </c>
      <c r="D1153">
        <f>ROUNDUP(VLOOKUP(A1153,LevelBalance!U:V,2,FALSE)/(24*60),0)</f>
        <v>4375</v>
      </c>
      <c r="E1153">
        <f>VLOOKUP(A1153,LevelBalance!U:X,4,FALSE)</f>
        <v>0</v>
      </c>
    </row>
    <row r="1154" spans="1:5" x14ac:dyDescent="0.3">
      <c r="A1154">
        <v>1152</v>
      </c>
      <c r="B1154" s="18" t="str">
        <f>VLOOKUP(A1154,AbilBalance!D:M,9,FALSE)</f>
        <v>39,47</v>
      </c>
      <c r="C1154" s="19" t="str">
        <f>VLOOKUP(A1154,AbilBalance!D:M,10,FALSE)</f>
        <v>1646.5,267.75</v>
      </c>
      <c r="D1154">
        <f>ROUNDUP(VLOOKUP(A1154,LevelBalance!U:V,2,FALSE)/(24*60),0)</f>
        <v>4375</v>
      </c>
      <c r="E1154">
        <f>VLOOKUP(A1154,LevelBalance!U:X,4,FALSE)</f>
        <v>0</v>
      </c>
    </row>
    <row r="1155" spans="1:5" x14ac:dyDescent="0.3">
      <c r="A1155">
        <v>1153</v>
      </c>
      <c r="B1155" s="18" t="str">
        <f>VLOOKUP(A1155,AbilBalance!D:M,9,FALSE)</f>
        <v>43,55</v>
      </c>
      <c r="C1155" s="19" t="str">
        <f>VLOOKUP(A1155,AbilBalance!D:M,10,FALSE)</f>
        <v>565.5,1.081</v>
      </c>
      <c r="D1155">
        <f>ROUNDUP(VLOOKUP(A1155,LevelBalance!U:V,2,FALSE)/(24*60),0)</f>
        <v>4375</v>
      </c>
      <c r="E1155">
        <f>VLOOKUP(A1155,LevelBalance!U:X,4,FALSE)</f>
        <v>0</v>
      </c>
    </row>
    <row r="1156" spans="1:5" x14ac:dyDescent="0.3">
      <c r="A1156">
        <v>1154</v>
      </c>
      <c r="B1156" s="18" t="str">
        <f>VLOOKUP(A1156,AbilBalance!D:M,9,FALSE)</f>
        <v>60,61</v>
      </c>
      <c r="C1156" s="19" t="str">
        <f>VLOOKUP(A1156,AbilBalance!D:M,10,FALSE)</f>
        <v>1.53099999999999,0.985</v>
      </c>
      <c r="D1156">
        <f>ROUNDUP(VLOOKUP(A1156,LevelBalance!U:V,2,FALSE)/(24*60),0)</f>
        <v>4375</v>
      </c>
      <c r="E1156">
        <f>VLOOKUP(A1156,LevelBalance!U:X,4,FALSE)</f>
        <v>0</v>
      </c>
    </row>
    <row r="1157" spans="1:5" x14ac:dyDescent="0.3">
      <c r="A1157">
        <v>1155</v>
      </c>
      <c r="B1157" s="18" t="str">
        <f>VLOOKUP(A1157,AbilBalance!D:M,9,FALSE)</f>
        <v>35,54</v>
      </c>
      <c r="C1157" s="19" t="str">
        <f>VLOOKUP(A1157,AbilBalance!D:M,10,FALSE)</f>
        <v>5360,6.61</v>
      </c>
      <c r="D1157">
        <f>ROUNDUP(VLOOKUP(A1157,LevelBalance!U:V,2,FALSE)/(24*60),0)</f>
        <v>4410</v>
      </c>
      <c r="E1157">
        <f>VLOOKUP(A1157,LevelBalance!U:X,4,FALSE)</f>
        <v>0</v>
      </c>
    </row>
    <row r="1158" spans="1:5" x14ac:dyDescent="0.3">
      <c r="A1158">
        <v>1156</v>
      </c>
      <c r="B1158" s="18" t="str">
        <f>VLOOKUP(A1158,AbilBalance!D:M,9,FALSE)</f>
        <v>36,50</v>
      </c>
      <c r="C1158" s="19" t="str">
        <f>VLOOKUP(A1158,AbilBalance!D:M,10,FALSE)</f>
        <v>2730,79.9</v>
      </c>
      <c r="D1158">
        <f>ROUNDUP(VLOOKUP(A1158,LevelBalance!U:V,2,FALSE)/(24*60),0)</f>
        <v>4410</v>
      </c>
      <c r="E1158">
        <f>VLOOKUP(A1158,LevelBalance!U:X,4,FALSE)</f>
        <v>0</v>
      </c>
    </row>
    <row r="1159" spans="1:5" x14ac:dyDescent="0.3">
      <c r="A1159">
        <v>1157</v>
      </c>
      <c r="B1159" s="18" t="str">
        <f>VLOOKUP(A1159,AbilBalance!D:M,9,FALSE)</f>
        <v>39,47</v>
      </c>
      <c r="C1159" s="19" t="str">
        <f>VLOOKUP(A1159,AbilBalance!D:M,10,FALSE)</f>
        <v>1648,268</v>
      </c>
      <c r="D1159">
        <f>ROUNDUP(VLOOKUP(A1159,LevelBalance!U:V,2,FALSE)/(24*60),0)</f>
        <v>4410</v>
      </c>
      <c r="E1159">
        <f>VLOOKUP(A1159,LevelBalance!U:X,4,FALSE)</f>
        <v>0</v>
      </c>
    </row>
    <row r="1160" spans="1:5" x14ac:dyDescent="0.3">
      <c r="A1160">
        <v>1158</v>
      </c>
      <c r="B1160" s="18" t="str">
        <f>VLOOKUP(A1160,AbilBalance!D:M,9,FALSE)</f>
        <v>43,55</v>
      </c>
      <c r="C1160" s="19" t="str">
        <f>VLOOKUP(A1160,AbilBalance!D:M,10,FALSE)</f>
        <v>566,1.082</v>
      </c>
      <c r="D1160">
        <f>ROUNDUP(VLOOKUP(A1160,LevelBalance!U:V,2,FALSE)/(24*60),0)</f>
        <v>4410</v>
      </c>
      <c r="E1160">
        <f>VLOOKUP(A1160,LevelBalance!U:X,4,FALSE)</f>
        <v>0</v>
      </c>
    </row>
    <row r="1161" spans="1:5" x14ac:dyDescent="0.3">
      <c r="A1161">
        <v>1159</v>
      </c>
      <c r="B1161" s="18" t="str">
        <f>VLOOKUP(A1161,AbilBalance!D:M,9,FALSE)</f>
        <v>60,42</v>
      </c>
      <c r="C1161" s="19" t="str">
        <f>VLOOKUP(A1161,AbilBalance!D:M,10,FALSE)</f>
        <v>1.53199999999999,232</v>
      </c>
      <c r="D1161">
        <f>ROUNDUP(VLOOKUP(A1161,LevelBalance!U:V,2,FALSE)/(24*60),0)</f>
        <v>4410</v>
      </c>
      <c r="E1161">
        <f>VLOOKUP(A1161,LevelBalance!U:X,4,FALSE)</f>
        <v>0</v>
      </c>
    </row>
    <row r="1162" spans="1:5" x14ac:dyDescent="0.3">
      <c r="A1162">
        <v>1160</v>
      </c>
      <c r="B1162" s="18" t="str">
        <f>VLOOKUP(A1162,AbilBalance!D:M,9,FALSE)</f>
        <v>35,54</v>
      </c>
      <c r="C1162" s="19" t="str">
        <f>VLOOKUP(A1162,AbilBalance!D:M,10,FALSE)</f>
        <v>5365,6.615</v>
      </c>
      <c r="D1162">
        <f>ROUNDUP(VLOOKUP(A1162,LevelBalance!U:V,2,FALSE)/(24*60),0)</f>
        <v>4410</v>
      </c>
      <c r="E1162">
        <f>VLOOKUP(A1162,LevelBalance!U:X,4,FALSE)</f>
        <v>0</v>
      </c>
    </row>
    <row r="1163" spans="1:5" x14ac:dyDescent="0.3">
      <c r="A1163">
        <v>1161</v>
      </c>
      <c r="B1163" s="18" t="str">
        <f>VLOOKUP(A1163,AbilBalance!D:M,9,FALSE)</f>
        <v>36,50</v>
      </c>
      <c r="C1163" s="19" t="str">
        <f>VLOOKUP(A1163,AbilBalance!D:M,10,FALSE)</f>
        <v>2732.5,79.975</v>
      </c>
      <c r="D1163">
        <f>ROUNDUP(VLOOKUP(A1163,LevelBalance!U:V,2,FALSE)/(24*60),0)</f>
        <v>4410</v>
      </c>
      <c r="E1163">
        <f>VLOOKUP(A1163,LevelBalance!U:X,4,FALSE)</f>
        <v>0</v>
      </c>
    </row>
    <row r="1164" spans="1:5" x14ac:dyDescent="0.3">
      <c r="A1164">
        <v>1162</v>
      </c>
      <c r="B1164" s="18" t="str">
        <f>VLOOKUP(A1164,AbilBalance!D:M,9,FALSE)</f>
        <v>39,47</v>
      </c>
      <c r="C1164" s="19" t="str">
        <f>VLOOKUP(A1164,AbilBalance!D:M,10,FALSE)</f>
        <v>1649.5,268.25</v>
      </c>
      <c r="D1164">
        <f>ROUNDUP(VLOOKUP(A1164,LevelBalance!U:V,2,FALSE)/(24*60),0)</f>
        <v>4410</v>
      </c>
      <c r="E1164">
        <f>VLOOKUP(A1164,LevelBalance!U:X,4,FALSE)</f>
        <v>0</v>
      </c>
    </row>
    <row r="1165" spans="1:5" x14ac:dyDescent="0.3">
      <c r="A1165">
        <v>1163</v>
      </c>
      <c r="B1165" s="18" t="str">
        <f>VLOOKUP(A1165,AbilBalance!D:M,9,FALSE)</f>
        <v>43,55</v>
      </c>
      <c r="C1165" s="19" t="str">
        <f>VLOOKUP(A1165,AbilBalance!D:M,10,FALSE)</f>
        <v>566.5,1.083</v>
      </c>
      <c r="D1165">
        <f>ROUNDUP(VLOOKUP(A1165,LevelBalance!U:V,2,FALSE)/(24*60),0)</f>
        <v>4410</v>
      </c>
      <c r="E1165">
        <f>VLOOKUP(A1165,LevelBalance!U:X,4,FALSE)</f>
        <v>0</v>
      </c>
    </row>
    <row r="1166" spans="1:5" x14ac:dyDescent="0.3">
      <c r="A1166">
        <v>1164</v>
      </c>
      <c r="B1166" s="18" t="str">
        <f>VLOOKUP(A1166,AbilBalance!D:M,9,FALSE)</f>
        <v>60,46</v>
      </c>
      <c r="C1166" s="19" t="str">
        <f>VLOOKUP(A1166,AbilBalance!D:M,10,FALSE)</f>
        <v>1.53299999999999,22.75</v>
      </c>
      <c r="D1166">
        <f>ROUNDUP(VLOOKUP(A1166,LevelBalance!U:V,2,FALSE)/(24*60),0)</f>
        <v>4410</v>
      </c>
      <c r="E1166">
        <f>VLOOKUP(A1166,LevelBalance!U:X,4,FALSE)</f>
        <v>0</v>
      </c>
    </row>
    <row r="1167" spans="1:5" x14ac:dyDescent="0.3">
      <c r="A1167">
        <v>1165</v>
      </c>
      <c r="B1167" s="18" t="str">
        <f>VLOOKUP(A1167,AbilBalance!D:M,9,FALSE)</f>
        <v>35,54</v>
      </c>
      <c r="C1167" s="19" t="str">
        <f>VLOOKUP(A1167,AbilBalance!D:M,10,FALSE)</f>
        <v>5370,6.62</v>
      </c>
      <c r="D1167">
        <f>ROUNDUP(VLOOKUP(A1167,LevelBalance!U:V,2,FALSE)/(24*60),0)</f>
        <v>4445</v>
      </c>
      <c r="E1167">
        <f>VLOOKUP(A1167,LevelBalance!U:X,4,FALSE)</f>
        <v>0</v>
      </c>
    </row>
    <row r="1168" spans="1:5" x14ac:dyDescent="0.3">
      <c r="A1168">
        <v>1166</v>
      </c>
      <c r="B1168" s="18" t="str">
        <f>VLOOKUP(A1168,AbilBalance!D:M,9,FALSE)</f>
        <v>36,50</v>
      </c>
      <c r="C1168" s="19" t="str">
        <f>VLOOKUP(A1168,AbilBalance!D:M,10,FALSE)</f>
        <v>2735,80.05</v>
      </c>
      <c r="D1168">
        <f>ROUNDUP(VLOOKUP(A1168,LevelBalance!U:V,2,FALSE)/(24*60),0)</f>
        <v>4445</v>
      </c>
      <c r="E1168">
        <f>VLOOKUP(A1168,LevelBalance!U:X,4,FALSE)</f>
        <v>0</v>
      </c>
    </row>
    <row r="1169" spans="1:5" x14ac:dyDescent="0.3">
      <c r="A1169">
        <v>1167</v>
      </c>
      <c r="B1169" s="18" t="str">
        <f>VLOOKUP(A1169,AbilBalance!D:M,9,FALSE)</f>
        <v>39,47</v>
      </c>
      <c r="C1169" s="19" t="str">
        <f>VLOOKUP(A1169,AbilBalance!D:M,10,FALSE)</f>
        <v>1651,268.5</v>
      </c>
      <c r="D1169">
        <f>ROUNDUP(VLOOKUP(A1169,LevelBalance!U:V,2,FALSE)/(24*60),0)</f>
        <v>4445</v>
      </c>
      <c r="E1169">
        <f>VLOOKUP(A1169,LevelBalance!U:X,4,FALSE)</f>
        <v>0</v>
      </c>
    </row>
    <row r="1170" spans="1:5" x14ac:dyDescent="0.3">
      <c r="A1170">
        <v>1168</v>
      </c>
      <c r="B1170" s="18" t="str">
        <f>VLOOKUP(A1170,AbilBalance!D:M,9,FALSE)</f>
        <v>43,55</v>
      </c>
      <c r="C1170" s="19" t="str">
        <f>VLOOKUP(A1170,AbilBalance!D:M,10,FALSE)</f>
        <v>567,1.084</v>
      </c>
      <c r="D1170">
        <f>ROUNDUP(VLOOKUP(A1170,LevelBalance!U:V,2,FALSE)/(24*60),0)</f>
        <v>4445</v>
      </c>
      <c r="E1170">
        <f>VLOOKUP(A1170,LevelBalance!U:X,4,FALSE)</f>
        <v>0</v>
      </c>
    </row>
    <row r="1171" spans="1:5" x14ac:dyDescent="0.3">
      <c r="A1171">
        <v>1169</v>
      </c>
      <c r="B1171" s="18" t="str">
        <f>VLOOKUP(A1171,AbilBalance!D:M,9,FALSE)</f>
        <v>60,61</v>
      </c>
      <c r="C1171" s="19" t="str">
        <f>VLOOKUP(A1171,AbilBalance!D:M,10,FALSE)</f>
        <v>1.53399999999999,0.9875</v>
      </c>
      <c r="D1171">
        <f>ROUNDUP(VLOOKUP(A1171,LevelBalance!U:V,2,FALSE)/(24*60),0)</f>
        <v>4445</v>
      </c>
      <c r="E1171">
        <f>VLOOKUP(A1171,LevelBalance!U:X,4,FALSE)</f>
        <v>0</v>
      </c>
    </row>
    <row r="1172" spans="1:5" x14ac:dyDescent="0.3">
      <c r="A1172">
        <v>1170</v>
      </c>
      <c r="B1172" s="18" t="str">
        <f>VLOOKUP(A1172,AbilBalance!D:M,9,FALSE)</f>
        <v>35,54</v>
      </c>
      <c r="C1172" s="19" t="str">
        <f>VLOOKUP(A1172,AbilBalance!D:M,10,FALSE)</f>
        <v>5375,6.625</v>
      </c>
      <c r="D1172">
        <f>ROUNDUP(VLOOKUP(A1172,LevelBalance!U:V,2,FALSE)/(24*60),0)</f>
        <v>4445</v>
      </c>
      <c r="E1172">
        <f>VLOOKUP(A1172,LevelBalance!U:X,4,FALSE)</f>
        <v>0</v>
      </c>
    </row>
    <row r="1173" spans="1:5" x14ac:dyDescent="0.3">
      <c r="A1173">
        <v>1171</v>
      </c>
      <c r="B1173" s="18" t="str">
        <f>VLOOKUP(A1173,AbilBalance!D:M,9,FALSE)</f>
        <v>36,50</v>
      </c>
      <c r="C1173" s="19" t="str">
        <f>VLOOKUP(A1173,AbilBalance!D:M,10,FALSE)</f>
        <v>2737.5,80.125</v>
      </c>
      <c r="D1173">
        <f>ROUNDUP(VLOOKUP(A1173,LevelBalance!U:V,2,FALSE)/(24*60),0)</f>
        <v>4445</v>
      </c>
      <c r="E1173">
        <f>VLOOKUP(A1173,LevelBalance!U:X,4,FALSE)</f>
        <v>0</v>
      </c>
    </row>
    <row r="1174" spans="1:5" x14ac:dyDescent="0.3">
      <c r="A1174">
        <v>1172</v>
      </c>
      <c r="B1174" s="18" t="str">
        <f>VLOOKUP(A1174,AbilBalance!D:M,9,FALSE)</f>
        <v>39,47</v>
      </c>
      <c r="C1174" s="19" t="str">
        <f>VLOOKUP(A1174,AbilBalance!D:M,10,FALSE)</f>
        <v>1652.5,268.75</v>
      </c>
      <c r="D1174">
        <f>ROUNDUP(VLOOKUP(A1174,LevelBalance!U:V,2,FALSE)/(24*60),0)</f>
        <v>4445</v>
      </c>
      <c r="E1174">
        <f>VLOOKUP(A1174,LevelBalance!U:X,4,FALSE)</f>
        <v>0</v>
      </c>
    </row>
    <row r="1175" spans="1:5" x14ac:dyDescent="0.3">
      <c r="A1175">
        <v>1173</v>
      </c>
      <c r="B1175" s="18" t="str">
        <f>VLOOKUP(A1175,AbilBalance!D:M,9,FALSE)</f>
        <v>43,55</v>
      </c>
      <c r="C1175" s="19" t="str">
        <f>VLOOKUP(A1175,AbilBalance!D:M,10,FALSE)</f>
        <v>567.5,1.085</v>
      </c>
      <c r="D1175">
        <f>ROUNDUP(VLOOKUP(A1175,LevelBalance!U:V,2,FALSE)/(24*60),0)</f>
        <v>4445</v>
      </c>
      <c r="E1175">
        <f>VLOOKUP(A1175,LevelBalance!U:X,4,FALSE)</f>
        <v>0</v>
      </c>
    </row>
    <row r="1176" spans="1:5" x14ac:dyDescent="0.3">
      <c r="A1176">
        <v>1174</v>
      </c>
      <c r="B1176" s="18" t="str">
        <f>VLOOKUP(A1176,AbilBalance!D:M,9,FALSE)</f>
        <v>60,42</v>
      </c>
      <c r="C1176" s="19" t="str">
        <f>VLOOKUP(A1176,AbilBalance!D:M,10,FALSE)</f>
        <v>1.53499999999999,232.5</v>
      </c>
      <c r="D1176">
        <f>ROUNDUP(VLOOKUP(A1176,LevelBalance!U:V,2,FALSE)/(24*60),0)</f>
        <v>4445</v>
      </c>
      <c r="E1176">
        <f>VLOOKUP(A1176,LevelBalance!U:X,4,FALSE)</f>
        <v>0</v>
      </c>
    </row>
    <row r="1177" spans="1:5" x14ac:dyDescent="0.3">
      <c r="A1177">
        <v>1175</v>
      </c>
      <c r="B1177" s="18" t="str">
        <f>VLOOKUP(A1177,AbilBalance!D:M,9,FALSE)</f>
        <v>35,54</v>
      </c>
      <c r="C1177" s="19" t="str">
        <f>VLOOKUP(A1177,AbilBalance!D:M,10,FALSE)</f>
        <v>5380,6.63</v>
      </c>
      <c r="D1177">
        <f>ROUNDUP(VLOOKUP(A1177,LevelBalance!U:V,2,FALSE)/(24*60),0)</f>
        <v>4480</v>
      </c>
      <c r="E1177">
        <f>VLOOKUP(A1177,LevelBalance!U:X,4,FALSE)</f>
        <v>0</v>
      </c>
    </row>
    <row r="1178" spans="1:5" x14ac:dyDescent="0.3">
      <c r="A1178">
        <v>1176</v>
      </c>
      <c r="B1178" s="18" t="str">
        <f>VLOOKUP(A1178,AbilBalance!D:M,9,FALSE)</f>
        <v>36,50</v>
      </c>
      <c r="C1178" s="19" t="str">
        <f>VLOOKUP(A1178,AbilBalance!D:M,10,FALSE)</f>
        <v>2740,80.2</v>
      </c>
      <c r="D1178">
        <f>ROUNDUP(VLOOKUP(A1178,LevelBalance!U:V,2,FALSE)/(24*60),0)</f>
        <v>4480</v>
      </c>
      <c r="E1178">
        <f>VLOOKUP(A1178,LevelBalance!U:X,4,FALSE)</f>
        <v>0</v>
      </c>
    </row>
    <row r="1179" spans="1:5" x14ac:dyDescent="0.3">
      <c r="A1179">
        <v>1177</v>
      </c>
      <c r="B1179" s="18" t="str">
        <f>VLOOKUP(A1179,AbilBalance!D:M,9,FALSE)</f>
        <v>39,47</v>
      </c>
      <c r="C1179" s="19" t="str">
        <f>VLOOKUP(A1179,AbilBalance!D:M,10,FALSE)</f>
        <v>1654,269</v>
      </c>
      <c r="D1179">
        <f>ROUNDUP(VLOOKUP(A1179,LevelBalance!U:V,2,FALSE)/(24*60),0)</f>
        <v>4480</v>
      </c>
      <c r="E1179">
        <f>VLOOKUP(A1179,LevelBalance!U:X,4,FALSE)</f>
        <v>0</v>
      </c>
    </row>
    <row r="1180" spans="1:5" x14ac:dyDescent="0.3">
      <c r="A1180">
        <v>1178</v>
      </c>
      <c r="B1180" s="18" t="str">
        <f>VLOOKUP(A1180,AbilBalance!D:M,9,FALSE)</f>
        <v>43,55</v>
      </c>
      <c r="C1180" s="19" t="str">
        <f>VLOOKUP(A1180,AbilBalance!D:M,10,FALSE)</f>
        <v>568,1.086</v>
      </c>
      <c r="D1180">
        <f>ROUNDUP(VLOOKUP(A1180,LevelBalance!U:V,2,FALSE)/(24*60),0)</f>
        <v>4480</v>
      </c>
      <c r="E1180">
        <f>VLOOKUP(A1180,LevelBalance!U:X,4,FALSE)</f>
        <v>0</v>
      </c>
    </row>
    <row r="1181" spans="1:5" x14ac:dyDescent="0.3">
      <c r="A1181">
        <v>1179</v>
      </c>
      <c r="B1181" s="18" t="str">
        <f>VLOOKUP(A1181,AbilBalance!D:M,9,FALSE)</f>
        <v>60,46</v>
      </c>
      <c r="C1181" s="19" t="str">
        <f>VLOOKUP(A1181,AbilBalance!D:M,10,FALSE)</f>
        <v>1.53599999999999,22.8</v>
      </c>
      <c r="D1181">
        <f>ROUNDUP(VLOOKUP(A1181,LevelBalance!U:V,2,FALSE)/(24*60),0)</f>
        <v>4480</v>
      </c>
      <c r="E1181">
        <f>VLOOKUP(A1181,LevelBalance!U:X,4,FALSE)</f>
        <v>0</v>
      </c>
    </row>
    <row r="1182" spans="1:5" x14ac:dyDescent="0.3">
      <c r="A1182">
        <v>1180</v>
      </c>
      <c r="B1182" s="18" t="str">
        <f>VLOOKUP(A1182,AbilBalance!D:M,9,FALSE)</f>
        <v>35,54</v>
      </c>
      <c r="C1182" s="19" t="str">
        <f>VLOOKUP(A1182,AbilBalance!D:M,10,FALSE)</f>
        <v>5385,6.635</v>
      </c>
      <c r="D1182">
        <f>ROUNDUP(VLOOKUP(A1182,LevelBalance!U:V,2,FALSE)/(24*60),0)</f>
        <v>4480</v>
      </c>
      <c r="E1182">
        <f>VLOOKUP(A1182,LevelBalance!U:X,4,FALSE)</f>
        <v>0</v>
      </c>
    </row>
    <row r="1183" spans="1:5" x14ac:dyDescent="0.3">
      <c r="A1183">
        <v>1181</v>
      </c>
      <c r="B1183" s="18" t="str">
        <f>VLOOKUP(A1183,AbilBalance!D:M,9,FALSE)</f>
        <v>36,50</v>
      </c>
      <c r="C1183" s="19" t="str">
        <f>VLOOKUP(A1183,AbilBalance!D:M,10,FALSE)</f>
        <v>2742.5,80.275</v>
      </c>
      <c r="D1183">
        <f>ROUNDUP(VLOOKUP(A1183,LevelBalance!U:V,2,FALSE)/(24*60),0)</f>
        <v>4480</v>
      </c>
      <c r="E1183">
        <f>VLOOKUP(A1183,LevelBalance!U:X,4,FALSE)</f>
        <v>0</v>
      </c>
    </row>
    <row r="1184" spans="1:5" x14ac:dyDescent="0.3">
      <c r="A1184">
        <v>1182</v>
      </c>
      <c r="B1184" s="18" t="str">
        <f>VLOOKUP(A1184,AbilBalance!D:M,9,FALSE)</f>
        <v>39,47</v>
      </c>
      <c r="C1184" s="19" t="str">
        <f>VLOOKUP(A1184,AbilBalance!D:M,10,FALSE)</f>
        <v>1655.5,269.25</v>
      </c>
      <c r="D1184">
        <f>ROUNDUP(VLOOKUP(A1184,LevelBalance!U:V,2,FALSE)/(24*60),0)</f>
        <v>4480</v>
      </c>
      <c r="E1184">
        <f>VLOOKUP(A1184,LevelBalance!U:X,4,FALSE)</f>
        <v>0</v>
      </c>
    </row>
    <row r="1185" spans="1:5" x14ac:dyDescent="0.3">
      <c r="A1185">
        <v>1183</v>
      </c>
      <c r="B1185" s="18" t="str">
        <f>VLOOKUP(A1185,AbilBalance!D:M,9,FALSE)</f>
        <v>43,55</v>
      </c>
      <c r="C1185" s="19" t="str">
        <f>VLOOKUP(A1185,AbilBalance!D:M,10,FALSE)</f>
        <v>568.5,1.087</v>
      </c>
      <c r="D1185">
        <f>ROUNDUP(VLOOKUP(A1185,LevelBalance!U:V,2,FALSE)/(24*60),0)</f>
        <v>4480</v>
      </c>
      <c r="E1185">
        <f>VLOOKUP(A1185,LevelBalance!U:X,4,FALSE)</f>
        <v>0</v>
      </c>
    </row>
    <row r="1186" spans="1:5" x14ac:dyDescent="0.3">
      <c r="A1186">
        <v>1184</v>
      </c>
      <c r="B1186" s="18" t="str">
        <f>VLOOKUP(A1186,AbilBalance!D:M,9,FALSE)</f>
        <v>60,61</v>
      </c>
      <c r="C1186" s="19" t="str">
        <f>VLOOKUP(A1186,AbilBalance!D:M,10,FALSE)</f>
        <v>1.53699999999999,0.99</v>
      </c>
      <c r="D1186">
        <f>ROUNDUP(VLOOKUP(A1186,LevelBalance!U:V,2,FALSE)/(24*60),0)</f>
        <v>4480</v>
      </c>
      <c r="E1186">
        <f>VLOOKUP(A1186,LevelBalance!U:X,4,FALSE)</f>
        <v>0</v>
      </c>
    </row>
    <row r="1187" spans="1:5" x14ac:dyDescent="0.3">
      <c r="A1187">
        <v>1185</v>
      </c>
      <c r="B1187" s="18" t="str">
        <f>VLOOKUP(A1187,AbilBalance!D:M,9,FALSE)</f>
        <v>35,54</v>
      </c>
      <c r="C1187" s="19" t="str">
        <f>VLOOKUP(A1187,AbilBalance!D:M,10,FALSE)</f>
        <v>5390,6.64</v>
      </c>
      <c r="D1187">
        <f>ROUNDUP(VLOOKUP(A1187,LevelBalance!U:V,2,FALSE)/(24*60),0)</f>
        <v>4514</v>
      </c>
      <c r="E1187">
        <f>VLOOKUP(A1187,LevelBalance!U:X,4,FALSE)</f>
        <v>0</v>
      </c>
    </row>
    <row r="1188" spans="1:5" x14ac:dyDescent="0.3">
      <c r="A1188">
        <v>1186</v>
      </c>
      <c r="B1188" s="18" t="str">
        <f>VLOOKUP(A1188,AbilBalance!D:M,9,FALSE)</f>
        <v>36,50</v>
      </c>
      <c r="C1188" s="19" t="str">
        <f>VLOOKUP(A1188,AbilBalance!D:M,10,FALSE)</f>
        <v>2745,80.35</v>
      </c>
      <c r="D1188">
        <f>ROUNDUP(VLOOKUP(A1188,LevelBalance!U:V,2,FALSE)/(24*60),0)</f>
        <v>4514</v>
      </c>
      <c r="E1188">
        <f>VLOOKUP(A1188,LevelBalance!U:X,4,FALSE)</f>
        <v>0</v>
      </c>
    </row>
    <row r="1189" spans="1:5" x14ac:dyDescent="0.3">
      <c r="A1189">
        <v>1187</v>
      </c>
      <c r="B1189" s="18" t="str">
        <f>VLOOKUP(A1189,AbilBalance!D:M,9,FALSE)</f>
        <v>39,47</v>
      </c>
      <c r="C1189" s="19" t="str">
        <f>VLOOKUP(A1189,AbilBalance!D:M,10,FALSE)</f>
        <v>1657,269.5</v>
      </c>
      <c r="D1189">
        <f>ROUNDUP(VLOOKUP(A1189,LevelBalance!U:V,2,FALSE)/(24*60),0)</f>
        <v>4514</v>
      </c>
      <c r="E1189">
        <f>VLOOKUP(A1189,LevelBalance!U:X,4,FALSE)</f>
        <v>0</v>
      </c>
    </row>
    <row r="1190" spans="1:5" x14ac:dyDescent="0.3">
      <c r="A1190">
        <v>1188</v>
      </c>
      <c r="B1190" s="18" t="str">
        <f>VLOOKUP(A1190,AbilBalance!D:M,9,FALSE)</f>
        <v>43,55</v>
      </c>
      <c r="C1190" s="19" t="str">
        <f>VLOOKUP(A1190,AbilBalance!D:M,10,FALSE)</f>
        <v>569,1.088</v>
      </c>
      <c r="D1190">
        <f>ROUNDUP(VLOOKUP(A1190,LevelBalance!U:V,2,FALSE)/(24*60),0)</f>
        <v>4514</v>
      </c>
      <c r="E1190">
        <f>VLOOKUP(A1190,LevelBalance!U:X,4,FALSE)</f>
        <v>0</v>
      </c>
    </row>
    <row r="1191" spans="1:5" x14ac:dyDescent="0.3">
      <c r="A1191">
        <v>1189</v>
      </c>
      <c r="B1191" s="18" t="str">
        <f>VLOOKUP(A1191,AbilBalance!D:M,9,FALSE)</f>
        <v>60,42</v>
      </c>
      <c r="C1191" s="19" t="str">
        <f>VLOOKUP(A1191,AbilBalance!D:M,10,FALSE)</f>
        <v>1.53799999999999,233</v>
      </c>
      <c r="D1191">
        <f>ROUNDUP(VLOOKUP(A1191,LevelBalance!U:V,2,FALSE)/(24*60),0)</f>
        <v>4514</v>
      </c>
      <c r="E1191">
        <f>VLOOKUP(A1191,LevelBalance!U:X,4,FALSE)</f>
        <v>0</v>
      </c>
    </row>
    <row r="1192" spans="1:5" x14ac:dyDescent="0.3">
      <c r="A1192">
        <v>1190</v>
      </c>
      <c r="B1192" s="18" t="str">
        <f>VLOOKUP(A1192,AbilBalance!D:M,9,FALSE)</f>
        <v>35,54</v>
      </c>
      <c r="C1192" s="19" t="str">
        <f>VLOOKUP(A1192,AbilBalance!D:M,10,FALSE)</f>
        <v>5395,6.645</v>
      </c>
      <c r="D1192">
        <f>ROUNDUP(VLOOKUP(A1192,LevelBalance!U:V,2,FALSE)/(24*60),0)</f>
        <v>4514</v>
      </c>
      <c r="E1192">
        <f>VLOOKUP(A1192,LevelBalance!U:X,4,FALSE)</f>
        <v>0</v>
      </c>
    </row>
    <row r="1193" spans="1:5" x14ac:dyDescent="0.3">
      <c r="A1193">
        <v>1191</v>
      </c>
      <c r="B1193" s="18" t="str">
        <f>VLOOKUP(A1193,AbilBalance!D:M,9,FALSE)</f>
        <v>36,50</v>
      </c>
      <c r="C1193" s="19" t="str">
        <f>VLOOKUP(A1193,AbilBalance!D:M,10,FALSE)</f>
        <v>2747.5,80.425</v>
      </c>
      <c r="D1193">
        <f>ROUNDUP(VLOOKUP(A1193,LevelBalance!U:V,2,FALSE)/(24*60),0)</f>
        <v>4514</v>
      </c>
      <c r="E1193">
        <f>VLOOKUP(A1193,LevelBalance!U:X,4,FALSE)</f>
        <v>0</v>
      </c>
    </row>
    <row r="1194" spans="1:5" x14ac:dyDescent="0.3">
      <c r="A1194">
        <v>1192</v>
      </c>
      <c r="B1194" s="18" t="str">
        <f>VLOOKUP(A1194,AbilBalance!D:M,9,FALSE)</f>
        <v>39,47</v>
      </c>
      <c r="C1194" s="19" t="str">
        <f>VLOOKUP(A1194,AbilBalance!D:M,10,FALSE)</f>
        <v>1658.5,269.75</v>
      </c>
      <c r="D1194">
        <f>ROUNDUP(VLOOKUP(A1194,LevelBalance!U:V,2,FALSE)/(24*60),0)</f>
        <v>4514</v>
      </c>
      <c r="E1194">
        <f>VLOOKUP(A1194,LevelBalance!U:X,4,FALSE)</f>
        <v>0</v>
      </c>
    </row>
    <row r="1195" spans="1:5" x14ac:dyDescent="0.3">
      <c r="A1195">
        <v>1193</v>
      </c>
      <c r="B1195" s="18" t="str">
        <f>VLOOKUP(A1195,AbilBalance!D:M,9,FALSE)</f>
        <v>43,55</v>
      </c>
      <c r="C1195" s="19" t="str">
        <f>VLOOKUP(A1195,AbilBalance!D:M,10,FALSE)</f>
        <v>569.5,1.089</v>
      </c>
      <c r="D1195">
        <f>ROUNDUP(VLOOKUP(A1195,LevelBalance!U:V,2,FALSE)/(24*60),0)</f>
        <v>4514</v>
      </c>
      <c r="E1195">
        <f>VLOOKUP(A1195,LevelBalance!U:X,4,FALSE)</f>
        <v>0</v>
      </c>
    </row>
    <row r="1196" spans="1:5" x14ac:dyDescent="0.3">
      <c r="A1196">
        <v>1194</v>
      </c>
      <c r="B1196" s="18" t="str">
        <f>VLOOKUP(A1196,AbilBalance!D:M,9,FALSE)</f>
        <v>60,46</v>
      </c>
      <c r="C1196" s="19" t="str">
        <f>VLOOKUP(A1196,AbilBalance!D:M,10,FALSE)</f>
        <v>1.53899999999999,22.85</v>
      </c>
      <c r="D1196">
        <f>ROUNDUP(VLOOKUP(A1196,LevelBalance!U:V,2,FALSE)/(24*60),0)</f>
        <v>4514</v>
      </c>
      <c r="E1196">
        <f>VLOOKUP(A1196,LevelBalance!U:X,4,FALSE)</f>
        <v>0</v>
      </c>
    </row>
    <row r="1197" spans="1:5" x14ac:dyDescent="0.3">
      <c r="A1197">
        <v>1195</v>
      </c>
      <c r="B1197" s="18" t="str">
        <f>VLOOKUP(A1197,AbilBalance!D:M,9,FALSE)</f>
        <v>35,54</v>
      </c>
      <c r="C1197" s="19" t="str">
        <f>VLOOKUP(A1197,AbilBalance!D:M,10,FALSE)</f>
        <v>5400,6.65</v>
      </c>
      <c r="D1197">
        <f>ROUNDUP(VLOOKUP(A1197,LevelBalance!U:V,2,FALSE)/(24*60),0)</f>
        <v>4549</v>
      </c>
      <c r="E1197">
        <f>VLOOKUP(A1197,LevelBalance!U:X,4,FALSE)</f>
        <v>0</v>
      </c>
    </row>
    <row r="1198" spans="1:5" x14ac:dyDescent="0.3">
      <c r="A1198">
        <v>1196</v>
      </c>
      <c r="B1198" s="18" t="str">
        <f>VLOOKUP(A1198,AbilBalance!D:M,9,FALSE)</f>
        <v>36,50</v>
      </c>
      <c r="C1198" s="19" t="str">
        <f>VLOOKUP(A1198,AbilBalance!D:M,10,FALSE)</f>
        <v>2750,80.5</v>
      </c>
      <c r="D1198">
        <f>ROUNDUP(VLOOKUP(A1198,LevelBalance!U:V,2,FALSE)/(24*60),0)</f>
        <v>4549</v>
      </c>
      <c r="E1198">
        <f>VLOOKUP(A1198,LevelBalance!U:X,4,FALSE)</f>
        <v>0</v>
      </c>
    </row>
    <row r="1199" spans="1:5" x14ac:dyDescent="0.3">
      <c r="A1199">
        <v>1197</v>
      </c>
      <c r="B1199" s="18" t="str">
        <f>VLOOKUP(A1199,AbilBalance!D:M,9,FALSE)</f>
        <v>39,47</v>
      </c>
      <c r="C1199" s="19" t="str">
        <f>VLOOKUP(A1199,AbilBalance!D:M,10,FALSE)</f>
        <v>1660,270</v>
      </c>
      <c r="D1199">
        <f>ROUNDUP(VLOOKUP(A1199,LevelBalance!U:V,2,FALSE)/(24*60),0)</f>
        <v>4549</v>
      </c>
      <c r="E1199">
        <f>VLOOKUP(A1199,LevelBalance!U:X,4,FALSE)</f>
        <v>0</v>
      </c>
    </row>
    <row r="1200" spans="1:5" x14ac:dyDescent="0.3">
      <c r="A1200">
        <v>1198</v>
      </c>
      <c r="B1200" s="18" t="str">
        <f>VLOOKUP(A1200,AbilBalance!D:M,9,FALSE)</f>
        <v>43,55</v>
      </c>
      <c r="C1200" s="19" t="str">
        <f>VLOOKUP(A1200,AbilBalance!D:M,10,FALSE)</f>
        <v>570,1.09</v>
      </c>
      <c r="D1200">
        <f>ROUNDUP(VLOOKUP(A1200,LevelBalance!U:V,2,FALSE)/(24*60),0)</f>
        <v>4549</v>
      </c>
      <c r="E1200">
        <f>VLOOKUP(A1200,LevelBalance!U:X,4,FALSE)</f>
        <v>0</v>
      </c>
    </row>
    <row r="1201" spans="1:5" x14ac:dyDescent="0.3">
      <c r="A1201">
        <v>1199</v>
      </c>
      <c r="B1201" s="18" t="str">
        <f>VLOOKUP(A1201,AbilBalance!D:M,9,FALSE)</f>
        <v>60,61</v>
      </c>
      <c r="C1201" s="19" t="str">
        <f>VLOOKUP(A1201,AbilBalance!D:M,10,FALSE)</f>
        <v>1.53999999999999,0.9925</v>
      </c>
      <c r="D1201">
        <f>ROUNDUP(VLOOKUP(A1201,LevelBalance!U:V,2,FALSE)/(24*60),0)</f>
        <v>4549</v>
      </c>
      <c r="E1201">
        <f>VLOOKUP(A1201,LevelBalance!U:X,4,FALSE)</f>
        <v>0</v>
      </c>
    </row>
  </sheetData>
  <phoneticPr fontId="1" type="noConversion"/>
  <conditionalFormatting sqref="A2:B12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1221"/>
  <sheetViews>
    <sheetView topLeftCell="G495" zoomScaleNormal="100" workbookViewId="0">
      <selection activeCell="M505" sqref="M50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48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>
        <v>801</v>
      </c>
      <c r="V806" s="12">
        <f t="shared" si="46"/>
        <v>4550000</v>
      </c>
      <c r="W806" s="12">
        <f>SUM($V$5:V806)</f>
        <v>1793780000</v>
      </c>
      <c r="X806" s="12">
        <v>0</v>
      </c>
    </row>
    <row r="807" spans="21:24" x14ac:dyDescent="0.3">
      <c r="U807" s="10">
        <v>802</v>
      </c>
      <c r="V807" s="12">
        <f t="shared" si="46"/>
        <v>4550000</v>
      </c>
      <c r="W807" s="12">
        <f>SUM($V$5:V807)</f>
        <v>1798330000</v>
      </c>
      <c r="X807" s="12">
        <v>0</v>
      </c>
    </row>
    <row r="808" spans="21:24" x14ac:dyDescent="0.3">
      <c r="U808" s="10">
        <v>803</v>
      </c>
      <c r="V808" s="12">
        <f t="shared" si="46"/>
        <v>4550000</v>
      </c>
      <c r="W808" s="12">
        <f>SUM($V$5:V808)</f>
        <v>1802880000</v>
      </c>
      <c r="X808" s="12">
        <v>0</v>
      </c>
    </row>
    <row r="809" spans="21:24" x14ac:dyDescent="0.3">
      <c r="U809" s="10">
        <v>804</v>
      </c>
      <c r="V809" s="12">
        <f t="shared" si="46"/>
        <v>4550000</v>
      </c>
      <c r="W809" s="12">
        <f>SUM($V$5:V809)</f>
        <v>1807430000</v>
      </c>
      <c r="X809" s="12">
        <v>0</v>
      </c>
    </row>
    <row r="810" spans="21:24" x14ac:dyDescent="0.3">
      <c r="U810" s="10">
        <v>805</v>
      </c>
      <c r="V810" s="12">
        <f t="shared" si="46"/>
        <v>4600000</v>
      </c>
      <c r="W810" s="12">
        <f>SUM($V$5:V810)</f>
        <v>1812030000</v>
      </c>
      <c r="X810" s="12">
        <v>0</v>
      </c>
    </row>
    <row r="811" spans="21:24" x14ac:dyDescent="0.3">
      <c r="U811" s="10">
        <v>806</v>
      </c>
      <c r="V811" s="12">
        <f t="shared" si="46"/>
        <v>4600000</v>
      </c>
      <c r="W811" s="12">
        <f>SUM($V$5:V811)</f>
        <v>1816630000</v>
      </c>
      <c r="X811" s="12">
        <v>0</v>
      </c>
    </row>
    <row r="812" spans="21:24" x14ac:dyDescent="0.3">
      <c r="U812" s="10">
        <v>807</v>
      </c>
      <c r="V812" s="12">
        <f t="shared" si="46"/>
        <v>4600000</v>
      </c>
      <c r="W812" s="12">
        <f>SUM($V$5:V812)</f>
        <v>1821230000</v>
      </c>
      <c r="X812" s="12">
        <v>0</v>
      </c>
    </row>
    <row r="813" spans="21:24" x14ac:dyDescent="0.3">
      <c r="U813" s="10">
        <v>808</v>
      </c>
      <c r="V813" s="12">
        <f t="shared" si="46"/>
        <v>4600000</v>
      </c>
      <c r="W813" s="12">
        <f>SUM($V$5:V813)</f>
        <v>1825830000</v>
      </c>
      <c r="X813" s="12">
        <v>0</v>
      </c>
    </row>
    <row r="814" spans="21:24" x14ac:dyDescent="0.3">
      <c r="U814" s="10">
        <v>809</v>
      </c>
      <c r="V814" s="12">
        <f t="shared" si="46"/>
        <v>4600000</v>
      </c>
      <c r="W814" s="12">
        <f>SUM($V$5:V814)</f>
        <v>1830430000</v>
      </c>
      <c r="X814" s="12">
        <v>0</v>
      </c>
    </row>
    <row r="815" spans="21:24" x14ac:dyDescent="0.3">
      <c r="U815" s="10">
        <v>810</v>
      </c>
      <c r="V815" s="12">
        <f t="shared" si="46"/>
        <v>4600000</v>
      </c>
      <c r="W815" s="12">
        <f>SUM($V$5:V815)</f>
        <v>1835030000</v>
      </c>
      <c r="X815" s="12">
        <v>0</v>
      </c>
    </row>
    <row r="816" spans="21:24" x14ac:dyDescent="0.3">
      <c r="U816" s="10">
        <v>811</v>
      </c>
      <c r="V816" s="12">
        <f t="shared" si="46"/>
        <v>4600000</v>
      </c>
      <c r="W816" s="12">
        <f>SUM($V$5:V816)</f>
        <v>1839630000</v>
      </c>
      <c r="X816" s="12">
        <v>0</v>
      </c>
    </row>
    <row r="817" spans="21:24" x14ac:dyDescent="0.3">
      <c r="U817" s="10">
        <v>812</v>
      </c>
      <c r="V817" s="12">
        <f t="shared" si="46"/>
        <v>4600000</v>
      </c>
      <c r="W817" s="12">
        <f>SUM($V$5:V817)</f>
        <v>1844230000</v>
      </c>
      <c r="X817" s="12">
        <v>0</v>
      </c>
    </row>
    <row r="818" spans="21:24" x14ac:dyDescent="0.3">
      <c r="U818" s="10">
        <v>813</v>
      </c>
      <c r="V818" s="12">
        <f t="shared" si="46"/>
        <v>4600000</v>
      </c>
      <c r="W818" s="12">
        <f>SUM($V$5:V818)</f>
        <v>1848830000</v>
      </c>
      <c r="X818" s="12">
        <v>0</v>
      </c>
    </row>
    <row r="819" spans="21:24" x14ac:dyDescent="0.3">
      <c r="U819" s="10">
        <v>814</v>
      </c>
      <c r="V819" s="12">
        <f t="shared" si="46"/>
        <v>4600000</v>
      </c>
      <c r="W819" s="12">
        <f>SUM($V$5:V819)</f>
        <v>1853430000</v>
      </c>
      <c r="X819" s="12">
        <v>0</v>
      </c>
    </row>
    <row r="820" spans="21:24" x14ac:dyDescent="0.3">
      <c r="U820" s="10">
        <v>815</v>
      </c>
      <c r="V820" s="12">
        <f t="shared" si="46"/>
        <v>4650000</v>
      </c>
      <c r="W820" s="12">
        <f>SUM($V$5:V820)</f>
        <v>1858080000</v>
      </c>
      <c r="X820" s="12">
        <v>0</v>
      </c>
    </row>
    <row r="821" spans="21:24" x14ac:dyDescent="0.3">
      <c r="U821" s="10">
        <v>816</v>
      </c>
      <c r="V821" s="12">
        <f t="shared" si="46"/>
        <v>4650000</v>
      </c>
      <c r="W821" s="12">
        <f>SUM($V$5:V821)</f>
        <v>1862730000</v>
      </c>
      <c r="X821" s="12">
        <v>0</v>
      </c>
    </row>
    <row r="822" spans="21:24" x14ac:dyDescent="0.3">
      <c r="U822" s="10">
        <v>817</v>
      </c>
      <c r="V822" s="12">
        <f t="shared" si="46"/>
        <v>4650000</v>
      </c>
      <c r="W822" s="12">
        <f>SUM($V$5:V822)</f>
        <v>1867380000</v>
      </c>
      <c r="X822" s="12">
        <v>0</v>
      </c>
    </row>
    <row r="823" spans="21:24" x14ac:dyDescent="0.3">
      <c r="U823" s="10">
        <v>818</v>
      </c>
      <c r="V823" s="12">
        <f t="shared" si="46"/>
        <v>4650000</v>
      </c>
      <c r="W823" s="12">
        <f>SUM($V$5:V823)</f>
        <v>1872030000</v>
      </c>
      <c r="X823" s="12">
        <v>0</v>
      </c>
    </row>
    <row r="824" spans="21:24" x14ac:dyDescent="0.3">
      <c r="U824" s="10">
        <v>819</v>
      </c>
      <c r="V824" s="12">
        <f t="shared" si="46"/>
        <v>4650000</v>
      </c>
      <c r="W824" s="12">
        <f>SUM($V$5:V824)</f>
        <v>1876680000</v>
      </c>
      <c r="X824" s="12">
        <v>0</v>
      </c>
    </row>
    <row r="825" spans="21:24" x14ac:dyDescent="0.3">
      <c r="U825" s="10">
        <v>820</v>
      </c>
      <c r="V825" s="12">
        <f t="shared" si="46"/>
        <v>4650000</v>
      </c>
      <c r="W825" s="12">
        <f>SUM($V$5:V825)</f>
        <v>1881330000</v>
      </c>
      <c r="X825" s="12">
        <v>0</v>
      </c>
    </row>
    <row r="826" spans="21:24" x14ac:dyDescent="0.3">
      <c r="U826" s="10">
        <v>821</v>
      </c>
      <c r="V826" s="12">
        <f t="shared" si="46"/>
        <v>4650000</v>
      </c>
      <c r="W826" s="12">
        <f>SUM($V$5:V826)</f>
        <v>1885980000</v>
      </c>
      <c r="X826" s="12">
        <v>0</v>
      </c>
    </row>
    <row r="827" spans="21:24" x14ac:dyDescent="0.3">
      <c r="U827" s="10">
        <v>822</v>
      </c>
      <c r="V827" s="12">
        <f t="shared" si="46"/>
        <v>4650000</v>
      </c>
      <c r="W827" s="12">
        <f>SUM($V$5:V827)</f>
        <v>1890630000</v>
      </c>
      <c r="X827" s="12">
        <v>0</v>
      </c>
    </row>
    <row r="828" spans="21:24" x14ac:dyDescent="0.3">
      <c r="U828" s="10">
        <v>823</v>
      </c>
      <c r="V828" s="12">
        <f t="shared" si="46"/>
        <v>4650000</v>
      </c>
      <c r="W828" s="12">
        <f>SUM($V$5:V828)</f>
        <v>1895280000</v>
      </c>
      <c r="X828" s="12">
        <v>0</v>
      </c>
    </row>
    <row r="829" spans="21:24" x14ac:dyDescent="0.3">
      <c r="U829" s="10">
        <v>824</v>
      </c>
      <c r="V829" s="12">
        <f t="shared" si="46"/>
        <v>4650000</v>
      </c>
      <c r="W829" s="12">
        <f>SUM($V$5:V829)</f>
        <v>1899930000</v>
      </c>
      <c r="X829" s="12">
        <v>0</v>
      </c>
    </row>
    <row r="830" spans="21:24" x14ac:dyDescent="0.3">
      <c r="U830" s="10">
        <v>825</v>
      </c>
      <c r="V830" s="12">
        <f t="shared" si="46"/>
        <v>4700000</v>
      </c>
      <c r="W830" s="12">
        <f>SUM($V$5:V830)</f>
        <v>1904630000</v>
      </c>
      <c r="X830" s="12">
        <v>0</v>
      </c>
    </row>
    <row r="831" spans="21:24" x14ac:dyDescent="0.3">
      <c r="U831" s="10">
        <v>826</v>
      </c>
      <c r="V831" s="12">
        <f t="shared" si="46"/>
        <v>4700000</v>
      </c>
      <c r="W831" s="12">
        <f>SUM($V$5:V831)</f>
        <v>1909330000</v>
      </c>
      <c r="X831" s="12">
        <v>0</v>
      </c>
    </row>
    <row r="832" spans="21:24" x14ac:dyDescent="0.3">
      <c r="U832" s="10">
        <v>827</v>
      </c>
      <c r="V832" s="12">
        <f t="shared" si="46"/>
        <v>4700000</v>
      </c>
      <c r="W832" s="12">
        <f>SUM($V$5:V832)</f>
        <v>1914030000</v>
      </c>
      <c r="X832" s="12">
        <v>0</v>
      </c>
    </row>
    <row r="833" spans="21:24" x14ac:dyDescent="0.3">
      <c r="U833" s="10">
        <v>828</v>
      </c>
      <c r="V833" s="12">
        <f t="shared" si="46"/>
        <v>4700000</v>
      </c>
      <c r="W833" s="12">
        <f>SUM($V$5:V833)</f>
        <v>1918730000</v>
      </c>
      <c r="X833" s="12">
        <v>0</v>
      </c>
    </row>
    <row r="834" spans="21:24" x14ac:dyDescent="0.3">
      <c r="U834" s="10">
        <v>829</v>
      </c>
      <c r="V834" s="12">
        <f t="shared" si="46"/>
        <v>4700000</v>
      </c>
      <c r="W834" s="12">
        <f>SUM($V$5:V834)</f>
        <v>1923430000</v>
      </c>
      <c r="X834" s="12">
        <v>0</v>
      </c>
    </row>
    <row r="835" spans="21:24" x14ac:dyDescent="0.3">
      <c r="U835" s="10">
        <v>830</v>
      </c>
      <c r="V835" s="12">
        <f t="shared" si="46"/>
        <v>4700000</v>
      </c>
      <c r="W835" s="12">
        <f>SUM($V$5:V835)</f>
        <v>1928130000</v>
      </c>
      <c r="X835" s="12">
        <v>0</v>
      </c>
    </row>
    <row r="836" spans="21:24" x14ac:dyDescent="0.3">
      <c r="U836" s="10">
        <v>831</v>
      </c>
      <c r="V836" s="12">
        <f t="shared" si="46"/>
        <v>4700000</v>
      </c>
      <c r="W836" s="12">
        <f>SUM($V$5:V836)</f>
        <v>1932830000</v>
      </c>
      <c r="X836" s="12">
        <v>0</v>
      </c>
    </row>
    <row r="837" spans="21:24" x14ac:dyDescent="0.3">
      <c r="U837" s="10">
        <v>832</v>
      </c>
      <c r="V837" s="12">
        <f t="shared" si="46"/>
        <v>4700000</v>
      </c>
      <c r="W837" s="12">
        <f>SUM($V$5:V837)</f>
        <v>1937530000</v>
      </c>
      <c r="X837" s="12">
        <v>0</v>
      </c>
    </row>
    <row r="838" spans="21:24" x14ac:dyDescent="0.3">
      <c r="U838" s="10">
        <v>833</v>
      </c>
      <c r="V838" s="12">
        <f t="shared" si="46"/>
        <v>4700000</v>
      </c>
      <c r="W838" s="12">
        <f>SUM($V$5:V838)</f>
        <v>1942230000</v>
      </c>
      <c r="X838" s="12">
        <v>0</v>
      </c>
    </row>
    <row r="839" spans="21:24" x14ac:dyDescent="0.3">
      <c r="U839" s="10">
        <v>834</v>
      </c>
      <c r="V839" s="12">
        <f t="shared" si="46"/>
        <v>4700000</v>
      </c>
      <c r="W839" s="12">
        <f>SUM($V$5:V839)</f>
        <v>1946930000</v>
      </c>
      <c r="X839" s="12">
        <v>0</v>
      </c>
    </row>
    <row r="840" spans="21:24" x14ac:dyDescent="0.3">
      <c r="U840" s="10">
        <v>835</v>
      </c>
      <c r="V840" s="12">
        <f t="shared" si="46"/>
        <v>4750000</v>
      </c>
      <c r="W840" s="12">
        <f>SUM($V$5:V840)</f>
        <v>1951680000</v>
      </c>
      <c r="X840" s="12">
        <v>0</v>
      </c>
    </row>
    <row r="841" spans="21:24" x14ac:dyDescent="0.3">
      <c r="U841" s="10">
        <v>836</v>
      </c>
      <c r="V841" s="12">
        <f t="shared" si="46"/>
        <v>4750000</v>
      </c>
      <c r="W841" s="12">
        <f>SUM($V$5:V841)</f>
        <v>1956430000</v>
      </c>
      <c r="X841" s="12">
        <v>0</v>
      </c>
    </row>
    <row r="842" spans="21:24" x14ac:dyDescent="0.3">
      <c r="U842" s="10">
        <v>837</v>
      </c>
      <c r="V842" s="12">
        <f t="shared" si="46"/>
        <v>4750000</v>
      </c>
      <c r="W842" s="12">
        <f>SUM($V$5:V842)</f>
        <v>1961180000</v>
      </c>
      <c r="X842" s="12">
        <v>0</v>
      </c>
    </row>
    <row r="843" spans="21:24" x14ac:dyDescent="0.3">
      <c r="U843" s="10">
        <v>838</v>
      </c>
      <c r="V843" s="12">
        <f t="shared" si="46"/>
        <v>4750000</v>
      </c>
      <c r="W843" s="12">
        <f>SUM($V$5:V843)</f>
        <v>1965930000</v>
      </c>
      <c r="X843" s="12">
        <v>0</v>
      </c>
    </row>
    <row r="844" spans="21:24" x14ac:dyDescent="0.3">
      <c r="U844" s="10">
        <v>839</v>
      </c>
      <c r="V844" s="12">
        <f t="shared" si="46"/>
        <v>4750000</v>
      </c>
      <c r="W844" s="12">
        <f>SUM($V$5:V844)</f>
        <v>1970680000</v>
      </c>
      <c r="X844" s="12">
        <v>0</v>
      </c>
    </row>
    <row r="845" spans="21:24" x14ac:dyDescent="0.3">
      <c r="U845" s="10">
        <v>840</v>
      </c>
      <c r="V845" s="12">
        <f t="shared" si="46"/>
        <v>4750000</v>
      </c>
      <c r="W845" s="12">
        <f>SUM($V$5:V845)</f>
        <v>1975430000</v>
      </c>
      <c r="X845" s="12">
        <v>0</v>
      </c>
    </row>
    <row r="846" spans="21:24" x14ac:dyDescent="0.3">
      <c r="U846" s="10">
        <v>841</v>
      </c>
      <c r="V846" s="12">
        <f t="shared" si="46"/>
        <v>4750000</v>
      </c>
      <c r="W846" s="12">
        <f>SUM($V$5:V846)</f>
        <v>1980180000</v>
      </c>
      <c r="X846" s="12">
        <v>0</v>
      </c>
    </row>
    <row r="847" spans="21:24" x14ac:dyDescent="0.3">
      <c r="U847" s="10">
        <v>842</v>
      </c>
      <c r="V847" s="12">
        <f t="shared" si="46"/>
        <v>4750000</v>
      </c>
      <c r="W847" s="12">
        <f>SUM($V$5:V847)</f>
        <v>1984930000</v>
      </c>
      <c r="X847" s="12">
        <v>0</v>
      </c>
    </row>
    <row r="848" spans="21:24" x14ac:dyDescent="0.3">
      <c r="U848" s="10">
        <v>843</v>
      </c>
      <c r="V848" s="12">
        <f t="shared" si="46"/>
        <v>4750000</v>
      </c>
      <c r="W848" s="12">
        <f>SUM($V$5:V848)</f>
        <v>1989680000</v>
      </c>
      <c r="X848" s="12">
        <v>0</v>
      </c>
    </row>
    <row r="849" spans="21:24" x14ac:dyDescent="0.3">
      <c r="U849" s="10">
        <v>844</v>
      </c>
      <c r="V849" s="12">
        <f t="shared" ref="V849:V912" si="47">V839+50000</f>
        <v>4750000</v>
      </c>
      <c r="W849" s="12">
        <f>SUM($V$5:V849)</f>
        <v>1994430000</v>
      </c>
      <c r="X849" s="12">
        <v>0</v>
      </c>
    </row>
    <row r="850" spans="21:24" x14ac:dyDescent="0.3">
      <c r="U850" s="10">
        <v>845</v>
      </c>
      <c r="V850" s="12">
        <f t="shared" si="47"/>
        <v>4800000</v>
      </c>
      <c r="W850" s="12">
        <f>SUM($V$5:V850)</f>
        <v>1999230000</v>
      </c>
      <c r="X850" s="12">
        <v>0</v>
      </c>
    </row>
    <row r="851" spans="21:24" x14ac:dyDescent="0.3">
      <c r="U851" s="10">
        <v>846</v>
      </c>
      <c r="V851" s="12">
        <f t="shared" si="47"/>
        <v>4800000</v>
      </c>
      <c r="W851" s="12">
        <f>SUM($V$5:V851)</f>
        <v>2004030000</v>
      </c>
      <c r="X851" s="12">
        <v>0</v>
      </c>
    </row>
    <row r="852" spans="21:24" x14ac:dyDescent="0.3">
      <c r="U852" s="10">
        <v>847</v>
      </c>
      <c r="V852" s="12">
        <f t="shared" si="47"/>
        <v>4800000</v>
      </c>
      <c r="W852" s="12">
        <f>SUM($V$5:V852)</f>
        <v>2008830000</v>
      </c>
      <c r="X852" s="12">
        <v>0</v>
      </c>
    </row>
    <row r="853" spans="21:24" x14ac:dyDescent="0.3">
      <c r="U853" s="10">
        <v>848</v>
      </c>
      <c r="V853" s="12">
        <f t="shared" si="47"/>
        <v>4800000</v>
      </c>
      <c r="W853" s="12">
        <f>SUM($V$5:V853)</f>
        <v>2013630000</v>
      </c>
      <c r="X853" s="12">
        <v>0</v>
      </c>
    </row>
    <row r="854" spans="21:24" x14ac:dyDescent="0.3">
      <c r="U854" s="10">
        <v>849</v>
      </c>
      <c r="V854" s="12">
        <f t="shared" si="47"/>
        <v>4800000</v>
      </c>
      <c r="W854" s="12">
        <f>SUM($V$5:V854)</f>
        <v>2018430000</v>
      </c>
      <c r="X854" s="12">
        <v>0</v>
      </c>
    </row>
    <row r="855" spans="21:24" x14ac:dyDescent="0.3">
      <c r="U855" s="10">
        <v>850</v>
      </c>
      <c r="V855" s="12">
        <f t="shared" si="47"/>
        <v>4800000</v>
      </c>
      <c r="W855" s="12">
        <f>SUM($V$5:V855)</f>
        <v>2023230000</v>
      </c>
      <c r="X855" s="12">
        <v>0</v>
      </c>
    </row>
    <row r="856" spans="21:24" x14ac:dyDescent="0.3">
      <c r="U856" s="10">
        <v>851</v>
      </c>
      <c r="V856" s="12">
        <f t="shared" si="47"/>
        <v>4800000</v>
      </c>
      <c r="W856" s="12">
        <f>SUM($V$5:V856)</f>
        <v>2028030000</v>
      </c>
      <c r="X856" s="12">
        <v>0</v>
      </c>
    </row>
    <row r="857" spans="21:24" x14ac:dyDescent="0.3">
      <c r="U857" s="10">
        <v>852</v>
      </c>
      <c r="V857" s="12">
        <f t="shared" si="47"/>
        <v>4800000</v>
      </c>
      <c r="W857" s="12">
        <f>SUM($V$5:V857)</f>
        <v>2032830000</v>
      </c>
      <c r="X857" s="12">
        <v>0</v>
      </c>
    </row>
    <row r="858" spans="21:24" x14ac:dyDescent="0.3">
      <c r="U858" s="10">
        <v>853</v>
      </c>
      <c r="V858" s="12">
        <f t="shared" si="47"/>
        <v>4800000</v>
      </c>
      <c r="W858" s="12">
        <f>SUM($V$5:V858)</f>
        <v>2037630000</v>
      </c>
      <c r="X858" s="12">
        <v>0</v>
      </c>
    </row>
    <row r="859" spans="21:24" x14ac:dyDescent="0.3">
      <c r="U859" s="10">
        <v>854</v>
      </c>
      <c r="V859" s="12">
        <f t="shared" si="47"/>
        <v>4800000</v>
      </c>
      <c r="W859" s="12">
        <f>SUM($V$5:V859)</f>
        <v>2042430000</v>
      </c>
      <c r="X859" s="12">
        <v>0</v>
      </c>
    </row>
    <row r="860" spans="21:24" x14ac:dyDescent="0.3">
      <c r="U860" s="10">
        <v>855</v>
      </c>
      <c r="V860" s="12">
        <f t="shared" si="47"/>
        <v>4850000</v>
      </c>
      <c r="W860" s="12">
        <f>SUM($V$5:V860)</f>
        <v>2047280000</v>
      </c>
      <c r="X860" s="12">
        <v>0</v>
      </c>
    </row>
    <row r="861" spans="21:24" x14ac:dyDescent="0.3">
      <c r="U861" s="10">
        <v>856</v>
      </c>
      <c r="V861" s="12">
        <f t="shared" si="47"/>
        <v>4850000</v>
      </c>
      <c r="W861" s="12">
        <f>SUM($V$5:V861)</f>
        <v>2052130000</v>
      </c>
      <c r="X861" s="12">
        <v>0</v>
      </c>
    </row>
    <row r="862" spans="21:24" x14ac:dyDescent="0.3">
      <c r="U862" s="10">
        <v>857</v>
      </c>
      <c r="V862" s="12">
        <f t="shared" si="47"/>
        <v>4850000</v>
      </c>
      <c r="W862" s="12">
        <f>SUM($V$5:V862)</f>
        <v>2056980000</v>
      </c>
      <c r="X862" s="12">
        <v>0</v>
      </c>
    </row>
    <row r="863" spans="21:24" x14ac:dyDescent="0.3">
      <c r="U863" s="10">
        <v>858</v>
      </c>
      <c r="V863" s="12">
        <f t="shared" si="47"/>
        <v>4850000</v>
      </c>
      <c r="W863" s="12">
        <f>SUM($V$5:V863)</f>
        <v>2061830000</v>
      </c>
      <c r="X863" s="12">
        <v>0</v>
      </c>
    </row>
    <row r="864" spans="21:24" x14ac:dyDescent="0.3">
      <c r="U864" s="10">
        <v>859</v>
      </c>
      <c r="V864" s="12">
        <f t="shared" si="47"/>
        <v>4850000</v>
      </c>
      <c r="W864" s="12">
        <f>SUM($V$5:V864)</f>
        <v>2066680000</v>
      </c>
      <c r="X864" s="12">
        <v>0</v>
      </c>
    </row>
    <row r="865" spans="21:24" x14ac:dyDescent="0.3">
      <c r="U865" s="10">
        <v>860</v>
      </c>
      <c r="V865" s="12">
        <f t="shared" si="47"/>
        <v>4850000</v>
      </c>
      <c r="W865" s="12">
        <f>SUM($V$5:V865)</f>
        <v>2071530000</v>
      </c>
      <c r="X865" s="12">
        <v>0</v>
      </c>
    </row>
    <row r="866" spans="21:24" x14ac:dyDescent="0.3">
      <c r="U866" s="10">
        <v>861</v>
      </c>
      <c r="V866" s="12">
        <f t="shared" si="47"/>
        <v>4850000</v>
      </c>
      <c r="W866" s="12">
        <f>SUM($V$5:V866)</f>
        <v>2076380000</v>
      </c>
      <c r="X866" s="12">
        <v>0</v>
      </c>
    </row>
    <row r="867" spans="21:24" x14ac:dyDescent="0.3">
      <c r="U867" s="10">
        <v>862</v>
      </c>
      <c r="V867" s="12">
        <f t="shared" si="47"/>
        <v>4850000</v>
      </c>
      <c r="W867" s="12">
        <f>SUM($V$5:V867)</f>
        <v>2081230000</v>
      </c>
      <c r="X867" s="12">
        <v>0</v>
      </c>
    </row>
    <row r="868" spans="21:24" x14ac:dyDescent="0.3">
      <c r="U868" s="10">
        <v>863</v>
      </c>
      <c r="V868" s="12">
        <f t="shared" si="47"/>
        <v>4850000</v>
      </c>
      <c r="W868" s="12">
        <f>SUM($V$5:V868)</f>
        <v>2086080000</v>
      </c>
      <c r="X868" s="12">
        <v>0</v>
      </c>
    </row>
    <row r="869" spans="21:24" x14ac:dyDescent="0.3">
      <c r="U869" s="10">
        <v>864</v>
      </c>
      <c r="V869" s="12">
        <f t="shared" si="47"/>
        <v>4850000</v>
      </c>
      <c r="W869" s="12">
        <f>SUM($V$5:V869)</f>
        <v>2090930000</v>
      </c>
      <c r="X869" s="12">
        <v>0</v>
      </c>
    </row>
    <row r="870" spans="21:24" x14ac:dyDescent="0.3">
      <c r="U870" s="10">
        <v>865</v>
      </c>
      <c r="V870" s="12">
        <f t="shared" si="47"/>
        <v>4900000</v>
      </c>
      <c r="W870" s="12">
        <f>SUM($V$5:V870)</f>
        <v>2095830000</v>
      </c>
      <c r="X870" s="12">
        <v>0</v>
      </c>
    </row>
    <row r="871" spans="21:24" x14ac:dyDescent="0.3">
      <c r="U871" s="10">
        <v>866</v>
      </c>
      <c r="V871" s="12">
        <f t="shared" si="47"/>
        <v>4900000</v>
      </c>
      <c r="W871" s="12">
        <f>SUM($V$5:V871)</f>
        <v>2100730000</v>
      </c>
      <c r="X871" s="12">
        <v>0</v>
      </c>
    </row>
    <row r="872" spans="21:24" x14ac:dyDescent="0.3">
      <c r="U872" s="10">
        <v>867</v>
      </c>
      <c r="V872" s="12">
        <f t="shared" si="47"/>
        <v>4900000</v>
      </c>
      <c r="W872" s="12">
        <f>SUM($V$5:V872)</f>
        <v>2105630000</v>
      </c>
      <c r="X872" s="12">
        <v>0</v>
      </c>
    </row>
    <row r="873" spans="21:24" x14ac:dyDescent="0.3">
      <c r="U873" s="10">
        <v>868</v>
      </c>
      <c r="V873" s="12">
        <f t="shared" si="47"/>
        <v>4900000</v>
      </c>
      <c r="W873" s="12">
        <f>SUM($V$5:V873)</f>
        <v>2110530000</v>
      </c>
      <c r="X873" s="12">
        <v>0</v>
      </c>
    </row>
    <row r="874" spans="21:24" x14ac:dyDescent="0.3">
      <c r="U874" s="10">
        <v>869</v>
      </c>
      <c r="V874" s="12">
        <f t="shared" si="47"/>
        <v>4900000</v>
      </c>
      <c r="W874" s="12">
        <f>SUM($V$5:V874)</f>
        <v>2115430000</v>
      </c>
      <c r="X874" s="12">
        <v>0</v>
      </c>
    </row>
    <row r="875" spans="21:24" x14ac:dyDescent="0.3">
      <c r="U875" s="10">
        <v>870</v>
      </c>
      <c r="V875" s="12">
        <f t="shared" si="47"/>
        <v>4900000</v>
      </c>
      <c r="W875" s="12">
        <f>SUM($V$5:V875)</f>
        <v>2120330000</v>
      </c>
      <c r="X875" s="12">
        <v>0</v>
      </c>
    </row>
    <row r="876" spans="21:24" x14ac:dyDescent="0.3">
      <c r="U876" s="10">
        <v>871</v>
      </c>
      <c r="V876" s="12">
        <f t="shared" si="47"/>
        <v>4900000</v>
      </c>
      <c r="W876" s="12">
        <f>SUM($V$5:V876)</f>
        <v>2125230000</v>
      </c>
      <c r="X876" s="12">
        <v>0</v>
      </c>
    </row>
    <row r="877" spans="21:24" x14ac:dyDescent="0.3">
      <c r="U877" s="10">
        <v>872</v>
      </c>
      <c r="V877" s="12">
        <f t="shared" si="47"/>
        <v>4900000</v>
      </c>
      <c r="W877" s="12">
        <f>SUM($V$5:V877)</f>
        <v>2130130000</v>
      </c>
      <c r="X877" s="12">
        <v>0</v>
      </c>
    </row>
    <row r="878" spans="21:24" x14ac:dyDescent="0.3">
      <c r="U878" s="10">
        <v>873</v>
      </c>
      <c r="V878" s="12">
        <f t="shared" si="47"/>
        <v>4900000</v>
      </c>
      <c r="W878" s="12">
        <f>SUM($V$5:V878)</f>
        <v>2135030000</v>
      </c>
      <c r="X878" s="12">
        <v>0</v>
      </c>
    </row>
    <row r="879" spans="21:24" x14ac:dyDescent="0.3">
      <c r="U879" s="10">
        <v>874</v>
      </c>
      <c r="V879" s="12">
        <f t="shared" si="47"/>
        <v>4900000</v>
      </c>
      <c r="W879" s="12">
        <f>SUM($V$5:V879)</f>
        <v>2139930000</v>
      </c>
      <c r="X879" s="12">
        <v>0</v>
      </c>
    </row>
    <row r="880" spans="21:24" x14ac:dyDescent="0.3">
      <c r="U880" s="10">
        <v>875</v>
      </c>
      <c r="V880" s="12">
        <f t="shared" si="47"/>
        <v>4950000</v>
      </c>
      <c r="W880" s="12">
        <f>SUM($V$5:V880)</f>
        <v>2144880000</v>
      </c>
      <c r="X880" s="12">
        <v>0</v>
      </c>
    </row>
    <row r="881" spans="21:24" x14ac:dyDescent="0.3">
      <c r="U881" s="10">
        <v>876</v>
      </c>
      <c r="V881" s="12">
        <f t="shared" si="47"/>
        <v>4950000</v>
      </c>
      <c r="W881" s="12">
        <f>SUM($V$5:V881)</f>
        <v>2149830000</v>
      </c>
      <c r="X881" s="12">
        <v>0</v>
      </c>
    </row>
    <row r="882" spans="21:24" x14ac:dyDescent="0.3">
      <c r="U882" s="10">
        <v>877</v>
      </c>
      <c r="V882" s="12">
        <f t="shared" si="47"/>
        <v>4950000</v>
      </c>
      <c r="W882" s="12">
        <f>SUM($V$5:V882)</f>
        <v>2154780000</v>
      </c>
      <c r="X882" s="12">
        <v>0</v>
      </c>
    </row>
    <row r="883" spans="21:24" x14ac:dyDescent="0.3">
      <c r="U883" s="10">
        <v>878</v>
      </c>
      <c r="V883" s="12">
        <f t="shared" si="47"/>
        <v>4950000</v>
      </c>
      <c r="W883" s="12">
        <f>SUM($V$5:V883)</f>
        <v>2159730000</v>
      </c>
      <c r="X883" s="12">
        <v>0</v>
      </c>
    </row>
    <row r="884" spans="21:24" x14ac:dyDescent="0.3">
      <c r="U884" s="10">
        <v>879</v>
      </c>
      <c r="V884" s="12">
        <f t="shared" si="47"/>
        <v>4950000</v>
      </c>
      <c r="W884" s="12">
        <f>SUM($V$5:V884)</f>
        <v>2164680000</v>
      </c>
      <c r="X884" s="12">
        <v>0</v>
      </c>
    </row>
    <row r="885" spans="21:24" x14ac:dyDescent="0.3">
      <c r="U885" s="10">
        <v>880</v>
      </c>
      <c r="V885" s="12">
        <f t="shared" si="47"/>
        <v>4950000</v>
      </c>
      <c r="W885" s="12">
        <f>SUM($V$5:V885)</f>
        <v>2169630000</v>
      </c>
      <c r="X885" s="12">
        <v>0</v>
      </c>
    </row>
    <row r="886" spans="21:24" x14ac:dyDescent="0.3">
      <c r="U886" s="10">
        <v>881</v>
      </c>
      <c r="V886" s="12">
        <f t="shared" si="47"/>
        <v>4950000</v>
      </c>
      <c r="W886" s="12">
        <f>SUM($V$5:V886)</f>
        <v>2174580000</v>
      </c>
      <c r="X886" s="12">
        <v>0</v>
      </c>
    </row>
    <row r="887" spans="21:24" x14ac:dyDescent="0.3">
      <c r="U887" s="10">
        <v>882</v>
      </c>
      <c r="V887" s="12">
        <f t="shared" si="47"/>
        <v>4950000</v>
      </c>
      <c r="W887" s="12">
        <f>SUM($V$5:V887)</f>
        <v>2179530000</v>
      </c>
      <c r="X887" s="12">
        <v>0</v>
      </c>
    </row>
    <row r="888" spans="21:24" x14ac:dyDescent="0.3">
      <c r="U888" s="10">
        <v>883</v>
      </c>
      <c r="V888" s="12">
        <f t="shared" si="47"/>
        <v>4950000</v>
      </c>
      <c r="W888" s="12">
        <f>SUM($V$5:V888)</f>
        <v>2184480000</v>
      </c>
      <c r="X888" s="12">
        <v>0</v>
      </c>
    </row>
    <row r="889" spans="21:24" x14ac:dyDescent="0.3">
      <c r="U889" s="10">
        <v>884</v>
      </c>
      <c r="V889" s="12">
        <f t="shared" si="47"/>
        <v>4950000</v>
      </c>
      <c r="W889" s="12">
        <f>SUM($V$5:V889)</f>
        <v>2189430000</v>
      </c>
      <c r="X889" s="12">
        <v>0</v>
      </c>
    </row>
    <row r="890" spans="21:24" x14ac:dyDescent="0.3">
      <c r="U890" s="10">
        <v>885</v>
      </c>
      <c r="V890" s="12">
        <f t="shared" si="47"/>
        <v>5000000</v>
      </c>
      <c r="W890" s="12">
        <f>SUM($V$5:V890)</f>
        <v>2194430000</v>
      </c>
      <c r="X890" s="12">
        <v>0</v>
      </c>
    </row>
    <row r="891" spans="21:24" x14ac:dyDescent="0.3">
      <c r="U891" s="10">
        <v>886</v>
      </c>
      <c r="V891" s="12">
        <f t="shared" si="47"/>
        <v>5000000</v>
      </c>
      <c r="W891" s="12">
        <f>SUM($V$5:V891)</f>
        <v>2199430000</v>
      </c>
      <c r="X891" s="12">
        <v>0</v>
      </c>
    </row>
    <row r="892" spans="21:24" x14ac:dyDescent="0.3">
      <c r="U892" s="10">
        <v>887</v>
      </c>
      <c r="V892" s="12">
        <f t="shared" si="47"/>
        <v>5000000</v>
      </c>
      <c r="W892" s="12">
        <f>SUM($V$5:V892)</f>
        <v>2204430000</v>
      </c>
      <c r="X892" s="12">
        <v>0</v>
      </c>
    </row>
    <row r="893" spans="21:24" x14ac:dyDescent="0.3">
      <c r="U893" s="10">
        <v>888</v>
      </c>
      <c r="V893" s="12">
        <f t="shared" si="47"/>
        <v>5000000</v>
      </c>
      <c r="W893" s="12">
        <f>SUM($V$5:V893)</f>
        <v>2209430000</v>
      </c>
      <c r="X893" s="12">
        <v>0</v>
      </c>
    </row>
    <row r="894" spans="21:24" x14ac:dyDescent="0.3">
      <c r="U894" s="10">
        <v>889</v>
      </c>
      <c r="V894" s="12">
        <f t="shared" si="47"/>
        <v>5000000</v>
      </c>
      <c r="W894" s="12">
        <f>SUM($V$5:V894)</f>
        <v>2214430000</v>
      </c>
      <c r="X894" s="12">
        <v>0</v>
      </c>
    </row>
    <row r="895" spans="21:24" x14ac:dyDescent="0.3">
      <c r="U895" s="10">
        <v>890</v>
      </c>
      <c r="V895" s="12">
        <f t="shared" si="47"/>
        <v>5000000</v>
      </c>
      <c r="W895" s="12">
        <f>SUM($V$5:V895)</f>
        <v>2219430000</v>
      </c>
      <c r="X895" s="12">
        <v>0</v>
      </c>
    </row>
    <row r="896" spans="21:24" x14ac:dyDescent="0.3">
      <c r="U896" s="10">
        <v>891</v>
      </c>
      <c r="V896" s="12">
        <f t="shared" si="47"/>
        <v>5000000</v>
      </c>
      <c r="W896" s="12">
        <f>SUM($V$5:V896)</f>
        <v>2224430000</v>
      </c>
      <c r="X896" s="12">
        <v>0</v>
      </c>
    </row>
    <row r="897" spans="21:24" x14ac:dyDescent="0.3">
      <c r="U897" s="10">
        <v>892</v>
      </c>
      <c r="V897" s="12">
        <f t="shared" si="47"/>
        <v>5000000</v>
      </c>
      <c r="W897" s="12">
        <f>SUM($V$5:V897)</f>
        <v>2229430000</v>
      </c>
      <c r="X897" s="12">
        <v>0</v>
      </c>
    </row>
    <row r="898" spans="21:24" x14ac:dyDescent="0.3">
      <c r="U898" s="10">
        <v>893</v>
      </c>
      <c r="V898" s="12">
        <f t="shared" si="47"/>
        <v>5000000</v>
      </c>
      <c r="W898" s="12">
        <f>SUM($V$5:V898)</f>
        <v>2234430000</v>
      </c>
      <c r="X898" s="12">
        <v>0</v>
      </c>
    </row>
    <row r="899" spans="21:24" x14ac:dyDescent="0.3">
      <c r="U899" s="10">
        <v>894</v>
      </c>
      <c r="V899" s="12">
        <f t="shared" si="47"/>
        <v>5000000</v>
      </c>
      <c r="W899" s="12">
        <f>SUM($V$5:V899)</f>
        <v>2239430000</v>
      </c>
      <c r="X899" s="12">
        <v>0</v>
      </c>
    </row>
    <row r="900" spans="21:24" x14ac:dyDescent="0.3">
      <c r="U900" s="10">
        <v>895</v>
      </c>
      <c r="V900" s="12">
        <f t="shared" si="47"/>
        <v>5050000</v>
      </c>
      <c r="W900" s="12">
        <f>SUM($V$5:V900)</f>
        <v>2244480000</v>
      </c>
      <c r="X900" s="12">
        <v>0</v>
      </c>
    </row>
    <row r="901" spans="21:24" x14ac:dyDescent="0.3">
      <c r="U901" s="10">
        <v>896</v>
      </c>
      <c r="V901" s="12">
        <f t="shared" si="47"/>
        <v>5050000</v>
      </c>
      <c r="W901" s="12">
        <f>SUM($V$5:V901)</f>
        <v>2249530000</v>
      </c>
      <c r="X901" s="12">
        <v>0</v>
      </c>
    </row>
    <row r="902" spans="21:24" x14ac:dyDescent="0.3">
      <c r="U902" s="10">
        <v>897</v>
      </c>
      <c r="V902" s="12">
        <f t="shared" si="47"/>
        <v>5050000</v>
      </c>
      <c r="W902" s="12">
        <f>SUM($V$5:V902)</f>
        <v>2254580000</v>
      </c>
      <c r="X902" s="12">
        <v>0</v>
      </c>
    </row>
    <row r="903" spans="21:24" x14ac:dyDescent="0.3">
      <c r="U903" s="10">
        <v>898</v>
      </c>
      <c r="V903" s="12">
        <f t="shared" si="47"/>
        <v>5050000</v>
      </c>
      <c r="W903" s="12">
        <f>SUM($V$5:V903)</f>
        <v>2259630000</v>
      </c>
      <c r="X903" s="12">
        <v>0</v>
      </c>
    </row>
    <row r="904" spans="21:24" x14ac:dyDescent="0.3">
      <c r="U904" s="10">
        <v>899</v>
      </c>
      <c r="V904" s="12">
        <f t="shared" si="47"/>
        <v>5050000</v>
      </c>
      <c r="W904" s="12">
        <f>SUM($V$5:V904)</f>
        <v>2264680000</v>
      </c>
      <c r="X904" s="12">
        <v>0</v>
      </c>
    </row>
    <row r="905" spans="21:24" x14ac:dyDescent="0.3">
      <c r="U905" s="10">
        <v>900</v>
      </c>
      <c r="V905" s="12">
        <f t="shared" si="47"/>
        <v>5050000</v>
      </c>
      <c r="W905" s="12">
        <f>SUM($V$5:V905)</f>
        <v>2269730000</v>
      </c>
      <c r="X905" s="12">
        <v>0</v>
      </c>
    </row>
    <row r="906" spans="21:24" x14ac:dyDescent="0.3">
      <c r="U906" s="10">
        <v>901</v>
      </c>
      <c r="V906" s="12">
        <f t="shared" si="47"/>
        <v>5050000</v>
      </c>
      <c r="W906" s="12">
        <f>SUM($V$5:V906)</f>
        <v>2274780000</v>
      </c>
      <c r="X906" s="12">
        <v>0</v>
      </c>
    </row>
    <row r="907" spans="21:24" x14ac:dyDescent="0.3">
      <c r="U907" s="10">
        <v>902</v>
      </c>
      <c r="V907" s="12">
        <f t="shared" si="47"/>
        <v>5050000</v>
      </c>
      <c r="W907" s="12">
        <f>SUM($V$5:V907)</f>
        <v>2279830000</v>
      </c>
      <c r="X907" s="12">
        <v>0</v>
      </c>
    </row>
    <row r="908" spans="21:24" x14ac:dyDescent="0.3">
      <c r="U908" s="10">
        <v>903</v>
      </c>
      <c r="V908" s="12">
        <f t="shared" si="47"/>
        <v>5050000</v>
      </c>
      <c r="W908" s="12">
        <f>SUM($V$5:V908)</f>
        <v>2284880000</v>
      </c>
      <c r="X908" s="12">
        <v>0</v>
      </c>
    </row>
    <row r="909" spans="21:24" x14ac:dyDescent="0.3">
      <c r="U909" s="10">
        <v>904</v>
      </c>
      <c r="V909" s="12">
        <f t="shared" si="47"/>
        <v>5050000</v>
      </c>
      <c r="W909" s="12">
        <f>SUM($V$5:V909)</f>
        <v>2289930000</v>
      </c>
      <c r="X909" s="12">
        <v>0</v>
      </c>
    </row>
    <row r="910" spans="21:24" x14ac:dyDescent="0.3">
      <c r="U910" s="10">
        <v>905</v>
      </c>
      <c r="V910" s="12">
        <f t="shared" si="47"/>
        <v>5100000</v>
      </c>
      <c r="W910" s="12">
        <f>SUM($V$5:V910)</f>
        <v>2295030000</v>
      </c>
      <c r="X910" s="12">
        <v>0</v>
      </c>
    </row>
    <row r="911" spans="21:24" x14ac:dyDescent="0.3">
      <c r="U911" s="10">
        <v>906</v>
      </c>
      <c r="V911" s="12">
        <f t="shared" si="47"/>
        <v>5100000</v>
      </c>
      <c r="W911" s="12">
        <f>SUM($V$5:V911)</f>
        <v>2300130000</v>
      </c>
      <c r="X911" s="12">
        <v>0</v>
      </c>
    </row>
    <row r="912" spans="21:24" x14ac:dyDescent="0.3">
      <c r="U912" s="10">
        <v>907</v>
      </c>
      <c r="V912" s="12">
        <f t="shared" si="47"/>
        <v>5100000</v>
      </c>
      <c r="W912" s="12">
        <f>SUM($V$5:V912)</f>
        <v>2305230000</v>
      </c>
      <c r="X912" s="12">
        <v>0</v>
      </c>
    </row>
    <row r="913" spans="21:24" x14ac:dyDescent="0.3">
      <c r="U913" s="10">
        <v>908</v>
      </c>
      <c r="V913" s="12">
        <f t="shared" ref="V913:V976" si="48">V903+50000</f>
        <v>5100000</v>
      </c>
      <c r="W913" s="12">
        <f>SUM($V$5:V913)</f>
        <v>2310330000</v>
      </c>
      <c r="X913" s="12">
        <v>0</v>
      </c>
    </row>
    <row r="914" spans="21:24" x14ac:dyDescent="0.3">
      <c r="U914" s="10">
        <v>909</v>
      </c>
      <c r="V914" s="12">
        <f t="shared" si="48"/>
        <v>5100000</v>
      </c>
      <c r="W914" s="12">
        <f>SUM($V$5:V914)</f>
        <v>2315430000</v>
      </c>
      <c r="X914" s="12">
        <v>0</v>
      </c>
    </row>
    <row r="915" spans="21:24" x14ac:dyDescent="0.3">
      <c r="U915" s="10">
        <v>910</v>
      </c>
      <c r="V915" s="12">
        <f t="shared" si="48"/>
        <v>5100000</v>
      </c>
      <c r="W915" s="12">
        <f>SUM($V$5:V915)</f>
        <v>2320530000</v>
      </c>
      <c r="X915" s="12">
        <v>0</v>
      </c>
    </row>
    <row r="916" spans="21:24" x14ac:dyDescent="0.3">
      <c r="U916" s="10">
        <v>911</v>
      </c>
      <c r="V916" s="12">
        <f t="shared" si="48"/>
        <v>5100000</v>
      </c>
      <c r="W916" s="12">
        <f>SUM($V$5:V916)</f>
        <v>2325630000</v>
      </c>
      <c r="X916" s="12">
        <v>0</v>
      </c>
    </row>
    <row r="917" spans="21:24" x14ac:dyDescent="0.3">
      <c r="U917" s="10">
        <v>912</v>
      </c>
      <c r="V917" s="12">
        <f t="shared" si="48"/>
        <v>5100000</v>
      </c>
      <c r="W917" s="12">
        <f>SUM($V$5:V917)</f>
        <v>2330730000</v>
      </c>
      <c r="X917" s="12">
        <v>0</v>
      </c>
    </row>
    <row r="918" spans="21:24" x14ac:dyDescent="0.3">
      <c r="U918" s="10">
        <v>913</v>
      </c>
      <c r="V918" s="12">
        <f t="shared" si="48"/>
        <v>5100000</v>
      </c>
      <c r="W918" s="12">
        <f>SUM($V$5:V918)</f>
        <v>2335830000</v>
      </c>
      <c r="X918" s="12">
        <v>0</v>
      </c>
    </row>
    <row r="919" spans="21:24" x14ac:dyDescent="0.3">
      <c r="U919" s="10">
        <v>914</v>
      </c>
      <c r="V919" s="12">
        <f t="shared" si="48"/>
        <v>5100000</v>
      </c>
      <c r="W919" s="12">
        <f>SUM($V$5:V919)</f>
        <v>2340930000</v>
      </c>
      <c r="X919" s="12">
        <v>0</v>
      </c>
    </row>
    <row r="920" spans="21:24" x14ac:dyDescent="0.3">
      <c r="U920" s="10">
        <v>915</v>
      </c>
      <c r="V920" s="12">
        <f t="shared" si="48"/>
        <v>5150000</v>
      </c>
      <c r="W920" s="12">
        <f>SUM($V$5:V920)</f>
        <v>2346080000</v>
      </c>
      <c r="X920" s="12">
        <v>0</v>
      </c>
    </row>
    <row r="921" spans="21:24" x14ac:dyDescent="0.3">
      <c r="U921" s="10">
        <v>916</v>
      </c>
      <c r="V921" s="12">
        <f t="shared" si="48"/>
        <v>5150000</v>
      </c>
      <c r="W921" s="12">
        <f>SUM($V$5:V921)</f>
        <v>2351230000</v>
      </c>
      <c r="X921" s="12">
        <v>0</v>
      </c>
    </row>
    <row r="922" spans="21:24" x14ac:dyDescent="0.3">
      <c r="U922" s="10">
        <v>917</v>
      </c>
      <c r="V922" s="12">
        <f t="shared" si="48"/>
        <v>5150000</v>
      </c>
      <c r="W922" s="12">
        <f>SUM($V$5:V922)</f>
        <v>2356380000</v>
      </c>
      <c r="X922" s="12">
        <v>0</v>
      </c>
    </row>
    <row r="923" spans="21:24" x14ac:dyDescent="0.3">
      <c r="U923" s="10">
        <v>918</v>
      </c>
      <c r="V923" s="12">
        <f t="shared" si="48"/>
        <v>5150000</v>
      </c>
      <c r="W923" s="12">
        <f>SUM($V$5:V923)</f>
        <v>2361530000</v>
      </c>
      <c r="X923" s="12">
        <v>0</v>
      </c>
    </row>
    <row r="924" spans="21:24" x14ac:dyDescent="0.3">
      <c r="U924" s="10">
        <v>919</v>
      </c>
      <c r="V924" s="12">
        <f t="shared" si="48"/>
        <v>5150000</v>
      </c>
      <c r="W924" s="12">
        <f>SUM($V$5:V924)</f>
        <v>2366680000</v>
      </c>
      <c r="X924" s="12">
        <v>0</v>
      </c>
    </row>
    <row r="925" spans="21:24" x14ac:dyDescent="0.3">
      <c r="U925" s="10">
        <v>920</v>
      </c>
      <c r="V925" s="12">
        <f t="shared" si="48"/>
        <v>5150000</v>
      </c>
      <c r="W925" s="12">
        <f>SUM($V$5:V925)</f>
        <v>2371830000</v>
      </c>
      <c r="X925" s="12">
        <v>0</v>
      </c>
    </row>
    <row r="926" spans="21:24" x14ac:dyDescent="0.3">
      <c r="U926" s="10">
        <v>921</v>
      </c>
      <c r="V926" s="12">
        <f t="shared" si="48"/>
        <v>5150000</v>
      </c>
      <c r="W926" s="12">
        <f>SUM($V$5:V926)</f>
        <v>2376980000</v>
      </c>
      <c r="X926" s="12">
        <v>0</v>
      </c>
    </row>
    <row r="927" spans="21:24" x14ac:dyDescent="0.3">
      <c r="U927" s="10">
        <v>922</v>
      </c>
      <c r="V927" s="12">
        <f t="shared" si="48"/>
        <v>5150000</v>
      </c>
      <c r="W927" s="12">
        <f>SUM($V$5:V927)</f>
        <v>2382130000</v>
      </c>
      <c r="X927" s="12">
        <v>0</v>
      </c>
    </row>
    <row r="928" spans="21:24" x14ac:dyDescent="0.3">
      <c r="U928" s="10">
        <v>923</v>
      </c>
      <c r="V928" s="12">
        <f t="shared" si="48"/>
        <v>5150000</v>
      </c>
      <c r="W928" s="12">
        <f>SUM($V$5:V928)</f>
        <v>2387280000</v>
      </c>
      <c r="X928" s="12">
        <v>0</v>
      </c>
    </row>
    <row r="929" spans="21:24" x14ac:dyDescent="0.3">
      <c r="U929" s="10">
        <v>924</v>
      </c>
      <c r="V929" s="12">
        <f t="shared" si="48"/>
        <v>5150000</v>
      </c>
      <c r="W929" s="12">
        <f>SUM($V$5:V929)</f>
        <v>2392430000</v>
      </c>
      <c r="X929" s="12">
        <v>0</v>
      </c>
    </row>
    <row r="930" spans="21:24" x14ac:dyDescent="0.3">
      <c r="U930" s="10">
        <v>925</v>
      </c>
      <c r="V930" s="12">
        <f t="shared" si="48"/>
        <v>5200000</v>
      </c>
      <c r="W930" s="12">
        <f>SUM($V$5:V930)</f>
        <v>2397630000</v>
      </c>
      <c r="X930" s="12">
        <v>0</v>
      </c>
    </row>
    <row r="931" spans="21:24" x14ac:dyDescent="0.3">
      <c r="U931" s="10">
        <v>926</v>
      </c>
      <c r="V931" s="12">
        <f t="shared" si="48"/>
        <v>5200000</v>
      </c>
      <c r="W931" s="12">
        <f>SUM($V$5:V931)</f>
        <v>2402830000</v>
      </c>
      <c r="X931" s="12">
        <v>0</v>
      </c>
    </row>
    <row r="932" spans="21:24" x14ac:dyDescent="0.3">
      <c r="U932" s="10">
        <v>927</v>
      </c>
      <c r="V932" s="12">
        <f t="shared" si="48"/>
        <v>5200000</v>
      </c>
      <c r="W932" s="12">
        <f>SUM($V$5:V932)</f>
        <v>2408030000</v>
      </c>
      <c r="X932" s="12">
        <v>0</v>
      </c>
    </row>
    <row r="933" spans="21:24" x14ac:dyDescent="0.3">
      <c r="U933" s="10">
        <v>928</v>
      </c>
      <c r="V933" s="12">
        <f t="shared" si="48"/>
        <v>5200000</v>
      </c>
      <c r="W933" s="12">
        <f>SUM($V$5:V933)</f>
        <v>2413230000</v>
      </c>
      <c r="X933" s="12">
        <v>0</v>
      </c>
    </row>
    <row r="934" spans="21:24" x14ac:dyDescent="0.3">
      <c r="U934" s="10">
        <v>929</v>
      </c>
      <c r="V934" s="12">
        <f t="shared" si="48"/>
        <v>5200000</v>
      </c>
      <c r="W934" s="12">
        <f>SUM($V$5:V934)</f>
        <v>2418430000</v>
      </c>
      <c r="X934" s="12">
        <v>0</v>
      </c>
    </row>
    <row r="935" spans="21:24" x14ac:dyDescent="0.3">
      <c r="U935" s="10">
        <v>930</v>
      </c>
      <c r="V935" s="12">
        <f t="shared" si="48"/>
        <v>5200000</v>
      </c>
      <c r="W935" s="12">
        <f>SUM($V$5:V935)</f>
        <v>2423630000</v>
      </c>
      <c r="X935" s="12">
        <v>0</v>
      </c>
    </row>
    <row r="936" spans="21:24" x14ac:dyDescent="0.3">
      <c r="U936" s="10">
        <v>931</v>
      </c>
      <c r="V936" s="12">
        <f t="shared" si="48"/>
        <v>5200000</v>
      </c>
      <c r="W936" s="12">
        <f>SUM($V$5:V936)</f>
        <v>2428830000</v>
      </c>
      <c r="X936" s="12">
        <v>0</v>
      </c>
    </row>
    <row r="937" spans="21:24" x14ac:dyDescent="0.3">
      <c r="U937" s="10">
        <v>932</v>
      </c>
      <c r="V937" s="12">
        <f t="shared" si="48"/>
        <v>5200000</v>
      </c>
      <c r="W937" s="12">
        <f>SUM($V$5:V937)</f>
        <v>2434030000</v>
      </c>
      <c r="X937" s="12">
        <v>0</v>
      </c>
    </row>
    <row r="938" spans="21:24" x14ac:dyDescent="0.3">
      <c r="U938" s="10">
        <v>933</v>
      </c>
      <c r="V938" s="12">
        <f t="shared" si="48"/>
        <v>5200000</v>
      </c>
      <c r="W938" s="12">
        <f>SUM($V$5:V938)</f>
        <v>2439230000</v>
      </c>
      <c r="X938" s="12">
        <v>0</v>
      </c>
    </row>
    <row r="939" spans="21:24" x14ac:dyDescent="0.3">
      <c r="U939" s="10">
        <v>934</v>
      </c>
      <c r="V939" s="12">
        <f t="shared" si="48"/>
        <v>5200000</v>
      </c>
      <c r="W939" s="12">
        <f>SUM($V$5:V939)</f>
        <v>2444430000</v>
      </c>
      <c r="X939" s="12">
        <v>0</v>
      </c>
    </row>
    <row r="940" spans="21:24" x14ac:dyDescent="0.3">
      <c r="U940" s="10">
        <v>935</v>
      </c>
      <c r="V940" s="12">
        <f t="shared" si="48"/>
        <v>5250000</v>
      </c>
      <c r="W940" s="12">
        <f>SUM($V$5:V940)</f>
        <v>2449680000</v>
      </c>
      <c r="X940" s="12">
        <v>0</v>
      </c>
    </row>
    <row r="941" spans="21:24" x14ac:dyDescent="0.3">
      <c r="U941" s="10">
        <v>936</v>
      </c>
      <c r="V941" s="12">
        <f t="shared" si="48"/>
        <v>5250000</v>
      </c>
      <c r="W941" s="12">
        <f>SUM($V$5:V941)</f>
        <v>2454930000</v>
      </c>
      <c r="X941" s="12">
        <v>0</v>
      </c>
    </row>
    <row r="942" spans="21:24" x14ac:dyDescent="0.3">
      <c r="U942" s="10">
        <v>937</v>
      </c>
      <c r="V942" s="12">
        <f t="shared" si="48"/>
        <v>5250000</v>
      </c>
      <c r="W942" s="12">
        <f>SUM($V$5:V942)</f>
        <v>2460180000</v>
      </c>
      <c r="X942" s="12">
        <v>0</v>
      </c>
    </row>
    <row r="943" spans="21:24" x14ac:dyDescent="0.3">
      <c r="U943" s="10">
        <v>938</v>
      </c>
      <c r="V943" s="12">
        <f t="shared" si="48"/>
        <v>5250000</v>
      </c>
      <c r="W943" s="12">
        <f>SUM($V$5:V943)</f>
        <v>2465430000</v>
      </c>
      <c r="X943" s="12">
        <v>0</v>
      </c>
    </row>
    <row r="944" spans="21:24" x14ac:dyDescent="0.3">
      <c r="U944" s="10">
        <v>939</v>
      </c>
      <c r="V944" s="12">
        <f t="shared" si="48"/>
        <v>5250000</v>
      </c>
      <c r="W944" s="12">
        <f>SUM($V$5:V944)</f>
        <v>2470680000</v>
      </c>
      <c r="X944" s="12">
        <v>0</v>
      </c>
    </row>
    <row r="945" spans="21:24" x14ac:dyDescent="0.3">
      <c r="U945" s="10">
        <v>940</v>
      </c>
      <c r="V945" s="12">
        <f t="shared" si="48"/>
        <v>5250000</v>
      </c>
      <c r="W945" s="12">
        <f>SUM($V$5:V945)</f>
        <v>2475930000</v>
      </c>
      <c r="X945" s="12">
        <v>0</v>
      </c>
    </row>
    <row r="946" spans="21:24" x14ac:dyDescent="0.3">
      <c r="U946" s="10">
        <v>941</v>
      </c>
      <c r="V946" s="12">
        <f t="shared" si="48"/>
        <v>5250000</v>
      </c>
      <c r="W946" s="12">
        <f>SUM($V$5:V946)</f>
        <v>2481180000</v>
      </c>
      <c r="X946" s="12">
        <v>0</v>
      </c>
    </row>
    <row r="947" spans="21:24" x14ac:dyDescent="0.3">
      <c r="U947" s="10">
        <v>942</v>
      </c>
      <c r="V947" s="12">
        <f t="shared" si="48"/>
        <v>5250000</v>
      </c>
      <c r="W947" s="12">
        <f>SUM($V$5:V947)</f>
        <v>2486430000</v>
      </c>
      <c r="X947" s="12">
        <v>0</v>
      </c>
    </row>
    <row r="948" spans="21:24" x14ac:dyDescent="0.3">
      <c r="U948" s="10">
        <v>943</v>
      </c>
      <c r="V948" s="12">
        <f t="shared" si="48"/>
        <v>5250000</v>
      </c>
      <c r="W948" s="12">
        <f>SUM($V$5:V948)</f>
        <v>2491680000</v>
      </c>
      <c r="X948" s="12">
        <v>0</v>
      </c>
    </row>
    <row r="949" spans="21:24" x14ac:dyDescent="0.3">
      <c r="U949" s="10">
        <v>944</v>
      </c>
      <c r="V949" s="12">
        <f t="shared" si="48"/>
        <v>5250000</v>
      </c>
      <c r="W949" s="12">
        <f>SUM($V$5:V949)</f>
        <v>2496930000</v>
      </c>
      <c r="X949" s="12">
        <v>0</v>
      </c>
    </row>
    <row r="950" spans="21:24" x14ac:dyDescent="0.3">
      <c r="U950" s="10">
        <v>945</v>
      </c>
      <c r="V950" s="12">
        <f t="shared" si="48"/>
        <v>5300000</v>
      </c>
      <c r="W950" s="12">
        <f>SUM($V$5:V950)</f>
        <v>2502230000</v>
      </c>
      <c r="X950" s="12">
        <v>0</v>
      </c>
    </row>
    <row r="951" spans="21:24" x14ac:dyDescent="0.3">
      <c r="U951" s="10">
        <v>946</v>
      </c>
      <c r="V951" s="12">
        <f t="shared" si="48"/>
        <v>5300000</v>
      </c>
      <c r="W951" s="12">
        <f>SUM($V$5:V951)</f>
        <v>2507530000</v>
      </c>
      <c r="X951" s="12">
        <v>0</v>
      </c>
    </row>
    <row r="952" spans="21:24" x14ac:dyDescent="0.3">
      <c r="U952" s="10">
        <v>947</v>
      </c>
      <c r="V952" s="12">
        <f t="shared" si="48"/>
        <v>5300000</v>
      </c>
      <c r="W952" s="12">
        <f>SUM($V$5:V952)</f>
        <v>2512830000</v>
      </c>
      <c r="X952" s="12">
        <v>0</v>
      </c>
    </row>
    <row r="953" spans="21:24" x14ac:dyDescent="0.3">
      <c r="U953" s="10">
        <v>948</v>
      </c>
      <c r="V953" s="12">
        <f t="shared" si="48"/>
        <v>5300000</v>
      </c>
      <c r="W953" s="12">
        <f>SUM($V$5:V953)</f>
        <v>2518130000</v>
      </c>
      <c r="X953" s="12">
        <v>0</v>
      </c>
    </row>
    <row r="954" spans="21:24" x14ac:dyDescent="0.3">
      <c r="U954" s="10">
        <v>949</v>
      </c>
      <c r="V954" s="12">
        <f t="shared" si="48"/>
        <v>5300000</v>
      </c>
      <c r="W954" s="12">
        <f>SUM($V$5:V954)</f>
        <v>2523430000</v>
      </c>
      <c r="X954" s="12">
        <v>0</v>
      </c>
    </row>
    <row r="955" spans="21:24" x14ac:dyDescent="0.3">
      <c r="U955" s="10">
        <v>950</v>
      </c>
      <c r="V955" s="12">
        <f t="shared" si="48"/>
        <v>5300000</v>
      </c>
      <c r="W955" s="12">
        <f>SUM($V$5:V955)</f>
        <v>2528730000</v>
      </c>
      <c r="X955" s="12">
        <v>0</v>
      </c>
    </row>
    <row r="956" spans="21:24" x14ac:dyDescent="0.3">
      <c r="U956" s="10">
        <v>951</v>
      </c>
      <c r="V956" s="12">
        <f t="shared" si="48"/>
        <v>5300000</v>
      </c>
      <c r="W956" s="12">
        <f>SUM($V$5:V956)</f>
        <v>2534030000</v>
      </c>
      <c r="X956" s="12">
        <v>0</v>
      </c>
    </row>
    <row r="957" spans="21:24" x14ac:dyDescent="0.3">
      <c r="U957" s="10">
        <v>952</v>
      </c>
      <c r="V957" s="12">
        <f t="shared" si="48"/>
        <v>5300000</v>
      </c>
      <c r="W957" s="12">
        <f>SUM($V$5:V957)</f>
        <v>2539330000</v>
      </c>
      <c r="X957" s="12">
        <v>0</v>
      </c>
    </row>
    <row r="958" spans="21:24" x14ac:dyDescent="0.3">
      <c r="U958" s="10">
        <v>953</v>
      </c>
      <c r="V958" s="12">
        <f t="shared" si="48"/>
        <v>5300000</v>
      </c>
      <c r="W958" s="12">
        <f>SUM($V$5:V958)</f>
        <v>2544630000</v>
      </c>
      <c r="X958" s="12">
        <v>0</v>
      </c>
    </row>
    <row r="959" spans="21:24" x14ac:dyDescent="0.3">
      <c r="U959" s="10">
        <v>954</v>
      </c>
      <c r="V959" s="12">
        <f t="shared" si="48"/>
        <v>5300000</v>
      </c>
      <c r="W959" s="12">
        <f>SUM($V$5:V959)</f>
        <v>2549930000</v>
      </c>
      <c r="X959" s="12">
        <v>0</v>
      </c>
    </row>
    <row r="960" spans="21:24" x14ac:dyDescent="0.3">
      <c r="U960" s="10">
        <v>955</v>
      </c>
      <c r="V960" s="12">
        <f t="shared" si="48"/>
        <v>5350000</v>
      </c>
      <c r="W960" s="12">
        <f>SUM($V$5:V960)</f>
        <v>2555280000</v>
      </c>
      <c r="X960" s="12">
        <v>0</v>
      </c>
    </row>
    <row r="961" spans="21:24" x14ac:dyDescent="0.3">
      <c r="U961" s="10">
        <v>956</v>
      </c>
      <c r="V961" s="12">
        <f t="shared" si="48"/>
        <v>5350000</v>
      </c>
      <c r="W961" s="12">
        <f>SUM($V$5:V961)</f>
        <v>2560630000</v>
      </c>
      <c r="X961" s="12">
        <v>0</v>
      </c>
    </row>
    <row r="962" spans="21:24" x14ac:dyDescent="0.3">
      <c r="U962" s="10">
        <v>957</v>
      </c>
      <c r="V962" s="12">
        <f t="shared" si="48"/>
        <v>5350000</v>
      </c>
      <c r="W962" s="12">
        <f>SUM($V$5:V962)</f>
        <v>2565980000</v>
      </c>
      <c r="X962" s="12">
        <v>0</v>
      </c>
    </row>
    <row r="963" spans="21:24" x14ac:dyDescent="0.3">
      <c r="U963" s="10">
        <v>958</v>
      </c>
      <c r="V963" s="12">
        <f t="shared" si="48"/>
        <v>5350000</v>
      </c>
      <c r="W963" s="12">
        <f>SUM($V$5:V963)</f>
        <v>2571330000</v>
      </c>
      <c r="X963" s="12">
        <v>0</v>
      </c>
    </row>
    <row r="964" spans="21:24" x14ac:dyDescent="0.3">
      <c r="U964" s="10">
        <v>959</v>
      </c>
      <c r="V964" s="12">
        <f t="shared" si="48"/>
        <v>5350000</v>
      </c>
      <c r="W964" s="12">
        <f>SUM($V$5:V964)</f>
        <v>2576680000</v>
      </c>
      <c r="X964" s="12">
        <v>0</v>
      </c>
    </row>
    <row r="965" spans="21:24" x14ac:dyDescent="0.3">
      <c r="U965" s="10">
        <v>960</v>
      </c>
      <c r="V965" s="12">
        <f t="shared" si="48"/>
        <v>5350000</v>
      </c>
      <c r="W965" s="12">
        <f>SUM($V$5:V965)</f>
        <v>2582030000</v>
      </c>
      <c r="X965" s="12">
        <v>0</v>
      </c>
    </row>
    <row r="966" spans="21:24" x14ac:dyDescent="0.3">
      <c r="U966" s="10">
        <v>961</v>
      </c>
      <c r="V966" s="12">
        <f t="shared" si="48"/>
        <v>5350000</v>
      </c>
      <c r="W966" s="12">
        <f>SUM($V$5:V966)</f>
        <v>2587380000</v>
      </c>
      <c r="X966" s="12">
        <v>0</v>
      </c>
    </row>
    <row r="967" spans="21:24" x14ac:dyDescent="0.3">
      <c r="U967" s="10">
        <v>962</v>
      </c>
      <c r="V967" s="12">
        <f t="shared" si="48"/>
        <v>5350000</v>
      </c>
      <c r="W967" s="12">
        <f>SUM($V$5:V967)</f>
        <v>2592730000</v>
      </c>
      <c r="X967" s="12">
        <v>0</v>
      </c>
    </row>
    <row r="968" spans="21:24" x14ac:dyDescent="0.3">
      <c r="U968" s="10">
        <v>963</v>
      </c>
      <c r="V968" s="12">
        <f t="shared" si="48"/>
        <v>5350000</v>
      </c>
      <c r="W968" s="12">
        <f>SUM($V$5:V968)</f>
        <v>2598080000</v>
      </c>
      <c r="X968" s="12">
        <v>0</v>
      </c>
    </row>
    <row r="969" spans="21:24" x14ac:dyDescent="0.3">
      <c r="U969" s="10">
        <v>964</v>
      </c>
      <c r="V969" s="12">
        <f t="shared" si="48"/>
        <v>5350000</v>
      </c>
      <c r="W969" s="12">
        <f>SUM($V$5:V969)</f>
        <v>2603430000</v>
      </c>
      <c r="X969" s="12">
        <v>0</v>
      </c>
    </row>
    <row r="970" spans="21:24" x14ac:dyDescent="0.3">
      <c r="U970" s="10">
        <v>965</v>
      </c>
      <c r="V970" s="12">
        <f t="shared" si="48"/>
        <v>5400000</v>
      </c>
      <c r="W970" s="12">
        <f>SUM($V$5:V970)</f>
        <v>2608830000</v>
      </c>
      <c r="X970" s="12">
        <v>0</v>
      </c>
    </row>
    <row r="971" spans="21:24" x14ac:dyDescent="0.3">
      <c r="U971" s="10">
        <v>966</v>
      </c>
      <c r="V971" s="12">
        <f t="shared" si="48"/>
        <v>5400000</v>
      </c>
      <c r="W971" s="12">
        <f>SUM($V$5:V971)</f>
        <v>2614230000</v>
      </c>
      <c r="X971" s="12">
        <v>0</v>
      </c>
    </row>
    <row r="972" spans="21:24" x14ac:dyDescent="0.3">
      <c r="U972" s="10">
        <v>967</v>
      </c>
      <c r="V972" s="12">
        <f t="shared" si="48"/>
        <v>5400000</v>
      </c>
      <c r="W972" s="12">
        <f>SUM($V$5:V972)</f>
        <v>2619630000</v>
      </c>
      <c r="X972" s="12">
        <v>0</v>
      </c>
    </row>
    <row r="973" spans="21:24" x14ac:dyDescent="0.3">
      <c r="U973" s="10">
        <v>968</v>
      </c>
      <c r="V973" s="12">
        <f t="shared" si="48"/>
        <v>5400000</v>
      </c>
      <c r="W973" s="12">
        <f>SUM($V$5:V973)</f>
        <v>2625030000</v>
      </c>
      <c r="X973" s="12">
        <v>0</v>
      </c>
    </row>
    <row r="974" spans="21:24" x14ac:dyDescent="0.3">
      <c r="U974" s="10">
        <v>969</v>
      </c>
      <c r="V974" s="12">
        <f t="shared" si="48"/>
        <v>5400000</v>
      </c>
      <c r="W974" s="12">
        <f>SUM($V$5:V974)</f>
        <v>2630430000</v>
      </c>
      <c r="X974" s="12">
        <v>0</v>
      </c>
    </row>
    <row r="975" spans="21:24" x14ac:dyDescent="0.3">
      <c r="U975" s="10">
        <v>970</v>
      </c>
      <c r="V975" s="12">
        <f t="shared" si="48"/>
        <v>5400000</v>
      </c>
      <c r="W975" s="12">
        <f>SUM($V$5:V975)</f>
        <v>2635830000</v>
      </c>
      <c r="X975" s="12">
        <v>0</v>
      </c>
    </row>
    <row r="976" spans="21:24" x14ac:dyDescent="0.3">
      <c r="U976" s="10">
        <v>971</v>
      </c>
      <c r="V976" s="12">
        <f t="shared" si="48"/>
        <v>5400000</v>
      </c>
      <c r="W976" s="12">
        <f>SUM($V$5:V976)</f>
        <v>2641230000</v>
      </c>
      <c r="X976" s="12">
        <v>0</v>
      </c>
    </row>
    <row r="977" spans="21:24" x14ac:dyDescent="0.3">
      <c r="U977" s="10">
        <v>972</v>
      </c>
      <c r="V977" s="12">
        <f t="shared" ref="V977:V1040" si="49">V967+50000</f>
        <v>5400000</v>
      </c>
      <c r="W977" s="12">
        <f>SUM($V$5:V977)</f>
        <v>2646630000</v>
      </c>
      <c r="X977" s="12">
        <v>0</v>
      </c>
    </row>
    <row r="978" spans="21:24" x14ac:dyDescent="0.3">
      <c r="U978" s="10">
        <v>973</v>
      </c>
      <c r="V978" s="12">
        <f t="shared" si="49"/>
        <v>5400000</v>
      </c>
      <c r="W978" s="12">
        <f>SUM($V$5:V978)</f>
        <v>2652030000</v>
      </c>
      <c r="X978" s="12">
        <v>0</v>
      </c>
    </row>
    <row r="979" spans="21:24" x14ac:dyDescent="0.3">
      <c r="U979" s="10">
        <v>974</v>
      </c>
      <c r="V979" s="12">
        <f t="shared" si="49"/>
        <v>5400000</v>
      </c>
      <c r="W979" s="12">
        <f>SUM($V$5:V979)</f>
        <v>2657430000</v>
      </c>
      <c r="X979" s="12">
        <v>0</v>
      </c>
    </row>
    <row r="980" spans="21:24" x14ac:dyDescent="0.3">
      <c r="U980" s="10">
        <v>975</v>
      </c>
      <c r="V980" s="12">
        <f t="shared" si="49"/>
        <v>5450000</v>
      </c>
      <c r="W980" s="12">
        <f>SUM($V$5:V980)</f>
        <v>2662880000</v>
      </c>
      <c r="X980" s="12">
        <v>0</v>
      </c>
    </row>
    <row r="981" spans="21:24" x14ac:dyDescent="0.3">
      <c r="U981" s="10">
        <v>976</v>
      </c>
      <c r="V981" s="12">
        <f t="shared" si="49"/>
        <v>5450000</v>
      </c>
      <c r="W981" s="12">
        <f>SUM($V$5:V981)</f>
        <v>2668330000</v>
      </c>
      <c r="X981" s="12">
        <v>0</v>
      </c>
    </row>
    <row r="982" spans="21:24" x14ac:dyDescent="0.3">
      <c r="U982" s="10">
        <v>977</v>
      </c>
      <c r="V982" s="12">
        <f t="shared" si="49"/>
        <v>5450000</v>
      </c>
      <c r="W982" s="12">
        <f>SUM($V$5:V982)</f>
        <v>2673780000</v>
      </c>
      <c r="X982" s="12">
        <v>0</v>
      </c>
    </row>
    <row r="983" spans="21:24" x14ac:dyDescent="0.3">
      <c r="U983" s="10">
        <v>978</v>
      </c>
      <c r="V983" s="12">
        <f t="shared" si="49"/>
        <v>5450000</v>
      </c>
      <c r="W983" s="12">
        <f>SUM($V$5:V983)</f>
        <v>2679230000</v>
      </c>
      <c r="X983" s="12">
        <v>0</v>
      </c>
    </row>
    <row r="984" spans="21:24" x14ac:dyDescent="0.3">
      <c r="U984" s="10">
        <v>979</v>
      </c>
      <c r="V984" s="12">
        <f t="shared" si="49"/>
        <v>5450000</v>
      </c>
      <c r="W984" s="12">
        <f>SUM($V$5:V984)</f>
        <v>2684680000</v>
      </c>
      <c r="X984" s="12">
        <v>0</v>
      </c>
    </row>
    <row r="985" spans="21:24" x14ac:dyDescent="0.3">
      <c r="U985" s="10">
        <v>980</v>
      </c>
      <c r="V985" s="12">
        <f t="shared" si="49"/>
        <v>5450000</v>
      </c>
      <c r="W985" s="12">
        <f>SUM($V$5:V985)</f>
        <v>2690130000</v>
      </c>
      <c r="X985" s="12">
        <v>0</v>
      </c>
    </row>
    <row r="986" spans="21:24" x14ac:dyDescent="0.3">
      <c r="U986" s="10">
        <v>981</v>
      </c>
      <c r="V986" s="12">
        <f t="shared" si="49"/>
        <v>5450000</v>
      </c>
      <c r="W986" s="12">
        <f>SUM($V$5:V986)</f>
        <v>2695580000</v>
      </c>
      <c r="X986" s="12">
        <v>0</v>
      </c>
    </row>
    <row r="987" spans="21:24" x14ac:dyDescent="0.3">
      <c r="U987" s="10">
        <v>982</v>
      </c>
      <c r="V987" s="12">
        <f t="shared" si="49"/>
        <v>5450000</v>
      </c>
      <c r="W987" s="12">
        <f>SUM($V$5:V987)</f>
        <v>2701030000</v>
      </c>
      <c r="X987" s="12">
        <v>0</v>
      </c>
    </row>
    <row r="988" spans="21:24" x14ac:dyDescent="0.3">
      <c r="U988" s="10">
        <v>983</v>
      </c>
      <c r="V988" s="12">
        <f t="shared" si="49"/>
        <v>5450000</v>
      </c>
      <c r="W988" s="12">
        <f>SUM($V$5:V988)</f>
        <v>2706480000</v>
      </c>
      <c r="X988" s="12">
        <v>0</v>
      </c>
    </row>
    <row r="989" spans="21:24" x14ac:dyDescent="0.3">
      <c r="U989" s="10">
        <v>984</v>
      </c>
      <c r="V989" s="12">
        <f t="shared" si="49"/>
        <v>5450000</v>
      </c>
      <c r="W989" s="12">
        <f>SUM($V$5:V989)</f>
        <v>2711930000</v>
      </c>
      <c r="X989" s="12">
        <v>0</v>
      </c>
    </row>
    <row r="990" spans="21:24" x14ac:dyDescent="0.3">
      <c r="U990" s="10">
        <v>985</v>
      </c>
      <c r="V990" s="12">
        <f t="shared" si="49"/>
        <v>5500000</v>
      </c>
      <c r="W990" s="12">
        <f>SUM($V$5:V990)</f>
        <v>2717430000</v>
      </c>
      <c r="X990" s="12">
        <v>0</v>
      </c>
    </row>
    <row r="991" spans="21:24" x14ac:dyDescent="0.3">
      <c r="U991" s="10">
        <v>986</v>
      </c>
      <c r="V991" s="12">
        <f t="shared" si="49"/>
        <v>5500000</v>
      </c>
      <c r="W991" s="12">
        <f>SUM($V$5:V991)</f>
        <v>2722930000</v>
      </c>
      <c r="X991" s="12">
        <v>0</v>
      </c>
    </row>
    <row r="992" spans="21:24" x14ac:dyDescent="0.3">
      <c r="U992" s="10">
        <v>987</v>
      </c>
      <c r="V992" s="12">
        <f t="shared" si="49"/>
        <v>5500000</v>
      </c>
      <c r="W992" s="12">
        <f>SUM($V$5:V992)</f>
        <v>2728430000</v>
      </c>
      <c r="X992" s="12">
        <v>0</v>
      </c>
    </row>
    <row r="993" spans="21:24" x14ac:dyDescent="0.3">
      <c r="U993" s="10">
        <v>988</v>
      </c>
      <c r="V993" s="12">
        <f t="shared" si="49"/>
        <v>5500000</v>
      </c>
      <c r="W993" s="12">
        <f>SUM($V$5:V993)</f>
        <v>2733930000</v>
      </c>
      <c r="X993" s="12">
        <v>0</v>
      </c>
    </row>
    <row r="994" spans="21:24" x14ac:dyDescent="0.3">
      <c r="U994" s="10">
        <v>989</v>
      </c>
      <c r="V994" s="12">
        <f t="shared" si="49"/>
        <v>5500000</v>
      </c>
      <c r="W994" s="12">
        <f>SUM($V$5:V994)</f>
        <v>2739430000</v>
      </c>
      <c r="X994" s="12">
        <v>0</v>
      </c>
    </row>
    <row r="995" spans="21:24" x14ac:dyDescent="0.3">
      <c r="U995" s="10">
        <v>990</v>
      </c>
      <c r="V995" s="12">
        <f t="shared" si="49"/>
        <v>5500000</v>
      </c>
      <c r="W995" s="12">
        <f>SUM($V$5:V995)</f>
        <v>2744930000</v>
      </c>
      <c r="X995" s="12">
        <v>0</v>
      </c>
    </row>
    <row r="996" spans="21:24" x14ac:dyDescent="0.3">
      <c r="U996" s="10">
        <v>991</v>
      </c>
      <c r="V996" s="12">
        <f t="shared" si="49"/>
        <v>5500000</v>
      </c>
      <c r="W996" s="12">
        <f>SUM($V$5:V996)</f>
        <v>2750430000</v>
      </c>
      <c r="X996" s="12">
        <v>0</v>
      </c>
    </row>
    <row r="997" spans="21:24" x14ac:dyDescent="0.3">
      <c r="U997" s="10">
        <v>992</v>
      </c>
      <c r="V997" s="12">
        <f t="shared" si="49"/>
        <v>5500000</v>
      </c>
      <c r="W997" s="12">
        <f>SUM($V$5:V997)</f>
        <v>2755930000</v>
      </c>
      <c r="X997" s="12">
        <v>0</v>
      </c>
    </row>
    <row r="998" spans="21:24" x14ac:dyDescent="0.3">
      <c r="U998" s="10">
        <v>993</v>
      </c>
      <c r="V998" s="12">
        <f t="shared" si="49"/>
        <v>5500000</v>
      </c>
      <c r="W998" s="12">
        <f>SUM($V$5:V998)</f>
        <v>2761430000</v>
      </c>
      <c r="X998" s="12">
        <v>0</v>
      </c>
    </row>
    <row r="999" spans="21:24" x14ac:dyDescent="0.3">
      <c r="U999" s="10">
        <v>994</v>
      </c>
      <c r="V999" s="12">
        <f t="shared" si="49"/>
        <v>5500000</v>
      </c>
      <c r="W999" s="12">
        <f>SUM($V$5:V999)</f>
        <v>2766930000</v>
      </c>
      <c r="X999" s="12">
        <v>0</v>
      </c>
    </row>
    <row r="1000" spans="21:24" x14ac:dyDescent="0.3">
      <c r="U1000" s="10">
        <v>995</v>
      </c>
      <c r="V1000" s="12">
        <f t="shared" si="49"/>
        <v>5550000</v>
      </c>
      <c r="W1000" s="12">
        <f>SUM($V$5:V1000)</f>
        <v>2772480000</v>
      </c>
      <c r="X1000" s="12">
        <v>0</v>
      </c>
    </row>
    <row r="1001" spans="21:24" x14ac:dyDescent="0.3">
      <c r="U1001" s="10">
        <v>996</v>
      </c>
      <c r="V1001" s="12">
        <f t="shared" si="49"/>
        <v>5550000</v>
      </c>
      <c r="W1001" s="12">
        <f>SUM($V$5:V1001)</f>
        <v>2778030000</v>
      </c>
      <c r="X1001" s="12">
        <v>0</v>
      </c>
    </row>
    <row r="1002" spans="21:24" x14ac:dyDescent="0.3">
      <c r="U1002" s="10">
        <v>997</v>
      </c>
      <c r="V1002" s="12">
        <f t="shared" si="49"/>
        <v>5550000</v>
      </c>
      <c r="W1002" s="12">
        <f>SUM($V$5:V1002)</f>
        <v>2783580000</v>
      </c>
      <c r="X1002" s="12">
        <v>0</v>
      </c>
    </row>
    <row r="1003" spans="21:24" x14ac:dyDescent="0.3">
      <c r="U1003" s="10">
        <v>998</v>
      </c>
      <c r="V1003" s="12">
        <f t="shared" si="49"/>
        <v>5550000</v>
      </c>
      <c r="W1003" s="12">
        <f>SUM($V$5:V1003)</f>
        <v>2789130000</v>
      </c>
      <c r="X1003" s="12">
        <v>0</v>
      </c>
    </row>
    <row r="1004" spans="21:24" x14ac:dyDescent="0.3">
      <c r="U1004" s="10">
        <v>999</v>
      </c>
      <c r="V1004" s="12">
        <f t="shared" si="49"/>
        <v>5550000</v>
      </c>
      <c r="W1004" s="12">
        <f>SUM($V$5:V1004)</f>
        <v>2794680000</v>
      </c>
      <c r="X1004" s="12">
        <v>0</v>
      </c>
    </row>
    <row r="1005" spans="21:24" x14ac:dyDescent="0.3">
      <c r="U1005" s="10">
        <v>1000</v>
      </c>
      <c r="V1005" s="12">
        <f t="shared" si="49"/>
        <v>5550000</v>
      </c>
      <c r="W1005" s="12">
        <f>SUM($V$5:V1005)</f>
        <v>2800230000</v>
      </c>
      <c r="X1005" s="12">
        <v>0</v>
      </c>
    </row>
    <row r="1006" spans="21:24" x14ac:dyDescent="0.3">
      <c r="U1006" s="10">
        <v>1001</v>
      </c>
      <c r="V1006" s="12">
        <f t="shared" si="49"/>
        <v>5550000</v>
      </c>
      <c r="W1006" s="12">
        <f>SUM($V$5:V1006)</f>
        <v>2805780000</v>
      </c>
      <c r="X1006" s="12">
        <v>0</v>
      </c>
    </row>
    <row r="1007" spans="21:24" x14ac:dyDescent="0.3">
      <c r="U1007" s="10">
        <v>1002</v>
      </c>
      <c r="V1007" s="12">
        <f t="shared" si="49"/>
        <v>5550000</v>
      </c>
      <c r="W1007" s="12">
        <f>SUM($V$5:V1007)</f>
        <v>2811330000</v>
      </c>
      <c r="X1007" s="12">
        <v>0</v>
      </c>
    </row>
    <row r="1008" spans="21:24" x14ac:dyDescent="0.3">
      <c r="U1008" s="10">
        <v>1003</v>
      </c>
      <c r="V1008" s="12">
        <f t="shared" si="49"/>
        <v>5550000</v>
      </c>
      <c r="W1008" s="12">
        <f>SUM($V$5:V1008)</f>
        <v>2816880000</v>
      </c>
      <c r="X1008" s="12">
        <v>0</v>
      </c>
    </row>
    <row r="1009" spans="21:24" x14ac:dyDescent="0.3">
      <c r="U1009" s="10">
        <v>1004</v>
      </c>
      <c r="V1009" s="12">
        <f t="shared" si="49"/>
        <v>5550000</v>
      </c>
      <c r="W1009" s="12">
        <f>SUM($V$5:V1009)</f>
        <v>2822430000</v>
      </c>
      <c r="X1009" s="12">
        <v>0</v>
      </c>
    </row>
    <row r="1010" spans="21:24" x14ac:dyDescent="0.3">
      <c r="U1010" s="10">
        <v>1005</v>
      </c>
      <c r="V1010" s="12">
        <f t="shared" si="49"/>
        <v>5600000</v>
      </c>
      <c r="W1010" s="12">
        <f>SUM($V$5:V1010)</f>
        <v>2828030000</v>
      </c>
      <c r="X1010" s="12">
        <v>0</v>
      </c>
    </row>
    <row r="1011" spans="21:24" x14ac:dyDescent="0.3">
      <c r="U1011" s="10">
        <v>1006</v>
      </c>
      <c r="V1011" s="12">
        <f t="shared" si="49"/>
        <v>5600000</v>
      </c>
      <c r="W1011" s="12">
        <f>SUM($V$5:V1011)</f>
        <v>2833630000</v>
      </c>
      <c r="X1011" s="12">
        <v>0</v>
      </c>
    </row>
    <row r="1012" spans="21:24" x14ac:dyDescent="0.3">
      <c r="U1012" s="10">
        <v>1007</v>
      </c>
      <c r="V1012" s="12">
        <f t="shared" si="49"/>
        <v>5600000</v>
      </c>
      <c r="W1012" s="12">
        <f>SUM($V$5:V1012)</f>
        <v>2839230000</v>
      </c>
      <c r="X1012" s="12">
        <v>0</v>
      </c>
    </row>
    <row r="1013" spans="21:24" x14ac:dyDescent="0.3">
      <c r="U1013" s="10">
        <v>1008</v>
      </c>
      <c r="V1013" s="12">
        <f t="shared" si="49"/>
        <v>5600000</v>
      </c>
      <c r="W1013" s="12">
        <f>SUM($V$5:V1013)</f>
        <v>2844830000</v>
      </c>
      <c r="X1013" s="12">
        <v>0</v>
      </c>
    </row>
    <row r="1014" spans="21:24" x14ac:dyDescent="0.3">
      <c r="U1014" s="10">
        <v>1009</v>
      </c>
      <c r="V1014" s="12">
        <f t="shared" si="49"/>
        <v>5600000</v>
      </c>
      <c r="W1014" s="12">
        <f>SUM($V$5:V1014)</f>
        <v>2850430000</v>
      </c>
      <c r="X1014" s="12">
        <v>0</v>
      </c>
    </row>
    <row r="1015" spans="21:24" x14ac:dyDescent="0.3">
      <c r="U1015" s="10">
        <v>1010</v>
      </c>
      <c r="V1015" s="12">
        <f t="shared" si="49"/>
        <v>5600000</v>
      </c>
      <c r="W1015" s="12">
        <f>SUM($V$5:V1015)</f>
        <v>2856030000</v>
      </c>
      <c r="X1015" s="12">
        <v>0</v>
      </c>
    </row>
    <row r="1016" spans="21:24" x14ac:dyDescent="0.3">
      <c r="U1016" s="10">
        <v>1011</v>
      </c>
      <c r="V1016" s="12">
        <f t="shared" si="49"/>
        <v>5600000</v>
      </c>
      <c r="W1016" s="12">
        <f>SUM($V$5:V1016)</f>
        <v>2861630000</v>
      </c>
      <c r="X1016" s="12">
        <v>0</v>
      </c>
    </row>
    <row r="1017" spans="21:24" x14ac:dyDescent="0.3">
      <c r="U1017" s="10">
        <v>1012</v>
      </c>
      <c r="V1017" s="12">
        <f t="shared" si="49"/>
        <v>5600000</v>
      </c>
      <c r="W1017" s="12">
        <f>SUM($V$5:V1017)</f>
        <v>2867230000</v>
      </c>
      <c r="X1017" s="12">
        <v>0</v>
      </c>
    </row>
    <row r="1018" spans="21:24" x14ac:dyDescent="0.3">
      <c r="U1018" s="10">
        <v>1013</v>
      </c>
      <c r="V1018" s="12">
        <f t="shared" si="49"/>
        <v>5600000</v>
      </c>
      <c r="W1018" s="12">
        <f>SUM($V$5:V1018)</f>
        <v>2872830000</v>
      </c>
      <c r="X1018" s="12">
        <v>0</v>
      </c>
    </row>
    <row r="1019" spans="21:24" x14ac:dyDescent="0.3">
      <c r="U1019" s="10">
        <v>1014</v>
      </c>
      <c r="V1019" s="12">
        <f t="shared" si="49"/>
        <v>5600000</v>
      </c>
      <c r="W1019" s="12">
        <f>SUM($V$5:V1019)</f>
        <v>2878430000</v>
      </c>
      <c r="X1019" s="12">
        <v>0</v>
      </c>
    </row>
    <row r="1020" spans="21:24" x14ac:dyDescent="0.3">
      <c r="U1020" s="10">
        <v>1015</v>
      </c>
      <c r="V1020" s="12">
        <f t="shared" si="49"/>
        <v>5650000</v>
      </c>
      <c r="W1020" s="12">
        <f>SUM($V$5:V1020)</f>
        <v>2884080000</v>
      </c>
      <c r="X1020" s="12">
        <v>0</v>
      </c>
    </row>
    <row r="1021" spans="21:24" x14ac:dyDescent="0.3">
      <c r="U1021" s="10">
        <v>1016</v>
      </c>
      <c r="V1021" s="12">
        <f t="shared" si="49"/>
        <v>5650000</v>
      </c>
      <c r="W1021" s="12">
        <f>SUM($V$5:V1021)</f>
        <v>2889730000</v>
      </c>
      <c r="X1021" s="12">
        <v>0</v>
      </c>
    </row>
    <row r="1022" spans="21:24" x14ac:dyDescent="0.3">
      <c r="U1022" s="10">
        <v>1017</v>
      </c>
      <c r="V1022" s="12">
        <f t="shared" si="49"/>
        <v>5650000</v>
      </c>
      <c r="W1022" s="12">
        <f>SUM($V$5:V1022)</f>
        <v>2895380000</v>
      </c>
      <c r="X1022" s="12">
        <v>0</v>
      </c>
    </row>
    <row r="1023" spans="21:24" x14ac:dyDescent="0.3">
      <c r="U1023" s="10">
        <v>1018</v>
      </c>
      <c r="V1023" s="12">
        <f t="shared" si="49"/>
        <v>5650000</v>
      </c>
      <c r="W1023" s="12">
        <f>SUM($V$5:V1023)</f>
        <v>2901030000</v>
      </c>
      <c r="X1023" s="12">
        <v>0</v>
      </c>
    </row>
    <row r="1024" spans="21:24" x14ac:dyDescent="0.3">
      <c r="U1024" s="10">
        <v>1019</v>
      </c>
      <c r="V1024" s="12">
        <f t="shared" si="49"/>
        <v>5650000</v>
      </c>
      <c r="W1024" s="12">
        <f>SUM($V$5:V1024)</f>
        <v>2906680000</v>
      </c>
      <c r="X1024" s="12">
        <v>0</v>
      </c>
    </row>
    <row r="1025" spans="21:24" x14ac:dyDescent="0.3">
      <c r="U1025" s="10">
        <v>1020</v>
      </c>
      <c r="V1025" s="12">
        <f t="shared" si="49"/>
        <v>5650000</v>
      </c>
      <c r="W1025" s="12">
        <f>SUM($V$5:V1025)</f>
        <v>2912330000</v>
      </c>
      <c r="X1025" s="12">
        <v>0</v>
      </c>
    </row>
    <row r="1026" spans="21:24" x14ac:dyDescent="0.3">
      <c r="U1026" s="10">
        <v>1021</v>
      </c>
      <c r="V1026" s="12">
        <f t="shared" si="49"/>
        <v>5650000</v>
      </c>
      <c r="W1026" s="12">
        <f>SUM($V$5:V1026)</f>
        <v>2917980000</v>
      </c>
      <c r="X1026" s="12">
        <v>0</v>
      </c>
    </row>
    <row r="1027" spans="21:24" x14ac:dyDescent="0.3">
      <c r="U1027" s="10">
        <v>1022</v>
      </c>
      <c r="V1027" s="12">
        <f t="shared" si="49"/>
        <v>5650000</v>
      </c>
      <c r="W1027" s="12">
        <f>SUM($V$5:V1027)</f>
        <v>2923630000</v>
      </c>
      <c r="X1027" s="12">
        <v>0</v>
      </c>
    </row>
    <row r="1028" spans="21:24" x14ac:dyDescent="0.3">
      <c r="U1028" s="10">
        <v>1023</v>
      </c>
      <c r="V1028" s="12">
        <f t="shared" si="49"/>
        <v>5650000</v>
      </c>
      <c r="W1028" s="12">
        <f>SUM($V$5:V1028)</f>
        <v>2929280000</v>
      </c>
      <c r="X1028" s="12">
        <v>0</v>
      </c>
    </row>
    <row r="1029" spans="21:24" x14ac:dyDescent="0.3">
      <c r="U1029" s="10">
        <v>1024</v>
      </c>
      <c r="V1029" s="12">
        <f t="shared" si="49"/>
        <v>5650000</v>
      </c>
      <c r="W1029" s="12">
        <f>SUM($V$5:V1029)</f>
        <v>2934930000</v>
      </c>
      <c r="X1029" s="12">
        <v>0</v>
      </c>
    </row>
    <row r="1030" spans="21:24" x14ac:dyDescent="0.3">
      <c r="U1030" s="10">
        <v>1025</v>
      </c>
      <c r="V1030" s="12">
        <f t="shared" si="49"/>
        <v>5700000</v>
      </c>
      <c r="W1030" s="12">
        <f>SUM($V$5:V1030)</f>
        <v>2940630000</v>
      </c>
      <c r="X1030" s="12">
        <v>0</v>
      </c>
    </row>
    <row r="1031" spans="21:24" x14ac:dyDescent="0.3">
      <c r="U1031" s="10">
        <v>1026</v>
      </c>
      <c r="V1031" s="12">
        <f t="shared" si="49"/>
        <v>5700000</v>
      </c>
      <c r="W1031" s="12">
        <f>SUM($V$5:V1031)</f>
        <v>2946330000</v>
      </c>
      <c r="X1031" s="12">
        <v>0</v>
      </c>
    </row>
    <row r="1032" spans="21:24" x14ac:dyDescent="0.3">
      <c r="U1032" s="10">
        <v>1027</v>
      </c>
      <c r="V1032" s="12">
        <f t="shared" si="49"/>
        <v>5700000</v>
      </c>
      <c r="W1032" s="12">
        <f>SUM($V$5:V1032)</f>
        <v>2952030000</v>
      </c>
      <c r="X1032" s="12">
        <v>0</v>
      </c>
    </row>
    <row r="1033" spans="21:24" x14ac:dyDescent="0.3">
      <c r="U1033" s="10">
        <v>1028</v>
      </c>
      <c r="V1033" s="12">
        <f t="shared" si="49"/>
        <v>5700000</v>
      </c>
      <c r="W1033" s="12">
        <f>SUM($V$5:V1033)</f>
        <v>2957730000</v>
      </c>
      <c r="X1033" s="12">
        <v>0</v>
      </c>
    </row>
    <row r="1034" spans="21:24" x14ac:dyDescent="0.3">
      <c r="U1034" s="10">
        <v>1029</v>
      </c>
      <c r="V1034" s="12">
        <f t="shared" si="49"/>
        <v>5700000</v>
      </c>
      <c r="W1034" s="12">
        <f>SUM($V$5:V1034)</f>
        <v>2963430000</v>
      </c>
      <c r="X1034" s="12">
        <v>0</v>
      </c>
    </row>
    <row r="1035" spans="21:24" x14ac:dyDescent="0.3">
      <c r="U1035" s="10">
        <v>1030</v>
      </c>
      <c r="V1035" s="12">
        <f t="shared" si="49"/>
        <v>5700000</v>
      </c>
      <c r="W1035" s="12">
        <f>SUM($V$5:V1035)</f>
        <v>2969130000</v>
      </c>
      <c r="X1035" s="12">
        <v>0</v>
      </c>
    </row>
    <row r="1036" spans="21:24" x14ac:dyDescent="0.3">
      <c r="U1036" s="10">
        <v>1031</v>
      </c>
      <c r="V1036" s="12">
        <f t="shared" si="49"/>
        <v>5700000</v>
      </c>
      <c r="W1036" s="12">
        <f>SUM($V$5:V1036)</f>
        <v>2974830000</v>
      </c>
      <c r="X1036" s="12">
        <v>0</v>
      </c>
    </row>
    <row r="1037" spans="21:24" x14ac:dyDescent="0.3">
      <c r="U1037" s="10">
        <v>1032</v>
      </c>
      <c r="V1037" s="12">
        <f t="shared" si="49"/>
        <v>5700000</v>
      </c>
      <c r="W1037" s="12">
        <f>SUM($V$5:V1037)</f>
        <v>2980530000</v>
      </c>
      <c r="X1037" s="12">
        <v>0</v>
      </c>
    </row>
    <row r="1038" spans="21:24" x14ac:dyDescent="0.3">
      <c r="U1038" s="10">
        <v>1033</v>
      </c>
      <c r="V1038" s="12">
        <f t="shared" si="49"/>
        <v>5700000</v>
      </c>
      <c r="W1038" s="12">
        <f>SUM($V$5:V1038)</f>
        <v>2986230000</v>
      </c>
      <c r="X1038" s="12">
        <v>0</v>
      </c>
    </row>
    <row r="1039" spans="21:24" x14ac:dyDescent="0.3">
      <c r="U1039" s="10">
        <v>1034</v>
      </c>
      <c r="V1039" s="12">
        <f t="shared" si="49"/>
        <v>5700000</v>
      </c>
      <c r="W1039" s="12">
        <f>SUM($V$5:V1039)</f>
        <v>2991930000</v>
      </c>
      <c r="X1039" s="12">
        <v>0</v>
      </c>
    </row>
    <row r="1040" spans="21:24" x14ac:dyDescent="0.3">
      <c r="U1040" s="10">
        <v>1035</v>
      </c>
      <c r="V1040" s="12">
        <f t="shared" si="49"/>
        <v>5750000</v>
      </c>
      <c r="W1040" s="12">
        <f>SUM($V$5:V1040)</f>
        <v>2997680000</v>
      </c>
      <c r="X1040" s="12">
        <v>0</v>
      </c>
    </row>
    <row r="1041" spans="21:24" x14ac:dyDescent="0.3">
      <c r="U1041" s="10">
        <v>1036</v>
      </c>
      <c r="V1041" s="12">
        <f t="shared" ref="V1041:V1104" si="50">V1031+50000</f>
        <v>5750000</v>
      </c>
      <c r="W1041" s="12">
        <f>SUM($V$5:V1041)</f>
        <v>3003430000</v>
      </c>
      <c r="X1041" s="12">
        <v>0</v>
      </c>
    </row>
    <row r="1042" spans="21:24" x14ac:dyDescent="0.3">
      <c r="U1042" s="10">
        <v>1037</v>
      </c>
      <c r="V1042" s="12">
        <f t="shared" si="50"/>
        <v>5750000</v>
      </c>
      <c r="W1042" s="12">
        <f>SUM($V$5:V1042)</f>
        <v>3009180000</v>
      </c>
      <c r="X1042" s="12">
        <v>0</v>
      </c>
    </row>
    <row r="1043" spans="21:24" x14ac:dyDescent="0.3">
      <c r="U1043" s="10">
        <v>1038</v>
      </c>
      <c r="V1043" s="12">
        <f t="shared" si="50"/>
        <v>5750000</v>
      </c>
      <c r="W1043" s="12">
        <f>SUM($V$5:V1043)</f>
        <v>3014930000</v>
      </c>
      <c r="X1043" s="12">
        <v>0</v>
      </c>
    </row>
    <row r="1044" spans="21:24" x14ac:dyDescent="0.3">
      <c r="U1044" s="10">
        <v>1039</v>
      </c>
      <c r="V1044" s="12">
        <f t="shared" si="50"/>
        <v>5750000</v>
      </c>
      <c r="W1044" s="12">
        <f>SUM($V$5:V1044)</f>
        <v>3020680000</v>
      </c>
      <c r="X1044" s="12">
        <v>0</v>
      </c>
    </row>
    <row r="1045" spans="21:24" x14ac:dyDescent="0.3">
      <c r="U1045" s="10">
        <v>1040</v>
      </c>
      <c r="V1045" s="12">
        <f t="shared" si="50"/>
        <v>5750000</v>
      </c>
      <c r="W1045" s="12">
        <f>SUM($V$5:V1045)</f>
        <v>3026430000</v>
      </c>
      <c r="X1045" s="12">
        <v>0</v>
      </c>
    </row>
    <row r="1046" spans="21:24" x14ac:dyDescent="0.3">
      <c r="U1046" s="10">
        <v>1041</v>
      </c>
      <c r="V1046" s="12">
        <f t="shared" si="50"/>
        <v>5750000</v>
      </c>
      <c r="W1046" s="12">
        <f>SUM($V$5:V1046)</f>
        <v>3032180000</v>
      </c>
      <c r="X1046" s="12">
        <v>0</v>
      </c>
    </row>
    <row r="1047" spans="21:24" x14ac:dyDescent="0.3">
      <c r="U1047" s="10">
        <v>1042</v>
      </c>
      <c r="V1047" s="12">
        <f t="shared" si="50"/>
        <v>5750000</v>
      </c>
      <c r="W1047" s="12">
        <f>SUM($V$5:V1047)</f>
        <v>3037930000</v>
      </c>
      <c r="X1047" s="12">
        <v>0</v>
      </c>
    </row>
    <row r="1048" spans="21:24" x14ac:dyDescent="0.3">
      <c r="U1048" s="10">
        <v>1043</v>
      </c>
      <c r="V1048" s="12">
        <f t="shared" si="50"/>
        <v>5750000</v>
      </c>
      <c r="W1048" s="12">
        <f>SUM($V$5:V1048)</f>
        <v>3043680000</v>
      </c>
      <c r="X1048" s="12">
        <v>0</v>
      </c>
    </row>
    <row r="1049" spans="21:24" x14ac:dyDescent="0.3">
      <c r="U1049" s="10">
        <v>1044</v>
      </c>
      <c r="V1049" s="12">
        <f t="shared" si="50"/>
        <v>5750000</v>
      </c>
      <c r="W1049" s="12">
        <f>SUM($V$5:V1049)</f>
        <v>3049430000</v>
      </c>
      <c r="X1049" s="12">
        <v>0</v>
      </c>
    </row>
    <row r="1050" spans="21:24" x14ac:dyDescent="0.3">
      <c r="U1050" s="10">
        <v>1045</v>
      </c>
      <c r="V1050" s="12">
        <f t="shared" si="50"/>
        <v>5800000</v>
      </c>
      <c r="W1050" s="12">
        <f>SUM($V$5:V1050)</f>
        <v>3055230000</v>
      </c>
      <c r="X1050" s="12">
        <v>0</v>
      </c>
    </row>
    <row r="1051" spans="21:24" x14ac:dyDescent="0.3">
      <c r="U1051" s="10">
        <v>1046</v>
      </c>
      <c r="V1051" s="12">
        <f t="shared" si="50"/>
        <v>5800000</v>
      </c>
      <c r="W1051" s="12">
        <f>SUM($V$5:V1051)</f>
        <v>3061030000</v>
      </c>
      <c r="X1051" s="12">
        <v>0</v>
      </c>
    </row>
    <row r="1052" spans="21:24" x14ac:dyDescent="0.3">
      <c r="U1052" s="10">
        <v>1047</v>
      </c>
      <c r="V1052" s="12">
        <f t="shared" si="50"/>
        <v>5800000</v>
      </c>
      <c r="W1052" s="12">
        <f>SUM($V$5:V1052)</f>
        <v>3066830000</v>
      </c>
      <c r="X1052" s="12">
        <v>0</v>
      </c>
    </row>
    <row r="1053" spans="21:24" x14ac:dyDescent="0.3">
      <c r="U1053" s="10">
        <v>1048</v>
      </c>
      <c r="V1053" s="12">
        <f t="shared" si="50"/>
        <v>5800000</v>
      </c>
      <c r="W1053" s="12">
        <f>SUM($V$5:V1053)</f>
        <v>3072630000</v>
      </c>
      <c r="X1053" s="12">
        <v>0</v>
      </c>
    </row>
    <row r="1054" spans="21:24" x14ac:dyDescent="0.3">
      <c r="U1054" s="10">
        <v>1049</v>
      </c>
      <c r="V1054" s="12">
        <f t="shared" si="50"/>
        <v>5800000</v>
      </c>
      <c r="W1054" s="12">
        <f>SUM($V$5:V1054)</f>
        <v>3078430000</v>
      </c>
      <c r="X1054" s="12">
        <v>0</v>
      </c>
    </row>
    <row r="1055" spans="21:24" x14ac:dyDescent="0.3">
      <c r="U1055" s="10">
        <v>1050</v>
      </c>
      <c r="V1055" s="12">
        <f t="shared" si="50"/>
        <v>5800000</v>
      </c>
      <c r="W1055" s="12">
        <f>SUM($V$5:V1055)</f>
        <v>3084230000</v>
      </c>
      <c r="X1055" s="12">
        <v>0</v>
      </c>
    </row>
    <row r="1056" spans="21:24" x14ac:dyDescent="0.3">
      <c r="U1056" s="10">
        <v>1051</v>
      </c>
      <c r="V1056" s="12">
        <f t="shared" si="50"/>
        <v>5800000</v>
      </c>
      <c r="W1056" s="12">
        <f>SUM($V$5:V1056)</f>
        <v>3090030000</v>
      </c>
      <c r="X1056" s="12">
        <v>0</v>
      </c>
    </row>
    <row r="1057" spans="21:24" x14ac:dyDescent="0.3">
      <c r="U1057" s="10">
        <v>1052</v>
      </c>
      <c r="V1057" s="12">
        <f t="shared" si="50"/>
        <v>5800000</v>
      </c>
      <c r="W1057" s="12">
        <f>SUM($V$5:V1057)</f>
        <v>3095830000</v>
      </c>
      <c r="X1057" s="12">
        <v>0</v>
      </c>
    </row>
    <row r="1058" spans="21:24" x14ac:dyDescent="0.3">
      <c r="U1058" s="10">
        <v>1053</v>
      </c>
      <c r="V1058" s="12">
        <f t="shared" si="50"/>
        <v>5800000</v>
      </c>
      <c r="W1058" s="12">
        <f>SUM($V$5:V1058)</f>
        <v>3101630000</v>
      </c>
      <c r="X1058" s="12">
        <v>0</v>
      </c>
    </row>
    <row r="1059" spans="21:24" x14ac:dyDescent="0.3">
      <c r="U1059" s="10">
        <v>1054</v>
      </c>
      <c r="V1059" s="12">
        <f t="shared" si="50"/>
        <v>5800000</v>
      </c>
      <c r="W1059" s="12">
        <f>SUM($V$5:V1059)</f>
        <v>3107430000</v>
      </c>
      <c r="X1059" s="12">
        <v>0</v>
      </c>
    </row>
    <row r="1060" spans="21:24" x14ac:dyDescent="0.3">
      <c r="U1060" s="10">
        <v>1055</v>
      </c>
      <c r="V1060" s="12">
        <f t="shared" si="50"/>
        <v>5850000</v>
      </c>
      <c r="W1060" s="12">
        <f>SUM($V$5:V1060)</f>
        <v>3113280000</v>
      </c>
      <c r="X1060" s="12">
        <v>0</v>
      </c>
    </row>
    <row r="1061" spans="21:24" x14ac:dyDescent="0.3">
      <c r="U1061" s="10">
        <v>1056</v>
      </c>
      <c r="V1061" s="12">
        <f t="shared" si="50"/>
        <v>5850000</v>
      </c>
      <c r="W1061" s="12">
        <f>SUM($V$5:V1061)</f>
        <v>3119130000</v>
      </c>
      <c r="X1061" s="12">
        <v>0</v>
      </c>
    </row>
    <row r="1062" spans="21:24" x14ac:dyDescent="0.3">
      <c r="U1062" s="10">
        <v>1057</v>
      </c>
      <c r="V1062" s="12">
        <f t="shared" si="50"/>
        <v>5850000</v>
      </c>
      <c r="W1062" s="12">
        <f>SUM($V$5:V1062)</f>
        <v>3124980000</v>
      </c>
      <c r="X1062" s="12">
        <v>0</v>
      </c>
    </row>
    <row r="1063" spans="21:24" x14ac:dyDescent="0.3">
      <c r="U1063" s="10">
        <v>1058</v>
      </c>
      <c r="V1063" s="12">
        <f t="shared" si="50"/>
        <v>5850000</v>
      </c>
      <c r="W1063" s="12">
        <f>SUM($V$5:V1063)</f>
        <v>3130830000</v>
      </c>
      <c r="X1063" s="12">
        <v>0</v>
      </c>
    </row>
    <row r="1064" spans="21:24" x14ac:dyDescent="0.3">
      <c r="U1064" s="10">
        <v>1059</v>
      </c>
      <c r="V1064" s="12">
        <f t="shared" si="50"/>
        <v>5850000</v>
      </c>
      <c r="W1064" s="12">
        <f>SUM($V$5:V1064)</f>
        <v>3136680000</v>
      </c>
      <c r="X1064" s="12">
        <v>0</v>
      </c>
    </row>
    <row r="1065" spans="21:24" x14ac:dyDescent="0.3">
      <c r="U1065" s="10">
        <v>1060</v>
      </c>
      <c r="V1065" s="12">
        <f t="shared" si="50"/>
        <v>5850000</v>
      </c>
      <c r="W1065" s="12">
        <f>SUM($V$5:V1065)</f>
        <v>3142530000</v>
      </c>
      <c r="X1065" s="12">
        <v>0</v>
      </c>
    </row>
    <row r="1066" spans="21:24" x14ac:dyDescent="0.3">
      <c r="U1066" s="10">
        <v>1061</v>
      </c>
      <c r="V1066" s="12">
        <f t="shared" si="50"/>
        <v>5850000</v>
      </c>
      <c r="W1066" s="12">
        <f>SUM($V$5:V1066)</f>
        <v>3148380000</v>
      </c>
      <c r="X1066" s="12">
        <v>0</v>
      </c>
    </row>
    <row r="1067" spans="21:24" x14ac:dyDescent="0.3">
      <c r="U1067" s="10">
        <v>1062</v>
      </c>
      <c r="V1067" s="12">
        <f t="shared" si="50"/>
        <v>5850000</v>
      </c>
      <c r="W1067" s="12">
        <f>SUM($V$5:V1067)</f>
        <v>3154230000</v>
      </c>
      <c r="X1067" s="12">
        <v>0</v>
      </c>
    </row>
    <row r="1068" spans="21:24" x14ac:dyDescent="0.3">
      <c r="U1068" s="10">
        <v>1063</v>
      </c>
      <c r="V1068" s="12">
        <f t="shared" si="50"/>
        <v>5850000</v>
      </c>
      <c r="W1068" s="12">
        <f>SUM($V$5:V1068)</f>
        <v>3160080000</v>
      </c>
      <c r="X1068" s="12">
        <v>0</v>
      </c>
    </row>
    <row r="1069" spans="21:24" x14ac:dyDescent="0.3">
      <c r="U1069" s="10">
        <v>1064</v>
      </c>
      <c r="V1069" s="12">
        <f t="shared" si="50"/>
        <v>5850000</v>
      </c>
      <c r="W1069" s="12">
        <f>SUM($V$5:V1069)</f>
        <v>3165930000</v>
      </c>
      <c r="X1069" s="12">
        <v>0</v>
      </c>
    </row>
    <row r="1070" spans="21:24" x14ac:dyDescent="0.3">
      <c r="U1070" s="10">
        <v>1065</v>
      </c>
      <c r="V1070" s="12">
        <f t="shared" si="50"/>
        <v>5900000</v>
      </c>
      <c r="W1070" s="12">
        <f>SUM($V$5:V1070)</f>
        <v>3171830000</v>
      </c>
      <c r="X1070" s="12">
        <v>0</v>
      </c>
    </row>
    <row r="1071" spans="21:24" x14ac:dyDescent="0.3">
      <c r="U1071" s="10">
        <v>1066</v>
      </c>
      <c r="V1071" s="12">
        <f t="shared" si="50"/>
        <v>5900000</v>
      </c>
      <c r="W1071" s="12">
        <f>SUM($V$5:V1071)</f>
        <v>3177730000</v>
      </c>
      <c r="X1071" s="12">
        <v>0</v>
      </c>
    </row>
    <row r="1072" spans="21:24" x14ac:dyDescent="0.3">
      <c r="U1072" s="10">
        <v>1067</v>
      </c>
      <c r="V1072" s="12">
        <f t="shared" si="50"/>
        <v>5900000</v>
      </c>
      <c r="W1072" s="12">
        <f>SUM($V$5:V1072)</f>
        <v>3183630000</v>
      </c>
      <c r="X1072" s="12">
        <v>0</v>
      </c>
    </row>
    <row r="1073" spans="21:24" x14ac:dyDescent="0.3">
      <c r="U1073" s="10">
        <v>1068</v>
      </c>
      <c r="V1073" s="12">
        <f t="shared" si="50"/>
        <v>5900000</v>
      </c>
      <c r="W1073" s="12">
        <f>SUM($V$5:V1073)</f>
        <v>3189530000</v>
      </c>
      <c r="X1073" s="12">
        <v>0</v>
      </c>
    </row>
    <row r="1074" spans="21:24" x14ac:dyDescent="0.3">
      <c r="U1074" s="10">
        <v>1069</v>
      </c>
      <c r="V1074" s="12">
        <f t="shared" si="50"/>
        <v>5900000</v>
      </c>
      <c r="W1074" s="12">
        <f>SUM($V$5:V1074)</f>
        <v>3195430000</v>
      </c>
      <c r="X1074" s="12">
        <v>0</v>
      </c>
    </row>
    <row r="1075" spans="21:24" x14ac:dyDescent="0.3">
      <c r="U1075" s="10">
        <v>1070</v>
      </c>
      <c r="V1075" s="12">
        <f t="shared" si="50"/>
        <v>5900000</v>
      </c>
      <c r="W1075" s="12">
        <f>SUM($V$5:V1075)</f>
        <v>3201330000</v>
      </c>
      <c r="X1075" s="12">
        <v>0</v>
      </c>
    </row>
    <row r="1076" spans="21:24" x14ac:dyDescent="0.3">
      <c r="U1076" s="10">
        <v>1071</v>
      </c>
      <c r="V1076" s="12">
        <f t="shared" si="50"/>
        <v>5900000</v>
      </c>
      <c r="W1076" s="12">
        <f>SUM($V$5:V1076)</f>
        <v>3207230000</v>
      </c>
      <c r="X1076" s="12">
        <v>0</v>
      </c>
    </row>
    <row r="1077" spans="21:24" x14ac:dyDescent="0.3">
      <c r="U1077" s="10">
        <v>1072</v>
      </c>
      <c r="V1077" s="12">
        <f t="shared" si="50"/>
        <v>5900000</v>
      </c>
      <c r="W1077" s="12">
        <f>SUM($V$5:V1077)</f>
        <v>3213130000</v>
      </c>
      <c r="X1077" s="12">
        <v>0</v>
      </c>
    </row>
    <row r="1078" spans="21:24" x14ac:dyDescent="0.3">
      <c r="U1078" s="10">
        <v>1073</v>
      </c>
      <c r="V1078" s="12">
        <f t="shared" si="50"/>
        <v>5900000</v>
      </c>
      <c r="W1078" s="12">
        <f>SUM($V$5:V1078)</f>
        <v>3219030000</v>
      </c>
      <c r="X1078" s="12">
        <v>0</v>
      </c>
    </row>
    <row r="1079" spans="21:24" x14ac:dyDescent="0.3">
      <c r="U1079" s="10">
        <v>1074</v>
      </c>
      <c r="V1079" s="12">
        <f t="shared" si="50"/>
        <v>5900000</v>
      </c>
      <c r="W1079" s="12">
        <f>SUM($V$5:V1079)</f>
        <v>3224930000</v>
      </c>
      <c r="X1079" s="12">
        <v>0</v>
      </c>
    </row>
    <row r="1080" spans="21:24" x14ac:dyDescent="0.3">
      <c r="U1080" s="10">
        <v>1075</v>
      </c>
      <c r="V1080" s="12">
        <f t="shared" si="50"/>
        <v>5950000</v>
      </c>
      <c r="W1080" s="12">
        <f>SUM($V$5:V1080)</f>
        <v>3230880000</v>
      </c>
      <c r="X1080" s="12">
        <v>0</v>
      </c>
    </row>
    <row r="1081" spans="21:24" x14ac:dyDescent="0.3">
      <c r="U1081" s="10">
        <v>1076</v>
      </c>
      <c r="V1081" s="12">
        <f t="shared" si="50"/>
        <v>5950000</v>
      </c>
      <c r="W1081" s="12">
        <f>SUM($V$5:V1081)</f>
        <v>3236830000</v>
      </c>
      <c r="X1081" s="12">
        <v>0</v>
      </c>
    </row>
    <row r="1082" spans="21:24" x14ac:dyDescent="0.3">
      <c r="U1082" s="10">
        <v>1077</v>
      </c>
      <c r="V1082" s="12">
        <f t="shared" si="50"/>
        <v>5950000</v>
      </c>
      <c r="W1082" s="12">
        <f>SUM($V$5:V1082)</f>
        <v>3242780000</v>
      </c>
      <c r="X1082" s="12">
        <v>0</v>
      </c>
    </row>
    <row r="1083" spans="21:24" x14ac:dyDescent="0.3">
      <c r="U1083" s="10">
        <v>1078</v>
      </c>
      <c r="V1083" s="12">
        <f t="shared" si="50"/>
        <v>5950000</v>
      </c>
      <c r="W1083" s="12">
        <f>SUM($V$5:V1083)</f>
        <v>3248730000</v>
      </c>
      <c r="X1083" s="12">
        <v>0</v>
      </c>
    </row>
    <row r="1084" spans="21:24" x14ac:dyDescent="0.3">
      <c r="U1084" s="10">
        <v>1079</v>
      </c>
      <c r="V1084" s="12">
        <f t="shared" si="50"/>
        <v>5950000</v>
      </c>
      <c r="W1084" s="12">
        <f>SUM($V$5:V1084)</f>
        <v>3254680000</v>
      </c>
      <c r="X1084" s="12">
        <v>0</v>
      </c>
    </row>
    <row r="1085" spans="21:24" x14ac:dyDescent="0.3">
      <c r="U1085" s="10">
        <v>1080</v>
      </c>
      <c r="V1085" s="12">
        <f t="shared" si="50"/>
        <v>5950000</v>
      </c>
      <c r="W1085" s="12">
        <f>SUM($V$5:V1085)</f>
        <v>3260630000</v>
      </c>
      <c r="X1085" s="12">
        <v>0</v>
      </c>
    </row>
    <row r="1086" spans="21:24" x14ac:dyDescent="0.3">
      <c r="U1086" s="10">
        <v>1081</v>
      </c>
      <c r="V1086" s="12">
        <f t="shared" si="50"/>
        <v>5950000</v>
      </c>
      <c r="W1086" s="12">
        <f>SUM($V$5:V1086)</f>
        <v>3266580000</v>
      </c>
      <c r="X1086" s="12">
        <v>0</v>
      </c>
    </row>
    <row r="1087" spans="21:24" x14ac:dyDescent="0.3">
      <c r="U1087" s="10">
        <v>1082</v>
      </c>
      <c r="V1087" s="12">
        <f t="shared" si="50"/>
        <v>5950000</v>
      </c>
      <c r="W1087" s="12">
        <f>SUM($V$5:V1087)</f>
        <v>3272530000</v>
      </c>
      <c r="X1087" s="12">
        <v>0</v>
      </c>
    </row>
    <row r="1088" spans="21:24" x14ac:dyDescent="0.3">
      <c r="U1088" s="10">
        <v>1083</v>
      </c>
      <c r="V1088" s="12">
        <f t="shared" si="50"/>
        <v>5950000</v>
      </c>
      <c r="W1088" s="12">
        <f>SUM($V$5:V1088)</f>
        <v>3278480000</v>
      </c>
      <c r="X1088" s="12">
        <v>0</v>
      </c>
    </row>
    <row r="1089" spans="21:24" x14ac:dyDescent="0.3">
      <c r="U1089" s="10">
        <v>1084</v>
      </c>
      <c r="V1089" s="12">
        <f t="shared" si="50"/>
        <v>5950000</v>
      </c>
      <c r="W1089" s="12">
        <f>SUM($V$5:V1089)</f>
        <v>3284430000</v>
      </c>
      <c r="X1089" s="12">
        <v>0</v>
      </c>
    </row>
    <row r="1090" spans="21:24" x14ac:dyDescent="0.3">
      <c r="U1090" s="10">
        <v>1085</v>
      </c>
      <c r="V1090" s="12">
        <f t="shared" si="50"/>
        <v>6000000</v>
      </c>
      <c r="W1090" s="12">
        <f>SUM($V$5:V1090)</f>
        <v>3290430000</v>
      </c>
      <c r="X1090" s="12">
        <v>0</v>
      </c>
    </row>
    <row r="1091" spans="21:24" x14ac:dyDescent="0.3">
      <c r="U1091" s="10">
        <v>1086</v>
      </c>
      <c r="V1091" s="12">
        <f t="shared" si="50"/>
        <v>6000000</v>
      </c>
      <c r="W1091" s="12">
        <f>SUM($V$5:V1091)</f>
        <v>3296430000</v>
      </c>
      <c r="X1091" s="12">
        <v>0</v>
      </c>
    </row>
    <row r="1092" spans="21:24" x14ac:dyDescent="0.3">
      <c r="U1092" s="10">
        <v>1087</v>
      </c>
      <c r="V1092" s="12">
        <f t="shared" si="50"/>
        <v>6000000</v>
      </c>
      <c r="W1092" s="12">
        <f>SUM($V$5:V1092)</f>
        <v>3302430000</v>
      </c>
      <c r="X1092" s="12">
        <v>0</v>
      </c>
    </row>
    <row r="1093" spans="21:24" x14ac:dyDescent="0.3">
      <c r="U1093" s="10">
        <v>1088</v>
      </c>
      <c r="V1093" s="12">
        <f t="shared" si="50"/>
        <v>6000000</v>
      </c>
      <c r="W1093" s="12">
        <f>SUM($V$5:V1093)</f>
        <v>3308430000</v>
      </c>
      <c r="X1093" s="12">
        <v>0</v>
      </c>
    </row>
    <row r="1094" spans="21:24" x14ac:dyDescent="0.3">
      <c r="U1094" s="10">
        <v>1089</v>
      </c>
      <c r="V1094" s="12">
        <f t="shared" si="50"/>
        <v>6000000</v>
      </c>
      <c r="W1094" s="12">
        <f>SUM($V$5:V1094)</f>
        <v>3314430000</v>
      </c>
      <c r="X1094" s="12">
        <v>0</v>
      </c>
    </row>
    <row r="1095" spans="21:24" x14ac:dyDescent="0.3">
      <c r="U1095" s="10">
        <v>1090</v>
      </c>
      <c r="V1095" s="12">
        <f t="shared" si="50"/>
        <v>6000000</v>
      </c>
      <c r="W1095" s="12">
        <f>SUM($V$5:V1095)</f>
        <v>3320430000</v>
      </c>
      <c r="X1095" s="12">
        <v>0</v>
      </c>
    </row>
    <row r="1096" spans="21:24" x14ac:dyDescent="0.3">
      <c r="U1096" s="10">
        <v>1091</v>
      </c>
      <c r="V1096" s="12">
        <f t="shared" si="50"/>
        <v>6000000</v>
      </c>
      <c r="W1096" s="12">
        <f>SUM($V$5:V1096)</f>
        <v>3326430000</v>
      </c>
      <c r="X1096" s="12">
        <v>0</v>
      </c>
    </row>
    <row r="1097" spans="21:24" x14ac:dyDescent="0.3">
      <c r="U1097" s="10">
        <v>1092</v>
      </c>
      <c r="V1097" s="12">
        <f t="shared" si="50"/>
        <v>6000000</v>
      </c>
      <c r="W1097" s="12">
        <f>SUM($V$5:V1097)</f>
        <v>3332430000</v>
      </c>
      <c r="X1097" s="12">
        <v>0</v>
      </c>
    </row>
    <row r="1098" spans="21:24" x14ac:dyDescent="0.3">
      <c r="U1098" s="10">
        <v>1093</v>
      </c>
      <c r="V1098" s="12">
        <f t="shared" si="50"/>
        <v>6000000</v>
      </c>
      <c r="W1098" s="12">
        <f>SUM($V$5:V1098)</f>
        <v>3338430000</v>
      </c>
      <c r="X1098" s="12">
        <v>0</v>
      </c>
    </row>
    <row r="1099" spans="21:24" x14ac:dyDescent="0.3">
      <c r="U1099" s="10">
        <v>1094</v>
      </c>
      <c r="V1099" s="12">
        <f t="shared" si="50"/>
        <v>6000000</v>
      </c>
      <c r="W1099" s="12">
        <f>SUM($V$5:V1099)</f>
        <v>3344430000</v>
      </c>
      <c r="X1099" s="12">
        <v>0</v>
      </c>
    </row>
    <row r="1100" spans="21:24" x14ac:dyDescent="0.3">
      <c r="U1100" s="10">
        <v>1095</v>
      </c>
      <c r="V1100" s="12">
        <f t="shared" si="50"/>
        <v>6050000</v>
      </c>
      <c r="W1100" s="12">
        <f>SUM($V$5:V1100)</f>
        <v>3350480000</v>
      </c>
      <c r="X1100" s="12">
        <v>0</v>
      </c>
    </row>
    <row r="1101" spans="21:24" x14ac:dyDescent="0.3">
      <c r="U1101" s="10">
        <v>1096</v>
      </c>
      <c r="V1101" s="12">
        <f t="shared" si="50"/>
        <v>6050000</v>
      </c>
      <c r="W1101" s="12">
        <f>SUM($V$5:V1101)</f>
        <v>3356530000</v>
      </c>
      <c r="X1101" s="12">
        <v>0</v>
      </c>
    </row>
    <row r="1102" spans="21:24" x14ac:dyDescent="0.3">
      <c r="U1102" s="10">
        <v>1097</v>
      </c>
      <c r="V1102" s="12">
        <f t="shared" si="50"/>
        <v>6050000</v>
      </c>
      <c r="W1102" s="12">
        <f>SUM($V$5:V1102)</f>
        <v>3362580000</v>
      </c>
      <c r="X1102" s="12">
        <v>0</v>
      </c>
    </row>
    <row r="1103" spans="21:24" x14ac:dyDescent="0.3">
      <c r="U1103" s="10">
        <v>1098</v>
      </c>
      <c r="V1103" s="12">
        <f t="shared" si="50"/>
        <v>6050000</v>
      </c>
      <c r="W1103" s="12">
        <f>SUM($V$5:V1103)</f>
        <v>3368630000</v>
      </c>
      <c r="X1103" s="12">
        <v>0</v>
      </c>
    </row>
    <row r="1104" spans="21:24" x14ac:dyDescent="0.3">
      <c r="U1104" s="10">
        <v>1099</v>
      </c>
      <c r="V1104" s="12">
        <f t="shared" si="50"/>
        <v>6050000</v>
      </c>
      <c r="W1104" s="12">
        <f>SUM($V$5:V1104)</f>
        <v>3374680000</v>
      </c>
      <c r="X1104" s="12">
        <v>0</v>
      </c>
    </row>
    <row r="1105" spans="21:24" x14ac:dyDescent="0.3">
      <c r="U1105" s="10">
        <v>1100</v>
      </c>
      <c r="V1105" s="12">
        <f t="shared" ref="V1105:V1168" si="51">V1095+50000</f>
        <v>6050000</v>
      </c>
      <c r="W1105" s="12">
        <f>SUM($V$5:V1105)</f>
        <v>3380730000</v>
      </c>
      <c r="X1105" s="12">
        <v>0</v>
      </c>
    </row>
    <row r="1106" spans="21:24" x14ac:dyDescent="0.3">
      <c r="U1106" s="10">
        <v>1101</v>
      </c>
      <c r="V1106" s="12">
        <f t="shared" si="51"/>
        <v>6050000</v>
      </c>
      <c r="W1106" s="12">
        <f>SUM($V$5:V1106)</f>
        <v>3386780000</v>
      </c>
      <c r="X1106" s="12">
        <v>0</v>
      </c>
    </row>
    <row r="1107" spans="21:24" x14ac:dyDescent="0.3">
      <c r="U1107" s="10">
        <v>1102</v>
      </c>
      <c r="V1107" s="12">
        <f t="shared" si="51"/>
        <v>6050000</v>
      </c>
      <c r="W1107" s="12">
        <f>SUM($V$5:V1107)</f>
        <v>3392830000</v>
      </c>
      <c r="X1107" s="12">
        <v>0</v>
      </c>
    </row>
    <row r="1108" spans="21:24" x14ac:dyDescent="0.3">
      <c r="U1108" s="10">
        <v>1103</v>
      </c>
      <c r="V1108" s="12">
        <f t="shared" si="51"/>
        <v>6050000</v>
      </c>
      <c r="W1108" s="12">
        <f>SUM($V$5:V1108)</f>
        <v>3398880000</v>
      </c>
      <c r="X1108" s="12">
        <v>0</v>
      </c>
    </row>
    <row r="1109" spans="21:24" x14ac:dyDescent="0.3">
      <c r="U1109" s="10">
        <v>1104</v>
      </c>
      <c r="V1109" s="12">
        <f t="shared" si="51"/>
        <v>6050000</v>
      </c>
      <c r="W1109" s="12">
        <f>SUM($V$5:V1109)</f>
        <v>3404930000</v>
      </c>
      <c r="X1109" s="12">
        <v>0</v>
      </c>
    </row>
    <row r="1110" spans="21:24" x14ac:dyDescent="0.3">
      <c r="U1110" s="10">
        <v>1105</v>
      </c>
      <c r="V1110" s="12">
        <f t="shared" si="51"/>
        <v>6100000</v>
      </c>
      <c r="W1110" s="12">
        <f>SUM($V$5:V1110)</f>
        <v>3411030000</v>
      </c>
      <c r="X1110" s="12">
        <v>0</v>
      </c>
    </row>
    <row r="1111" spans="21:24" x14ac:dyDescent="0.3">
      <c r="U1111" s="10">
        <v>1106</v>
      </c>
      <c r="V1111" s="12">
        <f t="shared" si="51"/>
        <v>6100000</v>
      </c>
      <c r="W1111" s="12">
        <f>SUM($V$5:V1111)</f>
        <v>3417130000</v>
      </c>
      <c r="X1111" s="12">
        <v>0</v>
      </c>
    </row>
    <row r="1112" spans="21:24" x14ac:dyDescent="0.3">
      <c r="U1112" s="10">
        <v>1107</v>
      </c>
      <c r="V1112" s="12">
        <f t="shared" si="51"/>
        <v>6100000</v>
      </c>
      <c r="W1112" s="12">
        <f>SUM($V$5:V1112)</f>
        <v>3423230000</v>
      </c>
      <c r="X1112" s="12">
        <v>0</v>
      </c>
    </row>
    <row r="1113" spans="21:24" x14ac:dyDescent="0.3">
      <c r="U1113" s="10">
        <v>1108</v>
      </c>
      <c r="V1113" s="12">
        <f t="shared" si="51"/>
        <v>6100000</v>
      </c>
      <c r="W1113" s="12">
        <f>SUM($V$5:V1113)</f>
        <v>3429330000</v>
      </c>
      <c r="X1113" s="12">
        <v>0</v>
      </c>
    </row>
    <row r="1114" spans="21:24" x14ac:dyDescent="0.3">
      <c r="U1114" s="10">
        <v>1109</v>
      </c>
      <c r="V1114" s="12">
        <f t="shared" si="51"/>
        <v>6100000</v>
      </c>
      <c r="W1114" s="12">
        <f>SUM($V$5:V1114)</f>
        <v>3435430000</v>
      </c>
      <c r="X1114" s="12">
        <v>0</v>
      </c>
    </row>
    <row r="1115" spans="21:24" x14ac:dyDescent="0.3">
      <c r="U1115" s="10">
        <v>1110</v>
      </c>
      <c r="V1115" s="12">
        <f t="shared" si="51"/>
        <v>6100000</v>
      </c>
      <c r="W1115" s="12">
        <f>SUM($V$5:V1115)</f>
        <v>3441530000</v>
      </c>
      <c r="X1115" s="12">
        <v>0</v>
      </c>
    </row>
    <row r="1116" spans="21:24" x14ac:dyDescent="0.3">
      <c r="U1116" s="10">
        <v>1111</v>
      </c>
      <c r="V1116" s="12">
        <f t="shared" si="51"/>
        <v>6100000</v>
      </c>
      <c r="W1116" s="12">
        <f>SUM($V$5:V1116)</f>
        <v>3447630000</v>
      </c>
      <c r="X1116" s="12">
        <v>0</v>
      </c>
    </row>
    <row r="1117" spans="21:24" x14ac:dyDescent="0.3">
      <c r="U1117" s="10">
        <v>1112</v>
      </c>
      <c r="V1117" s="12">
        <f t="shared" si="51"/>
        <v>6100000</v>
      </c>
      <c r="W1117" s="12">
        <f>SUM($V$5:V1117)</f>
        <v>3453730000</v>
      </c>
      <c r="X1117" s="12">
        <v>0</v>
      </c>
    </row>
    <row r="1118" spans="21:24" x14ac:dyDescent="0.3">
      <c r="U1118" s="10">
        <v>1113</v>
      </c>
      <c r="V1118" s="12">
        <f t="shared" si="51"/>
        <v>6100000</v>
      </c>
      <c r="W1118" s="12">
        <f>SUM($V$5:V1118)</f>
        <v>3459830000</v>
      </c>
      <c r="X1118" s="12">
        <v>0</v>
      </c>
    </row>
    <row r="1119" spans="21:24" x14ac:dyDescent="0.3">
      <c r="U1119" s="10">
        <v>1114</v>
      </c>
      <c r="V1119" s="12">
        <f t="shared" si="51"/>
        <v>6100000</v>
      </c>
      <c r="W1119" s="12">
        <f>SUM($V$5:V1119)</f>
        <v>3465930000</v>
      </c>
      <c r="X1119" s="12">
        <v>0</v>
      </c>
    </row>
    <row r="1120" spans="21:24" x14ac:dyDescent="0.3">
      <c r="U1120" s="10">
        <v>1115</v>
      </c>
      <c r="V1120" s="12">
        <f t="shared" si="51"/>
        <v>6150000</v>
      </c>
      <c r="W1120" s="12">
        <f>SUM($V$5:V1120)</f>
        <v>3472080000</v>
      </c>
      <c r="X1120" s="12">
        <v>0</v>
      </c>
    </row>
    <row r="1121" spans="21:24" x14ac:dyDescent="0.3">
      <c r="U1121" s="10">
        <v>1116</v>
      </c>
      <c r="V1121" s="12">
        <f t="shared" si="51"/>
        <v>6150000</v>
      </c>
      <c r="W1121" s="12">
        <f>SUM($V$5:V1121)</f>
        <v>3478230000</v>
      </c>
      <c r="X1121" s="12">
        <v>0</v>
      </c>
    </row>
    <row r="1122" spans="21:24" x14ac:dyDescent="0.3">
      <c r="U1122" s="10">
        <v>1117</v>
      </c>
      <c r="V1122" s="12">
        <f t="shared" si="51"/>
        <v>6150000</v>
      </c>
      <c r="W1122" s="12">
        <f>SUM($V$5:V1122)</f>
        <v>3484380000</v>
      </c>
      <c r="X1122" s="12">
        <v>0</v>
      </c>
    </row>
    <row r="1123" spans="21:24" x14ac:dyDescent="0.3">
      <c r="U1123" s="10">
        <v>1118</v>
      </c>
      <c r="V1123" s="12">
        <f t="shared" si="51"/>
        <v>6150000</v>
      </c>
      <c r="W1123" s="12">
        <f>SUM($V$5:V1123)</f>
        <v>3490530000</v>
      </c>
      <c r="X1123" s="12">
        <v>0</v>
      </c>
    </row>
    <row r="1124" spans="21:24" x14ac:dyDescent="0.3">
      <c r="U1124" s="10">
        <v>1119</v>
      </c>
      <c r="V1124" s="12">
        <f t="shared" si="51"/>
        <v>6150000</v>
      </c>
      <c r="W1124" s="12">
        <f>SUM($V$5:V1124)</f>
        <v>3496680000</v>
      </c>
      <c r="X1124" s="12">
        <v>0</v>
      </c>
    </row>
    <row r="1125" spans="21:24" x14ac:dyDescent="0.3">
      <c r="U1125" s="10">
        <v>1120</v>
      </c>
      <c r="V1125" s="12">
        <f t="shared" si="51"/>
        <v>6150000</v>
      </c>
      <c r="W1125" s="12">
        <f>SUM($V$5:V1125)</f>
        <v>3502830000</v>
      </c>
      <c r="X1125" s="12">
        <v>0</v>
      </c>
    </row>
    <row r="1126" spans="21:24" x14ac:dyDescent="0.3">
      <c r="U1126" s="10">
        <v>1121</v>
      </c>
      <c r="V1126" s="12">
        <f t="shared" si="51"/>
        <v>6150000</v>
      </c>
      <c r="W1126" s="12">
        <f>SUM($V$5:V1126)</f>
        <v>3508980000</v>
      </c>
      <c r="X1126" s="12">
        <v>0</v>
      </c>
    </row>
    <row r="1127" spans="21:24" x14ac:dyDescent="0.3">
      <c r="U1127" s="10">
        <v>1122</v>
      </c>
      <c r="V1127" s="12">
        <f t="shared" si="51"/>
        <v>6150000</v>
      </c>
      <c r="W1127" s="12">
        <f>SUM($V$5:V1127)</f>
        <v>3515130000</v>
      </c>
      <c r="X1127" s="12">
        <v>0</v>
      </c>
    </row>
    <row r="1128" spans="21:24" x14ac:dyDescent="0.3">
      <c r="U1128" s="10">
        <v>1123</v>
      </c>
      <c r="V1128" s="12">
        <f t="shared" si="51"/>
        <v>6150000</v>
      </c>
      <c r="W1128" s="12">
        <f>SUM($V$5:V1128)</f>
        <v>3521280000</v>
      </c>
      <c r="X1128" s="12">
        <v>0</v>
      </c>
    </row>
    <row r="1129" spans="21:24" x14ac:dyDescent="0.3">
      <c r="U1129" s="10">
        <v>1124</v>
      </c>
      <c r="V1129" s="12">
        <f t="shared" si="51"/>
        <v>6150000</v>
      </c>
      <c r="W1129" s="12">
        <f>SUM($V$5:V1129)</f>
        <v>3527430000</v>
      </c>
      <c r="X1129" s="12">
        <v>0</v>
      </c>
    </row>
    <row r="1130" spans="21:24" x14ac:dyDescent="0.3">
      <c r="U1130" s="10">
        <v>1125</v>
      </c>
      <c r="V1130" s="12">
        <f t="shared" si="51"/>
        <v>6200000</v>
      </c>
      <c r="W1130" s="12">
        <f>SUM($V$5:V1130)</f>
        <v>3533630000</v>
      </c>
      <c r="X1130" s="12">
        <v>0</v>
      </c>
    </row>
    <row r="1131" spans="21:24" x14ac:dyDescent="0.3">
      <c r="U1131" s="10">
        <v>1126</v>
      </c>
      <c r="V1131" s="12">
        <f t="shared" si="51"/>
        <v>6200000</v>
      </c>
      <c r="W1131" s="12">
        <f>SUM($V$5:V1131)</f>
        <v>3539830000</v>
      </c>
      <c r="X1131" s="12">
        <v>0</v>
      </c>
    </row>
    <row r="1132" spans="21:24" x14ac:dyDescent="0.3">
      <c r="U1132" s="10">
        <v>1127</v>
      </c>
      <c r="V1132" s="12">
        <f t="shared" si="51"/>
        <v>6200000</v>
      </c>
      <c r="W1132" s="12">
        <f>SUM($V$5:V1132)</f>
        <v>3546030000</v>
      </c>
      <c r="X1132" s="12">
        <v>0</v>
      </c>
    </row>
    <row r="1133" spans="21:24" x14ac:dyDescent="0.3">
      <c r="U1133" s="10">
        <v>1128</v>
      </c>
      <c r="V1133" s="12">
        <f t="shared" si="51"/>
        <v>6200000</v>
      </c>
      <c r="W1133" s="12">
        <f>SUM($V$5:V1133)</f>
        <v>3552230000</v>
      </c>
      <c r="X1133" s="12">
        <v>0</v>
      </c>
    </row>
    <row r="1134" spans="21:24" x14ac:dyDescent="0.3">
      <c r="U1134" s="10">
        <v>1129</v>
      </c>
      <c r="V1134" s="12">
        <f t="shared" si="51"/>
        <v>6200000</v>
      </c>
      <c r="W1134" s="12">
        <f>SUM($V$5:V1134)</f>
        <v>3558430000</v>
      </c>
      <c r="X1134" s="12">
        <v>0</v>
      </c>
    </row>
    <row r="1135" spans="21:24" x14ac:dyDescent="0.3">
      <c r="U1135" s="10">
        <v>1130</v>
      </c>
      <c r="V1135" s="12">
        <f t="shared" si="51"/>
        <v>6200000</v>
      </c>
      <c r="W1135" s="12">
        <f>SUM($V$5:V1135)</f>
        <v>3564630000</v>
      </c>
      <c r="X1135" s="12">
        <v>0</v>
      </c>
    </row>
    <row r="1136" spans="21:24" x14ac:dyDescent="0.3">
      <c r="U1136" s="10">
        <v>1131</v>
      </c>
      <c r="V1136" s="12">
        <f t="shared" si="51"/>
        <v>6200000</v>
      </c>
      <c r="W1136" s="12">
        <f>SUM($V$5:V1136)</f>
        <v>3570830000</v>
      </c>
      <c r="X1136" s="12">
        <v>0</v>
      </c>
    </row>
    <row r="1137" spans="21:24" x14ac:dyDescent="0.3">
      <c r="U1137" s="10">
        <v>1132</v>
      </c>
      <c r="V1137" s="12">
        <f t="shared" si="51"/>
        <v>6200000</v>
      </c>
      <c r="W1137" s="12">
        <f>SUM($V$5:V1137)</f>
        <v>3577030000</v>
      </c>
      <c r="X1137" s="12">
        <v>0</v>
      </c>
    </row>
    <row r="1138" spans="21:24" x14ac:dyDescent="0.3">
      <c r="U1138" s="10">
        <v>1133</v>
      </c>
      <c r="V1138" s="12">
        <f t="shared" si="51"/>
        <v>6200000</v>
      </c>
      <c r="W1138" s="12">
        <f>SUM($V$5:V1138)</f>
        <v>3583230000</v>
      </c>
      <c r="X1138" s="12">
        <v>0</v>
      </c>
    </row>
    <row r="1139" spans="21:24" x14ac:dyDescent="0.3">
      <c r="U1139" s="10">
        <v>1134</v>
      </c>
      <c r="V1139" s="12">
        <f t="shared" si="51"/>
        <v>6200000</v>
      </c>
      <c r="W1139" s="12">
        <f>SUM($V$5:V1139)</f>
        <v>3589430000</v>
      </c>
      <c r="X1139" s="12">
        <v>0</v>
      </c>
    </row>
    <row r="1140" spans="21:24" x14ac:dyDescent="0.3">
      <c r="U1140" s="10">
        <v>1135</v>
      </c>
      <c r="V1140" s="12">
        <f t="shared" si="51"/>
        <v>6250000</v>
      </c>
      <c r="W1140" s="12">
        <f>SUM($V$5:V1140)</f>
        <v>3595680000</v>
      </c>
      <c r="X1140" s="12">
        <v>0</v>
      </c>
    </row>
    <row r="1141" spans="21:24" x14ac:dyDescent="0.3">
      <c r="U1141" s="10">
        <v>1136</v>
      </c>
      <c r="V1141" s="12">
        <f t="shared" si="51"/>
        <v>6250000</v>
      </c>
      <c r="W1141" s="12">
        <f>SUM($V$5:V1141)</f>
        <v>3601930000</v>
      </c>
      <c r="X1141" s="12">
        <v>0</v>
      </c>
    </row>
    <row r="1142" spans="21:24" x14ac:dyDescent="0.3">
      <c r="U1142" s="10">
        <v>1137</v>
      </c>
      <c r="V1142" s="12">
        <f t="shared" si="51"/>
        <v>6250000</v>
      </c>
      <c r="W1142" s="12">
        <f>SUM($V$5:V1142)</f>
        <v>3608180000</v>
      </c>
      <c r="X1142" s="12">
        <v>0</v>
      </c>
    </row>
    <row r="1143" spans="21:24" x14ac:dyDescent="0.3">
      <c r="U1143" s="10">
        <v>1138</v>
      </c>
      <c r="V1143" s="12">
        <f t="shared" si="51"/>
        <v>6250000</v>
      </c>
      <c r="W1143" s="12">
        <f>SUM($V$5:V1143)</f>
        <v>3614430000</v>
      </c>
      <c r="X1143" s="12">
        <v>0</v>
      </c>
    </row>
    <row r="1144" spans="21:24" x14ac:dyDescent="0.3">
      <c r="U1144" s="10">
        <v>1139</v>
      </c>
      <c r="V1144" s="12">
        <f t="shared" si="51"/>
        <v>6250000</v>
      </c>
      <c r="W1144" s="12">
        <f>SUM($V$5:V1144)</f>
        <v>3620680000</v>
      </c>
      <c r="X1144" s="12">
        <v>0</v>
      </c>
    </row>
    <row r="1145" spans="21:24" x14ac:dyDescent="0.3">
      <c r="U1145" s="10">
        <v>1140</v>
      </c>
      <c r="V1145" s="12">
        <f t="shared" si="51"/>
        <v>6250000</v>
      </c>
      <c r="W1145" s="12">
        <f>SUM($V$5:V1145)</f>
        <v>3626930000</v>
      </c>
      <c r="X1145" s="12">
        <v>0</v>
      </c>
    </row>
    <row r="1146" spans="21:24" x14ac:dyDescent="0.3">
      <c r="U1146" s="10">
        <v>1141</v>
      </c>
      <c r="V1146" s="12">
        <f t="shared" si="51"/>
        <v>6250000</v>
      </c>
      <c r="W1146" s="12">
        <f>SUM($V$5:V1146)</f>
        <v>3633180000</v>
      </c>
      <c r="X1146" s="12">
        <v>0</v>
      </c>
    </row>
    <row r="1147" spans="21:24" x14ac:dyDescent="0.3">
      <c r="U1147" s="10">
        <v>1142</v>
      </c>
      <c r="V1147" s="12">
        <f t="shared" si="51"/>
        <v>6250000</v>
      </c>
      <c r="W1147" s="12">
        <f>SUM($V$5:V1147)</f>
        <v>3639430000</v>
      </c>
      <c r="X1147" s="12">
        <v>0</v>
      </c>
    </row>
    <row r="1148" spans="21:24" x14ac:dyDescent="0.3">
      <c r="U1148" s="10">
        <v>1143</v>
      </c>
      <c r="V1148" s="12">
        <f t="shared" si="51"/>
        <v>6250000</v>
      </c>
      <c r="W1148" s="12">
        <f>SUM($V$5:V1148)</f>
        <v>3645680000</v>
      </c>
      <c r="X1148" s="12">
        <v>0</v>
      </c>
    </row>
    <row r="1149" spans="21:24" x14ac:dyDescent="0.3">
      <c r="U1149" s="10">
        <v>1144</v>
      </c>
      <c r="V1149" s="12">
        <f t="shared" si="51"/>
        <v>6250000</v>
      </c>
      <c r="W1149" s="12">
        <f>SUM($V$5:V1149)</f>
        <v>3651930000</v>
      </c>
      <c r="X1149" s="12">
        <v>0</v>
      </c>
    </row>
    <row r="1150" spans="21:24" x14ac:dyDescent="0.3">
      <c r="U1150" s="10">
        <v>1145</v>
      </c>
      <c r="V1150" s="12">
        <f t="shared" si="51"/>
        <v>6300000</v>
      </c>
      <c r="W1150" s="12">
        <f>SUM($V$5:V1150)</f>
        <v>3658230000</v>
      </c>
      <c r="X1150" s="12">
        <v>0</v>
      </c>
    </row>
    <row r="1151" spans="21:24" x14ac:dyDescent="0.3">
      <c r="U1151" s="10">
        <v>1146</v>
      </c>
      <c r="V1151" s="12">
        <f t="shared" si="51"/>
        <v>6300000</v>
      </c>
      <c r="W1151" s="12">
        <f>SUM($V$5:V1151)</f>
        <v>3664530000</v>
      </c>
      <c r="X1151" s="12">
        <v>0</v>
      </c>
    </row>
    <row r="1152" spans="21:24" x14ac:dyDescent="0.3">
      <c r="U1152" s="10">
        <v>1147</v>
      </c>
      <c r="V1152" s="12">
        <f t="shared" si="51"/>
        <v>6300000</v>
      </c>
      <c r="W1152" s="12">
        <f>SUM($V$5:V1152)</f>
        <v>3670830000</v>
      </c>
      <c r="X1152" s="12">
        <v>0</v>
      </c>
    </row>
    <row r="1153" spans="21:24" x14ac:dyDescent="0.3">
      <c r="U1153" s="10">
        <v>1148</v>
      </c>
      <c r="V1153" s="12">
        <f t="shared" si="51"/>
        <v>6300000</v>
      </c>
      <c r="W1153" s="12">
        <f>SUM($V$5:V1153)</f>
        <v>3677130000</v>
      </c>
      <c r="X1153" s="12">
        <v>0</v>
      </c>
    </row>
    <row r="1154" spans="21:24" x14ac:dyDescent="0.3">
      <c r="U1154" s="10">
        <v>1149</v>
      </c>
      <c r="V1154" s="12">
        <f t="shared" si="51"/>
        <v>6300000</v>
      </c>
      <c r="W1154" s="12">
        <f>SUM($V$5:V1154)</f>
        <v>3683430000</v>
      </c>
      <c r="X1154" s="12">
        <v>0</v>
      </c>
    </row>
    <row r="1155" spans="21:24" x14ac:dyDescent="0.3">
      <c r="U1155" s="10">
        <v>1150</v>
      </c>
      <c r="V1155" s="12">
        <f t="shared" si="51"/>
        <v>6300000</v>
      </c>
      <c r="W1155" s="12">
        <f>SUM($V$5:V1155)</f>
        <v>3689730000</v>
      </c>
      <c r="X1155" s="12">
        <v>0</v>
      </c>
    </row>
    <row r="1156" spans="21:24" x14ac:dyDescent="0.3">
      <c r="U1156" s="10">
        <v>1151</v>
      </c>
      <c r="V1156" s="12">
        <f t="shared" si="51"/>
        <v>6300000</v>
      </c>
      <c r="W1156" s="12">
        <f>SUM($V$5:V1156)</f>
        <v>3696030000</v>
      </c>
      <c r="X1156" s="12">
        <v>0</v>
      </c>
    </row>
    <row r="1157" spans="21:24" x14ac:dyDescent="0.3">
      <c r="U1157" s="10">
        <v>1152</v>
      </c>
      <c r="V1157" s="12">
        <f t="shared" si="51"/>
        <v>6300000</v>
      </c>
      <c r="W1157" s="12">
        <f>SUM($V$5:V1157)</f>
        <v>3702330000</v>
      </c>
      <c r="X1157" s="12">
        <v>0</v>
      </c>
    </row>
    <row r="1158" spans="21:24" x14ac:dyDescent="0.3">
      <c r="U1158" s="10">
        <v>1153</v>
      </c>
      <c r="V1158" s="12">
        <f t="shared" si="51"/>
        <v>6300000</v>
      </c>
      <c r="W1158" s="12">
        <f>SUM($V$5:V1158)</f>
        <v>3708630000</v>
      </c>
      <c r="X1158" s="12">
        <v>0</v>
      </c>
    </row>
    <row r="1159" spans="21:24" x14ac:dyDescent="0.3">
      <c r="U1159" s="10">
        <v>1154</v>
      </c>
      <c r="V1159" s="12">
        <f t="shared" si="51"/>
        <v>6300000</v>
      </c>
      <c r="W1159" s="12">
        <f>SUM($V$5:V1159)</f>
        <v>3714930000</v>
      </c>
      <c r="X1159" s="12">
        <v>0</v>
      </c>
    </row>
    <row r="1160" spans="21:24" x14ac:dyDescent="0.3">
      <c r="U1160" s="10">
        <v>1155</v>
      </c>
      <c r="V1160" s="12">
        <f t="shared" si="51"/>
        <v>6350000</v>
      </c>
      <c r="W1160" s="12">
        <f>SUM($V$5:V1160)</f>
        <v>3721280000</v>
      </c>
      <c r="X1160" s="12">
        <v>0</v>
      </c>
    </row>
    <row r="1161" spans="21:24" x14ac:dyDescent="0.3">
      <c r="U1161" s="10">
        <v>1156</v>
      </c>
      <c r="V1161" s="12">
        <f t="shared" si="51"/>
        <v>6350000</v>
      </c>
      <c r="W1161" s="12">
        <f>SUM($V$5:V1161)</f>
        <v>3727630000</v>
      </c>
      <c r="X1161" s="12">
        <v>0</v>
      </c>
    </row>
    <row r="1162" spans="21:24" x14ac:dyDescent="0.3">
      <c r="U1162" s="10">
        <v>1157</v>
      </c>
      <c r="V1162" s="12">
        <f t="shared" si="51"/>
        <v>6350000</v>
      </c>
      <c r="W1162" s="12">
        <f>SUM($V$5:V1162)</f>
        <v>3733980000</v>
      </c>
      <c r="X1162" s="12">
        <v>0</v>
      </c>
    </row>
    <row r="1163" spans="21:24" x14ac:dyDescent="0.3">
      <c r="U1163" s="10">
        <v>1158</v>
      </c>
      <c r="V1163" s="12">
        <f t="shared" si="51"/>
        <v>6350000</v>
      </c>
      <c r="W1163" s="12">
        <f>SUM($V$5:V1163)</f>
        <v>3740330000</v>
      </c>
      <c r="X1163" s="12">
        <v>0</v>
      </c>
    </row>
    <row r="1164" spans="21:24" x14ac:dyDescent="0.3">
      <c r="U1164" s="10">
        <v>1159</v>
      </c>
      <c r="V1164" s="12">
        <f t="shared" si="51"/>
        <v>6350000</v>
      </c>
      <c r="W1164" s="12">
        <f>SUM($V$5:V1164)</f>
        <v>3746680000</v>
      </c>
      <c r="X1164" s="12">
        <v>0</v>
      </c>
    </row>
    <row r="1165" spans="21:24" x14ac:dyDescent="0.3">
      <c r="U1165" s="10">
        <v>1160</v>
      </c>
      <c r="V1165" s="12">
        <f t="shared" si="51"/>
        <v>6350000</v>
      </c>
      <c r="W1165" s="12">
        <f>SUM($V$5:V1165)</f>
        <v>3753030000</v>
      </c>
      <c r="X1165" s="12">
        <v>0</v>
      </c>
    </row>
    <row r="1166" spans="21:24" x14ac:dyDescent="0.3">
      <c r="U1166" s="10">
        <v>1161</v>
      </c>
      <c r="V1166" s="12">
        <f t="shared" si="51"/>
        <v>6350000</v>
      </c>
      <c r="W1166" s="12">
        <f>SUM($V$5:V1166)</f>
        <v>3759380000</v>
      </c>
      <c r="X1166" s="12">
        <v>0</v>
      </c>
    </row>
    <row r="1167" spans="21:24" x14ac:dyDescent="0.3">
      <c r="U1167" s="10">
        <v>1162</v>
      </c>
      <c r="V1167" s="12">
        <f t="shared" si="51"/>
        <v>6350000</v>
      </c>
      <c r="W1167" s="12">
        <f>SUM($V$5:V1167)</f>
        <v>3765730000</v>
      </c>
      <c r="X1167" s="12">
        <v>0</v>
      </c>
    </row>
    <row r="1168" spans="21:24" x14ac:dyDescent="0.3">
      <c r="U1168" s="10">
        <v>1163</v>
      </c>
      <c r="V1168" s="12">
        <f t="shared" si="51"/>
        <v>6350000</v>
      </c>
      <c r="W1168" s="12">
        <f>SUM($V$5:V1168)</f>
        <v>3772080000</v>
      </c>
      <c r="X1168" s="12">
        <v>0</v>
      </c>
    </row>
    <row r="1169" spans="21:24" x14ac:dyDescent="0.3">
      <c r="U1169" s="10">
        <v>1164</v>
      </c>
      <c r="V1169" s="12">
        <f t="shared" ref="V1169:V1221" si="52">V1159+50000</f>
        <v>6350000</v>
      </c>
      <c r="W1169" s="12">
        <f>SUM($V$5:V1169)</f>
        <v>3778430000</v>
      </c>
      <c r="X1169" s="12">
        <v>0</v>
      </c>
    </row>
    <row r="1170" spans="21:24" x14ac:dyDescent="0.3">
      <c r="U1170" s="10">
        <v>1165</v>
      </c>
      <c r="V1170" s="12">
        <f t="shared" si="52"/>
        <v>6400000</v>
      </c>
      <c r="W1170" s="12">
        <f>SUM($V$5:V1170)</f>
        <v>3784830000</v>
      </c>
      <c r="X1170" s="12">
        <v>0</v>
      </c>
    </row>
    <row r="1171" spans="21:24" x14ac:dyDescent="0.3">
      <c r="U1171" s="10">
        <v>1166</v>
      </c>
      <c r="V1171" s="12">
        <f t="shared" si="52"/>
        <v>6400000</v>
      </c>
      <c r="W1171" s="12">
        <f>SUM($V$5:V1171)</f>
        <v>3791230000</v>
      </c>
      <c r="X1171" s="12">
        <v>0</v>
      </c>
    </row>
    <row r="1172" spans="21:24" x14ac:dyDescent="0.3">
      <c r="U1172" s="10">
        <v>1167</v>
      </c>
      <c r="V1172" s="12">
        <f t="shared" si="52"/>
        <v>6400000</v>
      </c>
      <c r="W1172" s="12">
        <f>SUM($V$5:V1172)</f>
        <v>3797630000</v>
      </c>
      <c r="X1172" s="12">
        <v>0</v>
      </c>
    </row>
    <row r="1173" spans="21:24" x14ac:dyDescent="0.3">
      <c r="U1173" s="10">
        <v>1168</v>
      </c>
      <c r="V1173" s="12">
        <f t="shared" si="52"/>
        <v>6400000</v>
      </c>
      <c r="W1173" s="12">
        <f>SUM($V$5:V1173)</f>
        <v>3804030000</v>
      </c>
      <c r="X1173" s="12">
        <v>0</v>
      </c>
    </row>
    <row r="1174" spans="21:24" x14ac:dyDescent="0.3">
      <c r="U1174" s="10">
        <v>1169</v>
      </c>
      <c r="V1174" s="12">
        <f t="shared" si="52"/>
        <v>6400000</v>
      </c>
      <c r="W1174" s="12">
        <f>SUM($V$5:V1174)</f>
        <v>3810430000</v>
      </c>
      <c r="X1174" s="12">
        <v>0</v>
      </c>
    </row>
    <row r="1175" spans="21:24" x14ac:dyDescent="0.3">
      <c r="U1175" s="10">
        <v>1170</v>
      </c>
      <c r="V1175" s="12">
        <f t="shared" si="52"/>
        <v>6400000</v>
      </c>
      <c r="W1175" s="12">
        <f>SUM($V$5:V1175)</f>
        <v>3816830000</v>
      </c>
      <c r="X1175" s="12">
        <v>0</v>
      </c>
    </row>
    <row r="1176" spans="21:24" x14ac:dyDescent="0.3">
      <c r="U1176" s="10">
        <v>1171</v>
      </c>
      <c r="V1176" s="12">
        <f t="shared" si="52"/>
        <v>6400000</v>
      </c>
      <c r="W1176" s="12">
        <f>SUM($V$5:V1176)</f>
        <v>3823230000</v>
      </c>
      <c r="X1176" s="12">
        <v>0</v>
      </c>
    </row>
    <row r="1177" spans="21:24" x14ac:dyDescent="0.3">
      <c r="U1177" s="10">
        <v>1172</v>
      </c>
      <c r="V1177" s="12">
        <f t="shared" si="52"/>
        <v>6400000</v>
      </c>
      <c r="W1177" s="12">
        <f>SUM($V$5:V1177)</f>
        <v>3829630000</v>
      </c>
      <c r="X1177" s="12">
        <v>0</v>
      </c>
    </row>
    <row r="1178" spans="21:24" x14ac:dyDescent="0.3">
      <c r="U1178" s="10">
        <v>1173</v>
      </c>
      <c r="V1178" s="12">
        <f t="shared" si="52"/>
        <v>6400000</v>
      </c>
      <c r="W1178" s="12">
        <f>SUM($V$5:V1178)</f>
        <v>3836030000</v>
      </c>
      <c r="X1178" s="12">
        <v>0</v>
      </c>
    </row>
    <row r="1179" spans="21:24" x14ac:dyDescent="0.3">
      <c r="U1179" s="10">
        <v>1174</v>
      </c>
      <c r="V1179" s="12">
        <f t="shared" si="52"/>
        <v>6400000</v>
      </c>
      <c r="W1179" s="12">
        <f>SUM($V$5:V1179)</f>
        <v>3842430000</v>
      </c>
      <c r="X1179" s="12">
        <v>0</v>
      </c>
    </row>
    <row r="1180" spans="21:24" x14ac:dyDescent="0.3">
      <c r="U1180" s="10">
        <v>1175</v>
      </c>
      <c r="V1180" s="12">
        <f t="shared" si="52"/>
        <v>6450000</v>
      </c>
      <c r="W1180" s="12">
        <f>SUM($V$5:V1180)</f>
        <v>3848880000</v>
      </c>
      <c r="X1180" s="12">
        <v>0</v>
      </c>
    </row>
    <row r="1181" spans="21:24" x14ac:dyDescent="0.3">
      <c r="U1181" s="10">
        <v>1176</v>
      </c>
      <c r="V1181" s="12">
        <f t="shared" si="52"/>
        <v>6450000</v>
      </c>
      <c r="W1181" s="12">
        <f>SUM($V$5:V1181)</f>
        <v>3855330000</v>
      </c>
      <c r="X1181" s="12">
        <v>0</v>
      </c>
    </row>
    <row r="1182" spans="21:24" x14ac:dyDescent="0.3">
      <c r="U1182" s="10">
        <v>1177</v>
      </c>
      <c r="V1182" s="12">
        <f t="shared" si="52"/>
        <v>6450000</v>
      </c>
      <c r="W1182" s="12">
        <f>SUM($V$5:V1182)</f>
        <v>3861780000</v>
      </c>
      <c r="X1182" s="12">
        <v>0</v>
      </c>
    </row>
    <row r="1183" spans="21:24" x14ac:dyDescent="0.3">
      <c r="U1183" s="10">
        <v>1178</v>
      </c>
      <c r="V1183" s="12">
        <f t="shared" si="52"/>
        <v>6450000</v>
      </c>
      <c r="W1183" s="12">
        <f>SUM($V$5:V1183)</f>
        <v>3868230000</v>
      </c>
      <c r="X1183" s="12">
        <v>0</v>
      </c>
    </row>
    <row r="1184" spans="21:24" x14ac:dyDescent="0.3">
      <c r="U1184" s="10">
        <v>1179</v>
      </c>
      <c r="V1184" s="12">
        <f t="shared" si="52"/>
        <v>6450000</v>
      </c>
      <c r="W1184" s="12">
        <f>SUM($V$5:V1184)</f>
        <v>3874680000</v>
      </c>
      <c r="X1184" s="12">
        <v>0</v>
      </c>
    </row>
    <row r="1185" spans="21:24" x14ac:dyDescent="0.3">
      <c r="U1185" s="10">
        <v>1180</v>
      </c>
      <c r="V1185" s="12">
        <f t="shared" si="52"/>
        <v>6450000</v>
      </c>
      <c r="W1185" s="12">
        <f>SUM($V$5:V1185)</f>
        <v>3881130000</v>
      </c>
      <c r="X1185" s="12">
        <v>0</v>
      </c>
    </row>
    <row r="1186" spans="21:24" x14ac:dyDescent="0.3">
      <c r="U1186" s="10">
        <v>1181</v>
      </c>
      <c r="V1186" s="12">
        <f t="shared" si="52"/>
        <v>6450000</v>
      </c>
      <c r="W1186" s="12">
        <f>SUM($V$5:V1186)</f>
        <v>3887580000</v>
      </c>
      <c r="X1186" s="12">
        <v>0</v>
      </c>
    </row>
    <row r="1187" spans="21:24" x14ac:dyDescent="0.3">
      <c r="U1187" s="10">
        <v>1182</v>
      </c>
      <c r="V1187" s="12">
        <f t="shared" si="52"/>
        <v>6450000</v>
      </c>
      <c r="W1187" s="12">
        <f>SUM($V$5:V1187)</f>
        <v>3894030000</v>
      </c>
      <c r="X1187" s="12">
        <v>0</v>
      </c>
    </row>
    <row r="1188" spans="21:24" x14ac:dyDescent="0.3">
      <c r="U1188" s="10">
        <v>1183</v>
      </c>
      <c r="V1188" s="12">
        <f t="shared" si="52"/>
        <v>6450000</v>
      </c>
      <c r="W1188" s="12">
        <f>SUM($V$5:V1188)</f>
        <v>3900480000</v>
      </c>
      <c r="X1188" s="12">
        <v>0</v>
      </c>
    </row>
    <row r="1189" spans="21:24" x14ac:dyDescent="0.3">
      <c r="U1189" s="10">
        <v>1184</v>
      </c>
      <c r="V1189" s="12">
        <f t="shared" si="52"/>
        <v>6450000</v>
      </c>
      <c r="W1189" s="12">
        <f>SUM($V$5:V1189)</f>
        <v>3906930000</v>
      </c>
      <c r="X1189" s="12">
        <v>0</v>
      </c>
    </row>
    <row r="1190" spans="21:24" x14ac:dyDescent="0.3">
      <c r="U1190" s="10">
        <v>1185</v>
      </c>
      <c r="V1190" s="12">
        <f t="shared" si="52"/>
        <v>6500000</v>
      </c>
      <c r="W1190" s="12">
        <f>SUM($V$5:V1190)</f>
        <v>3913430000</v>
      </c>
      <c r="X1190" s="12">
        <v>0</v>
      </c>
    </row>
    <row r="1191" spans="21:24" x14ac:dyDescent="0.3">
      <c r="U1191" s="10">
        <v>1186</v>
      </c>
      <c r="V1191" s="12">
        <f t="shared" si="52"/>
        <v>6500000</v>
      </c>
      <c r="W1191" s="12">
        <f>SUM($V$5:V1191)</f>
        <v>3919930000</v>
      </c>
      <c r="X1191" s="12">
        <v>0</v>
      </c>
    </row>
    <row r="1192" spans="21:24" x14ac:dyDescent="0.3">
      <c r="U1192" s="10">
        <v>1187</v>
      </c>
      <c r="V1192" s="12">
        <f t="shared" si="52"/>
        <v>6500000</v>
      </c>
      <c r="W1192" s="12">
        <f>SUM($V$5:V1192)</f>
        <v>3926430000</v>
      </c>
      <c r="X1192" s="12">
        <v>0</v>
      </c>
    </row>
    <row r="1193" spans="21:24" x14ac:dyDescent="0.3">
      <c r="U1193" s="10">
        <v>1188</v>
      </c>
      <c r="V1193" s="12">
        <f t="shared" si="52"/>
        <v>6500000</v>
      </c>
      <c r="W1193" s="12">
        <f>SUM($V$5:V1193)</f>
        <v>3932930000</v>
      </c>
      <c r="X1193" s="12">
        <v>0</v>
      </c>
    </row>
    <row r="1194" spans="21:24" x14ac:dyDescent="0.3">
      <c r="U1194" s="10">
        <v>1189</v>
      </c>
      <c r="V1194" s="12">
        <f t="shared" si="52"/>
        <v>6500000</v>
      </c>
      <c r="W1194" s="12">
        <f>SUM($V$5:V1194)</f>
        <v>3939430000</v>
      </c>
      <c r="X1194" s="12">
        <v>0</v>
      </c>
    </row>
    <row r="1195" spans="21:24" x14ac:dyDescent="0.3">
      <c r="U1195" s="10">
        <v>1190</v>
      </c>
      <c r="V1195" s="12">
        <f t="shared" si="52"/>
        <v>6500000</v>
      </c>
      <c r="W1195" s="12">
        <f>SUM($V$5:V1195)</f>
        <v>3945930000</v>
      </c>
      <c r="X1195" s="12">
        <v>0</v>
      </c>
    </row>
    <row r="1196" spans="21:24" x14ac:dyDescent="0.3">
      <c r="U1196" s="10">
        <v>1191</v>
      </c>
      <c r="V1196" s="12">
        <f t="shared" si="52"/>
        <v>6500000</v>
      </c>
      <c r="W1196" s="12">
        <f>SUM($V$5:V1196)</f>
        <v>3952430000</v>
      </c>
      <c r="X1196" s="12">
        <v>0</v>
      </c>
    </row>
    <row r="1197" spans="21:24" x14ac:dyDescent="0.3">
      <c r="U1197" s="10">
        <v>1192</v>
      </c>
      <c r="V1197" s="12">
        <f t="shared" si="52"/>
        <v>6500000</v>
      </c>
      <c r="W1197" s="12">
        <f>SUM($V$5:V1197)</f>
        <v>3958930000</v>
      </c>
      <c r="X1197" s="12">
        <v>0</v>
      </c>
    </row>
    <row r="1198" spans="21:24" x14ac:dyDescent="0.3">
      <c r="U1198" s="10">
        <v>1193</v>
      </c>
      <c r="V1198" s="12">
        <f t="shared" si="52"/>
        <v>6500000</v>
      </c>
      <c r="W1198" s="12">
        <f>SUM($V$5:V1198)</f>
        <v>3965430000</v>
      </c>
      <c r="X1198" s="12">
        <v>0</v>
      </c>
    </row>
    <row r="1199" spans="21:24" x14ac:dyDescent="0.3">
      <c r="U1199" s="10">
        <v>1194</v>
      </c>
      <c r="V1199" s="12">
        <f t="shared" si="52"/>
        <v>6500000</v>
      </c>
      <c r="W1199" s="12">
        <f>SUM($V$5:V1199)</f>
        <v>3971930000</v>
      </c>
      <c r="X1199" s="12">
        <v>0</v>
      </c>
    </row>
    <row r="1200" spans="21:24" x14ac:dyDescent="0.3">
      <c r="U1200" s="10">
        <v>1195</v>
      </c>
      <c r="V1200" s="12">
        <f t="shared" si="52"/>
        <v>6550000</v>
      </c>
      <c r="W1200" s="12">
        <f>SUM($V$5:V1200)</f>
        <v>3978480000</v>
      </c>
      <c r="X1200" s="12">
        <v>0</v>
      </c>
    </row>
    <row r="1201" spans="21:24" x14ac:dyDescent="0.3">
      <c r="U1201" s="10">
        <v>1196</v>
      </c>
      <c r="V1201" s="12">
        <f t="shared" si="52"/>
        <v>6550000</v>
      </c>
      <c r="W1201" s="12">
        <f>SUM($V$5:V1201)</f>
        <v>3985030000</v>
      </c>
      <c r="X1201" s="12">
        <v>0</v>
      </c>
    </row>
    <row r="1202" spans="21:24" x14ac:dyDescent="0.3">
      <c r="U1202" s="10">
        <v>1197</v>
      </c>
      <c r="V1202" s="12">
        <f t="shared" si="52"/>
        <v>6550000</v>
      </c>
      <c r="W1202" s="12">
        <f>SUM($V$5:V1202)</f>
        <v>3991580000</v>
      </c>
      <c r="X1202" s="12">
        <v>0</v>
      </c>
    </row>
    <row r="1203" spans="21:24" x14ac:dyDescent="0.3">
      <c r="U1203" s="10">
        <v>1198</v>
      </c>
      <c r="V1203" s="12">
        <f t="shared" si="52"/>
        <v>6550000</v>
      </c>
      <c r="W1203" s="12">
        <f>SUM($V$5:V1203)</f>
        <v>3998130000</v>
      </c>
      <c r="X1203" s="12">
        <v>0</v>
      </c>
    </row>
    <row r="1204" spans="21:24" x14ac:dyDescent="0.3">
      <c r="U1204" s="10">
        <v>1199</v>
      </c>
      <c r="V1204" s="12">
        <f t="shared" si="52"/>
        <v>6550000</v>
      </c>
      <c r="W1204" s="12">
        <f>SUM($V$5:V1204)</f>
        <v>4004680000</v>
      </c>
      <c r="X1204" s="12">
        <v>0</v>
      </c>
    </row>
    <row r="1205" spans="21:24" x14ac:dyDescent="0.3">
      <c r="U1205" s="10">
        <v>1200</v>
      </c>
      <c r="V1205" s="12">
        <f t="shared" si="52"/>
        <v>6550000</v>
      </c>
      <c r="W1205" s="12">
        <f>SUM($V$5:V1205)</f>
        <v>4011230000</v>
      </c>
      <c r="X1205" s="12">
        <v>0</v>
      </c>
    </row>
    <row r="1206" spans="21:24" x14ac:dyDescent="0.3">
      <c r="U1206" s="10">
        <v>1201</v>
      </c>
      <c r="V1206" s="12">
        <f t="shared" si="52"/>
        <v>6550000</v>
      </c>
      <c r="W1206" s="12">
        <f>SUM($V$5:V1206)</f>
        <v>4017780000</v>
      </c>
      <c r="X1206" s="12">
        <v>0</v>
      </c>
    </row>
    <row r="1207" spans="21:24" x14ac:dyDescent="0.3">
      <c r="U1207" s="10">
        <v>1202</v>
      </c>
      <c r="V1207" s="12">
        <f t="shared" si="52"/>
        <v>6550000</v>
      </c>
      <c r="W1207" s="12">
        <f>SUM($V$5:V1207)</f>
        <v>4024330000</v>
      </c>
      <c r="X1207" s="12">
        <v>0</v>
      </c>
    </row>
    <row r="1208" spans="21:24" x14ac:dyDescent="0.3">
      <c r="U1208" s="10">
        <v>1203</v>
      </c>
      <c r="V1208" s="12">
        <f t="shared" si="52"/>
        <v>6550000</v>
      </c>
      <c r="W1208" s="12">
        <f>SUM($V$5:V1208)</f>
        <v>4030880000</v>
      </c>
      <c r="X1208" s="12">
        <v>0</v>
      </c>
    </row>
    <row r="1209" spans="21:24" x14ac:dyDescent="0.3">
      <c r="U1209" s="10">
        <v>1204</v>
      </c>
      <c r="V1209" s="12">
        <f t="shared" si="52"/>
        <v>6550000</v>
      </c>
      <c r="W1209" s="12">
        <f>SUM($V$5:V1209)</f>
        <v>4037430000</v>
      </c>
      <c r="X1209" s="12">
        <v>0</v>
      </c>
    </row>
    <row r="1210" spans="21:24" x14ac:dyDescent="0.3">
      <c r="U1210" s="10">
        <v>1205</v>
      </c>
      <c r="V1210" s="12">
        <f t="shared" si="52"/>
        <v>6600000</v>
      </c>
      <c r="W1210" s="12">
        <f>SUM($V$5:V1210)</f>
        <v>4044030000</v>
      </c>
      <c r="X1210" s="12">
        <v>0</v>
      </c>
    </row>
    <row r="1211" spans="21:24" x14ac:dyDescent="0.3">
      <c r="U1211" s="10">
        <v>1206</v>
      </c>
      <c r="V1211" s="12">
        <f t="shared" si="52"/>
        <v>6600000</v>
      </c>
      <c r="W1211" s="12">
        <f>SUM($V$5:V1211)</f>
        <v>4050630000</v>
      </c>
      <c r="X1211" s="12">
        <v>0</v>
      </c>
    </row>
    <row r="1212" spans="21:24" x14ac:dyDescent="0.3">
      <c r="U1212" s="10">
        <v>1207</v>
      </c>
      <c r="V1212" s="12">
        <f t="shared" si="52"/>
        <v>6600000</v>
      </c>
      <c r="W1212" s="12">
        <f>SUM($V$5:V1212)</f>
        <v>4057230000</v>
      </c>
      <c r="X1212" s="12">
        <v>0</v>
      </c>
    </row>
    <row r="1213" spans="21:24" x14ac:dyDescent="0.3">
      <c r="U1213" s="10">
        <v>1208</v>
      </c>
      <c r="V1213" s="12">
        <f t="shared" si="52"/>
        <v>6600000</v>
      </c>
      <c r="W1213" s="12">
        <f>SUM($V$5:V1213)</f>
        <v>4063830000</v>
      </c>
      <c r="X1213" s="12">
        <v>0</v>
      </c>
    </row>
    <row r="1214" spans="21:24" x14ac:dyDescent="0.3">
      <c r="U1214" s="10">
        <v>1209</v>
      </c>
      <c r="V1214" s="12">
        <f t="shared" si="52"/>
        <v>6600000</v>
      </c>
      <c r="W1214" s="12">
        <f>SUM($V$5:V1214)</f>
        <v>4070430000</v>
      </c>
      <c r="X1214" s="12">
        <v>0</v>
      </c>
    </row>
    <row r="1215" spans="21:24" x14ac:dyDescent="0.3">
      <c r="U1215" s="10">
        <v>1210</v>
      </c>
      <c r="V1215" s="12">
        <f t="shared" si="52"/>
        <v>6600000</v>
      </c>
      <c r="W1215" s="12">
        <f>SUM($V$5:V1215)</f>
        <v>4077030000</v>
      </c>
      <c r="X1215" s="12">
        <v>0</v>
      </c>
    </row>
    <row r="1216" spans="21:24" x14ac:dyDescent="0.3">
      <c r="U1216" s="10">
        <v>1211</v>
      </c>
      <c r="V1216" s="12">
        <f t="shared" si="52"/>
        <v>6600000</v>
      </c>
      <c r="W1216" s="12">
        <f>SUM($V$5:V1216)</f>
        <v>4083630000</v>
      </c>
      <c r="X1216" s="12">
        <v>0</v>
      </c>
    </row>
    <row r="1217" spans="21:24" x14ac:dyDescent="0.3">
      <c r="U1217" s="10">
        <v>1212</v>
      </c>
      <c r="V1217" s="12">
        <f t="shared" si="52"/>
        <v>6600000</v>
      </c>
      <c r="W1217" s="12">
        <f>SUM($V$5:V1217)</f>
        <v>4090230000</v>
      </c>
      <c r="X1217" s="12">
        <v>0</v>
      </c>
    </row>
    <row r="1218" spans="21:24" x14ac:dyDescent="0.3">
      <c r="U1218" s="10">
        <v>1213</v>
      </c>
      <c r="V1218" s="12">
        <f t="shared" si="52"/>
        <v>6600000</v>
      </c>
      <c r="W1218" s="12">
        <f>SUM($V$5:V1218)</f>
        <v>4096830000</v>
      </c>
      <c r="X1218" s="12">
        <v>0</v>
      </c>
    </row>
    <row r="1219" spans="21:24" x14ac:dyDescent="0.3">
      <c r="U1219" s="10">
        <v>1214</v>
      </c>
      <c r="V1219" s="12">
        <f t="shared" si="52"/>
        <v>6600000</v>
      </c>
      <c r="W1219" s="12">
        <f>SUM($V$5:V1219)</f>
        <v>4103430000</v>
      </c>
      <c r="X1219" s="12">
        <v>0</v>
      </c>
    </row>
    <row r="1220" spans="21:24" x14ac:dyDescent="0.3">
      <c r="U1220" s="10">
        <v>1215</v>
      </c>
      <c r="V1220" s="12">
        <f t="shared" si="52"/>
        <v>6650000</v>
      </c>
      <c r="W1220" s="12">
        <f>SUM($V$5:V1220)</f>
        <v>4110080000</v>
      </c>
      <c r="X1220" s="12">
        <v>0</v>
      </c>
    </row>
    <row r="1221" spans="21:24" x14ac:dyDescent="0.3">
      <c r="U1221" s="10">
        <v>1216</v>
      </c>
      <c r="V1221" s="12">
        <f t="shared" si="52"/>
        <v>6650000</v>
      </c>
      <c r="W1221" s="12">
        <f>SUM($V$5:V1221)</f>
        <v>4116730000</v>
      </c>
      <c r="X1221" s="12">
        <v>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1518"/>
  <sheetViews>
    <sheetView topLeftCell="A955" zoomScale="106" zoomScaleNormal="106" workbookViewId="0">
      <selection activeCell="M938" sqref="M938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3" max="13" width="43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128103610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65535200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39609850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1947950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191680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13700150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6406500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1907320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39240.59999999986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165338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8084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25905.600000000002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04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0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22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32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11" si="144">VLOOKUP(E802,$Q:$R,2,FALSE)</f>
        <v>43</v>
      </c>
      <c r="G802">
        <f t="shared" ref="G802:G811" si="145">G797+VLOOKUP(E802,$T$20:$U$31,2,FALSE)</f>
        <v>53000</v>
      </c>
      <c r="H802" t="str">
        <f t="shared" si="137"/>
        <v>태극 베기</v>
      </c>
      <c r="I802">
        <f t="shared" ref="I802:I811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  <row r="805" spans="4:13" x14ac:dyDescent="0.3">
      <c r="D805" s="10">
        <v>801</v>
      </c>
      <c r="E805" t="str">
        <f t="shared" si="136"/>
        <v>천상 베기</v>
      </c>
      <c r="F805">
        <f t="shared" si="144"/>
        <v>36</v>
      </c>
      <c r="G805">
        <f t="shared" si="145"/>
        <v>255250</v>
      </c>
      <c r="H805" t="str">
        <f t="shared" si="137"/>
        <v>심연 베기</v>
      </c>
      <c r="I805">
        <f t="shared" si="146"/>
        <v>50</v>
      </c>
      <c r="J805">
        <f t="shared" ref="J805:J838" si="147">ROUNDUP(IF(I805=42,J790+$U$23,IF(I805=46,J790+$U$24,IF(I805=61,J790+$U$30,J800+VLOOKUP(H805,$T$20:$U$31,2,FALSE)))),2)</f>
        <v>7457.5</v>
      </c>
      <c r="K805" s="10">
        <v>801</v>
      </c>
      <c r="L805" s="10" t="str">
        <f t="shared" ref="L805:L838" si="148">IF(H805=0,F805&amp;",-1",F805&amp;","&amp;I805)</f>
        <v>36,50</v>
      </c>
      <c r="M805" s="10" t="str">
        <f t="shared" ref="M805:M838" si="149">IF(H805=0,G805/100&amp;","&amp;0,G805/100&amp;","&amp;J805/100)</f>
        <v>2552.5,74.575</v>
      </c>
    </row>
    <row r="806" spans="4:13" x14ac:dyDescent="0.3">
      <c r="D806" s="10">
        <v>802</v>
      </c>
      <c r="E806" t="str">
        <f t="shared" si="136"/>
        <v>귀신 베기</v>
      </c>
      <c r="F806">
        <f t="shared" si="144"/>
        <v>39</v>
      </c>
      <c r="G806">
        <f t="shared" si="145"/>
        <v>154150</v>
      </c>
      <c r="H806" t="str">
        <f t="shared" si="137"/>
        <v>섬광 베기</v>
      </c>
      <c r="I806">
        <f t="shared" si="146"/>
        <v>47</v>
      </c>
      <c r="J806">
        <f t="shared" si="147"/>
        <v>25025</v>
      </c>
      <c r="K806" s="10">
        <v>802</v>
      </c>
      <c r="L806" s="10" t="str">
        <f t="shared" si="148"/>
        <v>39,47</v>
      </c>
      <c r="M806" s="10" t="str">
        <f t="shared" si="149"/>
        <v>1541.5,250.25</v>
      </c>
    </row>
    <row r="807" spans="4:13" x14ac:dyDescent="0.3">
      <c r="D807" s="10">
        <v>803</v>
      </c>
      <c r="E807" t="str">
        <f t="shared" si="136"/>
        <v>금강 베기</v>
      </c>
      <c r="F807">
        <f t="shared" si="144"/>
        <v>43</v>
      </c>
      <c r="G807">
        <f t="shared" si="145"/>
        <v>53050</v>
      </c>
      <c r="H807" t="str">
        <f t="shared" si="137"/>
        <v>태극 베기</v>
      </c>
      <c r="I807">
        <f t="shared" si="146"/>
        <v>55</v>
      </c>
      <c r="J807">
        <f t="shared" si="147"/>
        <v>101.1</v>
      </c>
      <c r="K807" s="10">
        <v>803</v>
      </c>
      <c r="L807" s="10" t="str">
        <f t="shared" si="148"/>
        <v>43,55</v>
      </c>
      <c r="M807" s="10" t="str">
        <f t="shared" si="149"/>
        <v>530.5,1.011</v>
      </c>
    </row>
    <row r="808" spans="4:13" x14ac:dyDescent="0.3">
      <c r="D808" s="10">
        <v>804</v>
      </c>
      <c r="E808" t="str">
        <f t="shared" si="136"/>
        <v>귀살 베기</v>
      </c>
      <c r="F808">
        <f t="shared" si="144"/>
        <v>60</v>
      </c>
      <c r="G808">
        <f t="shared" si="145"/>
        <v>146.09999999999965</v>
      </c>
      <c r="H808" t="str">
        <f t="shared" si="137"/>
        <v>흉수 베기</v>
      </c>
      <c r="I808">
        <f t="shared" si="146"/>
        <v>46</v>
      </c>
      <c r="J808">
        <f t="shared" si="147"/>
        <v>2155</v>
      </c>
      <c r="K808" s="10">
        <v>804</v>
      </c>
      <c r="L808" s="10" t="str">
        <f t="shared" si="148"/>
        <v>60,46</v>
      </c>
      <c r="M808" s="10" t="str">
        <f t="shared" si="149"/>
        <v>1.461,21.55</v>
      </c>
    </row>
    <row r="809" spans="4:13" x14ac:dyDescent="0.3">
      <c r="D809" s="10">
        <v>805</v>
      </c>
      <c r="E809" t="str">
        <f t="shared" si="136"/>
        <v>지옥 베기</v>
      </c>
      <c r="F809">
        <f t="shared" si="144"/>
        <v>35</v>
      </c>
      <c r="G809">
        <f t="shared" si="145"/>
        <v>501000</v>
      </c>
      <c r="H809" t="str">
        <f t="shared" si="137"/>
        <v>신선 베기</v>
      </c>
      <c r="I809">
        <f t="shared" si="146"/>
        <v>54</v>
      </c>
      <c r="J809">
        <f t="shared" si="147"/>
        <v>626</v>
      </c>
      <c r="K809" s="10">
        <v>805</v>
      </c>
      <c r="L809" s="10" t="str">
        <f t="shared" si="148"/>
        <v>35,54</v>
      </c>
      <c r="M809" s="10" t="str">
        <f t="shared" si="149"/>
        <v>5010,6.26</v>
      </c>
    </row>
    <row r="810" spans="4:13" x14ac:dyDescent="0.3">
      <c r="D810" s="10">
        <v>806</v>
      </c>
      <c r="E810" t="str">
        <f t="shared" si="136"/>
        <v>천상 베기</v>
      </c>
      <c r="F810">
        <f t="shared" si="144"/>
        <v>36</v>
      </c>
      <c r="G810">
        <f t="shared" si="145"/>
        <v>255500</v>
      </c>
      <c r="H810" t="str">
        <f t="shared" si="137"/>
        <v>심연 베기</v>
      </c>
      <c r="I810">
        <f t="shared" si="146"/>
        <v>50</v>
      </c>
      <c r="J810">
        <f t="shared" si="147"/>
        <v>7465</v>
      </c>
      <c r="K810" s="10">
        <v>806</v>
      </c>
      <c r="L810" s="10" t="str">
        <f t="shared" si="148"/>
        <v>36,50</v>
      </c>
      <c r="M810" s="10" t="str">
        <f t="shared" si="149"/>
        <v>2555,74.65</v>
      </c>
    </row>
    <row r="811" spans="4:13" x14ac:dyDescent="0.3">
      <c r="D811" s="10">
        <v>807</v>
      </c>
      <c r="E811" t="str">
        <f t="shared" si="136"/>
        <v>귀신 베기</v>
      </c>
      <c r="F811">
        <f t="shared" si="144"/>
        <v>39</v>
      </c>
      <c r="G811">
        <f t="shared" si="145"/>
        <v>154300</v>
      </c>
      <c r="H811" t="str">
        <f t="shared" si="137"/>
        <v>섬광 베기</v>
      </c>
      <c r="I811">
        <f t="shared" si="146"/>
        <v>47</v>
      </c>
      <c r="J811">
        <f t="shared" si="147"/>
        <v>25050</v>
      </c>
      <c r="K811" s="10">
        <v>807</v>
      </c>
      <c r="L811" s="10" t="str">
        <f t="shared" si="148"/>
        <v>39,47</v>
      </c>
      <c r="M811" s="10" t="str">
        <f t="shared" si="149"/>
        <v>1543,250.5</v>
      </c>
    </row>
    <row r="812" spans="4:13" x14ac:dyDescent="0.3">
      <c r="D812" s="10">
        <v>808</v>
      </c>
      <c r="E812" t="str">
        <f t="shared" si="136"/>
        <v>금강 베기</v>
      </c>
      <c r="F812">
        <f t="shared" ref="F812:F845" si="150">VLOOKUP(E812,$Q:$R,2,FALSE)</f>
        <v>43</v>
      </c>
      <c r="G812">
        <f t="shared" ref="G812:G845" si="151">G807+VLOOKUP(E812,$T$20:$U$31,2,FALSE)</f>
        <v>53100</v>
      </c>
      <c r="H812" t="str">
        <f t="shared" si="137"/>
        <v>태극 베기</v>
      </c>
      <c r="I812">
        <f t="shared" ref="I812:I845" si="152">VLOOKUP(H812,$Q:$R,2,FALSE)</f>
        <v>55</v>
      </c>
      <c r="J812">
        <f t="shared" si="147"/>
        <v>101.2</v>
      </c>
      <c r="K812" s="10">
        <v>808</v>
      </c>
      <c r="L812" s="10" t="str">
        <f t="shared" si="148"/>
        <v>43,55</v>
      </c>
      <c r="M812" s="10" t="str">
        <f t="shared" si="149"/>
        <v>531,1.012</v>
      </c>
    </row>
    <row r="813" spans="4:13" x14ac:dyDescent="0.3">
      <c r="D813" s="10">
        <v>809</v>
      </c>
      <c r="E813" t="str">
        <f t="shared" si="136"/>
        <v>귀살 베기</v>
      </c>
      <c r="F813">
        <f t="shared" si="150"/>
        <v>60</v>
      </c>
      <c r="G813">
        <f t="shared" si="151"/>
        <v>146.19999999999965</v>
      </c>
      <c r="H813" t="str">
        <f t="shared" si="137"/>
        <v>천구 베기</v>
      </c>
      <c r="I813">
        <f t="shared" si="152"/>
        <v>61</v>
      </c>
      <c r="J813">
        <f t="shared" si="147"/>
        <v>92.75</v>
      </c>
      <c r="K813" s="10">
        <v>809</v>
      </c>
      <c r="L813" s="10" t="str">
        <f t="shared" si="148"/>
        <v>60,61</v>
      </c>
      <c r="M813" s="10" t="str">
        <f t="shared" si="149"/>
        <v>1.462,0.9275</v>
      </c>
    </row>
    <row r="814" spans="4:13" x14ac:dyDescent="0.3">
      <c r="D814" s="10">
        <v>810</v>
      </c>
      <c r="E814" t="str">
        <f t="shared" si="136"/>
        <v>지옥 베기</v>
      </c>
      <c r="F814">
        <f t="shared" si="150"/>
        <v>35</v>
      </c>
      <c r="G814">
        <f t="shared" si="151"/>
        <v>501500</v>
      </c>
      <c r="H814" t="str">
        <f t="shared" si="137"/>
        <v>신선 베기</v>
      </c>
      <c r="I814">
        <f t="shared" si="152"/>
        <v>54</v>
      </c>
      <c r="J814">
        <f t="shared" si="147"/>
        <v>626.5</v>
      </c>
      <c r="K814" s="10">
        <v>810</v>
      </c>
      <c r="L814" s="10" t="str">
        <f t="shared" si="148"/>
        <v>35,54</v>
      </c>
      <c r="M814" s="10" t="str">
        <f t="shared" si="149"/>
        <v>5015,6.265</v>
      </c>
    </row>
    <row r="815" spans="4:13" x14ac:dyDescent="0.3">
      <c r="D815" s="10">
        <v>811</v>
      </c>
      <c r="E815" t="str">
        <f t="shared" si="136"/>
        <v>천상 베기</v>
      </c>
      <c r="F815">
        <f t="shared" si="150"/>
        <v>36</v>
      </c>
      <c r="G815">
        <f t="shared" si="151"/>
        <v>255750</v>
      </c>
      <c r="H815" t="str">
        <f t="shared" si="137"/>
        <v>심연 베기</v>
      </c>
      <c r="I815">
        <f t="shared" si="152"/>
        <v>50</v>
      </c>
      <c r="J815">
        <f t="shared" si="147"/>
        <v>7472.5</v>
      </c>
      <c r="K815" s="10">
        <v>811</v>
      </c>
      <c r="L815" s="10" t="str">
        <f t="shared" si="148"/>
        <v>36,50</v>
      </c>
      <c r="M815" s="10" t="str">
        <f t="shared" si="149"/>
        <v>2557.5,74.725</v>
      </c>
    </row>
    <row r="816" spans="4:13" x14ac:dyDescent="0.3">
      <c r="D816" s="10">
        <v>812</v>
      </c>
      <c r="E816" t="str">
        <f t="shared" si="136"/>
        <v>귀신 베기</v>
      </c>
      <c r="F816">
        <f t="shared" si="150"/>
        <v>39</v>
      </c>
      <c r="G816">
        <f t="shared" si="151"/>
        <v>154450</v>
      </c>
      <c r="H816" t="str">
        <f t="shared" si="137"/>
        <v>섬광 베기</v>
      </c>
      <c r="I816">
        <f t="shared" si="152"/>
        <v>47</v>
      </c>
      <c r="J816">
        <f t="shared" si="147"/>
        <v>25075</v>
      </c>
      <c r="K816" s="10">
        <v>812</v>
      </c>
      <c r="L816" s="10" t="str">
        <f t="shared" si="148"/>
        <v>39,47</v>
      </c>
      <c r="M816" s="10" t="str">
        <f t="shared" si="149"/>
        <v>1544.5,250.75</v>
      </c>
    </row>
    <row r="817" spans="4:13" x14ac:dyDescent="0.3">
      <c r="D817" s="10">
        <v>813</v>
      </c>
      <c r="E817" t="str">
        <f t="shared" si="136"/>
        <v>금강 베기</v>
      </c>
      <c r="F817">
        <f t="shared" si="150"/>
        <v>43</v>
      </c>
      <c r="G817">
        <f t="shared" si="151"/>
        <v>53150</v>
      </c>
      <c r="H817" t="str">
        <f t="shared" si="137"/>
        <v>태극 베기</v>
      </c>
      <c r="I817">
        <f t="shared" si="152"/>
        <v>55</v>
      </c>
      <c r="J817">
        <f t="shared" si="147"/>
        <v>101.3</v>
      </c>
      <c r="K817" s="10">
        <v>813</v>
      </c>
      <c r="L817" s="10" t="str">
        <f t="shared" si="148"/>
        <v>43,55</v>
      </c>
      <c r="M817" s="10" t="str">
        <f t="shared" si="149"/>
        <v>531.5,1.013</v>
      </c>
    </row>
    <row r="818" spans="4:13" x14ac:dyDescent="0.3">
      <c r="D818" s="10">
        <v>814</v>
      </c>
      <c r="E818" t="str">
        <f t="shared" si="136"/>
        <v>귀살 베기</v>
      </c>
      <c r="F818">
        <f t="shared" si="150"/>
        <v>60</v>
      </c>
      <c r="G818">
        <f t="shared" si="151"/>
        <v>146.29999999999964</v>
      </c>
      <c r="H818" t="str">
        <f t="shared" si="137"/>
        <v>신수 베기</v>
      </c>
      <c r="I818">
        <f t="shared" si="152"/>
        <v>42</v>
      </c>
      <c r="J818">
        <f t="shared" si="147"/>
        <v>22050</v>
      </c>
      <c r="K818" s="10">
        <v>814</v>
      </c>
      <c r="L818" s="10" t="str">
        <f t="shared" si="148"/>
        <v>60,42</v>
      </c>
      <c r="M818" s="10" t="str">
        <f t="shared" si="149"/>
        <v>1.463,220.5</v>
      </c>
    </row>
    <row r="819" spans="4:13" x14ac:dyDescent="0.3">
      <c r="D819" s="10">
        <v>815</v>
      </c>
      <c r="E819" t="str">
        <f t="shared" si="136"/>
        <v>지옥 베기</v>
      </c>
      <c r="F819">
        <f t="shared" si="150"/>
        <v>35</v>
      </c>
      <c r="G819">
        <f t="shared" si="151"/>
        <v>502000</v>
      </c>
      <c r="H819" t="str">
        <f t="shared" si="137"/>
        <v>신선 베기</v>
      </c>
      <c r="I819">
        <f t="shared" si="152"/>
        <v>54</v>
      </c>
      <c r="J819">
        <f t="shared" si="147"/>
        <v>627</v>
      </c>
      <c r="K819" s="10">
        <v>815</v>
      </c>
      <c r="L819" s="10" t="str">
        <f t="shared" si="148"/>
        <v>35,54</v>
      </c>
      <c r="M819" s="10" t="str">
        <f t="shared" si="149"/>
        <v>5020,6.27</v>
      </c>
    </row>
    <row r="820" spans="4:13" x14ac:dyDescent="0.3">
      <c r="D820" s="10">
        <v>816</v>
      </c>
      <c r="E820" t="str">
        <f t="shared" si="136"/>
        <v>천상 베기</v>
      </c>
      <c r="F820">
        <f t="shared" si="150"/>
        <v>36</v>
      </c>
      <c r="G820">
        <f t="shared" si="151"/>
        <v>256000</v>
      </c>
      <c r="H820" t="str">
        <f t="shared" si="137"/>
        <v>심연 베기</v>
      </c>
      <c r="I820">
        <f t="shared" si="152"/>
        <v>50</v>
      </c>
      <c r="J820">
        <f t="shared" si="147"/>
        <v>7480</v>
      </c>
      <c r="K820" s="10">
        <v>816</v>
      </c>
      <c r="L820" s="10" t="str">
        <f t="shared" si="148"/>
        <v>36,50</v>
      </c>
      <c r="M820" s="10" t="str">
        <f t="shared" si="149"/>
        <v>2560,74.8</v>
      </c>
    </row>
    <row r="821" spans="4:13" x14ac:dyDescent="0.3">
      <c r="D821" s="10">
        <v>817</v>
      </c>
      <c r="E821" t="str">
        <f t="shared" si="136"/>
        <v>귀신 베기</v>
      </c>
      <c r="F821">
        <f t="shared" si="150"/>
        <v>39</v>
      </c>
      <c r="G821">
        <f t="shared" si="151"/>
        <v>154600</v>
      </c>
      <c r="H821" t="str">
        <f t="shared" si="137"/>
        <v>섬광 베기</v>
      </c>
      <c r="I821">
        <f t="shared" si="152"/>
        <v>47</v>
      </c>
      <c r="J821">
        <f t="shared" si="147"/>
        <v>25100</v>
      </c>
      <c r="K821" s="10">
        <v>817</v>
      </c>
      <c r="L821" s="10" t="str">
        <f t="shared" si="148"/>
        <v>39,47</v>
      </c>
      <c r="M821" s="10" t="str">
        <f t="shared" si="149"/>
        <v>1546,251</v>
      </c>
    </row>
    <row r="822" spans="4:13" x14ac:dyDescent="0.3">
      <c r="D822" s="10">
        <v>818</v>
      </c>
      <c r="E822" t="str">
        <f t="shared" si="136"/>
        <v>금강 베기</v>
      </c>
      <c r="F822">
        <f t="shared" si="150"/>
        <v>43</v>
      </c>
      <c r="G822">
        <f t="shared" si="151"/>
        <v>53200</v>
      </c>
      <c r="H822" t="str">
        <f t="shared" si="137"/>
        <v>태극 베기</v>
      </c>
      <c r="I822">
        <f t="shared" si="152"/>
        <v>55</v>
      </c>
      <c r="J822">
        <f t="shared" si="147"/>
        <v>101.4</v>
      </c>
      <c r="K822" s="10">
        <v>818</v>
      </c>
      <c r="L822" s="10" t="str">
        <f t="shared" si="148"/>
        <v>43,55</v>
      </c>
      <c r="M822" s="10" t="str">
        <f t="shared" si="149"/>
        <v>532,1.014</v>
      </c>
    </row>
    <row r="823" spans="4:13" x14ac:dyDescent="0.3">
      <c r="D823" s="10">
        <v>819</v>
      </c>
      <c r="E823" t="str">
        <f t="shared" ref="E823:E886" si="153">E818</f>
        <v>귀살 베기</v>
      </c>
      <c r="F823">
        <f t="shared" si="150"/>
        <v>60</v>
      </c>
      <c r="G823">
        <f t="shared" si="151"/>
        <v>146.39999999999964</v>
      </c>
      <c r="H823" t="str">
        <f t="shared" si="137"/>
        <v>흉수 베기</v>
      </c>
      <c r="I823">
        <f t="shared" si="152"/>
        <v>46</v>
      </c>
      <c r="J823">
        <f t="shared" si="147"/>
        <v>2160</v>
      </c>
      <c r="K823" s="10">
        <v>819</v>
      </c>
      <c r="L823" s="10" t="str">
        <f t="shared" si="148"/>
        <v>60,46</v>
      </c>
      <c r="M823" s="10" t="str">
        <f t="shared" si="149"/>
        <v>1.464,21.6</v>
      </c>
    </row>
    <row r="824" spans="4:13" x14ac:dyDescent="0.3">
      <c r="D824" s="10">
        <v>820</v>
      </c>
      <c r="E824" t="str">
        <f t="shared" si="153"/>
        <v>지옥 베기</v>
      </c>
      <c r="F824">
        <f t="shared" si="150"/>
        <v>35</v>
      </c>
      <c r="G824">
        <f t="shared" si="151"/>
        <v>502500</v>
      </c>
      <c r="H824" t="str">
        <f t="shared" si="137"/>
        <v>신선 베기</v>
      </c>
      <c r="I824">
        <f t="shared" si="152"/>
        <v>54</v>
      </c>
      <c r="J824">
        <f t="shared" si="147"/>
        <v>627.5</v>
      </c>
      <c r="K824" s="10">
        <v>820</v>
      </c>
      <c r="L824" s="10" t="str">
        <f t="shared" si="148"/>
        <v>35,54</v>
      </c>
      <c r="M824" s="10" t="str">
        <f t="shared" si="149"/>
        <v>5025,6.275</v>
      </c>
    </row>
    <row r="825" spans="4:13" x14ac:dyDescent="0.3">
      <c r="D825" s="10">
        <v>821</v>
      </c>
      <c r="E825" t="str">
        <f t="shared" si="153"/>
        <v>천상 베기</v>
      </c>
      <c r="F825">
        <f t="shared" si="150"/>
        <v>36</v>
      </c>
      <c r="G825">
        <f t="shared" si="151"/>
        <v>256250</v>
      </c>
      <c r="H825" t="str">
        <f t="shared" si="137"/>
        <v>심연 베기</v>
      </c>
      <c r="I825">
        <f t="shared" si="152"/>
        <v>50</v>
      </c>
      <c r="J825">
        <f t="shared" si="147"/>
        <v>7487.5</v>
      </c>
      <c r="K825" s="10">
        <v>821</v>
      </c>
      <c r="L825" s="10" t="str">
        <f t="shared" si="148"/>
        <v>36,50</v>
      </c>
      <c r="M825" s="10" t="str">
        <f t="shared" si="149"/>
        <v>2562.5,74.875</v>
      </c>
    </row>
    <row r="826" spans="4:13" x14ac:dyDescent="0.3">
      <c r="D826" s="10">
        <v>822</v>
      </c>
      <c r="E826" t="str">
        <f t="shared" si="153"/>
        <v>귀신 베기</v>
      </c>
      <c r="F826">
        <f t="shared" si="150"/>
        <v>39</v>
      </c>
      <c r="G826">
        <f t="shared" si="151"/>
        <v>154750</v>
      </c>
      <c r="H826" t="str">
        <f t="shared" si="137"/>
        <v>섬광 베기</v>
      </c>
      <c r="I826">
        <f t="shared" si="152"/>
        <v>47</v>
      </c>
      <c r="J826">
        <f t="shared" si="147"/>
        <v>25125</v>
      </c>
      <c r="K826" s="10">
        <v>822</v>
      </c>
      <c r="L826" s="10" t="str">
        <f t="shared" si="148"/>
        <v>39,47</v>
      </c>
      <c r="M826" s="10" t="str">
        <f t="shared" si="149"/>
        <v>1547.5,251.25</v>
      </c>
    </row>
    <row r="827" spans="4:13" x14ac:dyDescent="0.3">
      <c r="D827" s="10">
        <v>823</v>
      </c>
      <c r="E827" t="str">
        <f t="shared" si="153"/>
        <v>금강 베기</v>
      </c>
      <c r="F827">
        <f t="shared" si="150"/>
        <v>43</v>
      </c>
      <c r="G827">
        <f t="shared" si="151"/>
        <v>53250</v>
      </c>
      <c r="H827" t="str">
        <f t="shared" si="137"/>
        <v>태극 베기</v>
      </c>
      <c r="I827">
        <f t="shared" si="152"/>
        <v>55</v>
      </c>
      <c r="J827">
        <f t="shared" si="147"/>
        <v>101.5</v>
      </c>
      <c r="K827" s="10">
        <v>823</v>
      </c>
      <c r="L827" s="10" t="str">
        <f t="shared" si="148"/>
        <v>43,55</v>
      </c>
      <c r="M827" s="10" t="str">
        <f t="shared" si="149"/>
        <v>532.5,1.015</v>
      </c>
    </row>
    <row r="828" spans="4:13" x14ac:dyDescent="0.3">
      <c r="D828" s="10">
        <v>824</v>
      </c>
      <c r="E828" t="str">
        <f t="shared" si="153"/>
        <v>귀살 베기</v>
      </c>
      <c r="F828">
        <f t="shared" si="150"/>
        <v>60</v>
      </c>
      <c r="G828">
        <f t="shared" si="151"/>
        <v>146.49999999999963</v>
      </c>
      <c r="H828" t="str">
        <f t="shared" si="137"/>
        <v>천구 베기</v>
      </c>
      <c r="I828">
        <f t="shared" si="152"/>
        <v>61</v>
      </c>
      <c r="J828">
        <f t="shared" si="147"/>
        <v>93</v>
      </c>
      <c r="K828" s="10">
        <v>824</v>
      </c>
      <c r="L828" s="10" t="str">
        <f t="shared" si="148"/>
        <v>60,61</v>
      </c>
      <c r="M828" s="10" t="str">
        <f t="shared" si="149"/>
        <v>1.465,0.93</v>
      </c>
    </row>
    <row r="829" spans="4:13" x14ac:dyDescent="0.3">
      <c r="D829" s="10">
        <v>825</v>
      </c>
      <c r="E829" t="str">
        <f t="shared" si="153"/>
        <v>지옥 베기</v>
      </c>
      <c r="F829">
        <f t="shared" si="150"/>
        <v>35</v>
      </c>
      <c r="G829">
        <f t="shared" si="151"/>
        <v>503000</v>
      </c>
      <c r="H829" t="str">
        <f t="shared" si="137"/>
        <v>신선 베기</v>
      </c>
      <c r="I829">
        <f t="shared" si="152"/>
        <v>54</v>
      </c>
      <c r="J829">
        <f t="shared" si="147"/>
        <v>628</v>
      </c>
      <c r="K829" s="10">
        <v>825</v>
      </c>
      <c r="L829" s="10" t="str">
        <f t="shared" si="148"/>
        <v>35,54</v>
      </c>
      <c r="M829" s="10" t="str">
        <f t="shared" si="149"/>
        <v>5030,6.28</v>
      </c>
    </row>
    <row r="830" spans="4:13" x14ac:dyDescent="0.3">
      <c r="D830" s="10">
        <v>826</v>
      </c>
      <c r="E830" t="str">
        <f t="shared" si="153"/>
        <v>천상 베기</v>
      </c>
      <c r="F830">
        <f t="shared" si="150"/>
        <v>36</v>
      </c>
      <c r="G830">
        <f t="shared" si="151"/>
        <v>256500</v>
      </c>
      <c r="H830" t="str">
        <f t="shared" si="137"/>
        <v>심연 베기</v>
      </c>
      <c r="I830">
        <f t="shared" si="152"/>
        <v>50</v>
      </c>
      <c r="J830">
        <f t="shared" si="147"/>
        <v>7495</v>
      </c>
      <c r="K830" s="10">
        <v>826</v>
      </c>
      <c r="L830" s="10" t="str">
        <f t="shared" si="148"/>
        <v>36,50</v>
      </c>
      <c r="M830" s="10" t="str">
        <f t="shared" si="149"/>
        <v>2565,74.95</v>
      </c>
    </row>
    <row r="831" spans="4:13" x14ac:dyDescent="0.3">
      <c r="D831" s="10">
        <v>827</v>
      </c>
      <c r="E831" t="str">
        <f t="shared" si="153"/>
        <v>귀신 베기</v>
      </c>
      <c r="F831">
        <f t="shared" si="150"/>
        <v>39</v>
      </c>
      <c r="G831">
        <f t="shared" si="151"/>
        <v>154900</v>
      </c>
      <c r="H831" t="str">
        <f t="shared" si="137"/>
        <v>섬광 베기</v>
      </c>
      <c r="I831">
        <f t="shared" si="152"/>
        <v>47</v>
      </c>
      <c r="J831">
        <f t="shared" si="147"/>
        <v>25150</v>
      </c>
      <c r="K831" s="10">
        <v>827</v>
      </c>
      <c r="L831" s="10" t="str">
        <f t="shared" si="148"/>
        <v>39,47</v>
      </c>
      <c r="M831" s="10" t="str">
        <f t="shared" si="149"/>
        <v>1549,251.5</v>
      </c>
    </row>
    <row r="832" spans="4:13" x14ac:dyDescent="0.3">
      <c r="D832" s="10">
        <v>828</v>
      </c>
      <c r="E832" t="str">
        <f t="shared" si="153"/>
        <v>금강 베기</v>
      </c>
      <c r="F832">
        <f t="shared" si="150"/>
        <v>43</v>
      </c>
      <c r="G832">
        <f t="shared" si="151"/>
        <v>53300</v>
      </c>
      <c r="H832" t="str">
        <f t="shared" si="137"/>
        <v>태극 베기</v>
      </c>
      <c r="I832">
        <f t="shared" si="152"/>
        <v>55</v>
      </c>
      <c r="J832">
        <f t="shared" si="147"/>
        <v>101.6</v>
      </c>
      <c r="K832" s="10">
        <v>828</v>
      </c>
      <c r="L832" s="10" t="str">
        <f t="shared" si="148"/>
        <v>43,55</v>
      </c>
      <c r="M832" s="10" t="str">
        <f t="shared" si="149"/>
        <v>533,1.016</v>
      </c>
    </row>
    <row r="833" spans="4:13" x14ac:dyDescent="0.3">
      <c r="D833" s="10">
        <v>829</v>
      </c>
      <c r="E833" t="str">
        <f t="shared" si="153"/>
        <v>귀살 베기</v>
      </c>
      <c r="F833">
        <f t="shared" si="150"/>
        <v>60</v>
      </c>
      <c r="G833">
        <f t="shared" si="151"/>
        <v>146.59999999999962</v>
      </c>
      <c r="H833" t="str">
        <f t="shared" ref="H833:H896" si="154">H818</f>
        <v>신수 베기</v>
      </c>
      <c r="I833">
        <f t="shared" si="152"/>
        <v>42</v>
      </c>
      <c r="J833">
        <f t="shared" si="147"/>
        <v>22100</v>
      </c>
      <c r="K833" s="10">
        <v>829</v>
      </c>
      <c r="L833" s="10" t="str">
        <f t="shared" si="148"/>
        <v>60,42</v>
      </c>
      <c r="M833" s="10" t="str">
        <f t="shared" si="149"/>
        <v>1.466,221</v>
      </c>
    </row>
    <row r="834" spans="4:13" x14ac:dyDescent="0.3">
      <c r="D834" s="10">
        <v>830</v>
      </c>
      <c r="E834" t="str">
        <f t="shared" si="153"/>
        <v>지옥 베기</v>
      </c>
      <c r="F834">
        <f t="shared" si="150"/>
        <v>35</v>
      </c>
      <c r="G834">
        <f t="shared" si="151"/>
        <v>503500</v>
      </c>
      <c r="H834" t="str">
        <f t="shared" si="154"/>
        <v>신선 베기</v>
      </c>
      <c r="I834">
        <f t="shared" si="152"/>
        <v>54</v>
      </c>
      <c r="J834">
        <f t="shared" si="147"/>
        <v>628.5</v>
      </c>
      <c r="K834" s="10">
        <v>830</v>
      </c>
      <c r="L834" s="10" t="str">
        <f t="shared" si="148"/>
        <v>35,54</v>
      </c>
      <c r="M834" s="10" t="str">
        <f t="shared" si="149"/>
        <v>5035,6.285</v>
      </c>
    </row>
    <row r="835" spans="4:13" x14ac:dyDescent="0.3">
      <c r="D835" s="10">
        <v>831</v>
      </c>
      <c r="E835" t="str">
        <f t="shared" si="153"/>
        <v>천상 베기</v>
      </c>
      <c r="F835">
        <f t="shared" si="150"/>
        <v>36</v>
      </c>
      <c r="G835">
        <f t="shared" si="151"/>
        <v>256750</v>
      </c>
      <c r="H835" t="str">
        <f t="shared" si="154"/>
        <v>심연 베기</v>
      </c>
      <c r="I835">
        <f t="shared" si="152"/>
        <v>50</v>
      </c>
      <c r="J835">
        <f t="shared" si="147"/>
        <v>7502.5</v>
      </c>
      <c r="K835" s="10">
        <v>831</v>
      </c>
      <c r="L835" s="10" t="str">
        <f t="shared" si="148"/>
        <v>36,50</v>
      </c>
      <c r="M835" s="10" t="str">
        <f t="shared" si="149"/>
        <v>2567.5,75.025</v>
      </c>
    </row>
    <row r="836" spans="4:13" x14ac:dyDescent="0.3">
      <c r="D836" s="10">
        <v>832</v>
      </c>
      <c r="E836" t="str">
        <f t="shared" si="153"/>
        <v>귀신 베기</v>
      </c>
      <c r="F836">
        <f t="shared" si="150"/>
        <v>39</v>
      </c>
      <c r="G836">
        <f t="shared" si="151"/>
        <v>155050</v>
      </c>
      <c r="H836" t="str">
        <f t="shared" si="154"/>
        <v>섬광 베기</v>
      </c>
      <c r="I836">
        <f t="shared" si="152"/>
        <v>47</v>
      </c>
      <c r="J836">
        <f t="shared" si="147"/>
        <v>25175</v>
      </c>
      <c r="K836" s="10">
        <v>832</v>
      </c>
      <c r="L836" s="10" t="str">
        <f t="shared" si="148"/>
        <v>39,47</v>
      </c>
      <c r="M836" s="10" t="str">
        <f t="shared" si="149"/>
        <v>1550.5,251.75</v>
      </c>
    </row>
    <row r="837" spans="4:13" x14ac:dyDescent="0.3">
      <c r="D837" s="10">
        <v>833</v>
      </c>
      <c r="E837" t="str">
        <f t="shared" si="153"/>
        <v>금강 베기</v>
      </c>
      <c r="F837">
        <f t="shared" si="150"/>
        <v>43</v>
      </c>
      <c r="G837">
        <f t="shared" si="151"/>
        <v>53350</v>
      </c>
      <c r="H837" t="str">
        <f t="shared" si="154"/>
        <v>태극 베기</v>
      </c>
      <c r="I837">
        <f t="shared" si="152"/>
        <v>55</v>
      </c>
      <c r="J837">
        <f t="shared" si="147"/>
        <v>101.7</v>
      </c>
      <c r="K837" s="10">
        <v>833</v>
      </c>
      <c r="L837" s="10" t="str">
        <f t="shared" si="148"/>
        <v>43,55</v>
      </c>
      <c r="M837" s="10" t="str">
        <f t="shared" si="149"/>
        <v>533.5,1.017</v>
      </c>
    </row>
    <row r="838" spans="4:13" x14ac:dyDescent="0.3">
      <c r="D838" s="10">
        <v>834</v>
      </c>
      <c r="E838" t="str">
        <f t="shared" si="153"/>
        <v>귀살 베기</v>
      </c>
      <c r="F838">
        <f t="shared" si="150"/>
        <v>60</v>
      </c>
      <c r="G838">
        <f t="shared" si="151"/>
        <v>146.69999999999962</v>
      </c>
      <c r="H838" t="str">
        <f t="shared" si="154"/>
        <v>흉수 베기</v>
      </c>
      <c r="I838">
        <f t="shared" si="152"/>
        <v>46</v>
      </c>
      <c r="J838">
        <f t="shared" si="147"/>
        <v>2165</v>
      </c>
      <c r="K838" s="10">
        <v>834</v>
      </c>
      <c r="L838" s="10" t="str">
        <f t="shared" si="148"/>
        <v>60,46</v>
      </c>
      <c r="M838" s="10" t="str">
        <f t="shared" si="149"/>
        <v>1.467,21.65</v>
      </c>
    </row>
    <row r="839" spans="4:13" x14ac:dyDescent="0.3">
      <c r="D839" s="10">
        <v>835</v>
      </c>
      <c r="E839" t="str">
        <f t="shared" si="153"/>
        <v>지옥 베기</v>
      </c>
      <c r="F839">
        <f t="shared" si="150"/>
        <v>35</v>
      </c>
      <c r="G839">
        <f t="shared" si="151"/>
        <v>504000</v>
      </c>
      <c r="H839" t="str">
        <f t="shared" si="154"/>
        <v>신선 베기</v>
      </c>
      <c r="I839">
        <f t="shared" si="152"/>
        <v>54</v>
      </c>
      <c r="J839">
        <f t="shared" ref="J839:J902" si="155">ROUNDUP(IF(I839=42,J824+$U$23,IF(I839=46,J824+$U$24,IF(I839=61,J824+$U$30,J834+VLOOKUP(H839,$T$20:$U$31,2,FALSE)))),2)</f>
        <v>629</v>
      </c>
      <c r="K839" s="10">
        <v>835</v>
      </c>
      <c r="L839" s="10" t="str">
        <f t="shared" ref="L839:L902" si="156">IF(H839=0,F839&amp;",-1",F839&amp;","&amp;I839)</f>
        <v>35,54</v>
      </c>
      <c r="M839" s="10" t="str">
        <f t="shared" ref="M839:M902" si="157">IF(H839=0,G839/100&amp;","&amp;0,G839/100&amp;","&amp;J839/100)</f>
        <v>5040,6.29</v>
      </c>
    </row>
    <row r="840" spans="4:13" x14ac:dyDescent="0.3">
      <c r="D840" s="10">
        <v>836</v>
      </c>
      <c r="E840" t="str">
        <f t="shared" si="153"/>
        <v>천상 베기</v>
      </c>
      <c r="F840">
        <f t="shared" si="150"/>
        <v>36</v>
      </c>
      <c r="G840">
        <f t="shared" si="151"/>
        <v>257000</v>
      </c>
      <c r="H840" t="str">
        <f t="shared" si="154"/>
        <v>심연 베기</v>
      </c>
      <c r="I840">
        <f t="shared" si="152"/>
        <v>50</v>
      </c>
      <c r="J840">
        <f t="shared" si="155"/>
        <v>7510</v>
      </c>
      <c r="K840" s="10">
        <v>836</v>
      </c>
      <c r="L840" s="10" t="str">
        <f t="shared" si="156"/>
        <v>36,50</v>
      </c>
      <c r="M840" s="10" t="str">
        <f t="shared" si="157"/>
        <v>2570,75.1</v>
      </c>
    </row>
    <row r="841" spans="4:13" x14ac:dyDescent="0.3">
      <c r="D841" s="10">
        <v>837</v>
      </c>
      <c r="E841" t="str">
        <f t="shared" si="153"/>
        <v>귀신 베기</v>
      </c>
      <c r="F841">
        <f t="shared" si="150"/>
        <v>39</v>
      </c>
      <c r="G841">
        <f t="shared" si="151"/>
        <v>155200</v>
      </c>
      <c r="H841" t="str">
        <f t="shared" si="154"/>
        <v>섬광 베기</v>
      </c>
      <c r="I841">
        <f t="shared" si="152"/>
        <v>47</v>
      </c>
      <c r="J841">
        <f t="shared" si="155"/>
        <v>25200</v>
      </c>
      <c r="K841" s="10">
        <v>837</v>
      </c>
      <c r="L841" s="10" t="str">
        <f t="shared" si="156"/>
        <v>39,47</v>
      </c>
      <c r="M841" s="10" t="str">
        <f t="shared" si="157"/>
        <v>1552,252</v>
      </c>
    </row>
    <row r="842" spans="4:13" x14ac:dyDescent="0.3">
      <c r="D842" s="10">
        <v>838</v>
      </c>
      <c r="E842" t="str">
        <f t="shared" si="153"/>
        <v>금강 베기</v>
      </c>
      <c r="F842">
        <f t="shared" si="150"/>
        <v>43</v>
      </c>
      <c r="G842">
        <f t="shared" si="151"/>
        <v>53400</v>
      </c>
      <c r="H842" t="str">
        <f t="shared" si="154"/>
        <v>태극 베기</v>
      </c>
      <c r="I842">
        <f t="shared" si="152"/>
        <v>55</v>
      </c>
      <c r="J842">
        <f t="shared" si="155"/>
        <v>101.8</v>
      </c>
      <c r="K842" s="10">
        <v>838</v>
      </c>
      <c r="L842" s="10" t="str">
        <f t="shared" si="156"/>
        <v>43,55</v>
      </c>
      <c r="M842" s="10" t="str">
        <f t="shared" si="157"/>
        <v>534,1.018</v>
      </c>
    </row>
    <row r="843" spans="4:13" x14ac:dyDescent="0.3">
      <c r="D843" s="10">
        <v>839</v>
      </c>
      <c r="E843" t="str">
        <f t="shared" si="153"/>
        <v>귀살 베기</v>
      </c>
      <c r="F843">
        <f t="shared" si="150"/>
        <v>60</v>
      </c>
      <c r="G843">
        <f t="shared" si="151"/>
        <v>146.79999999999961</v>
      </c>
      <c r="H843" t="str">
        <f t="shared" si="154"/>
        <v>천구 베기</v>
      </c>
      <c r="I843">
        <f t="shared" si="152"/>
        <v>61</v>
      </c>
      <c r="J843">
        <f t="shared" si="155"/>
        <v>93.25</v>
      </c>
      <c r="K843" s="10">
        <v>839</v>
      </c>
      <c r="L843" s="10" t="str">
        <f t="shared" si="156"/>
        <v>60,61</v>
      </c>
      <c r="M843" s="10" t="str">
        <f t="shared" si="157"/>
        <v>1.468,0.9325</v>
      </c>
    </row>
    <row r="844" spans="4:13" x14ac:dyDescent="0.3">
      <c r="D844" s="10">
        <v>840</v>
      </c>
      <c r="E844" t="str">
        <f t="shared" si="153"/>
        <v>지옥 베기</v>
      </c>
      <c r="F844">
        <f t="shared" si="150"/>
        <v>35</v>
      </c>
      <c r="G844">
        <f t="shared" si="151"/>
        <v>504500</v>
      </c>
      <c r="H844" t="str">
        <f t="shared" si="154"/>
        <v>신선 베기</v>
      </c>
      <c r="I844">
        <f t="shared" si="152"/>
        <v>54</v>
      </c>
      <c r="J844">
        <f t="shared" si="155"/>
        <v>629.5</v>
      </c>
      <c r="K844" s="10">
        <v>840</v>
      </c>
      <c r="L844" s="10" t="str">
        <f t="shared" si="156"/>
        <v>35,54</v>
      </c>
      <c r="M844" s="10" t="str">
        <f t="shared" si="157"/>
        <v>5045,6.295</v>
      </c>
    </row>
    <row r="845" spans="4:13" x14ac:dyDescent="0.3">
      <c r="D845" s="10">
        <v>841</v>
      </c>
      <c r="E845" t="str">
        <f t="shared" si="153"/>
        <v>천상 베기</v>
      </c>
      <c r="F845">
        <f t="shared" si="150"/>
        <v>36</v>
      </c>
      <c r="G845">
        <f t="shared" si="151"/>
        <v>257250</v>
      </c>
      <c r="H845" t="str">
        <f t="shared" si="154"/>
        <v>심연 베기</v>
      </c>
      <c r="I845">
        <f t="shared" si="152"/>
        <v>50</v>
      </c>
      <c r="J845">
        <f t="shared" si="155"/>
        <v>7517.5</v>
      </c>
      <c r="K845" s="10">
        <v>841</v>
      </c>
      <c r="L845" s="10" t="str">
        <f t="shared" si="156"/>
        <v>36,50</v>
      </c>
      <c r="M845" s="10" t="str">
        <f t="shared" si="157"/>
        <v>2572.5,75.175</v>
      </c>
    </row>
    <row r="846" spans="4:13" x14ac:dyDescent="0.3">
      <c r="D846" s="10">
        <v>842</v>
      </c>
      <c r="E846" t="str">
        <f t="shared" si="153"/>
        <v>귀신 베기</v>
      </c>
      <c r="F846">
        <f t="shared" ref="F846:F904" si="158">VLOOKUP(E846,$Q:$R,2,FALSE)</f>
        <v>39</v>
      </c>
      <c r="G846">
        <f t="shared" ref="G846:G904" si="159">G841+VLOOKUP(E846,$T$20:$U$31,2,FALSE)</f>
        <v>155350</v>
      </c>
      <c r="H846" t="str">
        <f t="shared" si="154"/>
        <v>섬광 베기</v>
      </c>
      <c r="I846">
        <f t="shared" ref="I846:I904" si="160">VLOOKUP(H846,$Q:$R,2,FALSE)</f>
        <v>47</v>
      </c>
      <c r="J846">
        <f t="shared" si="155"/>
        <v>25225</v>
      </c>
      <c r="K846" s="10">
        <v>842</v>
      </c>
      <c r="L846" s="10" t="str">
        <f t="shared" si="156"/>
        <v>39,47</v>
      </c>
      <c r="M846" s="10" t="str">
        <f t="shared" si="157"/>
        <v>1553.5,252.25</v>
      </c>
    </row>
    <row r="847" spans="4:13" x14ac:dyDescent="0.3">
      <c r="D847" s="10">
        <v>843</v>
      </c>
      <c r="E847" t="str">
        <f t="shared" si="153"/>
        <v>금강 베기</v>
      </c>
      <c r="F847">
        <f t="shared" si="158"/>
        <v>43</v>
      </c>
      <c r="G847">
        <f t="shared" si="159"/>
        <v>53450</v>
      </c>
      <c r="H847" t="str">
        <f t="shared" si="154"/>
        <v>태극 베기</v>
      </c>
      <c r="I847">
        <f t="shared" si="160"/>
        <v>55</v>
      </c>
      <c r="J847">
        <f t="shared" si="155"/>
        <v>101.9</v>
      </c>
      <c r="K847" s="10">
        <v>843</v>
      </c>
      <c r="L847" s="10" t="str">
        <f t="shared" si="156"/>
        <v>43,55</v>
      </c>
      <c r="M847" s="10" t="str">
        <f t="shared" si="157"/>
        <v>534.5,1.019</v>
      </c>
    </row>
    <row r="848" spans="4:13" x14ac:dyDescent="0.3">
      <c r="D848" s="10">
        <v>844</v>
      </c>
      <c r="E848" t="str">
        <f t="shared" si="153"/>
        <v>귀살 베기</v>
      </c>
      <c r="F848">
        <f t="shared" si="158"/>
        <v>60</v>
      </c>
      <c r="G848">
        <f t="shared" si="159"/>
        <v>146.89999999999961</v>
      </c>
      <c r="H848" t="str">
        <f t="shared" si="154"/>
        <v>신수 베기</v>
      </c>
      <c r="I848">
        <f t="shared" si="160"/>
        <v>42</v>
      </c>
      <c r="J848">
        <f t="shared" si="155"/>
        <v>22150</v>
      </c>
      <c r="K848" s="10">
        <v>844</v>
      </c>
      <c r="L848" s="10" t="str">
        <f t="shared" si="156"/>
        <v>60,42</v>
      </c>
      <c r="M848" s="10" t="str">
        <f t="shared" si="157"/>
        <v>1.469,221.5</v>
      </c>
    </row>
    <row r="849" spans="4:13" x14ac:dyDescent="0.3">
      <c r="D849" s="10">
        <v>845</v>
      </c>
      <c r="E849" t="str">
        <f t="shared" si="153"/>
        <v>지옥 베기</v>
      </c>
      <c r="F849">
        <f t="shared" si="158"/>
        <v>35</v>
      </c>
      <c r="G849">
        <f t="shared" si="159"/>
        <v>505000</v>
      </c>
      <c r="H849" t="str">
        <f t="shared" si="154"/>
        <v>신선 베기</v>
      </c>
      <c r="I849">
        <f t="shared" si="160"/>
        <v>54</v>
      </c>
      <c r="J849">
        <f t="shared" si="155"/>
        <v>630</v>
      </c>
      <c r="K849" s="10">
        <v>845</v>
      </c>
      <c r="L849" s="10" t="str">
        <f t="shared" si="156"/>
        <v>35,54</v>
      </c>
      <c r="M849" s="10" t="str">
        <f t="shared" si="157"/>
        <v>5050,6.3</v>
      </c>
    </row>
    <row r="850" spans="4:13" x14ac:dyDescent="0.3">
      <c r="D850" s="10">
        <v>846</v>
      </c>
      <c r="E850" t="str">
        <f t="shared" si="153"/>
        <v>천상 베기</v>
      </c>
      <c r="F850">
        <f t="shared" si="158"/>
        <v>36</v>
      </c>
      <c r="G850">
        <f t="shared" si="159"/>
        <v>257500</v>
      </c>
      <c r="H850" t="str">
        <f t="shared" si="154"/>
        <v>심연 베기</v>
      </c>
      <c r="I850">
        <f t="shared" si="160"/>
        <v>50</v>
      </c>
      <c r="J850">
        <f t="shared" si="155"/>
        <v>7525</v>
      </c>
      <c r="K850" s="10">
        <v>846</v>
      </c>
      <c r="L850" s="10" t="str">
        <f t="shared" si="156"/>
        <v>36,50</v>
      </c>
      <c r="M850" s="10" t="str">
        <f t="shared" si="157"/>
        <v>2575,75.25</v>
      </c>
    </row>
    <row r="851" spans="4:13" x14ac:dyDescent="0.3">
      <c r="D851" s="10">
        <v>847</v>
      </c>
      <c r="E851" t="str">
        <f t="shared" si="153"/>
        <v>귀신 베기</v>
      </c>
      <c r="F851">
        <f t="shared" si="158"/>
        <v>39</v>
      </c>
      <c r="G851">
        <f t="shared" si="159"/>
        <v>155500</v>
      </c>
      <c r="H851" t="str">
        <f t="shared" si="154"/>
        <v>섬광 베기</v>
      </c>
      <c r="I851">
        <f t="shared" si="160"/>
        <v>47</v>
      </c>
      <c r="J851">
        <f t="shared" si="155"/>
        <v>25250</v>
      </c>
      <c r="K851" s="10">
        <v>847</v>
      </c>
      <c r="L851" s="10" t="str">
        <f t="shared" si="156"/>
        <v>39,47</v>
      </c>
      <c r="M851" s="10" t="str">
        <f t="shared" si="157"/>
        <v>1555,252.5</v>
      </c>
    </row>
    <row r="852" spans="4:13" x14ac:dyDescent="0.3">
      <c r="D852" s="10">
        <v>848</v>
      </c>
      <c r="E852" t="str">
        <f t="shared" si="153"/>
        <v>금강 베기</v>
      </c>
      <c r="F852">
        <f t="shared" si="158"/>
        <v>43</v>
      </c>
      <c r="G852">
        <f t="shared" si="159"/>
        <v>53500</v>
      </c>
      <c r="H852" t="str">
        <f t="shared" si="154"/>
        <v>태극 베기</v>
      </c>
      <c r="I852">
        <f t="shared" si="160"/>
        <v>55</v>
      </c>
      <c r="J852">
        <f t="shared" si="155"/>
        <v>102</v>
      </c>
      <c r="K852" s="10">
        <v>848</v>
      </c>
      <c r="L852" s="10" t="str">
        <f t="shared" si="156"/>
        <v>43,55</v>
      </c>
      <c r="M852" s="10" t="str">
        <f t="shared" si="157"/>
        <v>535,1.02</v>
      </c>
    </row>
    <row r="853" spans="4:13" x14ac:dyDescent="0.3">
      <c r="D853" s="10">
        <v>849</v>
      </c>
      <c r="E853" t="str">
        <f t="shared" si="153"/>
        <v>귀살 베기</v>
      </c>
      <c r="F853">
        <f t="shared" si="158"/>
        <v>60</v>
      </c>
      <c r="G853">
        <f t="shared" si="159"/>
        <v>146.9999999999996</v>
      </c>
      <c r="H853" t="str">
        <f t="shared" si="154"/>
        <v>흉수 베기</v>
      </c>
      <c r="I853">
        <f t="shared" si="160"/>
        <v>46</v>
      </c>
      <c r="J853">
        <f t="shared" si="155"/>
        <v>2170</v>
      </c>
      <c r="K853" s="10">
        <v>849</v>
      </c>
      <c r="L853" s="10" t="str">
        <f t="shared" si="156"/>
        <v>60,46</v>
      </c>
      <c r="M853" s="10" t="str">
        <f t="shared" si="157"/>
        <v>1.47,21.7</v>
      </c>
    </row>
    <row r="854" spans="4:13" x14ac:dyDescent="0.3">
      <c r="D854" s="10">
        <v>850</v>
      </c>
      <c r="E854" t="str">
        <f t="shared" si="153"/>
        <v>지옥 베기</v>
      </c>
      <c r="F854">
        <f t="shared" si="158"/>
        <v>35</v>
      </c>
      <c r="G854">
        <f t="shared" si="159"/>
        <v>505500</v>
      </c>
      <c r="H854" t="str">
        <f t="shared" si="154"/>
        <v>신선 베기</v>
      </c>
      <c r="I854">
        <f t="shared" si="160"/>
        <v>54</v>
      </c>
      <c r="J854">
        <f t="shared" si="155"/>
        <v>630.5</v>
      </c>
      <c r="K854" s="10">
        <v>850</v>
      </c>
      <c r="L854" s="10" t="str">
        <f t="shared" si="156"/>
        <v>35,54</v>
      </c>
      <c r="M854" s="10" t="str">
        <f t="shared" si="157"/>
        <v>5055,6.305</v>
      </c>
    </row>
    <row r="855" spans="4:13" x14ac:dyDescent="0.3">
      <c r="D855" s="10">
        <v>851</v>
      </c>
      <c r="E855" t="str">
        <f t="shared" si="153"/>
        <v>천상 베기</v>
      </c>
      <c r="F855">
        <f t="shared" si="158"/>
        <v>36</v>
      </c>
      <c r="G855">
        <f t="shared" si="159"/>
        <v>257750</v>
      </c>
      <c r="H855" t="str">
        <f t="shared" si="154"/>
        <v>심연 베기</v>
      </c>
      <c r="I855">
        <f t="shared" si="160"/>
        <v>50</v>
      </c>
      <c r="J855">
        <f t="shared" si="155"/>
        <v>7532.5</v>
      </c>
      <c r="K855" s="10">
        <v>851</v>
      </c>
      <c r="L855" s="10" t="str">
        <f t="shared" si="156"/>
        <v>36,50</v>
      </c>
      <c r="M855" s="10" t="str">
        <f t="shared" si="157"/>
        <v>2577.5,75.325</v>
      </c>
    </row>
    <row r="856" spans="4:13" x14ac:dyDescent="0.3">
      <c r="D856" s="10">
        <v>852</v>
      </c>
      <c r="E856" t="str">
        <f t="shared" si="153"/>
        <v>귀신 베기</v>
      </c>
      <c r="F856">
        <f t="shared" si="158"/>
        <v>39</v>
      </c>
      <c r="G856">
        <f t="shared" si="159"/>
        <v>155650</v>
      </c>
      <c r="H856" t="str">
        <f t="shared" si="154"/>
        <v>섬광 베기</v>
      </c>
      <c r="I856">
        <f t="shared" si="160"/>
        <v>47</v>
      </c>
      <c r="J856">
        <f t="shared" si="155"/>
        <v>25275</v>
      </c>
      <c r="K856" s="10">
        <v>852</v>
      </c>
      <c r="L856" s="10" t="str">
        <f t="shared" si="156"/>
        <v>39,47</v>
      </c>
      <c r="M856" s="10" t="str">
        <f t="shared" si="157"/>
        <v>1556.5,252.75</v>
      </c>
    </row>
    <row r="857" spans="4:13" x14ac:dyDescent="0.3">
      <c r="D857" s="10">
        <v>853</v>
      </c>
      <c r="E857" t="str">
        <f t="shared" si="153"/>
        <v>금강 베기</v>
      </c>
      <c r="F857">
        <f t="shared" si="158"/>
        <v>43</v>
      </c>
      <c r="G857">
        <f t="shared" si="159"/>
        <v>53550</v>
      </c>
      <c r="H857" t="str">
        <f t="shared" si="154"/>
        <v>태극 베기</v>
      </c>
      <c r="I857">
        <f t="shared" si="160"/>
        <v>55</v>
      </c>
      <c r="J857">
        <f t="shared" si="155"/>
        <v>102.1</v>
      </c>
      <c r="K857" s="10">
        <v>853</v>
      </c>
      <c r="L857" s="10" t="str">
        <f t="shared" si="156"/>
        <v>43,55</v>
      </c>
      <c r="M857" s="10" t="str">
        <f t="shared" si="157"/>
        <v>535.5,1.021</v>
      </c>
    </row>
    <row r="858" spans="4:13" x14ac:dyDescent="0.3">
      <c r="D858" s="10">
        <v>854</v>
      </c>
      <c r="E858" t="str">
        <f t="shared" si="153"/>
        <v>귀살 베기</v>
      </c>
      <c r="F858">
        <f t="shared" si="158"/>
        <v>60</v>
      </c>
      <c r="G858">
        <f t="shared" si="159"/>
        <v>147.0999999999996</v>
      </c>
      <c r="H858" t="str">
        <f t="shared" si="154"/>
        <v>천구 베기</v>
      </c>
      <c r="I858">
        <f t="shared" si="160"/>
        <v>61</v>
      </c>
      <c r="J858">
        <f t="shared" si="155"/>
        <v>93.5</v>
      </c>
      <c r="K858" s="10">
        <v>854</v>
      </c>
      <c r="L858" s="10" t="str">
        <f t="shared" si="156"/>
        <v>60,61</v>
      </c>
      <c r="M858" s="10" t="str">
        <f t="shared" si="157"/>
        <v>1.471,0.935</v>
      </c>
    </row>
    <row r="859" spans="4:13" x14ac:dyDescent="0.3">
      <c r="D859" s="10">
        <v>855</v>
      </c>
      <c r="E859" t="str">
        <f t="shared" si="153"/>
        <v>지옥 베기</v>
      </c>
      <c r="F859">
        <f t="shared" si="158"/>
        <v>35</v>
      </c>
      <c r="G859">
        <f t="shared" si="159"/>
        <v>506000</v>
      </c>
      <c r="H859" t="str">
        <f t="shared" si="154"/>
        <v>신선 베기</v>
      </c>
      <c r="I859">
        <f t="shared" si="160"/>
        <v>54</v>
      </c>
      <c r="J859">
        <f t="shared" si="155"/>
        <v>631</v>
      </c>
      <c r="K859" s="10">
        <v>855</v>
      </c>
      <c r="L859" s="10" t="str">
        <f t="shared" si="156"/>
        <v>35,54</v>
      </c>
      <c r="M859" s="10" t="str">
        <f t="shared" si="157"/>
        <v>5060,6.31</v>
      </c>
    </row>
    <row r="860" spans="4:13" x14ac:dyDescent="0.3">
      <c r="D860" s="10">
        <v>856</v>
      </c>
      <c r="E860" t="str">
        <f t="shared" si="153"/>
        <v>천상 베기</v>
      </c>
      <c r="F860">
        <f t="shared" si="158"/>
        <v>36</v>
      </c>
      <c r="G860">
        <f t="shared" si="159"/>
        <v>258000</v>
      </c>
      <c r="H860" t="str">
        <f t="shared" si="154"/>
        <v>심연 베기</v>
      </c>
      <c r="I860">
        <f t="shared" si="160"/>
        <v>50</v>
      </c>
      <c r="J860">
        <f t="shared" si="155"/>
        <v>7540</v>
      </c>
      <c r="K860" s="10">
        <v>856</v>
      </c>
      <c r="L860" s="10" t="str">
        <f t="shared" si="156"/>
        <v>36,50</v>
      </c>
      <c r="M860" s="10" t="str">
        <f t="shared" si="157"/>
        <v>2580,75.4</v>
      </c>
    </row>
    <row r="861" spans="4:13" x14ac:dyDescent="0.3">
      <c r="D861" s="10">
        <v>857</v>
      </c>
      <c r="E861" t="str">
        <f t="shared" si="153"/>
        <v>귀신 베기</v>
      </c>
      <c r="F861">
        <f t="shared" si="158"/>
        <v>39</v>
      </c>
      <c r="G861">
        <f t="shared" si="159"/>
        <v>155800</v>
      </c>
      <c r="H861" t="str">
        <f t="shared" si="154"/>
        <v>섬광 베기</v>
      </c>
      <c r="I861">
        <f t="shared" si="160"/>
        <v>47</v>
      </c>
      <c r="J861">
        <f t="shared" si="155"/>
        <v>25300</v>
      </c>
      <c r="K861" s="10">
        <v>857</v>
      </c>
      <c r="L861" s="10" t="str">
        <f t="shared" si="156"/>
        <v>39,47</v>
      </c>
      <c r="M861" s="10" t="str">
        <f t="shared" si="157"/>
        <v>1558,253</v>
      </c>
    </row>
    <row r="862" spans="4:13" x14ac:dyDescent="0.3">
      <c r="D862" s="10">
        <v>858</v>
      </c>
      <c r="E862" t="str">
        <f t="shared" si="153"/>
        <v>금강 베기</v>
      </c>
      <c r="F862">
        <f t="shared" si="158"/>
        <v>43</v>
      </c>
      <c r="G862">
        <f t="shared" si="159"/>
        <v>53600</v>
      </c>
      <c r="H862" t="str">
        <f t="shared" si="154"/>
        <v>태극 베기</v>
      </c>
      <c r="I862">
        <f t="shared" si="160"/>
        <v>55</v>
      </c>
      <c r="J862">
        <f t="shared" si="155"/>
        <v>102.2</v>
      </c>
      <c r="K862" s="10">
        <v>858</v>
      </c>
      <c r="L862" s="10" t="str">
        <f t="shared" si="156"/>
        <v>43,55</v>
      </c>
      <c r="M862" s="10" t="str">
        <f t="shared" si="157"/>
        <v>536,1.022</v>
      </c>
    </row>
    <row r="863" spans="4:13" x14ac:dyDescent="0.3">
      <c r="D863" s="10">
        <v>859</v>
      </c>
      <c r="E863" t="str">
        <f t="shared" si="153"/>
        <v>귀살 베기</v>
      </c>
      <c r="F863">
        <f t="shared" si="158"/>
        <v>60</v>
      </c>
      <c r="G863">
        <f t="shared" si="159"/>
        <v>147.19999999999959</v>
      </c>
      <c r="H863" t="str">
        <f t="shared" si="154"/>
        <v>신수 베기</v>
      </c>
      <c r="I863">
        <f t="shared" si="160"/>
        <v>42</v>
      </c>
      <c r="J863">
        <f t="shared" si="155"/>
        <v>22200</v>
      </c>
      <c r="K863" s="10">
        <v>859</v>
      </c>
      <c r="L863" s="10" t="str">
        <f t="shared" si="156"/>
        <v>60,42</v>
      </c>
      <c r="M863" s="10" t="str">
        <f t="shared" si="157"/>
        <v>1.472,222</v>
      </c>
    </row>
    <row r="864" spans="4:13" x14ac:dyDescent="0.3">
      <c r="D864" s="10">
        <v>860</v>
      </c>
      <c r="E864" t="str">
        <f t="shared" si="153"/>
        <v>지옥 베기</v>
      </c>
      <c r="F864">
        <f t="shared" si="158"/>
        <v>35</v>
      </c>
      <c r="G864">
        <f t="shared" si="159"/>
        <v>506500</v>
      </c>
      <c r="H864" t="str">
        <f t="shared" si="154"/>
        <v>신선 베기</v>
      </c>
      <c r="I864">
        <f t="shared" si="160"/>
        <v>54</v>
      </c>
      <c r="J864">
        <f t="shared" si="155"/>
        <v>631.5</v>
      </c>
      <c r="K864" s="10">
        <v>860</v>
      </c>
      <c r="L864" s="10" t="str">
        <f t="shared" si="156"/>
        <v>35,54</v>
      </c>
      <c r="M864" s="10" t="str">
        <f t="shared" si="157"/>
        <v>5065,6.315</v>
      </c>
    </row>
    <row r="865" spans="4:13" x14ac:dyDescent="0.3">
      <c r="D865" s="10">
        <v>861</v>
      </c>
      <c r="E865" t="str">
        <f t="shared" si="153"/>
        <v>천상 베기</v>
      </c>
      <c r="F865">
        <f t="shared" si="158"/>
        <v>36</v>
      </c>
      <c r="G865">
        <f t="shared" si="159"/>
        <v>258250</v>
      </c>
      <c r="H865" t="str">
        <f t="shared" si="154"/>
        <v>심연 베기</v>
      </c>
      <c r="I865">
        <f t="shared" si="160"/>
        <v>50</v>
      </c>
      <c r="J865">
        <f t="shared" si="155"/>
        <v>7547.5</v>
      </c>
      <c r="K865" s="10">
        <v>861</v>
      </c>
      <c r="L865" s="10" t="str">
        <f t="shared" si="156"/>
        <v>36,50</v>
      </c>
      <c r="M865" s="10" t="str">
        <f t="shared" si="157"/>
        <v>2582.5,75.475</v>
      </c>
    </row>
    <row r="866" spans="4:13" x14ac:dyDescent="0.3">
      <c r="D866" s="10">
        <v>862</v>
      </c>
      <c r="E866" t="str">
        <f t="shared" si="153"/>
        <v>귀신 베기</v>
      </c>
      <c r="F866">
        <f t="shared" si="158"/>
        <v>39</v>
      </c>
      <c r="G866">
        <f t="shared" si="159"/>
        <v>155950</v>
      </c>
      <c r="H866" t="str">
        <f t="shared" si="154"/>
        <v>섬광 베기</v>
      </c>
      <c r="I866">
        <f t="shared" si="160"/>
        <v>47</v>
      </c>
      <c r="J866">
        <f t="shared" si="155"/>
        <v>25325</v>
      </c>
      <c r="K866" s="10">
        <v>862</v>
      </c>
      <c r="L866" s="10" t="str">
        <f t="shared" si="156"/>
        <v>39,47</v>
      </c>
      <c r="M866" s="10" t="str">
        <f t="shared" si="157"/>
        <v>1559.5,253.25</v>
      </c>
    </row>
    <row r="867" spans="4:13" x14ac:dyDescent="0.3">
      <c r="D867" s="10">
        <v>863</v>
      </c>
      <c r="E867" t="str">
        <f t="shared" si="153"/>
        <v>금강 베기</v>
      </c>
      <c r="F867">
        <f t="shared" si="158"/>
        <v>43</v>
      </c>
      <c r="G867">
        <f t="shared" si="159"/>
        <v>53650</v>
      </c>
      <c r="H867" t="str">
        <f t="shared" si="154"/>
        <v>태극 베기</v>
      </c>
      <c r="I867">
        <f t="shared" si="160"/>
        <v>55</v>
      </c>
      <c r="J867">
        <f t="shared" si="155"/>
        <v>102.3</v>
      </c>
      <c r="K867" s="10">
        <v>863</v>
      </c>
      <c r="L867" s="10" t="str">
        <f t="shared" si="156"/>
        <v>43,55</v>
      </c>
      <c r="M867" s="10" t="str">
        <f t="shared" si="157"/>
        <v>536.5,1.023</v>
      </c>
    </row>
    <row r="868" spans="4:13" x14ac:dyDescent="0.3">
      <c r="D868" s="10">
        <v>864</v>
      </c>
      <c r="E868" t="str">
        <f t="shared" si="153"/>
        <v>귀살 베기</v>
      </c>
      <c r="F868">
        <f t="shared" si="158"/>
        <v>60</v>
      </c>
      <c r="G868">
        <f t="shared" si="159"/>
        <v>147.29999999999959</v>
      </c>
      <c r="H868" t="str">
        <f t="shared" si="154"/>
        <v>흉수 베기</v>
      </c>
      <c r="I868">
        <f t="shared" si="160"/>
        <v>46</v>
      </c>
      <c r="J868">
        <f t="shared" si="155"/>
        <v>2175</v>
      </c>
      <c r="K868" s="10">
        <v>864</v>
      </c>
      <c r="L868" s="10" t="str">
        <f t="shared" si="156"/>
        <v>60,46</v>
      </c>
      <c r="M868" s="10" t="str">
        <f t="shared" si="157"/>
        <v>1.473,21.75</v>
      </c>
    </row>
    <row r="869" spans="4:13" x14ac:dyDescent="0.3">
      <c r="D869" s="10">
        <v>865</v>
      </c>
      <c r="E869" t="str">
        <f t="shared" si="153"/>
        <v>지옥 베기</v>
      </c>
      <c r="F869">
        <f t="shared" si="158"/>
        <v>35</v>
      </c>
      <c r="G869">
        <f t="shared" si="159"/>
        <v>507000</v>
      </c>
      <c r="H869" t="str">
        <f t="shared" si="154"/>
        <v>신선 베기</v>
      </c>
      <c r="I869">
        <f t="shared" si="160"/>
        <v>54</v>
      </c>
      <c r="J869">
        <f t="shared" si="155"/>
        <v>632</v>
      </c>
      <c r="K869" s="10">
        <v>865</v>
      </c>
      <c r="L869" s="10" t="str">
        <f t="shared" si="156"/>
        <v>35,54</v>
      </c>
      <c r="M869" s="10" t="str">
        <f t="shared" si="157"/>
        <v>5070,6.32</v>
      </c>
    </row>
    <row r="870" spans="4:13" x14ac:dyDescent="0.3">
      <c r="D870" s="10">
        <v>866</v>
      </c>
      <c r="E870" t="str">
        <f t="shared" si="153"/>
        <v>천상 베기</v>
      </c>
      <c r="F870">
        <f t="shared" si="158"/>
        <v>36</v>
      </c>
      <c r="G870">
        <f t="shared" si="159"/>
        <v>258500</v>
      </c>
      <c r="H870" t="str">
        <f t="shared" si="154"/>
        <v>심연 베기</v>
      </c>
      <c r="I870">
        <f t="shared" si="160"/>
        <v>50</v>
      </c>
      <c r="J870">
        <f t="shared" si="155"/>
        <v>7555</v>
      </c>
      <c r="K870" s="10">
        <v>866</v>
      </c>
      <c r="L870" s="10" t="str">
        <f t="shared" si="156"/>
        <v>36,50</v>
      </c>
      <c r="M870" s="10" t="str">
        <f t="shared" si="157"/>
        <v>2585,75.55</v>
      </c>
    </row>
    <row r="871" spans="4:13" x14ac:dyDescent="0.3">
      <c r="D871" s="10">
        <v>867</v>
      </c>
      <c r="E871" t="str">
        <f t="shared" si="153"/>
        <v>귀신 베기</v>
      </c>
      <c r="F871">
        <f t="shared" si="158"/>
        <v>39</v>
      </c>
      <c r="G871">
        <f t="shared" si="159"/>
        <v>156100</v>
      </c>
      <c r="H871" t="str">
        <f t="shared" si="154"/>
        <v>섬광 베기</v>
      </c>
      <c r="I871">
        <f t="shared" si="160"/>
        <v>47</v>
      </c>
      <c r="J871">
        <f t="shared" si="155"/>
        <v>25350</v>
      </c>
      <c r="K871" s="10">
        <v>867</v>
      </c>
      <c r="L871" s="10" t="str">
        <f t="shared" si="156"/>
        <v>39,47</v>
      </c>
      <c r="M871" s="10" t="str">
        <f t="shared" si="157"/>
        <v>1561,253.5</v>
      </c>
    </row>
    <row r="872" spans="4:13" x14ac:dyDescent="0.3">
      <c r="D872" s="10">
        <v>868</v>
      </c>
      <c r="E872" t="str">
        <f t="shared" si="153"/>
        <v>금강 베기</v>
      </c>
      <c r="F872">
        <f t="shared" si="158"/>
        <v>43</v>
      </c>
      <c r="G872">
        <f t="shared" si="159"/>
        <v>53700</v>
      </c>
      <c r="H872" t="str">
        <f t="shared" si="154"/>
        <v>태극 베기</v>
      </c>
      <c r="I872">
        <f t="shared" si="160"/>
        <v>55</v>
      </c>
      <c r="J872">
        <f t="shared" si="155"/>
        <v>102.4</v>
      </c>
      <c r="K872" s="10">
        <v>868</v>
      </c>
      <c r="L872" s="10" t="str">
        <f t="shared" si="156"/>
        <v>43,55</v>
      </c>
      <c r="M872" s="10" t="str">
        <f t="shared" si="157"/>
        <v>537,1.024</v>
      </c>
    </row>
    <row r="873" spans="4:13" x14ac:dyDescent="0.3">
      <c r="D873" s="10">
        <v>869</v>
      </c>
      <c r="E873" t="str">
        <f t="shared" si="153"/>
        <v>귀살 베기</v>
      </c>
      <c r="F873">
        <f t="shared" si="158"/>
        <v>60</v>
      </c>
      <c r="G873">
        <f t="shared" si="159"/>
        <v>147.39999999999958</v>
      </c>
      <c r="H873" t="str">
        <f t="shared" si="154"/>
        <v>천구 베기</v>
      </c>
      <c r="I873">
        <f t="shared" si="160"/>
        <v>61</v>
      </c>
      <c r="J873">
        <f t="shared" si="155"/>
        <v>93.75</v>
      </c>
      <c r="K873" s="10">
        <v>869</v>
      </c>
      <c r="L873" s="10" t="str">
        <f t="shared" si="156"/>
        <v>60,61</v>
      </c>
      <c r="M873" s="10" t="str">
        <f t="shared" si="157"/>
        <v>1.474,0.9375</v>
      </c>
    </row>
    <row r="874" spans="4:13" x14ac:dyDescent="0.3">
      <c r="D874" s="10">
        <v>870</v>
      </c>
      <c r="E874" t="str">
        <f t="shared" si="153"/>
        <v>지옥 베기</v>
      </c>
      <c r="F874">
        <f t="shared" si="158"/>
        <v>35</v>
      </c>
      <c r="G874">
        <f t="shared" si="159"/>
        <v>507500</v>
      </c>
      <c r="H874" t="str">
        <f t="shared" si="154"/>
        <v>신선 베기</v>
      </c>
      <c r="I874">
        <f t="shared" si="160"/>
        <v>54</v>
      </c>
      <c r="J874">
        <f t="shared" si="155"/>
        <v>632.5</v>
      </c>
      <c r="K874" s="10">
        <v>870</v>
      </c>
      <c r="L874" s="10" t="str">
        <f t="shared" si="156"/>
        <v>35,54</v>
      </c>
      <c r="M874" s="10" t="str">
        <f t="shared" si="157"/>
        <v>5075,6.325</v>
      </c>
    </row>
    <row r="875" spans="4:13" x14ac:dyDescent="0.3">
      <c r="D875" s="10">
        <v>871</v>
      </c>
      <c r="E875" t="str">
        <f t="shared" si="153"/>
        <v>천상 베기</v>
      </c>
      <c r="F875">
        <f t="shared" si="158"/>
        <v>36</v>
      </c>
      <c r="G875">
        <f t="shared" si="159"/>
        <v>258750</v>
      </c>
      <c r="H875" t="str">
        <f t="shared" si="154"/>
        <v>심연 베기</v>
      </c>
      <c r="I875">
        <f t="shared" si="160"/>
        <v>50</v>
      </c>
      <c r="J875">
        <f t="shared" si="155"/>
        <v>7562.5</v>
      </c>
      <c r="K875" s="10">
        <v>871</v>
      </c>
      <c r="L875" s="10" t="str">
        <f t="shared" si="156"/>
        <v>36,50</v>
      </c>
      <c r="M875" s="10" t="str">
        <f t="shared" si="157"/>
        <v>2587.5,75.625</v>
      </c>
    </row>
    <row r="876" spans="4:13" x14ac:dyDescent="0.3">
      <c r="D876" s="10">
        <v>872</v>
      </c>
      <c r="E876" t="str">
        <f t="shared" si="153"/>
        <v>귀신 베기</v>
      </c>
      <c r="F876">
        <f t="shared" si="158"/>
        <v>39</v>
      </c>
      <c r="G876">
        <f t="shared" si="159"/>
        <v>156250</v>
      </c>
      <c r="H876" t="str">
        <f t="shared" si="154"/>
        <v>섬광 베기</v>
      </c>
      <c r="I876">
        <f t="shared" si="160"/>
        <v>47</v>
      </c>
      <c r="J876">
        <f t="shared" si="155"/>
        <v>25375</v>
      </c>
      <c r="K876" s="10">
        <v>872</v>
      </c>
      <c r="L876" s="10" t="str">
        <f t="shared" si="156"/>
        <v>39,47</v>
      </c>
      <c r="M876" s="10" t="str">
        <f t="shared" si="157"/>
        <v>1562.5,253.75</v>
      </c>
    </row>
    <row r="877" spans="4:13" x14ac:dyDescent="0.3">
      <c r="D877" s="10">
        <v>873</v>
      </c>
      <c r="E877" t="str">
        <f t="shared" si="153"/>
        <v>금강 베기</v>
      </c>
      <c r="F877">
        <f t="shared" si="158"/>
        <v>43</v>
      </c>
      <c r="G877">
        <f t="shared" si="159"/>
        <v>53750</v>
      </c>
      <c r="H877" t="str">
        <f t="shared" si="154"/>
        <v>태극 베기</v>
      </c>
      <c r="I877">
        <f t="shared" si="160"/>
        <v>55</v>
      </c>
      <c r="J877">
        <f t="shared" si="155"/>
        <v>102.5</v>
      </c>
      <c r="K877" s="10">
        <v>873</v>
      </c>
      <c r="L877" s="10" t="str">
        <f t="shared" si="156"/>
        <v>43,55</v>
      </c>
      <c r="M877" s="10" t="str">
        <f t="shared" si="157"/>
        <v>537.5,1.025</v>
      </c>
    </row>
    <row r="878" spans="4:13" x14ac:dyDescent="0.3">
      <c r="D878" s="10">
        <v>874</v>
      </c>
      <c r="E878" t="str">
        <f t="shared" si="153"/>
        <v>귀살 베기</v>
      </c>
      <c r="F878">
        <f t="shared" si="158"/>
        <v>60</v>
      </c>
      <c r="G878">
        <f t="shared" si="159"/>
        <v>147.49999999999957</v>
      </c>
      <c r="H878" t="str">
        <f t="shared" si="154"/>
        <v>신수 베기</v>
      </c>
      <c r="I878">
        <f t="shared" si="160"/>
        <v>42</v>
      </c>
      <c r="J878">
        <f t="shared" si="155"/>
        <v>22250</v>
      </c>
      <c r="K878" s="10">
        <v>874</v>
      </c>
      <c r="L878" s="10" t="str">
        <f t="shared" si="156"/>
        <v>60,42</v>
      </c>
      <c r="M878" s="10" t="str">
        <f t="shared" si="157"/>
        <v>1.475,222.5</v>
      </c>
    </row>
    <row r="879" spans="4:13" x14ac:dyDescent="0.3">
      <c r="D879" s="10">
        <v>875</v>
      </c>
      <c r="E879" t="str">
        <f t="shared" si="153"/>
        <v>지옥 베기</v>
      </c>
      <c r="F879">
        <f t="shared" si="158"/>
        <v>35</v>
      </c>
      <c r="G879">
        <f t="shared" si="159"/>
        <v>508000</v>
      </c>
      <c r="H879" t="str">
        <f t="shared" si="154"/>
        <v>신선 베기</v>
      </c>
      <c r="I879">
        <f t="shared" si="160"/>
        <v>54</v>
      </c>
      <c r="J879">
        <f t="shared" si="155"/>
        <v>633</v>
      </c>
      <c r="K879" s="10">
        <v>875</v>
      </c>
      <c r="L879" s="10" t="str">
        <f t="shared" si="156"/>
        <v>35,54</v>
      </c>
      <c r="M879" s="10" t="str">
        <f t="shared" si="157"/>
        <v>5080,6.33</v>
      </c>
    </row>
    <row r="880" spans="4:13" x14ac:dyDescent="0.3">
      <c r="D880" s="10">
        <v>876</v>
      </c>
      <c r="E880" t="str">
        <f t="shared" si="153"/>
        <v>천상 베기</v>
      </c>
      <c r="F880">
        <f t="shared" si="158"/>
        <v>36</v>
      </c>
      <c r="G880">
        <f t="shared" si="159"/>
        <v>259000</v>
      </c>
      <c r="H880" t="str">
        <f t="shared" si="154"/>
        <v>심연 베기</v>
      </c>
      <c r="I880">
        <f t="shared" si="160"/>
        <v>50</v>
      </c>
      <c r="J880">
        <f t="shared" si="155"/>
        <v>7570</v>
      </c>
      <c r="K880" s="10">
        <v>876</v>
      </c>
      <c r="L880" s="10" t="str">
        <f t="shared" si="156"/>
        <v>36,50</v>
      </c>
      <c r="M880" s="10" t="str">
        <f t="shared" si="157"/>
        <v>2590,75.7</v>
      </c>
    </row>
    <row r="881" spans="4:13" x14ac:dyDescent="0.3">
      <c r="D881" s="10">
        <v>877</v>
      </c>
      <c r="E881" t="str">
        <f t="shared" si="153"/>
        <v>귀신 베기</v>
      </c>
      <c r="F881">
        <f t="shared" si="158"/>
        <v>39</v>
      </c>
      <c r="G881">
        <f t="shared" si="159"/>
        <v>156400</v>
      </c>
      <c r="H881" t="str">
        <f t="shared" si="154"/>
        <v>섬광 베기</v>
      </c>
      <c r="I881">
        <f t="shared" si="160"/>
        <v>47</v>
      </c>
      <c r="J881">
        <f t="shared" si="155"/>
        <v>25400</v>
      </c>
      <c r="K881" s="10">
        <v>877</v>
      </c>
      <c r="L881" s="10" t="str">
        <f t="shared" si="156"/>
        <v>39,47</v>
      </c>
      <c r="M881" s="10" t="str">
        <f t="shared" si="157"/>
        <v>1564,254</v>
      </c>
    </row>
    <row r="882" spans="4:13" x14ac:dyDescent="0.3">
      <c r="D882" s="10">
        <v>878</v>
      </c>
      <c r="E882" t="str">
        <f t="shared" si="153"/>
        <v>금강 베기</v>
      </c>
      <c r="F882">
        <f t="shared" si="158"/>
        <v>43</v>
      </c>
      <c r="G882">
        <f t="shared" si="159"/>
        <v>53800</v>
      </c>
      <c r="H882" t="str">
        <f t="shared" si="154"/>
        <v>태극 베기</v>
      </c>
      <c r="I882">
        <f t="shared" si="160"/>
        <v>55</v>
      </c>
      <c r="J882">
        <f t="shared" si="155"/>
        <v>102.6</v>
      </c>
      <c r="K882" s="10">
        <v>878</v>
      </c>
      <c r="L882" s="10" t="str">
        <f t="shared" si="156"/>
        <v>43,55</v>
      </c>
      <c r="M882" s="10" t="str">
        <f t="shared" si="157"/>
        <v>538,1.026</v>
      </c>
    </row>
    <row r="883" spans="4:13" x14ac:dyDescent="0.3">
      <c r="D883" s="10">
        <v>879</v>
      </c>
      <c r="E883" t="str">
        <f t="shared" si="153"/>
        <v>귀살 베기</v>
      </c>
      <c r="F883">
        <f t="shared" si="158"/>
        <v>60</v>
      </c>
      <c r="G883">
        <f t="shared" si="159"/>
        <v>147.59999999999957</v>
      </c>
      <c r="H883" t="str">
        <f t="shared" si="154"/>
        <v>흉수 베기</v>
      </c>
      <c r="I883">
        <f t="shared" si="160"/>
        <v>46</v>
      </c>
      <c r="J883">
        <f t="shared" si="155"/>
        <v>2180</v>
      </c>
      <c r="K883" s="10">
        <v>879</v>
      </c>
      <c r="L883" s="10" t="str">
        <f t="shared" si="156"/>
        <v>60,46</v>
      </c>
      <c r="M883" s="10" t="str">
        <f t="shared" si="157"/>
        <v>1.476,21.8</v>
      </c>
    </row>
    <row r="884" spans="4:13" x14ac:dyDescent="0.3">
      <c r="D884" s="10">
        <v>880</v>
      </c>
      <c r="E884" t="str">
        <f t="shared" si="153"/>
        <v>지옥 베기</v>
      </c>
      <c r="F884">
        <f t="shared" si="158"/>
        <v>35</v>
      </c>
      <c r="G884">
        <f t="shared" si="159"/>
        <v>508500</v>
      </c>
      <c r="H884" t="str">
        <f t="shared" si="154"/>
        <v>신선 베기</v>
      </c>
      <c r="I884">
        <f t="shared" si="160"/>
        <v>54</v>
      </c>
      <c r="J884">
        <f t="shared" si="155"/>
        <v>633.5</v>
      </c>
      <c r="K884" s="10">
        <v>880</v>
      </c>
      <c r="L884" s="10" t="str">
        <f t="shared" si="156"/>
        <v>35,54</v>
      </c>
      <c r="M884" s="10" t="str">
        <f t="shared" si="157"/>
        <v>5085,6.335</v>
      </c>
    </row>
    <row r="885" spans="4:13" x14ac:dyDescent="0.3">
      <c r="D885" s="10">
        <v>881</v>
      </c>
      <c r="E885" t="str">
        <f t="shared" si="153"/>
        <v>천상 베기</v>
      </c>
      <c r="F885">
        <f t="shared" si="158"/>
        <v>36</v>
      </c>
      <c r="G885">
        <f t="shared" si="159"/>
        <v>259250</v>
      </c>
      <c r="H885" t="str">
        <f t="shared" si="154"/>
        <v>심연 베기</v>
      </c>
      <c r="I885">
        <f t="shared" si="160"/>
        <v>50</v>
      </c>
      <c r="J885">
        <f t="shared" si="155"/>
        <v>7577.5</v>
      </c>
      <c r="K885" s="10">
        <v>881</v>
      </c>
      <c r="L885" s="10" t="str">
        <f t="shared" si="156"/>
        <v>36,50</v>
      </c>
      <c r="M885" s="10" t="str">
        <f t="shared" si="157"/>
        <v>2592.5,75.775</v>
      </c>
    </row>
    <row r="886" spans="4:13" x14ac:dyDescent="0.3">
      <c r="D886" s="10">
        <v>882</v>
      </c>
      <c r="E886" t="str">
        <f t="shared" si="153"/>
        <v>귀신 베기</v>
      </c>
      <c r="F886">
        <f t="shared" si="158"/>
        <v>39</v>
      </c>
      <c r="G886">
        <f t="shared" si="159"/>
        <v>156550</v>
      </c>
      <c r="H886" t="str">
        <f t="shared" si="154"/>
        <v>섬광 베기</v>
      </c>
      <c r="I886">
        <f t="shared" si="160"/>
        <v>47</v>
      </c>
      <c r="J886">
        <f t="shared" si="155"/>
        <v>25425</v>
      </c>
      <c r="K886" s="10">
        <v>882</v>
      </c>
      <c r="L886" s="10" t="str">
        <f t="shared" si="156"/>
        <v>39,47</v>
      </c>
      <c r="M886" s="10" t="str">
        <f t="shared" si="157"/>
        <v>1565.5,254.25</v>
      </c>
    </row>
    <row r="887" spans="4:13" x14ac:dyDescent="0.3">
      <c r="D887" s="10">
        <v>883</v>
      </c>
      <c r="E887" t="str">
        <f t="shared" ref="E887:E950" si="161">E882</f>
        <v>금강 베기</v>
      </c>
      <c r="F887">
        <f t="shared" si="158"/>
        <v>43</v>
      </c>
      <c r="G887">
        <f t="shared" si="159"/>
        <v>53850</v>
      </c>
      <c r="H887" t="str">
        <f t="shared" si="154"/>
        <v>태극 베기</v>
      </c>
      <c r="I887">
        <f t="shared" si="160"/>
        <v>55</v>
      </c>
      <c r="J887">
        <f t="shared" si="155"/>
        <v>102.7</v>
      </c>
      <c r="K887" s="10">
        <v>883</v>
      </c>
      <c r="L887" s="10" t="str">
        <f t="shared" si="156"/>
        <v>43,55</v>
      </c>
      <c r="M887" s="10" t="str">
        <f t="shared" si="157"/>
        <v>538.5,1.027</v>
      </c>
    </row>
    <row r="888" spans="4:13" x14ac:dyDescent="0.3">
      <c r="D888" s="10">
        <v>884</v>
      </c>
      <c r="E888" t="str">
        <f t="shared" si="161"/>
        <v>귀살 베기</v>
      </c>
      <c r="F888">
        <f t="shared" si="158"/>
        <v>60</v>
      </c>
      <c r="G888">
        <f t="shared" si="159"/>
        <v>147.69999999999956</v>
      </c>
      <c r="H888" t="str">
        <f t="shared" si="154"/>
        <v>천구 베기</v>
      </c>
      <c r="I888">
        <f t="shared" si="160"/>
        <v>61</v>
      </c>
      <c r="J888">
        <f t="shared" si="155"/>
        <v>94</v>
      </c>
      <c r="K888" s="10">
        <v>884</v>
      </c>
      <c r="L888" s="10" t="str">
        <f t="shared" si="156"/>
        <v>60,61</v>
      </c>
      <c r="M888" s="10" t="str">
        <f t="shared" si="157"/>
        <v>1.477,0.94</v>
      </c>
    </row>
    <row r="889" spans="4:13" x14ac:dyDescent="0.3">
      <c r="D889" s="10">
        <v>885</v>
      </c>
      <c r="E889" t="str">
        <f t="shared" si="161"/>
        <v>지옥 베기</v>
      </c>
      <c r="F889">
        <f t="shared" si="158"/>
        <v>35</v>
      </c>
      <c r="G889">
        <f t="shared" si="159"/>
        <v>509000</v>
      </c>
      <c r="H889" t="str">
        <f t="shared" si="154"/>
        <v>신선 베기</v>
      </c>
      <c r="I889">
        <f t="shared" si="160"/>
        <v>54</v>
      </c>
      <c r="J889">
        <f t="shared" si="155"/>
        <v>634</v>
      </c>
      <c r="K889" s="10">
        <v>885</v>
      </c>
      <c r="L889" s="10" t="str">
        <f t="shared" si="156"/>
        <v>35,54</v>
      </c>
      <c r="M889" s="10" t="str">
        <f t="shared" si="157"/>
        <v>5090,6.34</v>
      </c>
    </row>
    <row r="890" spans="4:13" x14ac:dyDescent="0.3">
      <c r="D890" s="10">
        <v>886</v>
      </c>
      <c r="E890" t="str">
        <f t="shared" si="161"/>
        <v>천상 베기</v>
      </c>
      <c r="F890">
        <f t="shared" si="158"/>
        <v>36</v>
      </c>
      <c r="G890">
        <f t="shared" si="159"/>
        <v>259500</v>
      </c>
      <c r="H890" t="str">
        <f t="shared" si="154"/>
        <v>심연 베기</v>
      </c>
      <c r="I890">
        <f t="shared" si="160"/>
        <v>50</v>
      </c>
      <c r="J890">
        <f t="shared" si="155"/>
        <v>7585</v>
      </c>
      <c r="K890" s="10">
        <v>886</v>
      </c>
      <c r="L890" s="10" t="str">
        <f t="shared" si="156"/>
        <v>36,50</v>
      </c>
      <c r="M890" s="10" t="str">
        <f t="shared" si="157"/>
        <v>2595,75.85</v>
      </c>
    </row>
    <row r="891" spans="4:13" x14ac:dyDescent="0.3">
      <c r="D891" s="10">
        <v>887</v>
      </c>
      <c r="E891" t="str">
        <f t="shared" si="161"/>
        <v>귀신 베기</v>
      </c>
      <c r="F891">
        <f t="shared" si="158"/>
        <v>39</v>
      </c>
      <c r="G891">
        <f t="shared" si="159"/>
        <v>156700</v>
      </c>
      <c r="H891" t="str">
        <f t="shared" si="154"/>
        <v>섬광 베기</v>
      </c>
      <c r="I891">
        <f t="shared" si="160"/>
        <v>47</v>
      </c>
      <c r="J891">
        <f t="shared" si="155"/>
        <v>25450</v>
      </c>
      <c r="K891" s="10">
        <v>887</v>
      </c>
      <c r="L891" s="10" t="str">
        <f t="shared" si="156"/>
        <v>39,47</v>
      </c>
      <c r="M891" s="10" t="str">
        <f t="shared" si="157"/>
        <v>1567,254.5</v>
      </c>
    </row>
    <row r="892" spans="4:13" x14ac:dyDescent="0.3">
      <c r="D892" s="10">
        <v>888</v>
      </c>
      <c r="E892" t="str">
        <f t="shared" si="161"/>
        <v>금강 베기</v>
      </c>
      <c r="F892">
        <f t="shared" si="158"/>
        <v>43</v>
      </c>
      <c r="G892">
        <f t="shared" si="159"/>
        <v>53900</v>
      </c>
      <c r="H892" t="str">
        <f t="shared" si="154"/>
        <v>태극 베기</v>
      </c>
      <c r="I892">
        <f t="shared" si="160"/>
        <v>55</v>
      </c>
      <c r="J892">
        <f t="shared" si="155"/>
        <v>102.8</v>
      </c>
      <c r="K892" s="10">
        <v>888</v>
      </c>
      <c r="L892" s="10" t="str">
        <f t="shared" si="156"/>
        <v>43,55</v>
      </c>
      <c r="M892" s="10" t="str">
        <f t="shared" si="157"/>
        <v>539,1.028</v>
      </c>
    </row>
    <row r="893" spans="4:13" x14ac:dyDescent="0.3">
      <c r="D893" s="10">
        <v>889</v>
      </c>
      <c r="E893" t="str">
        <f t="shared" si="161"/>
        <v>귀살 베기</v>
      </c>
      <c r="F893">
        <f t="shared" si="158"/>
        <v>60</v>
      </c>
      <c r="G893">
        <f t="shared" si="159"/>
        <v>147.79999999999956</v>
      </c>
      <c r="H893" t="str">
        <f t="shared" si="154"/>
        <v>신수 베기</v>
      </c>
      <c r="I893">
        <f t="shared" si="160"/>
        <v>42</v>
      </c>
      <c r="J893">
        <f t="shared" si="155"/>
        <v>22300</v>
      </c>
      <c r="K893" s="10">
        <v>889</v>
      </c>
      <c r="L893" s="10" t="str">
        <f t="shared" si="156"/>
        <v>60,42</v>
      </c>
      <c r="M893" s="10" t="str">
        <f t="shared" si="157"/>
        <v>1.478,223</v>
      </c>
    </row>
    <row r="894" spans="4:13" x14ac:dyDescent="0.3">
      <c r="D894" s="10">
        <v>890</v>
      </c>
      <c r="E894" t="str">
        <f t="shared" si="161"/>
        <v>지옥 베기</v>
      </c>
      <c r="F894">
        <f t="shared" si="158"/>
        <v>35</v>
      </c>
      <c r="G894">
        <f t="shared" si="159"/>
        <v>509500</v>
      </c>
      <c r="H894" t="str">
        <f t="shared" si="154"/>
        <v>신선 베기</v>
      </c>
      <c r="I894">
        <f t="shared" si="160"/>
        <v>54</v>
      </c>
      <c r="J894">
        <f t="shared" si="155"/>
        <v>634.5</v>
      </c>
      <c r="K894" s="10">
        <v>890</v>
      </c>
      <c r="L894" s="10" t="str">
        <f t="shared" si="156"/>
        <v>35,54</v>
      </c>
      <c r="M894" s="10" t="str">
        <f t="shared" si="157"/>
        <v>5095,6.345</v>
      </c>
    </row>
    <row r="895" spans="4:13" x14ac:dyDescent="0.3">
      <c r="D895" s="10">
        <v>891</v>
      </c>
      <c r="E895" t="str">
        <f t="shared" si="161"/>
        <v>천상 베기</v>
      </c>
      <c r="F895">
        <f t="shared" si="158"/>
        <v>36</v>
      </c>
      <c r="G895">
        <f t="shared" si="159"/>
        <v>259750</v>
      </c>
      <c r="H895" t="str">
        <f t="shared" si="154"/>
        <v>심연 베기</v>
      </c>
      <c r="I895">
        <f t="shared" si="160"/>
        <v>50</v>
      </c>
      <c r="J895">
        <f t="shared" si="155"/>
        <v>7592.5</v>
      </c>
      <c r="K895" s="10">
        <v>891</v>
      </c>
      <c r="L895" s="10" t="str">
        <f t="shared" si="156"/>
        <v>36,50</v>
      </c>
      <c r="M895" s="10" t="str">
        <f t="shared" si="157"/>
        <v>2597.5,75.925</v>
      </c>
    </row>
    <row r="896" spans="4:13" x14ac:dyDescent="0.3">
      <c r="D896" s="10">
        <v>892</v>
      </c>
      <c r="E896" t="str">
        <f t="shared" si="161"/>
        <v>귀신 베기</v>
      </c>
      <c r="F896">
        <f t="shared" si="158"/>
        <v>39</v>
      </c>
      <c r="G896">
        <f t="shared" si="159"/>
        <v>156850</v>
      </c>
      <c r="H896" t="str">
        <f t="shared" si="154"/>
        <v>섬광 베기</v>
      </c>
      <c r="I896">
        <f t="shared" si="160"/>
        <v>47</v>
      </c>
      <c r="J896">
        <f t="shared" si="155"/>
        <v>25475</v>
      </c>
      <c r="K896" s="10">
        <v>892</v>
      </c>
      <c r="L896" s="10" t="str">
        <f t="shared" si="156"/>
        <v>39,47</v>
      </c>
      <c r="M896" s="10" t="str">
        <f t="shared" si="157"/>
        <v>1568.5,254.75</v>
      </c>
    </row>
    <row r="897" spans="4:13" x14ac:dyDescent="0.3">
      <c r="D897" s="10">
        <v>893</v>
      </c>
      <c r="E897" t="str">
        <f t="shared" si="161"/>
        <v>금강 베기</v>
      </c>
      <c r="F897">
        <f t="shared" si="158"/>
        <v>43</v>
      </c>
      <c r="G897">
        <f t="shared" si="159"/>
        <v>53950</v>
      </c>
      <c r="H897" t="str">
        <f t="shared" ref="H897:H960" si="162">H882</f>
        <v>태극 베기</v>
      </c>
      <c r="I897">
        <f t="shared" si="160"/>
        <v>55</v>
      </c>
      <c r="J897">
        <f t="shared" si="155"/>
        <v>102.9</v>
      </c>
      <c r="K897" s="10">
        <v>893</v>
      </c>
      <c r="L897" s="10" t="str">
        <f t="shared" si="156"/>
        <v>43,55</v>
      </c>
      <c r="M897" s="10" t="str">
        <f t="shared" si="157"/>
        <v>539.5,1.029</v>
      </c>
    </row>
    <row r="898" spans="4:13" x14ac:dyDescent="0.3">
      <c r="D898" s="10">
        <v>894</v>
      </c>
      <c r="E898" t="str">
        <f t="shared" si="161"/>
        <v>귀살 베기</v>
      </c>
      <c r="F898">
        <f t="shared" si="158"/>
        <v>60</v>
      </c>
      <c r="G898">
        <f t="shared" si="159"/>
        <v>147.89999999999955</v>
      </c>
      <c r="H898" t="str">
        <f t="shared" si="162"/>
        <v>흉수 베기</v>
      </c>
      <c r="I898">
        <f t="shared" si="160"/>
        <v>46</v>
      </c>
      <c r="J898">
        <f t="shared" si="155"/>
        <v>2185</v>
      </c>
      <c r="K898" s="10">
        <v>894</v>
      </c>
      <c r="L898" s="10" t="str">
        <f t="shared" si="156"/>
        <v>60,46</v>
      </c>
      <c r="M898" s="10" t="str">
        <f t="shared" si="157"/>
        <v>1.479,21.85</v>
      </c>
    </row>
    <row r="899" spans="4:13" x14ac:dyDescent="0.3">
      <c r="D899" s="10">
        <v>895</v>
      </c>
      <c r="E899" t="str">
        <f t="shared" si="161"/>
        <v>지옥 베기</v>
      </c>
      <c r="F899">
        <f t="shared" si="158"/>
        <v>35</v>
      </c>
      <c r="G899">
        <f t="shared" si="159"/>
        <v>510000</v>
      </c>
      <c r="H899" t="str">
        <f t="shared" si="162"/>
        <v>신선 베기</v>
      </c>
      <c r="I899">
        <f t="shared" si="160"/>
        <v>54</v>
      </c>
      <c r="J899">
        <f t="shared" si="155"/>
        <v>635</v>
      </c>
      <c r="K899" s="10">
        <v>895</v>
      </c>
      <c r="L899" s="10" t="str">
        <f t="shared" si="156"/>
        <v>35,54</v>
      </c>
      <c r="M899" s="10" t="str">
        <f t="shared" si="157"/>
        <v>5100,6.35</v>
      </c>
    </row>
    <row r="900" spans="4:13" x14ac:dyDescent="0.3">
      <c r="D900" s="10">
        <v>896</v>
      </c>
      <c r="E900" t="str">
        <f t="shared" si="161"/>
        <v>천상 베기</v>
      </c>
      <c r="F900">
        <f t="shared" si="158"/>
        <v>36</v>
      </c>
      <c r="G900">
        <f t="shared" si="159"/>
        <v>260000</v>
      </c>
      <c r="H900" t="str">
        <f t="shared" si="162"/>
        <v>심연 베기</v>
      </c>
      <c r="I900">
        <f t="shared" si="160"/>
        <v>50</v>
      </c>
      <c r="J900">
        <f t="shared" si="155"/>
        <v>7600</v>
      </c>
      <c r="K900" s="10">
        <v>896</v>
      </c>
      <c r="L900" s="10" t="str">
        <f t="shared" si="156"/>
        <v>36,50</v>
      </c>
      <c r="M900" s="10" t="str">
        <f t="shared" si="157"/>
        <v>2600,76</v>
      </c>
    </row>
    <row r="901" spans="4:13" x14ac:dyDescent="0.3">
      <c r="D901" s="10">
        <v>897</v>
      </c>
      <c r="E901" t="str">
        <f t="shared" si="161"/>
        <v>귀신 베기</v>
      </c>
      <c r="F901">
        <f t="shared" si="158"/>
        <v>39</v>
      </c>
      <c r="G901">
        <f t="shared" si="159"/>
        <v>157000</v>
      </c>
      <c r="H901" t="str">
        <f t="shared" si="162"/>
        <v>섬광 베기</v>
      </c>
      <c r="I901">
        <f t="shared" si="160"/>
        <v>47</v>
      </c>
      <c r="J901">
        <f t="shared" si="155"/>
        <v>25500</v>
      </c>
      <c r="K901" s="10">
        <v>897</v>
      </c>
      <c r="L901" s="10" t="str">
        <f t="shared" si="156"/>
        <v>39,47</v>
      </c>
      <c r="M901" s="10" t="str">
        <f t="shared" si="157"/>
        <v>1570,255</v>
      </c>
    </row>
    <row r="902" spans="4:13" x14ac:dyDescent="0.3">
      <c r="D902" s="10">
        <v>898</v>
      </c>
      <c r="E902" t="str">
        <f t="shared" si="161"/>
        <v>금강 베기</v>
      </c>
      <c r="F902">
        <f t="shared" si="158"/>
        <v>43</v>
      </c>
      <c r="G902">
        <f t="shared" si="159"/>
        <v>54000</v>
      </c>
      <c r="H902" t="str">
        <f t="shared" si="162"/>
        <v>태극 베기</v>
      </c>
      <c r="I902">
        <f t="shared" si="160"/>
        <v>55</v>
      </c>
      <c r="J902">
        <f t="shared" si="155"/>
        <v>103</v>
      </c>
      <c r="K902" s="10">
        <v>898</v>
      </c>
      <c r="L902" s="10" t="str">
        <f t="shared" si="156"/>
        <v>43,55</v>
      </c>
      <c r="M902" s="10" t="str">
        <f t="shared" si="157"/>
        <v>540,1.03</v>
      </c>
    </row>
    <row r="903" spans="4:13" x14ac:dyDescent="0.3">
      <c r="D903" s="10">
        <v>899</v>
      </c>
      <c r="E903" t="str">
        <f t="shared" si="161"/>
        <v>귀살 베기</v>
      </c>
      <c r="F903">
        <f t="shared" si="158"/>
        <v>60</v>
      </c>
      <c r="G903">
        <f t="shared" si="159"/>
        <v>147.99999999999955</v>
      </c>
      <c r="H903" t="str">
        <f t="shared" si="162"/>
        <v>천구 베기</v>
      </c>
      <c r="I903">
        <f t="shared" si="160"/>
        <v>61</v>
      </c>
      <c r="J903">
        <f t="shared" ref="J903:J913" si="163">ROUNDUP(IF(I903=42,J888+$U$23,IF(I903=46,J888+$U$24,IF(I903=61,J888+$U$30,J898+VLOOKUP(H903,$T$20:$U$31,2,FALSE)))),2)</f>
        <v>94.25</v>
      </c>
      <c r="K903" s="10">
        <v>899</v>
      </c>
      <c r="L903" s="10" t="str">
        <f t="shared" ref="L903:L913" si="164">IF(H903=0,F903&amp;",-1",F903&amp;","&amp;I903)</f>
        <v>60,61</v>
      </c>
      <c r="M903" s="10" t="str">
        <f t="shared" ref="M903:M913" si="165">IF(H903=0,G903/100&amp;","&amp;0,G903/100&amp;","&amp;J903/100)</f>
        <v>1.48,0.9425</v>
      </c>
    </row>
    <row r="904" spans="4:13" x14ac:dyDescent="0.3">
      <c r="D904" s="10">
        <v>900</v>
      </c>
      <c r="E904" t="str">
        <f t="shared" si="161"/>
        <v>지옥 베기</v>
      </c>
      <c r="F904">
        <f t="shared" si="158"/>
        <v>35</v>
      </c>
      <c r="G904">
        <f t="shared" si="159"/>
        <v>510500</v>
      </c>
      <c r="H904" t="str">
        <f t="shared" si="162"/>
        <v>신선 베기</v>
      </c>
      <c r="I904">
        <f t="shared" si="160"/>
        <v>54</v>
      </c>
      <c r="J904">
        <f t="shared" si="163"/>
        <v>635.5</v>
      </c>
      <c r="K904" s="10">
        <v>900</v>
      </c>
      <c r="L904" s="10" t="str">
        <f t="shared" si="164"/>
        <v>35,54</v>
      </c>
      <c r="M904" s="10" t="str">
        <f t="shared" si="165"/>
        <v>5105,6.355</v>
      </c>
    </row>
    <row r="905" spans="4:13" x14ac:dyDescent="0.3">
      <c r="D905" s="10">
        <v>901</v>
      </c>
      <c r="E905" t="str">
        <f t="shared" si="161"/>
        <v>천상 베기</v>
      </c>
      <c r="F905">
        <f t="shared" ref="F905:F968" si="166">VLOOKUP(E905,$Q:$R,2,FALSE)</f>
        <v>36</v>
      </c>
      <c r="G905">
        <f t="shared" ref="G905:G968" si="167">G900+VLOOKUP(E905,$T$20:$U$31,2,FALSE)</f>
        <v>260250</v>
      </c>
      <c r="H905" t="str">
        <f t="shared" si="162"/>
        <v>심연 베기</v>
      </c>
      <c r="I905">
        <f t="shared" ref="I905:I968" si="168">VLOOKUP(H905,$Q:$R,2,FALSE)</f>
        <v>50</v>
      </c>
      <c r="J905">
        <f t="shared" si="163"/>
        <v>7607.5</v>
      </c>
      <c r="K905" s="10">
        <v>901</v>
      </c>
      <c r="L905" s="10" t="str">
        <f t="shared" si="164"/>
        <v>36,50</v>
      </c>
      <c r="M905" s="10" t="str">
        <f t="shared" si="165"/>
        <v>2602.5,76.075</v>
      </c>
    </row>
    <row r="906" spans="4:13" x14ac:dyDescent="0.3">
      <c r="D906" s="10">
        <v>902</v>
      </c>
      <c r="E906" t="str">
        <f t="shared" si="161"/>
        <v>귀신 베기</v>
      </c>
      <c r="F906">
        <f t="shared" si="166"/>
        <v>39</v>
      </c>
      <c r="G906">
        <f t="shared" si="167"/>
        <v>157150</v>
      </c>
      <c r="H906" t="str">
        <f t="shared" si="162"/>
        <v>섬광 베기</v>
      </c>
      <c r="I906">
        <f t="shared" si="168"/>
        <v>47</v>
      </c>
      <c r="J906">
        <f t="shared" si="163"/>
        <v>25525</v>
      </c>
      <c r="K906" s="10">
        <v>902</v>
      </c>
      <c r="L906" s="10" t="str">
        <f t="shared" si="164"/>
        <v>39,47</v>
      </c>
      <c r="M906" s="10" t="str">
        <f t="shared" si="165"/>
        <v>1571.5,255.25</v>
      </c>
    </row>
    <row r="907" spans="4:13" x14ac:dyDescent="0.3">
      <c r="D907" s="10">
        <v>903</v>
      </c>
      <c r="E907" t="str">
        <f t="shared" si="161"/>
        <v>금강 베기</v>
      </c>
      <c r="F907">
        <f t="shared" si="166"/>
        <v>43</v>
      </c>
      <c r="G907">
        <f t="shared" si="167"/>
        <v>54050</v>
      </c>
      <c r="H907" t="str">
        <f t="shared" si="162"/>
        <v>태극 베기</v>
      </c>
      <c r="I907">
        <f t="shared" si="168"/>
        <v>55</v>
      </c>
      <c r="J907">
        <f t="shared" si="163"/>
        <v>103.1</v>
      </c>
      <c r="K907" s="10">
        <v>903</v>
      </c>
      <c r="L907" s="10" t="str">
        <f t="shared" si="164"/>
        <v>43,55</v>
      </c>
      <c r="M907" s="10" t="str">
        <f t="shared" si="165"/>
        <v>540.5,1.031</v>
      </c>
    </row>
    <row r="908" spans="4:13" x14ac:dyDescent="0.3">
      <c r="D908" s="10">
        <v>904</v>
      </c>
      <c r="E908" t="str">
        <f t="shared" si="161"/>
        <v>귀살 베기</v>
      </c>
      <c r="F908">
        <f t="shared" si="166"/>
        <v>60</v>
      </c>
      <c r="G908">
        <f t="shared" si="167"/>
        <v>148.09999999999954</v>
      </c>
      <c r="H908" t="str">
        <f t="shared" si="162"/>
        <v>신수 베기</v>
      </c>
      <c r="I908">
        <f t="shared" si="168"/>
        <v>42</v>
      </c>
      <c r="J908">
        <f t="shared" si="163"/>
        <v>22350</v>
      </c>
      <c r="K908" s="10">
        <v>904</v>
      </c>
      <c r="L908" s="10" t="str">
        <f t="shared" si="164"/>
        <v>60,42</v>
      </c>
      <c r="M908" s="10" t="str">
        <f t="shared" si="165"/>
        <v>1.481,223.5</v>
      </c>
    </row>
    <row r="909" spans="4:13" x14ac:dyDescent="0.3">
      <c r="D909" s="10">
        <v>905</v>
      </c>
      <c r="E909" t="str">
        <f t="shared" si="161"/>
        <v>지옥 베기</v>
      </c>
      <c r="F909">
        <f t="shared" si="166"/>
        <v>35</v>
      </c>
      <c r="G909">
        <f t="shared" si="167"/>
        <v>511000</v>
      </c>
      <c r="H909" t="str">
        <f t="shared" si="162"/>
        <v>신선 베기</v>
      </c>
      <c r="I909">
        <f t="shared" si="168"/>
        <v>54</v>
      </c>
      <c r="J909">
        <f t="shared" si="163"/>
        <v>636</v>
      </c>
      <c r="K909" s="10">
        <v>905</v>
      </c>
      <c r="L909" s="10" t="str">
        <f t="shared" si="164"/>
        <v>35,54</v>
      </c>
      <c r="M909" s="10" t="str">
        <f t="shared" si="165"/>
        <v>5110,6.36</v>
      </c>
    </row>
    <row r="910" spans="4:13" x14ac:dyDescent="0.3">
      <c r="D910" s="10">
        <v>906</v>
      </c>
      <c r="E910" t="str">
        <f t="shared" si="161"/>
        <v>천상 베기</v>
      </c>
      <c r="F910">
        <f t="shared" si="166"/>
        <v>36</v>
      </c>
      <c r="G910">
        <f t="shared" si="167"/>
        <v>260500</v>
      </c>
      <c r="H910" t="str">
        <f t="shared" si="162"/>
        <v>심연 베기</v>
      </c>
      <c r="I910">
        <f t="shared" si="168"/>
        <v>50</v>
      </c>
      <c r="J910">
        <f t="shared" si="163"/>
        <v>7615</v>
      </c>
      <c r="K910" s="10">
        <v>906</v>
      </c>
      <c r="L910" s="10" t="str">
        <f t="shared" si="164"/>
        <v>36,50</v>
      </c>
      <c r="M910" s="10" t="str">
        <f t="shared" si="165"/>
        <v>2605,76.15</v>
      </c>
    </row>
    <row r="911" spans="4:13" x14ac:dyDescent="0.3">
      <c r="D911" s="10">
        <v>907</v>
      </c>
      <c r="E911" t="str">
        <f t="shared" si="161"/>
        <v>귀신 베기</v>
      </c>
      <c r="F911">
        <f t="shared" si="166"/>
        <v>39</v>
      </c>
      <c r="G911">
        <f t="shared" si="167"/>
        <v>157300</v>
      </c>
      <c r="H911" t="str">
        <f t="shared" si="162"/>
        <v>섬광 베기</v>
      </c>
      <c r="I911">
        <f t="shared" si="168"/>
        <v>47</v>
      </c>
      <c r="J911">
        <f t="shared" si="163"/>
        <v>25550</v>
      </c>
      <c r="K911" s="10">
        <v>907</v>
      </c>
      <c r="L911" s="10" t="str">
        <f t="shared" si="164"/>
        <v>39,47</v>
      </c>
      <c r="M911" s="10" t="str">
        <f t="shared" si="165"/>
        <v>1573,255.5</v>
      </c>
    </row>
    <row r="912" spans="4:13" x14ac:dyDescent="0.3">
      <c r="D912" s="10">
        <v>908</v>
      </c>
      <c r="E912" t="str">
        <f t="shared" si="161"/>
        <v>금강 베기</v>
      </c>
      <c r="F912">
        <f t="shared" si="166"/>
        <v>43</v>
      </c>
      <c r="G912">
        <f t="shared" si="167"/>
        <v>54100</v>
      </c>
      <c r="H912" t="str">
        <f t="shared" si="162"/>
        <v>태극 베기</v>
      </c>
      <c r="I912">
        <f t="shared" si="168"/>
        <v>55</v>
      </c>
      <c r="J912">
        <f t="shared" si="163"/>
        <v>103.2</v>
      </c>
      <c r="K912" s="10">
        <v>908</v>
      </c>
      <c r="L912" s="10" t="str">
        <f t="shared" si="164"/>
        <v>43,55</v>
      </c>
      <c r="M912" s="10" t="str">
        <f t="shared" si="165"/>
        <v>541,1.032</v>
      </c>
    </row>
    <row r="913" spans="4:13" x14ac:dyDescent="0.3">
      <c r="D913" s="10">
        <v>909</v>
      </c>
      <c r="E913" t="str">
        <f t="shared" si="161"/>
        <v>귀살 베기</v>
      </c>
      <c r="F913">
        <f t="shared" si="166"/>
        <v>60</v>
      </c>
      <c r="G913">
        <f t="shared" si="167"/>
        <v>148.19999999999953</v>
      </c>
      <c r="H913" t="str">
        <f t="shared" si="162"/>
        <v>흉수 베기</v>
      </c>
      <c r="I913">
        <f t="shared" si="168"/>
        <v>46</v>
      </c>
      <c r="J913">
        <f t="shared" si="163"/>
        <v>2190</v>
      </c>
      <c r="K913" s="10">
        <v>909</v>
      </c>
      <c r="L913" s="10" t="str">
        <f t="shared" si="164"/>
        <v>60,46</v>
      </c>
      <c r="M913" s="10" t="str">
        <f t="shared" si="165"/>
        <v>1.482,21.9</v>
      </c>
    </row>
    <row r="914" spans="4:13" x14ac:dyDescent="0.3">
      <c r="D914" s="10">
        <v>910</v>
      </c>
      <c r="E914" t="str">
        <f t="shared" si="161"/>
        <v>지옥 베기</v>
      </c>
      <c r="F914">
        <f t="shared" si="166"/>
        <v>35</v>
      </c>
      <c r="G914">
        <f t="shared" si="167"/>
        <v>511500</v>
      </c>
      <c r="H914" t="str">
        <f t="shared" si="162"/>
        <v>신선 베기</v>
      </c>
      <c r="I914">
        <f t="shared" si="168"/>
        <v>54</v>
      </c>
      <c r="J914">
        <f t="shared" ref="J914:J977" si="169">ROUNDUP(IF(I914=42,J899+$U$23,IF(I914=46,J899+$U$24,IF(I914=61,J899+$U$30,J909+VLOOKUP(H914,$T$20:$U$31,2,FALSE)))),2)</f>
        <v>636.5</v>
      </c>
      <c r="K914" s="10">
        <v>910</v>
      </c>
      <c r="L914" s="10" t="str">
        <f t="shared" ref="L914:L977" si="170">IF(H914=0,F914&amp;",-1",F914&amp;","&amp;I914)</f>
        <v>35,54</v>
      </c>
      <c r="M914" s="10" t="str">
        <f t="shared" ref="M914:M977" si="171">IF(H914=0,G914/100&amp;","&amp;0,G914/100&amp;","&amp;J914/100)</f>
        <v>5115,6.365</v>
      </c>
    </row>
    <row r="915" spans="4:13" x14ac:dyDescent="0.3">
      <c r="D915" s="10">
        <v>911</v>
      </c>
      <c r="E915" t="str">
        <f t="shared" si="161"/>
        <v>천상 베기</v>
      </c>
      <c r="F915">
        <f t="shared" si="166"/>
        <v>36</v>
      </c>
      <c r="G915">
        <f t="shared" si="167"/>
        <v>260750</v>
      </c>
      <c r="H915" t="str">
        <f t="shared" si="162"/>
        <v>심연 베기</v>
      </c>
      <c r="I915">
        <f t="shared" si="168"/>
        <v>50</v>
      </c>
      <c r="J915">
        <f t="shared" si="169"/>
        <v>7622.5</v>
      </c>
      <c r="K915" s="10">
        <v>911</v>
      </c>
      <c r="L915" s="10" t="str">
        <f t="shared" si="170"/>
        <v>36,50</v>
      </c>
      <c r="M915" s="10" t="str">
        <f t="shared" si="171"/>
        <v>2607.5,76.225</v>
      </c>
    </row>
    <row r="916" spans="4:13" x14ac:dyDescent="0.3">
      <c r="D916" s="10">
        <v>912</v>
      </c>
      <c r="E916" t="str">
        <f t="shared" si="161"/>
        <v>귀신 베기</v>
      </c>
      <c r="F916">
        <f t="shared" si="166"/>
        <v>39</v>
      </c>
      <c r="G916">
        <f t="shared" si="167"/>
        <v>157450</v>
      </c>
      <c r="H916" t="str">
        <f t="shared" si="162"/>
        <v>섬광 베기</v>
      </c>
      <c r="I916">
        <f t="shared" si="168"/>
        <v>47</v>
      </c>
      <c r="J916">
        <f t="shared" si="169"/>
        <v>25575</v>
      </c>
      <c r="K916" s="10">
        <v>912</v>
      </c>
      <c r="L916" s="10" t="str">
        <f t="shared" si="170"/>
        <v>39,47</v>
      </c>
      <c r="M916" s="10" t="str">
        <f t="shared" si="171"/>
        <v>1574.5,255.75</v>
      </c>
    </row>
    <row r="917" spans="4:13" x14ac:dyDescent="0.3">
      <c r="D917" s="10">
        <v>913</v>
      </c>
      <c r="E917" t="str">
        <f t="shared" si="161"/>
        <v>금강 베기</v>
      </c>
      <c r="F917">
        <f t="shared" si="166"/>
        <v>43</v>
      </c>
      <c r="G917">
        <f t="shared" si="167"/>
        <v>54150</v>
      </c>
      <c r="H917" t="str">
        <f t="shared" si="162"/>
        <v>태극 베기</v>
      </c>
      <c r="I917">
        <f t="shared" si="168"/>
        <v>55</v>
      </c>
      <c r="J917">
        <f t="shared" si="169"/>
        <v>103.3</v>
      </c>
      <c r="K917" s="10">
        <v>913</v>
      </c>
      <c r="L917" s="10" t="str">
        <f t="shared" si="170"/>
        <v>43,55</v>
      </c>
      <c r="M917" s="10" t="str">
        <f t="shared" si="171"/>
        <v>541.5,1.033</v>
      </c>
    </row>
    <row r="918" spans="4:13" x14ac:dyDescent="0.3">
      <c r="D918" s="10">
        <v>914</v>
      </c>
      <c r="E918" t="str">
        <f t="shared" si="161"/>
        <v>귀살 베기</v>
      </c>
      <c r="F918">
        <f t="shared" si="166"/>
        <v>60</v>
      </c>
      <c r="G918">
        <f t="shared" si="167"/>
        <v>148.29999999999953</v>
      </c>
      <c r="H918" t="str">
        <f t="shared" si="162"/>
        <v>천구 베기</v>
      </c>
      <c r="I918">
        <f t="shared" si="168"/>
        <v>61</v>
      </c>
      <c r="J918">
        <f t="shared" si="169"/>
        <v>94.5</v>
      </c>
      <c r="K918" s="10">
        <v>914</v>
      </c>
      <c r="L918" s="10" t="str">
        <f t="shared" si="170"/>
        <v>60,61</v>
      </c>
      <c r="M918" s="10" t="str">
        <f t="shared" si="171"/>
        <v>1.483,0.945</v>
      </c>
    </row>
    <row r="919" spans="4:13" x14ac:dyDescent="0.3">
      <c r="D919" s="10">
        <v>915</v>
      </c>
      <c r="E919" t="str">
        <f t="shared" si="161"/>
        <v>지옥 베기</v>
      </c>
      <c r="F919">
        <f t="shared" si="166"/>
        <v>35</v>
      </c>
      <c r="G919">
        <f t="shared" si="167"/>
        <v>512000</v>
      </c>
      <c r="H919" t="str">
        <f t="shared" si="162"/>
        <v>신선 베기</v>
      </c>
      <c r="I919">
        <f t="shared" si="168"/>
        <v>54</v>
      </c>
      <c r="J919">
        <f t="shared" si="169"/>
        <v>637</v>
      </c>
      <c r="K919" s="10">
        <v>915</v>
      </c>
      <c r="L919" s="10" t="str">
        <f t="shared" si="170"/>
        <v>35,54</v>
      </c>
      <c r="M919" s="10" t="str">
        <f t="shared" si="171"/>
        <v>5120,6.37</v>
      </c>
    </row>
    <row r="920" spans="4:13" x14ac:dyDescent="0.3">
      <c r="D920" s="10">
        <v>916</v>
      </c>
      <c r="E920" t="str">
        <f t="shared" si="161"/>
        <v>천상 베기</v>
      </c>
      <c r="F920">
        <f t="shared" si="166"/>
        <v>36</v>
      </c>
      <c r="G920">
        <f t="shared" si="167"/>
        <v>261000</v>
      </c>
      <c r="H920" t="str">
        <f t="shared" si="162"/>
        <v>심연 베기</v>
      </c>
      <c r="I920">
        <f t="shared" si="168"/>
        <v>50</v>
      </c>
      <c r="J920">
        <f t="shared" si="169"/>
        <v>7630</v>
      </c>
      <c r="K920" s="10">
        <v>916</v>
      </c>
      <c r="L920" s="10" t="str">
        <f t="shared" si="170"/>
        <v>36,50</v>
      </c>
      <c r="M920" s="10" t="str">
        <f t="shared" si="171"/>
        <v>2610,76.3</v>
      </c>
    </row>
    <row r="921" spans="4:13" x14ac:dyDescent="0.3">
      <c r="D921" s="10">
        <v>917</v>
      </c>
      <c r="E921" t="str">
        <f t="shared" si="161"/>
        <v>귀신 베기</v>
      </c>
      <c r="F921">
        <f t="shared" si="166"/>
        <v>39</v>
      </c>
      <c r="G921">
        <f t="shared" si="167"/>
        <v>157600</v>
      </c>
      <c r="H921" t="str">
        <f t="shared" si="162"/>
        <v>섬광 베기</v>
      </c>
      <c r="I921">
        <f t="shared" si="168"/>
        <v>47</v>
      </c>
      <c r="J921">
        <f t="shared" si="169"/>
        <v>25600</v>
      </c>
      <c r="K921" s="10">
        <v>917</v>
      </c>
      <c r="L921" s="10" t="str">
        <f t="shared" si="170"/>
        <v>39,47</v>
      </c>
      <c r="M921" s="10" t="str">
        <f t="shared" si="171"/>
        <v>1576,256</v>
      </c>
    </row>
    <row r="922" spans="4:13" x14ac:dyDescent="0.3">
      <c r="D922" s="10">
        <v>918</v>
      </c>
      <c r="E922" t="str">
        <f t="shared" si="161"/>
        <v>금강 베기</v>
      </c>
      <c r="F922">
        <f t="shared" si="166"/>
        <v>43</v>
      </c>
      <c r="G922">
        <f t="shared" si="167"/>
        <v>54200</v>
      </c>
      <c r="H922" t="str">
        <f t="shared" si="162"/>
        <v>태극 베기</v>
      </c>
      <c r="I922">
        <f t="shared" si="168"/>
        <v>55</v>
      </c>
      <c r="J922">
        <f t="shared" si="169"/>
        <v>103.4</v>
      </c>
      <c r="K922" s="10">
        <v>918</v>
      </c>
      <c r="L922" s="10" t="str">
        <f t="shared" si="170"/>
        <v>43,55</v>
      </c>
      <c r="M922" s="10" t="str">
        <f t="shared" si="171"/>
        <v>542,1.034</v>
      </c>
    </row>
    <row r="923" spans="4:13" x14ac:dyDescent="0.3">
      <c r="D923" s="10">
        <v>919</v>
      </c>
      <c r="E923" t="str">
        <f t="shared" si="161"/>
        <v>귀살 베기</v>
      </c>
      <c r="F923">
        <f t="shared" si="166"/>
        <v>60</v>
      </c>
      <c r="G923">
        <f t="shared" si="167"/>
        <v>148.39999999999952</v>
      </c>
      <c r="H923" t="str">
        <f t="shared" si="162"/>
        <v>신수 베기</v>
      </c>
      <c r="I923">
        <f t="shared" si="168"/>
        <v>42</v>
      </c>
      <c r="J923">
        <f t="shared" si="169"/>
        <v>22400</v>
      </c>
      <c r="K923" s="10">
        <v>919</v>
      </c>
      <c r="L923" s="10" t="str">
        <f t="shared" si="170"/>
        <v>60,42</v>
      </c>
      <c r="M923" s="10" t="str">
        <f t="shared" si="171"/>
        <v>1.484,224</v>
      </c>
    </row>
    <row r="924" spans="4:13" x14ac:dyDescent="0.3">
      <c r="D924" s="10">
        <v>920</v>
      </c>
      <c r="E924" t="str">
        <f t="shared" si="161"/>
        <v>지옥 베기</v>
      </c>
      <c r="F924">
        <f t="shared" si="166"/>
        <v>35</v>
      </c>
      <c r="G924">
        <f t="shared" si="167"/>
        <v>512500</v>
      </c>
      <c r="H924" t="str">
        <f t="shared" si="162"/>
        <v>신선 베기</v>
      </c>
      <c r="I924">
        <f t="shared" si="168"/>
        <v>54</v>
      </c>
      <c r="J924">
        <f t="shared" si="169"/>
        <v>637.5</v>
      </c>
      <c r="K924" s="10">
        <v>920</v>
      </c>
      <c r="L924" s="10" t="str">
        <f t="shared" si="170"/>
        <v>35,54</v>
      </c>
      <c r="M924" s="10" t="str">
        <f t="shared" si="171"/>
        <v>5125,6.375</v>
      </c>
    </row>
    <row r="925" spans="4:13" x14ac:dyDescent="0.3">
      <c r="D925" s="10">
        <v>921</v>
      </c>
      <c r="E925" t="str">
        <f t="shared" si="161"/>
        <v>천상 베기</v>
      </c>
      <c r="F925">
        <f t="shared" si="166"/>
        <v>36</v>
      </c>
      <c r="G925">
        <f t="shared" si="167"/>
        <v>261250</v>
      </c>
      <c r="H925" t="str">
        <f t="shared" si="162"/>
        <v>심연 베기</v>
      </c>
      <c r="I925">
        <f t="shared" si="168"/>
        <v>50</v>
      </c>
      <c r="J925">
        <f t="shared" si="169"/>
        <v>7637.5</v>
      </c>
      <c r="K925" s="10">
        <v>921</v>
      </c>
      <c r="L925" s="10" t="str">
        <f t="shared" si="170"/>
        <v>36,50</v>
      </c>
      <c r="M925" s="10" t="str">
        <f t="shared" si="171"/>
        <v>2612.5,76.375</v>
      </c>
    </row>
    <row r="926" spans="4:13" x14ac:dyDescent="0.3">
      <c r="D926" s="10">
        <v>922</v>
      </c>
      <c r="E926" t="str">
        <f t="shared" si="161"/>
        <v>귀신 베기</v>
      </c>
      <c r="F926">
        <f t="shared" si="166"/>
        <v>39</v>
      </c>
      <c r="G926">
        <f t="shared" si="167"/>
        <v>157750</v>
      </c>
      <c r="H926" t="str">
        <f t="shared" si="162"/>
        <v>섬광 베기</v>
      </c>
      <c r="I926">
        <f t="shared" si="168"/>
        <v>47</v>
      </c>
      <c r="J926">
        <f t="shared" si="169"/>
        <v>25625</v>
      </c>
      <c r="K926" s="10">
        <v>922</v>
      </c>
      <c r="L926" s="10" t="str">
        <f t="shared" si="170"/>
        <v>39,47</v>
      </c>
      <c r="M926" s="10" t="str">
        <f t="shared" si="171"/>
        <v>1577.5,256.25</v>
      </c>
    </row>
    <row r="927" spans="4:13" x14ac:dyDescent="0.3">
      <c r="D927" s="10">
        <v>923</v>
      </c>
      <c r="E927" t="str">
        <f t="shared" si="161"/>
        <v>금강 베기</v>
      </c>
      <c r="F927">
        <f t="shared" si="166"/>
        <v>43</v>
      </c>
      <c r="G927">
        <f t="shared" si="167"/>
        <v>54250</v>
      </c>
      <c r="H927" t="str">
        <f t="shared" si="162"/>
        <v>태극 베기</v>
      </c>
      <c r="I927">
        <f t="shared" si="168"/>
        <v>55</v>
      </c>
      <c r="J927">
        <f t="shared" si="169"/>
        <v>103.5</v>
      </c>
      <c r="K927" s="10">
        <v>923</v>
      </c>
      <c r="L927" s="10" t="str">
        <f t="shared" si="170"/>
        <v>43,55</v>
      </c>
      <c r="M927" s="10" t="str">
        <f t="shared" si="171"/>
        <v>542.5,1.035</v>
      </c>
    </row>
    <row r="928" spans="4:13" x14ac:dyDescent="0.3">
      <c r="D928" s="10">
        <v>924</v>
      </c>
      <c r="E928" t="str">
        <f t="shared" si="161"/>
        <v>귀살 베기</v>
      </c>
      <c r="F928">
        <f t="shared" si="166"/>
        <v>60</v>
      </c>
      <c r="G928">
        <f t="shared" si="167"/>
        <v>148.49999999999952</v>
      </c>
      <c r="H928" t="str">
        <f t="shared" si="162"/>
        <v>흉수 베기</v>
      </c>
      <c r="I928">
        <f t="shared" si="168"/>
        <v>46</v>
      </c>
      <c r="J928">
        <f t="shared" si="169"/>
        <v>2195</v>
      </c>
      <c r="K928" s="10">
        <v>924</v>
      </c>
      <c r="L928" s="10" t="str">
        <f t="shared" si="170"/>
        <v>60,46</v>
      </c>
      <c r="M928" s="10" t="str">
        <f t="shared" si="171"/>
        <v>1.485,21.95</v>
      </c>
    </row>
    <row r="929" spans="4:13" x14ac:dyDescent="0.3">
      <c r="D929" s="10">
        <v>925</v>
      </c>
      <c r="E929" t="str">
        <f t="shared" si="161"/>
        <v>지옥 베기</v>
      </c>
      <c r="F929">
        <f t="shared" si="166"/>
        <v>35</v>
      </c>
      <c r="G929">
        <f t="shared" si="167"/>
        <v>513000</v>
      </c>
      <c r="H929" t="str">
        <f t="shared" si="162"/>
        <v>신선 베기</v>
      </c>
      <c r="I929">
        <f t="shared" si="168"/>
        <v>54</v>
      </c>
      <c r="J929">
        <f t="shared" si="169"/>
        <v>638</v>
      </c>
      <c r="K929" s="10">
        <v>925</v>
      </c>
      <c r="L929" s="10" t="str">
        <f t="shared" si="170"/>
        <v>35,54</v>
      </c>
      <c r="M929" s="10" t="str">
        <f t="shared" si="171"/>
        <v>5130,6.38</v>
      </c>
    </row>
    <row r="930" spans="4:13" x14ac:dyDescent="0.3">
      <c r="D930" s="10">
        <v>926</v>
      </c>
      <c r="E930" t="str">
        <f t="shared" si="161"/>
        <v>천상 베기</v>
      </c>
      <c r="F930">
        <f t="shared" si="166"/>
        <v>36</v>
      </c>
      <c r="G930">
        <f t="shared" si="167"/>
        <v>261500</v>
      </c>
      <c r="H930" t="str">
        <f t="shared" si="162"/>
        <v>심연 베기</v>
      </c>
      <c r="I930">
        <f t="shared" si="168"/>
        <v>50</v>
      </c>
      <c r="J930">
        <f t="shared" si="169"/>
        <v>7645</v>
      </c>
      <c r="K930" s="10">
        <v>926</v>
      </c>
      <c r="L930" s="10" t="str">
        <f t="shared" si="170"/>
        <v>36,50</v>
      </c>
      <c r="M930" s="10" t="str">
        <f t="shared" si="171"/>
        <v>2615,76.45</v>
      </c>
    </row>
    <row r="931" spans="4:13" x14ac:dyDescent="0.3">
      <c r="D931" s="10">
        <v>927</v>
      </c>
      <c r="E931" t="str">
        <f t="shared" si="161"/>
        <v>귀신 베기</v>
      </c>
      <c r="F931">
        <f t="shared" si="166"/>
        <v>39</v>
      </c>
      <c r="G931">
        <f t="shared" si="167"/>
        <v>157900</v>
      </c>
      <c r="H931" t="str">
        <f t="shared" si="162"/>
        <v>섬광 베기</v>
      </c>
      <c r="I931">
        <f t="shared" si="168"/>
        <v>47</v>
      </c>
      <c r="J931">
        <f t="shared" si="169"/>
        <v>25650</v>
      </c>
      <c r="K931" s="10">
        <v>927</v>
      </c>
      <c r="L931" s="10" t="str">
        <f t="shared" si="170"/>
        <v>39,47</v>
      </c>
      <c r="M931" s="10" t="str">
        <f t="shared" si="171"/>
        <v>1579,256.5</v>
      </c>
    </row>
    <row r="932" spans="4:13" x14ac:dyDescent="0.3">
      <c r="D932" s="10">
        <v>928</v>
      </c>
      <c r="E932" t="str">
        <f t="shared" si="161"/>
        <v>금강 베기</v>
      </c>
      <c r="F932">
        <f t="shared" si="166"/>
        <v>43</v>
      </c>
      <c r="G932">
        <f t="shared" si="167"/>
        <v>54300</v>
      </c>
      <c r="H932" t="str">
        <f t="shared" si="162"/>
        <v>태극 베기</v>
      </c>
      <c r="I932">
        <f t="shared" si="168"/>
        <v>55</v>
      </c>
      <c r="J932">
        <f t="shared" si="169"/>
        <v>103.6</v>
      </c>
      <c r="K932" s="10">
        <v>928</v>
      </c>
      <c r="L932" s="10" t="str">
        <f t="shared" si="170"/>
        <v>43,55</v>
      </c>
      <c r="M932" s="10" t="str">
        <f t="shared" si="171"/>
        <v>543,1.036</v>
      </c>
    </row>
    <row r="933" spans="4:13" x14ac:dyDescent="0.3">
      <c r="D933" s="10">
        <v>929</v>
      </c>
      <c r="E933" t="str">
        <f t="shared" si="161"/>
        <v>귀살 베기</v>
      </c>
      <c r="F933">
        <f t="shared" si="166"/>
        <v>60</v>
      </c>
      <c r="G933">
        <f t="shared" si="167"/>
        <v>148.59999999999951</v>
      </c>
      <c r="H933" t="str">
        <f t="shared" si="162"/>
        <v>천구 베기</v>
      </c>
      <c r="I933">
        <f t="shared" si="168"/>
        <v>61</v>
      </c>
      <c r="J933">
        <f t="shared" si="169"/>
        <v>94.75</v>
      </c>
      <c r="K933" s="10">
        <v>929</v>
      </c>
      <c r="L933" s="10" t="str">
        <f t="shared" si="170"/>
        <v>60,61</v>
      </c>
      <c r="M933" s="10" t="str">
        <f t="shared" si="171"/>
        <v>1.486,0.9475</v>
      </c>
    </row>
    <row r="934" spans="4:13" x14ac:dyDescent="0.3">
      <c r="D934" s="10">
        <v>930</v>
      </c>
      <c r="E934" t="str">
        <f t="shared" si="161"/>
        <v>지옥 베기</v>
      </c>
      <c r="F934">
        <f t="shared" si="166"/>
        <v>35</v>
      </c>
      <c r="G934">
        <f t="shared" si="167"/>
        <v>513500</v>
      </c>
      <c r="H934" t="str">
        <f t="shared" si="162"/>
        <v>신선 베기</v>
      </c>
      <c r="I934">
        <f t="shared" si="168"/>
        <v>54</v>
      </c>
      <c r="J934">
        <f t="shared" si="169"/>
        <v>638.5</v>
      </c>
      <c r="K934" s="10">
        <v>930</v>
      </c>
      <c r="L934" s="10" t="str">
        <f t="shared" si="170"/>
        <v>35,54</v>
      </c>
      <c r="M934" s="10" t="str">
        <f t="shared" si="171"/>
        <v>5135,6.385</v>
      </c>
    </row>
    <row r="935" spans="4:13" x14ac:dyDescent="0.3">
      <c r="D935" s="10">
        <v>931</v>
      </c>
      <c r="E935" t="str">
        <f t="shared" si="161"/>
        <v>천상 베기</v>
      </c>
      <c r="F935">
        <f t="shared" si="166"/>
        <v>36</v>
      </c>
      <c r="G935">
        <f t="shared" si="167"/>
        <v>261750</v>
      </c>
      <c r="H935" t="str">
        <f t="shared" si="162"/>
        <v>심연 베기</v>
      </c>
      <c r="I935">
        <f t="shared" si="168"/>
        <v>50</v>
      </c>
      <c r="J935">
        <f t="shared" si="169"/>
        <v>7652.5</v>
      </c>
      <c r="K935" s="10">
        <v>931</v>
      </c>
      <c r="L935" s="10" t="str">
        <f t="shared" si="170"/>
        <v>36,50</v>
      </c>
      <c r="M935" s="10" t="str">
        <f t="shared" si="171"/>
        <v>2617.5,76.525</v>
      </c>
    </row>
    <row r="936" spans="4:13" x14ac:dyDescent="0.3">
      <c r="D936" s="10">
        <v>932</v>
      </c>
      <c r="E936" t="str">
        <f t="shared" si="161"/>
        <v>귀신 베기</v>
      </c>
      <c r="F936">
        <f t="shared" si="166"/>
        <v>39</v>
      </c>
      <c r="G936">
        <f t="shared" si="167"/>
        <v>158050</v>
      </c>
      <c r="H936" t="str">
        <f t="shared" si="162"/>
        <v>섬광 베기</v>
      </c>
      <c r="I936">
        <f t="shared" si="168"/>
        <v>47</v>
      </c>
      <c r="J936">
        <f t="shared" si="169"/>
        <v>25675</v>
      </c>
      <c r="K936" s="10">
        <v>932</v>
      </c>
      <c r="L936" s="10" t="str">
        <f t="shared" si="170"/>
        <v>39,47</v>
      </c>
      <c r="M936" s="10" t="str">
        <f t="shared" si="171"/>
        <v>1580.5,256.75</v>
      </c>
    </row>
    <row r="937" spans="4:13" x14ac:dyDescent="0.3">
      <c r="D937" s="10">
        <v>933</v>
      </c>
      <c r="E937" t="str">
        <f t="shared" si="161"/>
        <v>금강 베기</v>
      </c>
      <c r="F937">
        <f t="shared" si="166"/>
        <v>43</v>
      </c>
      <c r="G937">
        <f t="shared" si="167"/>
        <v>54350</v>
      </c>
      <c r="H937" t="str">
        <f t="shared" si="162"/>
        <v>태극 베기</v>
      </c>
      <c r="I937">
        <f t="shared" si="168"/>
        <v>55</v>
      </c>
      <c r="J937">
        <f t="shared" si="169"/>
        <v>103.7</v>
      </c>
      <c r="K937" s="10">
        <v>933</v>
      </c>
      <c r="L937" s="10" t="str">
        <f t="shared" si="170"/>
        <v>43,55</v>
      </c>
      <c r="M937" s="10" t="str">
        <f t="shared" si="171"/>
        <v>543.5,1.037</v>
      </c>
    </row>
    <row r="938" spans="4:13" x14ac:dyDescent="0.3">
      <c r="D938" s="10">
        <v>934</v>
      </c>
      <c r="E938" t="str">
        <f t="shared" si="161"/>
        <v>귀살 베기</v>
      </c>
      <c r="F938">
        <f t="shared" si="166"/>
        <v>60</v>
      </c>
      <c r="G938">
        <f t="shared" si="167"/>
        <v>148.69999999999951</v>
      </c>
      <c r="H938" t="str">
        <f t="shared" si="162"/>
        <v>신수 베기</v>
      </c>
      <c r="I938">
        <f t="shared" si="168"/>
        <v>42</v>
      </c>
      <c r="J938">
        <f t="shared" si="169"/>
        <v>22450</v>
      </c>
      <c r="K938" s="10">
        <v>934</v>
      </c>
      <c r="L938" s="10" t="str">
        <f t="shared" si="170"/>
        <v>60,42</v>
      </c>
      <c r="M938" s="10" t="str">
        <f t="shared" si="171"/>
        <v>1.48699999999999,224.5</v>
      </c>
    </row>
    <row r="939" spans="4:13" x14ac:dyDescent="0.3">
      <c r="D939" s="10">
        <v>935</v>
      </c>
      <c r="E939" t="str">
        <f t="shared" si="161"/>
        <v>지옥 베기</v>
      </c>
      <c r="F939">
        <f t="shared" si="166"/>
        <v>35</v>
      </c>
      <c r="G939">
        <f t="shared" si="167"/>
        <v>514000</v>
      </c>
      <c r="H939" t="str">
        <f t="shared" si="162"/>
        <v>신선 베기</v>
      </c>
      <c r="I939">
        <f t="shared" si="168"/>
        <v>54</v>
      </c>
      <c r="J939">
        <f t="shared" si="169"/>
        <v>639</v>
      </c>
      <c r="K939" s="10">
        <v>935</v>
      </c>
      <c r="L939" s="10" t="str">
        <f t="shared" si="170"/>
        <v>35,54</v>
      </c>
      <c r="M939" s="10" t="str">
        <f t="shared" si="171"/>
        <v>5140,6.39</v>
      </c>
    </row>
    <row r="940" spans="4:13" x14ac:dyDescent="0.3">
      <c r="D940" s="10">
        <v>936</v>
      </c>
      <c r="E940" t="str">
        <f t="shared" si="161"/>
        <v>천상 베기</v>
      </c>
      <c r="F940">
        <f t="shared" si="166"/>
        <v>36</v>
      </c>
      <c r="G940">
        <f t="shared" si="167"/>
        <v>262000</v>
      </c>
      <c r="H940" t="str">
        <f t="shared" si="162"/>
        <v>심연 베기</v>
      </c>
      <c r="I940">
        <f t="shared" si="168"/>
        <v>50</v>
      </c>
      <c r="J940">
        <f t="shared" si="169"/>
        <v>7660</v>
      </c>
      <c r="K940" s="10">
        <v>936</v>
      </c>
      <c r="L940" s="10" t="str">
        <f t="shared" si="170"/>
        <v>36,50</v>
      </c>
      <c r="M940" s="10" t="str">
        <f t="shared" si="171"/>
        <v>2620,76.6</v>
      </c>
    </row>
    <row r="941" spans="4:13" x14ac:dyDescent="0.3">
      <c r="D941" s="10">
        <v>937</v>
      </c>
      <c r="E941" t="str">
        <f t="shared" si="161"/>
        <v>귀신 베기</v>
      </c>
      <c r="F941">
        <f t="shared" si="166"/>
        <v>39</v>
      </c>
      <c r="G941">
        <f t="shared" si="167"/>
        <v>158200</v>
      </c>
      <c r="H941" t="str">
        <f t="shared" si="162"/>
        <v>섬광 베기</v>
      </c>
      <c r="I941">
        <f t="shared" si="168"/>
        <v>47</v>
      </c>
      <c r="J941">
        <f t="shared" si="169"/>
        <v>25700</v>
      </c>
      <c r="K941" s="10">
        <v>937</v>
      </c>
      <c r="L941" s="10" t="str">
        <f t="shared" si="170"/>
        <v>39,47</v>
      </c>
      <c r="M941" s="10" t="str">
        <f t="shared" si="171"/>
        <v>1582,257</v>
      </c>
    </row>
    <row r="942" spans="4:13" x14ac:dyDescent="0.3">
      <c r="D942" s="10">
        <v>938</v>
      </c>
      <c r="E942" t="str">
        <f t="shared" si="161"/>
        <v>금강 베기</v>
      </c>
      <c r="F942">
        <f t="shared" si="166"/>
        <v>43</v>
      </c>
      <c r="G942">
        <f t="shared" si="167"/>
        <v>54400</v>
      </c>
      <c r="H942" t="str">
        <f t="shared" si="162"/>
        <v>태극 베기</v>
      </c>
      <c r="I942">
        <f t="shared" si="168"/>
        <v>55</v>
      </c>
      <c r="J942">
        <f t="shared" si="169"/>
        <v>103.8</v>
      </c>
      <c r="K942" s="10">
        <v>938</v>
      </c>
      <c r="L942" s="10" t="str">
        <f t="shared" si="170"/>
        <v>43,55</v>
      </c>
      <c r="M942" s="10" t="str">
        <f t="shared" si="171"/>
        <v>544,1.038</v>
      </c>
    </row>
    <row r="943" spans="4:13" x14ac:dyDescent="0.3">
      <c r="D943" s="10">
        <v>939</v>
      </c>
      <c r="E943" t="str">
        <f t="shared" si="161"/>
        <v>귀살 베기</v>
      </c>
      <c r="F943">
        <f t="shared" si="166"/>
        <v>60</v>
      </c>
      <c r="G943">
        <f t="shared" si="167"/>
        <v>148.7999999999995</v>
      </c>
      <c r="H943" t="str">
        <f t="shared" si="162"/>
        <v>흉수 베기</v>
      </c>
      <c r="I943">
        <f t="shared" si="168"/>
        <v>46</v>
      </c>
      <c r="J943">
        <f t="shared" si="169"/>
        <v>2200</v>
      </c>
      <c r="K943" s="10">
        <v>939</v>
      </c>
      <c r="L943" s="10" t="str">
        <f t="shared" si="170"/>
        <v>60,46</v>
      </c>
      <c r="M943" s="10" t="str">
        <f t="shared" si="171"/>
        <v>1.488,22</v>
      </c>
    </row>
    <row r="944" spans="4:13" x14ac:dyDescent="0.3">
      <c r="D944" s="10">
        <v>940</v>
      </c>
      <c r="E944" t="str">
        <f t="shared" si="161"/>
        <v>지옥 베기</v>
      </c>
      <c r="F944">
        <f t="shared" si="166"/>
        <v>35</v>
      </c>
      <c r="G944">
        <f t="shared" si="167"/>
        <v>514500</v>
      </c>
      <c r="H944" t="str">
        <f t="shared" si="162"/>
        <v>신선 베기</v>
      </c>
      <c r="I944">
        <f t="shared" si="168"/>
        <v>54</v>
      </c>
      <c r="J944">
        <f t="shared" si="169"/>
        <v>639.5</v>
      </c>
      <c r="K944" s="10">
        <v>940</v>
      </c>
      <c r="L944" s="10" t="str">
        <f t="shared" si="170"/>
        <v>35,54</v>
      </c>
      <c r="M944" s="10" t="str">
        <f t="shared" si="171"/>
        <v>5145,6.395</v>
      </c>
    </row>
    <row r="945" spans="4:13" x14ac:dyDescent="0.3">
      <c r="D945" s="10">
        <v>941</v>
      </c>
      <c r="E945" t="str">
        <f t="shared" si="161"/>
        <v>천상 베기</v>
      </c>
      <c r="F945">
        <f t="shared" si="166"/>
        <v>36</v>
      </c>
      <c r="G945">
        <f t="shared" si="167"/>
        <v>262250</v>
      </c>
      <c r="H945" t="str">
        <f t="shared" si="162"/>
        <v>심연 베기</v>
      </c>
      <c r="I945">
        <f t="shared" si="168"/>
        <v>50</v>
      </c>
      <c r="J945">
        <f t="shared" si="169"/>
        <v>7667.5</v>
      </c>
      <c r="K945" s="10">
        <v>941</v>
      </c>
      <c r="L945" s="10" t="str">
        <f t="shared" si="170"/>
        <v>36,50</v>
      </c>
      <c r="M945" s="10" t="str">
        <f t="shared" si="171"/>
        <v>2622.5,76.675</v>
      </c>
    </row>
    <row r="946" spans="4:13" x14ac:dyDescent="0.3">
      <c r="D946" s="10">
        <v>942</v>
      </c>
      <c r="E946" t="str">
        <f t="shared" si="161"/>
        <v>귀신 베기</v>
      </c>
      <c r="F946">
        <f t="shared" si="166"/>
        <v>39</v>
      </c>
      <c r="G946">
        <f t="shared" si="167"/>
        <v>158350</v>
      </c>
      <c r="H946" t="str">
        <f t="shared" si="162"/>
        <v>섬광 베기</v>
      </c>
      <c r="I946">
        <f t="shared" si="168"/>
        <v>47</v>
      </c>
      <c r="J946">
        <f t="shared" si="169"/>
        <v>25725</v>
      </c>
      <c r="K946" s="10">
        <v>942</v>
      </c>
      <c r="L946" s="10" t="str">
        <f t="shared" si="170"/>
        <v>39,47</v>
      </c>
      <c r="M946" s="10" t="str">
        <f t="shared" si="171"/>
        <v>1583.5,257.25</v>
      </c>
    </row>
    <row r="947" spans="4:13" x14ac:dyDescent="0.3">
      <c r="D947" s="10">
        <v>943</v>
      </c>
      <c r="E947" t="str">
        <f t="shared" si="161"/>
        <v>금강 베기</v>
      </c>
      <c r="F947">
        <f t="shared" si="166"/>
        <v>43</v>
      </c>
      <c r="G947">
        <f t="shared" si="167"/>
        <v>54450</v>
      </c>
      <c r="H947" t="str">
        <f t="shared" si="162"/>
        <v>태극 베기</v>
      </c>
      <c r="I947">
        <f t="shared" si="168"/>
        <v>55</v>
      </c>
      <c r="J947">
        <f t="shared" si="169"/>
        <v>103.9</v>
      </c>
      <c r="K947" s="10">
        <v>943</v>
      </c>
      <c r="L947" s="10" t="str">
        <f t="shared" si="170"/>
        <v>43,55</v>
      </c>
      <c r="M947" s="10" t="str">
        <f t="shared" si="171"/>
        <v>544.5,1.039</v>
      </c>
    </row>
    <row r="948" spans="4:13" x14ac:dyDescent="0.3">
      <c r="D948" s="10">
        <v>944</v>
      </c>
      <c r="E948" t="str">
        <f t="shared" si="161"/>
        <v>귀살 베기</v>
      </c>
      <c r="F948">
        <f t="shared" si="166"/>
        <v>60</v>
      </c>
      <c r="G948">
        <f t="shared" si="167"/>
        <v>148.89999999999949</v>
      </c>
      <c r="H948" t="str">
        <f t="shared" si="162"/>
        <v>천구 베기</v>
      </c>
      <c r="I948">
        <f t="shared" si="168"/>
        <v>61</v>
      </c>
      <c r="J948">
        <f t="shared" si="169"/>
        <v>95</v>
      </c>
      <c r="K948" s="10">
        <v>944</v>
      </c>
      <c r="L948" s="10" t="str">
        <f t="shared" si="170"/>
        <v>60,61</v>
      </c>
      <c r="M948" s="10" t="str">
        <f t="shared" si="171"/>
        <v>1.48899999999999,0.95</v>
      </c>
    </row>
    <row r="949" spans="4:13" x14ac:dyDescent="0.3">
      <c r="D949" s="10">
        <v>945</v>
      </c>
      <c r="E949" t="str">
        <f t="shared" si="161"/>
        <v>지옥 베기</v>
      </c>
      <c r="F949">
        <f t="shared" si="166"/>
        <v>35</v>
      </c>
      <c r="G949">
        <f t="shared" si="167"/>
        <v>515000</v>
      </c>
      <c r="H949" t="str">
        <f t="shared" si="162"/>
        <v>신선 베기</v>
      </c>
      <c r="I949">
        <f t="shared" si="168"/>
        <v>54</v>
      </c>
      <c r="J949">
        <f t="shared" si="169"/>
        <v>640</v>
      </c>
      <c r="K949" s="10">
        <v>945</v>
      </c>
      <c r="L949" s="10" t="str">
        <f t="shared" si="170"/>
        <v>35,54</v>
      </c>
      <c r="M949" s="10" t="str">
        <f t="shared" si="171"/>
        <v>5150,6.4</v>
      </c>
    </row>
    <row r="950" spans="4:13" x14ac:dyDescent="0.3">
      <c r="D950" s="10">
        <v>946</v>
      </c>
      <c r="E950" t="str">
        <f t="shared" si="161"/>
        <v>천상 베기</v>
      </c>
      <c r="F950">
        <f t="shared" si="166"/>
        <v>36</v>
      </c>
      <c r="G950">
        <f t="shared" si="167"/>
        <v>262500</v>
      </c>
      <c r="H950" t="str">
        <f t="shared" si="162"/>
        <v>심연 베기</v>
      </c>
      <c r="I950">
        <f t="shared" si="168"/>
        <v>50</v>
      </c>
      <c r="J950">
        <f t="shared" si="169"/>
        <v>7675</v>
      </c>
      <c r="K950" s="10">
        <v>946</v>
      </c>
      <c r="L950" s="10" t="str">
        <f t="shared" si="170"/>
        <v>36,50</v>
      </c>
      <c r="M950" s="10" t="str">
        <f t="shared" si="171"/>
        <v>2625,76.75</v>
      </c>
    </row>
    <row r="951" spans="4:13" x14ac:dyDescent="0.3">
      <c r="D951" s="10">
        <v>947</v>
      </c>
      <c r="E951" t="str">
        <f t="shared" ref="E951:E1014" si="172">E946</f>
        <v>귀신 베기</v>
      </c>
      <c r="F951">
        <f t="shared" si="166"/>
        <v>39</v>
      </c>
      <c r="G951">
        <f t="shared" si="167"/>
        <v>158500</v>
      </c>
      <c r="H951" t="str">
        <f t="shared" si="162"/>
        <v>섬광 베기</v>
      </c>
      <c r="I951">
        <f t="shared" si="168"/>
        <v>47</v>
      </c>
      <c r="J951">
        <f t="shared" si="169"/>
        <v>25750</v>
      </c>
      <c r="K951" s="10">
        <v>947</v>
      </c>
      <c r="L951" s="10" t="str">
        <f t="shared" si="170"/>
        <v>39,47</v>
      </c>
      <c r="M951" s="10" t="str">
        <f t="shared" si="171"/>
        <v>1585,257.5</v>
      </c>
    </row>
    <row r="952" spans="4:13" x14ac:dyDescent="0.3">
      <c r="D952" s="10">
        <v>948</v>
      </c>
      <c r="E952" t="str">
        <f t="shared" si="172"/>
        <v>금강 베기</v>
      </c>
      <c r="F952">
        <f t="shared" si="166"/>
        <v>43</v>
      </c>
      <c r="G952">
        <f t="shared" si="167"/>
        <v>54500</v>
      </c>
      <c r="H952" t="str">
        <f t="shared" si="162"/>
        <v>태극 베기</v>
      </c>
      <c r="I952">
        <f t="shared" si="168"/>
        <v>55</v>
      </c>
      <c r="J952">
        <f t="shared" si="169"/>
        <v>104</v>
      </c>
      <c r="K952" s="10">
        <v>948</v>
      </c>
      <c r="L952" s="10" t="str">
        <f t="shared" si="170"/>
        <v>43,55</v>
      </c>
      <c r="M952" s="10" t="str">
        <f t="shared" si="171"/>
        <v>545,1.04</v>
      </c>
    </row>
    <row r="953" spans="4:13" x14ac:dyDescent="0.3">
      <c r="D953" s="10">
        <v>949</v>
      </c>
      <c r="E953" t="str">
        <f t="shared" si="172"/>
        <v>귀살 베기</v>
      </c>
      <c r="F953">
        <f t="shared" si="166"/>
        <v>60</v>
      </c>
      <c r="G953">
        <f t="shared" si="167"/>
        <v>148.99999999999949</v>
      </c>
      <c r="H953" t="str">
        <f t="shared" si="162"/>
        <v>신수 베기</v>
      </c>
      <c r="I953">
        <f t="shared" si="168"/>
        <v>42</v>
      </c>
      <c r="J953">
        <f t="shared" si="169"/>
        <v>22500</v>
      </c>
      <c r="K953" s="10">
        <v>949</v>
      </c>
      <c r="L953" s="10" t="str">
        <f t="shared" si="170"/>
        <v>60,42</v>
      </c>
      <c r="M953" s="10" t="str">
        <f t="shared" si="171"/>
        <v>1.48999999999999,225</v>
      </c>
    </row>
    <row r="954" spans="4:13" x14ac:dyDescent="0.3">
      <c r="D954" s="10">
        <v>950</v>
      </c>
      <c r="E954" t="str">
        <f t="shared" si="172"/>
        <v>지옥 베기</v>
      </c>
      <c r="F954">
        <f t="shared" si="166"/>
        <v>35</v>
      </c>
      <c r="G954">
        <f t="shared" si="167"/>
        <v>515500</v>
      </c>
      <c r="H954" t="str">
        <f t="shared" si="162"/>
        <v>신선 베기</v>
      </c>
      <c r="I954">
        <f t="shared" si="168"/>
        <v>54</v>
      </c>
      <c r="J954">
        <f t="shared" si="169"/>
        <v>640.5</v>
      </c>
      <c r="K954" s="10">
        <v>950</v>
      </c>
      <c r="L954" s="10" t="str">
        <f t="shared" si="170"/>
        <v>35,54</v>
      </c>
      <c r="M954" s="10" t="str">
        <f t="shared" si="171"/>
        <v>5155,6.405</v>
      </c>
    </row>
    <row r="955" spans="4:13" x14ac:dyDescent="0.3">
      <c r="D955" s="10">
        <v>951</v>
      </c>
      <c r="E955" t="str">
        <f t="shared" si="172"/>
        <v>천상 베기</v>
      </c>
      <c r="F955">
        <f t="shared" si="166"/>
        <v>36</v>
      </c>
      <c r="G955">
        <f t="shared" si="167"/>
        <v>262750</v>
      </c>
      <c r="H955" t="str">
        <f t="shared" si="162"/>
        <v>심연 베기</v>
      </c>
      <c r="I955">
        <f t="shared" si="168"/>
        <v>50</v>
      </c>
      <c r="J955">
        <f t="shared" si="169"/>
        <v>7682.5</v>
      </c>
      <c r="K955" s="10">
        <v>951</v>
      </c>
      <c r="L955" s="10" t="str">
        <f t="shared" si="170"/>
        <v>36,50</v>
      </c>
      <c r="M955" s="10" t="str">
        <f t="shared" si="171"/>
        <v>2627.5,76.825</v>
      </c>
    </row>
    <row r="956" spans="4:13" x14ac:dyDescent="0.3">
      <c r="D956" s="10">
        <v>952</v>
      </c>
      <c r="E956" t="str">
        <f t="shared" si="172"/>
        <v>귀신 베기</v>
      </c>
      <c r="F956">
        <f t="shared" si="166"/>
        <v>39</v>
      </c>
      <c r="G956">
        <f t="shared" si="167"/>
        <v>158650</v>
      </c>
      <c r="H956" t="str">
        <f t="shared" si="162"/>
        <v>섬광 베기</v>
      </c>
      <c r="I956">
        <f t="shared" si="168"/>
        <v>47</v>
      </c>
      <c r="J956">
        <f t="shared" si="169"/>
        <v>25775</v>
      </c>
      <c r="K956" s="10">
        <v>952</v>
      </c>
      <c r="L956" s="10" t="str">
        <f t="shared" si="170"/>
        <v>39,47</v>
      </c>
      <c r="M956" s="10" t="str">
        <f t="shared" si="171"/>
        <v>1586.5,257.75</v>
      </c>
    </row>
    <row r="957" spans="4:13" x14ac:dyDescent="0.3">
      <c r="D957" s="10">
        <v>953</v>
      </c>
      <c r="E957" t="str">
        <f t="shared" si="172"/>
        <v>금강 베기</v>
      </c>
      <c r="F957">
        <f t="shared" si="166"/>
        <v>43</v>
      </c>
      <c r="G957">
        <f t="shared" si="167"/>
        <v>54550</v>
      </c>
      <c r="H957" t="str">
        <f t="shared" si="162"/>
        <v>태극 베기</v>
      </c>
      <c r="I957">
        <f t="shared" si="168"/>
        <v>55</v>
      </c>
      <c r="J957">
        <f t="shared" si="169"/>
        <v>104.1</v>
      </c>
      <c r="K957" s="10">
        <v>953</v>
      </c>
      <c r="L957" s="10" t="str">
        <f t="shared" si="170"/>
        <v>43,55</v>
      </c>
      <c r="M957" s="10" t="str">
        <f t="shared" si="171"/>
        <v>545.5,1.041</v>
      </c>
    </row>
    <row r="958" spans="4:13" x14ac:dyDescent="0.3">
      <c r="D958" s="10">
        <v>954</v>
      </c>
      <c r="E958" t="str">
        <f t="shared" si="172"/>
        <v>귀살 베기</v>
      </c>
      <c r="F958">
        <f t="shared" si="166"/>
        <v>60</v>
      </c>
      <c r="G958">
        <f t="shared" si="167"/>
        <v>149.09999999999948</v>
      </c>
      <c r="H958" t="str">
        <f t="shared" si="162"/>
        <v>흉수 베기</v>
      </c>
      <c r="I958">
        <f t="shared" si="168"/>
        <v>46</v>
      </c>
      <c r="J958">
        <f t="shared" si="169"/>
        <v>2205</v>
      </c>
      <c r="K958" s="10">
        <v>954</v>
      </c>
      <c r="L958" s="10" t="str">
        <f t="shared" si="170"/>
        <v>60,46</v>
      </c>
      <c r="M958" s="10" t="str">
        <f t="shared" si="171"/>
        <v>1.49099999999999,22.05</v>
      </c>
    </row>
    <row r="959" spans="4:13" x14ac:dyDescent="0.3">
      <c r="D959" s="10">
        <v>955</v>
      </c>
      <c r="E959" t="str">
        <f t="shared" si="172"/>
        <v>지옥 베기</v>
      </c>
      <c r="F959">
        <f t="shared" si="166"/>
        <v>35</v>
      </c>
      <c r="G959">
        <f t="shared" si="167"/>
        <v>516000</v>
      </c>
      <c r="H959" t="str">
        <f t="shared" si="162"/>
        <v>신선 베기</v>
      </c>
      <c r="I959">
        <f t="shared" si="168"/>
        <v>54</v>
      </c>
      <c r="J959">
        <f t="shared" si="169"/>
        <v>641</v>
      </c>
      <c r="K959" s="10">
        <v>955</v>
      </c>
      <c r="L959" s="10" t="str">
        <f t="shared" si="170"/>
        <v>35,54</v>
      </c>
      <c r="M959" s="10" t="str">
        <f t="shared" si="171"/>
        <v>5160,6.41</v>
      </c>
    </row>
    <row r="960" spans="4:13" x14ac:dyDescent="0.3">
      <c r="D960" s="10">
        <v>956</v>
      </c>
      <c r="E960" t="str">
        <f t="shared" si="172"/>
        <v>천상 베기</v>
      </c>
      <c r="F960">
        <f t="shared" si="166"/>
        <v>36</v>
      </c>
      <c r="G960">
        <f t="shared" si="167"/>
        <v>263000</v>
      </c>
      <c r="H960" t="str">
        <f t="shared" si="162"/>
        <v>심연 베기</v>
      </c>
      <c r="I960">
        <f t="shared" si="168"/>
        <v>50</v>
      </c>
      <c r="J960">
        <f t="shared" si="169"/>
        <v>7690</v>
      </c>
      <c r="K960" s="10">
        <v>956</v>
      </c>
      <c r="L960" s="10" t="str">
        <f t="shared" si="170"/>
        <v>36,50</v>
      </c>
      <c r="M960" s="10" t="str">
        <f t="shared" si="171"/>
        <v>2630,76.9</v>
      </c>
    </row>
    <row r="961" spans="4:13" x14ac:dyDescent="0.3">
      <c r="D961" s="10">
        <v>957</v>
      </c>
      <c r="E961" t="str">
        <f t="shared" si="172"/>
        <v>귀신 베기</v>
      </c>
      <c r="F961">
        <f t="shared" si="166"/>
        <v>39</v>
      </c>
      <c r="G961">
        <f t="shared" si="167"/>
        <v>158800</v>
      </c>
      <c r="H961" t="str">
        <f t="shared" ref="H961:H1024" si="173">H946</f>
        <v>섬광 베기</v>
      </c>
      <c r="I961">
        <f t="shared" si="168"/>
        <v>47</v>
      </c>
      <c r="J961">
        <f t="shared" si="169"/>
        <v>25800</v>
      </c>
      <c r="K961" s="10">
        <v>957</v>
      </c>
      <c r="L961" s="10" t="str">
        <f t="shared" si="170"/>
        <v>39,47</v>
      </c>
      <c r="M961" s="10" t="str">
        <f t="shared" si="171"/>
        <v>1588,258</v>
      </c>
    </row>
    <row r="962" spans="4:13" x14ac:dyDescent="0.3">
      <c r="D962" s="10">
        <v>958</v>
      </c>
      <c r="E962" t="str">
        <f t="shared" si="172"/>
        <v>금강 베기</v>
      </c>
      <c r="F962">
        <f t="shared" si="166"/>
        <v>43</v>
      </c>
      <c r="G962">
        <f t="shared" si="167"/>
        <v>54600</v>
      </c>
      <c r="H962" t="str">
        <f t="shared" si="173"/>
        <v>태극 베기</v>
      </c>
      <c r="I962">
        <f t="shared" si="168"/>
        <v>55</v>
      </c>
      <c r="J962">
        <f t="shared" si="169"/>
        <v>104.2</v>
      </c>
      <c r="K962" s="10">
        <v>958</v>
      </c>
      <c r="L962" s="10" t="str">
        <f t="shared" si="170"/>
        <v>43,55</v>
      </c>
      <c r="M962" s="10" t="str">
        <f t="shared" si="171"/>
        <v>546,1.042</v>
      </c>
    </row>
    <row r="963" spans="4:13" x14ac:dyDescent="0.3">
      <c r="D963" s="10">
        <v>959</v>
      </c>
      <c r="E963" t="str">
        <f t="shared" si="172"/>
        <v>귀살 베기</v>
      </c>
      <c r="F963">
        <f t="shared" si="166"/>
        <v>60</v>
      </c>
      <c r="G963">
        <f t="shared" si="167"/>
        <v>149.19999999999948</v>
      </c>
      <c r="H963" t="str">
        <f t="shared" si="173"/>
        <v>천구 베기</v>
      </c>
      <c r="I963">
        <f t="shared" si="168"/>
        <v>61</v>
      </c>
      <c r="J963">
        <f t="shared" si="169"/>
        <v>95.25</v>
      </c>
      <c r="K963" s="10">
        <v>959</v>
      </c>
      <c r="L963" s="10" t="str">
        <f t="shared" si="170"/>
        <v>60,61</v>
      </c>
      <c r="M963" s="10" t="str">
        <f t="shared" si="171"/>
        <v>1.49199999999999,0.9525</v>
      </c>
    </row>
    <row r="964" spans="4:13" x14ac:dyDescent="0.3">
      <c r="D964" s="10">
        <v>960</v>
      </c>
      <c r="E964" t="str">
        <f t="shared" si="172"/>
        <v>지옥 베기</v>
      </c>
      <c r="F964">
        <f t="shared" si="166"/>
        <v>35</v>
      </c>
      <c r="G964">
        <f t="shared" si="167"/>
        <v>516500</v>
      </c>
      <c r="H964" t="str">
        <f t="shared" si="173"/>
        <v>신선 베기</v>
      </c>
      <c r="I964">
        <f t="shared" si="168"/>
        <v>54</v>
      </c>
      <c r="J964">
        <f t="shared" si="169"/>
        <v>641.5</v>
      </c>
      <c r="K964" s="10">
        <v>960</v>
      </c>
      <c r="L964" s="10" t="str">
        <f t="shared" si="170"/>
        <v>35,54</v>
      </c>
      <c r="M964" s="10" t="str">
        <f t="shared" si="171"/>
        <v>5165,6.415</v>
      </c>
    </row>
    <row r="965" spans="4:13" x14ac:dyDescent="0.3">
      <c r="D965" s="10">
        <v>961</v>
      </c>
      <c r="E965" t="str">
        <f t="shared" si="172"/>
        <v>천상 베기</v>
      </c>
      <c r="F965">
        <f t="shared" si="166"/>
        <v>36</v>
      </c>
      <c r="G965">
        <f t="shared" si="167"/>
        <v>263250</v>
      </c>
      <c r="H965" t="str">
        <f t="shared" si="173"/>
        <v>심연 베기</v>
      </c>
      <c r="I965">
        <f t="shared" si="168"/>
        <v>50</v>
      </c>
      <c r="J965">
        <f t="shared" si="169"/>
        <v>7697.5</v>
      </c>
      <c r="K965" s="10">
        <v>961</v>
      </c>
      <c r="L965" s="10" t="str">
        <f t="shared" si="170"/>
        <v>36,50</v>
      </c>
      <c r="M965" s="10" t="str">
        <f t="shared" si="171"/>
        <v>2632.5,76.975</v>
      </c>
    </row>
    <row r="966" spans="4:13" x14ac:dyDescent="0.3">
      <c r="D966" s="10">
        <v>962</v>
      </c>
      <c r="E966" t="str">
        <f t="shared" si="172"/>
        <v>귀신 베기</v>
      </c>
      <c r="F966">
        <f t="shared" si="166"/>
        <v>39</v>
      </c>
      <c r="G966">
        <f t="shared" si="167"/>
        <v>158950</v>
      </c>
      <c r="H966" t="str">
        <f t="shared" si="173"/>
        <v>섬광 베기</v>
      </c>
      <c r="I966">
        <f t="shared" si="168"/>
        <v>47</v>
      </c>
      <c r="J966">
        <f t="shared" si="169"/>
        <v>25825</v>
      </c>
      <c r="K966" s="10">
        <v>962</v>
      </c>
      <c r="L966" s="10" t="str">
        <f t="shared" si="170"/>
        <v>39,47</v>
      </c>
      <c r="M966" s="10" t="str">
        <f t="shared" si="171"/>
        <v>1589.5,258.25</v>
      </c>
    </row>
    <row r="967" spans="4:13" x14ac:dyDescent="0.3">
      <c r="D967" s="10">
        <v>963</v>
      </c>
      <c r="E967" t="str">
        <f t="shared" si="172"/>
        <v>금강 베기</v>
      </c>
      <c r="F967">
        <f t="shared" si="166"/>
        <v>43</v>
      </c>
      <c r="G967">
        <f t="shared" si="167"/>
        <v>54650</v>
      </c>
      <c r="H967" t="str">
        <f t="shared" si="173"/>
        <v>태극 베기</v>
      </c>
      <c r="I967">
        <f t="shared" si="168"/>
        <v>55</v>
      </c>
      <c r="J967">
        <f t="shared" si="169"/>
        <v>104.3</v>
      </c>
      <c r="K967" s="10">
        <v>963</v>
      </c>
      <c r="L967" s="10" t="str">
        <f t="shared" si="170"/>
        <v>43,55</v>
      </c>
      <c r="M967" s="10" t="str">
        <f t="shared" si="171"/>
        <v>546.5,1.043</v>
      </c>
    </row>
    <row r="968" spans="4:13" x14ac:dyDescent="0.3">
      <c r="D968" s="10">
        <v>964</v>
      </c>
      <c r="E968" t="str">
        <f t="shared" si="172"/>
        <v>귀살 베기</v>
      </c>
      <c r="F968">
        <f t="shared" si="166"/>
        <v>60</v>
      </c>
      <c r="G968">
        <f t="shared" si="167"/>
        <v>149.29999999999947</v>
      </c>
      <c r="H968" t="str">
        <f t="shared" si="173"/>
        <v>신수 베기</v>
      </c>
      <c r="I968">
        <f t="shared" si="168"/>
        <v>42</v>
      </c>
      <c r="J968">
        <f t="shared" si="169"/>
        <v>22550</v>
      </c>
      <c r="K968" s="10">
        <v>964</v>
      </c>
      <c r="L968" s="10" t="str">
        <f t="shared" si="170"/>
        <v>60,42</v>
      </c>
      <c r="M968" s="10" t="str">
        <f t="shared" si="171"/>
        <v>1.49299999999999,225.5</v>
      </c>
    </row>
    <row r="969" spans="4:13" x14ac:dyDescent="0.3">
      <c r="D969" s="10">
        <v>965</v>
      </c>
      <c r="E969" t="str">
        <f t="shared" si="172"/>
        <v>지옥 베기</v>
      </c>
      <c r="F969">
        <f t="shared" ref="F969:F1032" si="174">VLOOKUP(E969,$Q:$R,2,FALSE)</f>
        <v>35</v>
      </c>
      <c r="G969">
        <f t="shared" ref="G969:G1032" si="175">G964+VLOOKUP(E969,$T$20:$U$31,2,FALSE)</f>
        <v>517000</v>
      </c>
      <c r="H969" t="str">
        <f t="shared" si="173"/>
        <v>신선 베기</v>
      </c>
      <c r="I969">
        <f t="shared" ref="I969:I1032" si="176">VLOOKUP(H969,$Q:$R,2,FALSE)</f>
        <v>54</v>
      </c>
      <c r="J969">
        <f t="shared" si="169"/>
        <v>642</v>
      </c>
      <c r="K969" s="10">
        <v>965</v>
      </c>
      <c r="L969" s="10" t="str">
        <f t="shared" si="170"/>
        <v>35,54</v>
      </c>
      <c r="M969" s="10" t="str">
        <f t="shared" si="171"/>
        <v>5170,6.42</v>
      </c>
    </row>
    <row r="970" spans="4:13" x14ac:dyDescent="0.3">
      <c r="D970" s="10">
        <v>966</v>
      </c>
      <c r="E970" t="str">
        <f t="shared" si="172"/>
        <v>천상 베기</v>
      </c>
      <c r="F970">
        <f t="shared" si="174"/>
        <v>36</v>
      </c>
      <c r="G970">
        <f t="shared" si="175"/>
        <v>263500</v>
      </c>
      <c r="H970" t="str">
        <f t="shared" si="173"/>
        <v>심연 베기</v>
      </c>
      <c r="I970">
        <f t="shared" si="176"/>
        <v>50</v>
      </c>
      <c r="J970">
        <f t="shared" si="169"/>
        <v>7705</v>
      </c>
      <c r="K970" s="10">
        <v>966</v>
      </c>
      <c r="L970" s="10" t="str">
        <f t="shared" si="170"/>
        <v>36,50</v>
      </c>
      <c r="M970" s="10" t="str">
        <f t="shared" si="171"/>
        <v>2635,77.05</v>
      </c>
    </row>
    <row r="971" spans="4:13" x14ac:dyDescent="0.3">
      <c r="D971" s="10">
        <v>967</v>
      </c>
      <c r="E971" t="str">
        <f t="shared" si="172"/>
        <v>귀신 베기</v>
      </c>
      <c r="F971">
        <f t="shared" si="174"/>
        <v>39</v>
      </c>
      <c r="G971">
        <f t="shared" si="175"/>
        <v>159100</v>
      </c>
      <c r="H971" t="str">
        <f t="shared" si="173"/>
        <v>섬광 베기</v>
      </c>
      <c r="I971">
        <f t="shared" si="176"/>
        <v>47</v>
      </c>
      <c r="J971">
        <f t="shared" si="169"/>
        <v>25850</v>
      </c>
      <c r="K971" s="10">
        <v>967</v>
      </c>
      <c r="L971" s="10" t="str">
        <f t="shared" si="170"/>
        <v>39,47</v>
      </c>
      <c r="M971" s="10" t="str">
        <f t="shared" si="171"/>
        <v>1591,258.5</v>
      </c>
    </row>
    <row r="972" spans="4:13" x14ac:dyDescent="0.3">
      <c r="D972" s="10">
        <v>968</v>
      </c>
      <c r="E972" t="str">
        <f t="shared" si="172"/>
        <v>금강 베기</v>
      </c>
      <c r="F972">
        <f t="shared" si="174"/>
        <v>43</v>
      </c>
      <c r="G972">
        <f t="shared" si="175"/>
        <v>54700</v>
      </c>
      <c r="H972" t="str">
        <f t="shared" si="173"/>
        <v>태극 베기</v>
      </c>
      <c r="I972">
        <f t="shared" si="176"/>
        <v>55</v>
      </c>
      <c r="J972">
        <f t="shared" si="169"/>
        <v>104.4</v>
      </c>
      <c r="K972" s="10">
        <v>968</v>
      </c>
      <c r="L972" s="10" t="str">
        <f t="shared" si="170"/>
        <v>43,55</v>
      </c>
      <c r="M972" s="10" t="str">
        <f t="shared" si="171"/>
        <v>547,1.044</v>
      </c>
    </row>
    <row r="973" spans="4:13" x14ac:dyDescent="0.3">
      <c r="D973" s="10">
        <v>969</v>
      </c>
      <c r="E973" t="str">
        <f t="shared" si="172"/>
        <v>귀살 베기</v>
      </c>
      <c r="F973">
        <f t="shared" si="174"/>
        <v>60</v>
      </c>
      <c r="G973">
        <f t="shared" si="175"/>
        <v>149.39999999999947</v>
      </c>
      <c r="H973" t="str">
        <f t="shared" si="173"/>
        <v>흉수 베기</v>
      </c>
      <c r="I973">
        <f t="shared" si="176"/>
        <v>46</v>
      </c>
      <c r="J973">
        <f t="shared" si="169"/>
        <v>2210</v>
      </c>
      <c r="K973" s="10">
        <v>969</v>
      </c>
      <c r="L973" s="10" t="str">
        <f t="shared" si="170"/>
        <v>60,46</v>
      </c>
      <c r="M973" s="10" t="str">
        <f t="shared" si="171"/>
        <v>1.49399999999999,22.1</v>
      </c>
    </row>
    <row r="974" spans="4:13" x14ac:dyDescent="0.3">
      <c r="D974" s="10">
        <v>970</v>
      </c>
      <c r="E974" t="str">
        <f t="shared" si="172"/>
        <v>지옥 베기</v>
      </c>
      <c r="F974">
        <f t="shared" si="174"/>
        <v>35</v>
      </c>
      <c r="G974">
        <f t="shared" si="175"/>
        <v>517500</v>
      </c>
      <c r="H974" t="str">
        <f t="shared" si="173"/>
        <v>신선 베기</v>
      </c>
      <c r="I974">
        <f t="shared" si="176"/>
        <v>54</v>
      </c>
      <c r="J974">
        <f t="shared" si="169"/>
        <v>642.5</v>
      </c>
      <c r="K974" s="10">
        <v>970</v>
      </c>
      <c r="L974" s="10" t="str">
        <f t="shared" si="170"/>
        <v>35,54</v>
      </c>
      <c r="M974" s="10" t="str">
        <f t="shared" si="171"/>
        <v>5175,6.425</v>
      </c>
    </row>
    <row r="975" spans="4:13" x14ac:dyDescent="0.3">
      <c r="D975" s="10">
        <v>971</v>
      </c>
      <c r="E975" t="str">
        <f t="shared" si="172"/>
        <v>천상 베기</v>
      </c>
      <c r="F975">
        <f t="shared" si="174"/>
        <v>36</v>
      </c>
      <c r="G975">
        <f t="shared" si="175"/>
        <v>263750</v>
      </c>
      <c r="H975" t="str">
        <f t="shared" si="173"/>
        <v>심연 베기</v>
      </c>
      <c r="I975">
        <f t="shared" si="176"/>
        <v>50</v>
      </c>
      <c r="J975">
        <f t="shared" si="169"/>
        <v>7712.5</v>
      </c>
      <c r="K975" s="10">
        <v>971</v>
      </c>
      <c r="L975" s="10" t="str">
        <f t="shared" si="170"/>
        <v>36,50</v>
      </c>
      <c r="M975" s="10" t="str">
        <f t="shared" si="171"/>
        <v>2637.5,77.125</v>
      </c>
    </row>
    <row r="976" spans="4:13" x14ac:dyDescent="0.3">
      <c r="D976" s="10">
        <v>972</v>
      </c>
      <c r="E976" t="str">
        <f t="shared" si="172"/>
        <v>귀신 베기</v>
      </c>
      <c r="F976">
        <f t="shared" si="174"/>
        <v>39</v>
      </c>
      <c r="G976">
        <f t="shared" si="175"/>
        <v>159250</v>
      </c>
      <c r="H976" t="str">
        <f t="shared" si="173"/>
        <v>섬광 베기</v>
      </c>
      <c r="I976">
        <f t="shared" si="176"/>
        <v>47</v>
      </c>
      <c r="J976">
        <f t="shared" si="169"/>
        <v>25875</v>
      </c>
      <c r="K976" s="10">
        <v>972</v>
      </c>
      <c r="L976" s="10" t="str">
        <f t="shared" si="170"/>
        <v>39,47</v>
      </c>
      <c r="M976" s="10" t="str">
        <f t="shared" si="171"/>
        <v>1592.5,258.75</v>
      </c>
    </row>
    <row r="977" spans="4:13" x14ac:dyDescent="0.3">
      <c r="D977" s="10">
        <v>973</v>
      </c>
      <c r="E977" t="str">
        <f t="shared" si="172"/>
        <v>금강 베기</v>
      </c>
      <c r="F977">
        <f t="shared" si="174"/>
        <v>43</v>
      </c>
      <c r="G977">
        <f t="shared" si="175"/>
        <v>54750</v>
      </c>
      <c r="H977" t="str">
        <f t="shared" si="173"/>
        <v>태극 베기</v>
      </c>
      <c r="I977">
        <f t="shared" si="176"/>
        <v>55</v>
      </c>
      <c r="J977">
        <f t="shared" si="169"/>
        <v>104.5</v>
      </c>
      <c r="K977" s="10">
        <v>973</v>
      </c>
      <c r="L977" s="10" t="str">
        <f t="shared" si="170"/>
        <v>43,55</v>
      </c>
      <c r="M977" s="10" t="str">
        <f t="shared" si="171"/>
        <v>547.5,1.045</v>
      </c>
    </row>
    <row r="978" spans="4:13" x14ac:dyDescent="0.3">
      <c r="D978" s="10">
        <v>974</v>
      </c>
      <c r="E978" t="str">
        <f t="shared" si="172"/>
        <v>귀살 베기</v>
      </c>
      <c r="F978">
        <f t="shared" si="174"/>
        <v>60</v>
      </c>
      <c r="G978">
        <f t="shared" si="175"/>
        <v>149.49999999999946</v>
      </c>
      <c r="H978" t="str">
        <f t="shared" si="173"/>
        <v>천구 베기</v>
      </c>
      <c r="I978">
        <f t="shared" si="176"/>
        <v>61</v>
      </c>
      <c r="J978">
        <f t="shared" ref="J978:J1041" si="177">ROUNDUP(IF(I978=42,J963+$U$23,IF(I978=46,J963+$U$24,IF(I978=61,J963+$U$30,J973+VLOOKUP(H978,$T$20:$U$31,2,FALSE)))),2)</f>
        <v>95.5</v>
      </c>
      <c r="K978" s="10">
        <v>974</v>
      </c>
      <c r="L978" s="10" t="str">
        <f t="shared" ref="L978:L1041" si="178">IF(H978=0,F978&amp;",-1",F978&amp;","&amp;I978)</f>
        <v>60,61</v>
      </c>
      <c r="M978" s="10" t="str">
        <f t="shared" ref="M978:M1041" si="179">IF(H978=0,G978/100&amp;","&amp;0,G978/100&amp;","&amp;J978/100)</f>
        <v>1.49499999999999,0.955</v>
      </c>
    </row>
    <row r="979" spans="4:13" x14ac:dyDescent="0.3">
      <c r="D979" s="10">
        <v>975</v>
      </c>
      <c r="E979" t="str">
        <f t="shared" si="172"/>
        <v>지옥 베기</v>
      </c>
      <c r="F979">
        <f t="shared" si="174"/>
        <v>35</v>
      </c>
      <c r="G979">
        <f t="shared" si="175"/>
        <v>518000</v>
      </c>
      <c r="H979" t="str">
        <f t="shared" si="173"/>
        <v>신선 베기</v>
      </c>
      <c r="I979">
        <f t="shared" si="176"/>
        <v>54</v>
      </c>
      <c r="J979">
        <f t="shared" si="177"/>
        <v>643</v>
      </c>
      <c r="K979" s="10">
        <v>975</v>
      </c>
      <c r="L979" s="10" t="str">
        <f t="shared" si="178"/>
        <v>35,54</v>
      </c>
      <c r="M979" s="10" t="str">
        <f t="shared" si="179"/>
        <v>5180,6.43</v>
      </c>
    </row>
    <row r="980" spans="4:13" x14ac:dyDescent="0.3">
      <c r="D980" s="10">
        <v>976</v>
      </c>
      <c r="E980" t="str">
        <f t="shared" si="172"/>
        <v>천상 베기</v>
      </c>
      <c r="F980">
        <f t="shared" si="174"/>
        <v>36</v>
      </c>
      <c r="G980">
        <f t="shared" si="175"/>
        <v>264000</v>
      </c>
      <c r="H980" t="str">
        <f t="shared" si="173"/>
        <v>심연 베기</v>
      </c>
      <c r="I980">
        <f t="shared" si="176"/>
        <v>50</v>
      </c>
      <c r="J980">
        <f t="shared" si="177"/>
        <v>7720</v>
      </c>
      <c r="K980" s="10">
        <v>976</v>
      </c>
      <c r="L980" s="10" t="str">
        <f t="shared" si="178"/>
        <v>36,50</v>
      </c>
      <c r="M980" s="10" t="str">
        <f t="shared" si="179"/>
        <v>2640,77.2</v>
      </c>
    </row>
    <row r="981" spans="4:13" x14ac:dyDescent="0.3">
      <c r="D981" s="10">
        <v>977</v>
      </c>
      <c r="E981" t="str">
        <f t="shared" si="172"/>
        <v>귀신 베기</v>
      </c>
      <c r="F981">
        <f t="shared" si="174"/>
        <v>39</v>
      </c>
      <c r="G981">
        <f t="shared" si="175"/>
        <v>159400</v>
      </c>
      <c r="H981" t="str">
        <f t="shared" si="173"/>
        <v>섬광 베기</v>
      </c>
      <c r="I981">
        <f t="shared" si="176"/>
        <v>47</v>
      </c>
      <c r="J981">
        <f t="shared" si="177"/>
        <v>25900</v>
      </c>
      <c r="K981" s="10">
        <v>977</v>
      </c>
      <c r="L981" s="10" t="str">
        <f t="shared" si="178"/>
        <v>39,47</v>
      </c>
      <c r="M981" s="10" t="str">
        <f t="shared" si="179"/>
        <v>1594,259</v>
      </c>
    </row>
    <row r="982" spans="4:13" x14ac:dyDescent="0.3">
      <c r="D982" s="10">
        <v>978</v>
      </c>
      <c r="E982" t="str">
        <f t="shared" si="172"/>
        <v>금강 베기</v>
      </c>
      <c r="F982">
        <f t="shared" si="174"/>
        <v>43</v>
      </c>
      <c r="G982">
        <f t="shared" si="175"/>
        <v>54800</v>
      </c>
      <c r="H982" t="str">
        <f t="shared" si="173"/>
        <v>태극 베기</v>
      </c>
      <c r="I982">
        <f t="shared" si="176"/>
        <v>55</v>
      </c>
      <c r="J982">
        <f t="shared" si="177"/>
        <v>104.6</v>
      </c>
      <c r="K982" s="10">
        <v>978</v>
      </c>
      <c r="L982" s="10" t="str">
        <f t="shared" si="178"/>
        <v>43,55</v>
      </c>
      <c r="M982" s="10" t="str">
        <f t="shared" si="179"/>
        <v>548,1.046</v>
      </c>
    </row>
    <row r="983" spans="4:13" x14ac:dyDescent="0.3">
      <c r="D983" s="10">
        <v>979</v>
      </c>
      <c r="E983" t="str">
        <f t="shared" si="172"/>
        <v>귀살 베기</v>
      </c>
      <c r="F983">
        <f t="shared" si="174"/>
        <v>60</v>
      </c>
      <c r="G983">
        <f t="shared" si="175"/>
        <v>149.59999999999945</v>
      </c>
      <c r="H983" t="str">
        <f t="shared" si="173"/>
        <v>신수 베기</v>
      </c>
      <c r="I983">
        <f t="shared" si="176"/>
        <v>42</v>
      </c>
      <c r="J983">
        <f t="shared" si="177"/>
        <v>22600</v>
      </c>
      <c r="K983" s="10">
        <v>979</v>
      </c>
      <c r="L983" s="10" t="str">
        <f t="shared" si="178"/>
        <v>60,42</v>
      </c>
      <c r="M983" s="10" t="str">
        <f t="shared" si="179"/>
        <v>1.49599999999999,226</v>
      </c>
    </row>
    <row r="984" spans="4:13" x14ac:dyDescent="0.3">
      <c r="D984" s="10">
        <v>980</v>
      </c>
      <c r="E984" t="str">
        <f t="shared" si="172"/>
        <v>지옥 베기</v>
      </c>
      <c r="F984">
        <f t="shared" si="174"/>
        <v>35</v>
      </c>
      <c r="G984">
        <f t="shared" si="175"/>
        <v>518500</v>
      </c>
      <c r="H984" t="str">
        <f t="shared" si="173"/>
        <v>신선 베기</v>
      </c>
      <c r="I984">
        <f t="shared" si="176"/>
        <v>54</v>
      </c>
      <c r="J984">
        <f t="shared" si="177"/>
        <v>643.5</v>
      </c>
      <c r="K984" s="10">
        <v>980</v>
      </c>
      <c r="L984" s="10" t="str">
        <f t="shared" si="178"/>
        <v>35,54</v>
      </c>
      <c r="M984" s="10" t="str">
        <f t="shared" si="179"/>
        <v>5185,6.435</v>
      </c>
    </row>
    <row r="985" spans="4:13" x14ac:dyDescent="0.3">
      <c r="D985" s="10">
        <v>981</v>
      </c>
      <c r="E985" t="str">
        <f t="shared" si="172"/>
        <v>천상 베기</v>
      </c>
      <c r="F985">
        <f t="shared" si="174"/>
        <v>36</v>
      </c>
      <c r="G985">
        <f t="shared" si="175"/>
        <v>264250</v>
      </c>
      <c r="H985" t="str">
        <f t="shared" si="173"/>
        <v>심연 베기</v>
      </c>
      <c r="I985">
        <f t="shared" si="176"/>
        <v>50</v>
      </c>
      <c r="J985">
        <f t="shared" si="177"/>
        <v>7727.5</v>
      </c>
      <c r="K985" s="10">
        <v>981</v>
      </c>
      <c r="L985" s="10" t="str">
        <f t="shared" si="178"/>
        <v>36,50</v>
      </c>
      <c r="M985" s="10" t="str">
        <f t="shared" si="179"/>
        <v>2642.5,77.275</v>
      </c>
    </row>
    <row r="986" spans="4:13" x14ac:dyDescent="0.3">
      <c r="D986" s="10">
        <v>982</v>
      </c>
      <c r="E986" t="str">
        <f t="shared" si="172"/>
        <v>귀신 베기</v>
      </c>
      <c r="F986">
        <f t="shared" si="174"/>
        <v>39</v>
      </c>
      <c r="G986">
        <f t="shared" si="175"/>
        <v>159550</v>
      </c>
      <c r="H986" t="str">
        <f t="shared" si="173"/>
        <v>섬광 베기</v>
      </c>
      <c r="I986">
        <f t="shared" si="176"/>
        <v>47</v>
      </c>
      <c r="J986">
        <f t="shared" si="177"/>
        <v>25925</v>
      </c>
      <c r="K986" s="10">
        <v>982</v>
      </c>
      <c r="L986" s="10" t="str">
        <f t="shared" si="178"/>
        <v>39,47</v>
      </c>
      <c r="M986" s="10" t="str">
        <f t="shared" si="179"/>
        <v>1595.5,259.25</v>
      </c>
    </row>
    <row r="987" spans="4:13" x14ac:dyDescent="0.3">
      <c r="D987" s="10">
        <v>983</v>
      </c>
      <c r="E987" t="str">
        <f t="shared" si="172"/>
        <v>금강 베기</v>
      </c>
      <c r="F987">
        <f t="shared" si="174"/>
        <v>43</v>
      </c>
      <c r="G987">
        <f t="shared" si="175"/>
        <v>54850</v>
      </c>
      <c r="H987" t="str">
        <f t="shared" si="173"/>
        <v>태극 베기</v>
      </c>
      <c r="I987">
        <f t="shared" si="176"/>
        <v>55</v>
      </c>
      <c r="J987">
        <f t="shared" si="177"/>
        <v>104.7</v>
      </c>
      <c r="K987" s="10">
        <v>983</v>
      </c>
      <c r="L987" s="10" t="str">
        <f t="shared" si="178"/>
        <v>43,55</v>
      </c>
      <c r="M987" s="10" t="str">
        <f t="shared" si="179"/>
        <v>548.5,1.047</v>
      </c>
    </row>
    <row r="988" spans="4:13" x14ac:dyDescent="0.3">
      <c r="D988" s="10">
        <v>984</v>
      </c>
      <c r="E988" t="str">
        <f t="shared" si="172"/>
        <v>귀살 베기</v>
      </c>
      <c r="F988">
        <f t="shared" si="174"/>
        <v>60</v>
      </c>
      <c r="G988">
        <f t="shared" si="175"/>
        <v>149.69999999999945</v>
      </c>
      <c r="H988" t="str">
        <f t="shared" si="173"/>
        <v>흉수 베기</v>
      </c>
      <c r="I988">
        <f t="shared" si="176"/>
        <v>46</v>
      </c>
      <c r="J988">
        <f t="shared" si="177"/>
        <v>2215</v>
      </c>
      <c r="K988" s="10">
        <v>984</v>
      </c>
      <c r="L988" s="10" t="str">
        <f t="shared" si="178"/>
        <v>60,46</v>
      </c>
      <c r="M988" s="10" t="str">
        <f t="shared" si="179"/>
        <v>1.49699999999999,22.15</v>
      </c>
    </row>
    <row r="989" spans="4:13" x14ac:dyDescent="0.3">
      <c r="D989" s="10">
        <v>985</v>
      </c>
      <c r="E989" t="str">
        <f t="shared" si="172"/>
        <v>지옥 베기</v>
      </c>
      <c r="F989">
        <f t="shared" si="174"/>
        <v>35</v>
      </c>
      <c r="G989">
        <f t="shared" si="175"/>
        <v>519000</v>
      </c>
      <c r="H989" t="str">
        <f t="shared" si="173"/>
        <v>신선 베기</v>
      </c>
      <c r="I989">
        <f t="shared" si="176"/>
        <v>54</v>
      </c>
      <c r="J989">
        <f t="shared" si="177"/>
        <v>644</v>
      </c>
      <c r="K989" s="10">
        <v>985</v>
      </c>
      <c r="L989" s="10" t="str">
        <f t="shared" si="178"/>
        <v>35,54</v>
      </c>
      <c r="M989" s="10" t="str">
        <f t="shared" si="179"/>
        <v>5190,6.44</v>
      </c>
    </row>
    <row r="990" spans="4:13" x14ac:dyDescent="0.3">
      <c r="D990" s="10">
        <v>986</v>
      </c>
      <c r="E990" t="str">
        <f t="shared" si="172"/>
        <v>천상 베기</v>
      </c>
      <c r="F990">
        <f t="shared" si="174"/>
        <v>36</v>
      </c>
      <c r="G990">
        <f t="shared" si="175"/>
        <v>264500</v>
      </c>
      <c r="H990" t="str">
        <f t="shared" si="173"/>
        <v>심연 베기</v>
      </c>
      <c r="I990">
        <f t="shared" si="176"/>
        <v>50</v>
      </c>
      <c r="J990">
        <f t="shared" si="177"/>
        <v>7735</v>
      </c>
      <c r="K990" s="10">
        <v>986</v>
      </c>
      <c r="L990" s="10" t="str">
        <f t="shared" si="178"/>
        <v>36,50</v>
      </c>
      <c r="M990" s="10" t="str">
        <f t="shared" si="179"/>
        <v>2645,77.35</v>
      </c>
    </row>
    <row r="991" spans="4:13" x14ac:dyDescent="0.3">
      <c r="D991" s="10">
        <v>987</v>
      </c>
      <c r="E991" t="str">
        <f t="shared" si="172"/>
        <v>귀신 베기</v>
      </c>
      <c r="F991">
        <f t="shared" si="174"/>
        <v>39</v>
      </c>
      <c r="G991">
        <f t="shared" si="175"/>
        <v>159700</v>
      </c>
      <c r="H991" t="str">
        <f t="shared" si="173"/>
        <v>섬광 베기</v>
      </c>
      <c r="I991">
        <f t="shared" si="176"/>
        <v>47</v>
      </c>
      <c r="J991">
        <f t="shared" si="177"/>
        <v>25950</v>
      </c>
      <c r="K991" s="10">
        <v>987</v>
      </c>
      <c r="L991" s="10" t="str">
        <f t="shared" si="178"/>
        <v>39,47</v>
      </c>
      <c r="M991" s="10" t="str">
        <f t="shared" si="179"/>
        <v>1597,259.5</v>
      </c>
    </row>
    <row r="992" spans="4:13" x14ac:dyDescent="0.3">
      <c r="D992" s="10">
        <v>988</v>
      </c>
      <c r="E992" t="str">
        <f t="shared" si="172"/>
        <v>금강 베기</v>
      </c>
      <c r="F992">
        <f t="shared" si="174"/>
        <v>43</v>
      </c>
      <c r="G992">
        <f t="shared" si="175"/>
        <v>54900</v>
      </c>
      <c r="H992" t="str">
        <f t="shared" si="173"/>
        <v>태극 베기</v>
      </c>
      <c r="I992">
        <f t="shared" si="176"/>
        <v>55</v>
      </c>
      <c r="J992">
        <f t="shared" si="177"/>
        <v>104.8</v>
      </c>
      <c r="K992" s="10">
        <v>988</v>
      </c>
      <c r="L992" s="10" t="str">
        <f t="shared" si="178"/>
        <v>43,55</v>
      </c>
      <c r="M992" s="10" t="str">
        <f t="shared" si="179"/>
        <v>549,1.048</v>
      </c>
    </row>
    <row r="993" spans="4:13" x14ac:dyDescent="0.3">
      <c r="D993" s="10">
        <v>989</v>
      </c>
      <c r="E993" t="str">
        <f t="shared" si="172"/>
        <v>귀살 베기</v>
      </c>
      <c r="F993">
        <f t="shared" si="174"/>
        <v>60</v>
      </c>
      <c r="G993">
        <f t="shared" si="175"/>
        <v>149.79999999999944</v>
      </c>
      <c r="H993" t="str">
        <f t="shared" si="173"/>
        <v>천구 베기</v>
      </c>
      <c r="I993">
        <f t="shared" si="176"/>
        <v>61</v>
      </c>
      <c r="J993">
        <f t="shared" si="177"/>
        <v>95.75</v>
      </c>
      <c r="K993" s="10">
        <v>989</v>
      </c>
      <c r="L993" s="10" t="str">
        <f t="shared" si="178"/>
        <v>60,61</v>
      </c>
      <c r="M993" s="10" t="str">
        <f t="shared" si="179"/>
        <v>1.49799999999999,0.9575</v>
      </c>
    </row>
    <row r="994" spans="4:13" x14ac:dyDescent="0.3">
      <c r="D994" s="10">
        <v>990</v>
      </c>
      <c r="E994" t="str">
        <f t="shared" si="172"/>
        <v>지옥 베기</v>
      </c>
      <c r="F994">
        <f t="shared" si="174"/>
        <v>35</v>
      </c>
      <c r="G994">
        <f t="shared" si="175"/>
        <v>519500</v>
      </c>
      <c r="H994" t="str">
        <f t="shared" si="173"/>
        <v>신선 베기</v>
      </c>
      <c r="I994">
        <f t="shared" si="176"/>
        <v>54</v>
      </c>
      <c r="J994">
        <f t="shared" si="177"/>
        <v>644.5</v>
      </c>
      <c r="K994" s="10">
        <v>990</v>
      </c>
      <c r="L994" s="10" t="str">
        <f t="shared" si="178"/>
        <v>35,54</v>
      </c>
      <c r="M994" s="10" t="str">
        <f t="shared" si="179"/>
        <v>5195,6.445</v>
      </c>
    </row>
    <row r="995" spans="4:13" x14ac:dyDescent="0.3">
      <c r="D995" s="10">
        <v>991</v>
      </c>
      <c r="E995" t="str">
        <f t="shared" si="172"/>
        <v>천상 베기</v>
      </c>
      <c r="F995">
        <f t="shared" si="174"/>
        <v>36</v>
      </c>
      <c r="G995">
        <f t="shared" si="175"/>
        <v>264750</v>
      </c>
      <c r="H995" t="str">
        <f t="shared" si="173"/>
        <v>심연 베기</v>
      </c>
      <c r="I995">
        <f t="shared" si="176"/>
        <v>50</v>
      </c>
      <c r="J995">
        <f t="shared" si="177"/>
        <v>7742.5</v>
      </c>
      <c r="K995" s="10">
        <v>991</v>
      </c>
      <c r="L995" s="10" t="str">
        <f t="shared" si="178"/>
        <v>36,50</v>
      </c>
      <c r="M995" s="10" t="str">
        <f t="shared" si="179"/>
        <v>2647.5,77.425</v>
      </c>
    </row>
    <row r="996" spans="4:13" x14ac:dyDescent="0.3">
      <c r="D996" s="10">
        <v>992</v>
      </c>
      <c r="E996" t="str">
        <f t="shared" si="172"/>
        <v>귀신 베기</v>
      </c>
      <c r="F996">
        <f t="shared" si="174"/>
        <v>39</v>
      </c>
      <c r="G996">
        <f t="shared" si="175"/>
        <v>159850</v>
      </c>
      <c r="H996" t="str">
        <f t="shared" si="173"/>
        <v>섬광 베기</v>
      </c>
      <c r="I996">
        <f t="shared" si="176"/>
        <v>47</v>
      </c>
      <c r="J996">
        <f t="shared" si="177"/>
        <v>25975</v>
      </c>
      <c r="K996" s="10">
        <v>992</v>
      </c>
      <c r="L996" s="10" t="str">
        <f t="shared" si="178"/>
        <v>39,47</v>
      </c>
      <c r="M996" s="10" t="str">
        <f t="shared" si="179"/>
        <v>1598.5,259.75</v>
      </c>
    </row>
    <row r="997" spans="4:13" x14ac:dyDescent="0.3">
      <c r="D997" s="10">
        <v>993</v>
      </c>
      <c r="E997" t="str">
        <f t="shared" si="172"/>
        <v>금강 베기</v>
      </c>
      <c r="F997">
        <f t="shared" si="174"/>
        <v>43</v>
      </c>
      <c r="G997">
        <f t="shared" si="175"/>
        <v>54950</v>
      </c>
      <c r="H997" t="str">
        <f t="shared" si="173"/>
        <v>태극 베기</v>
      </c>
      <c r="I997">
        <f t="shared" si="176"/>
        <v>55</v>
      </c>
      <c r="J997">
        <f t="shared" si="177"/>
        <v>104.9</v>
      </c>
      <c r="K997" s="10">
        <v>993</v>
      </c>
      <c r="L997" s="10" t="str">
        <f t="shared" si="178"/>
        <v>43,55</v>
      </c>
      <c r="M997" s="10" t="str">
        <f t="shared" si="179"/>
        <v>549.5,1.049</v>
      </c>
    </row>
    <row r="998" spans="4:13" x14ac:dyDescent="0.3">
      <c r="D998" s="10">
        <v>994</v>
      </c>
      <c r="E998" t="str">
        <f t="shared" si="172"/>
        <v>귀살 베기</v>
      </c>
      <c r="F998">
        <f t="shared" si="174"/>
        <v>60</v>
      </c>
      <c r="G998">
        <f t="shared" si="175"/>
        <v>149.89999999999944</v>
      </c>
      <c r="H998" t="str">
        <f t="shared" si="173"/>
        <v>신수 베기</v>
      </c>
      <c r="I998">
        <f t="shared" si="176"/>
        <v>42</v>
      </c>
      <c r="J998">
        <f t="shared" si="177"/>
        <v>22650</v>
      </c>
      <c r="K998" s="10">
        <v>994</v>
      </c>
      <c r="L998" s="10" t="str">
        <f t="shared" si="178"/>
        <v>60,42</v>
      </c>
      <c r="M998" s="10" t="str">
        <f t="shared" si="179"/>
        <v>1.49899999999999,226.5</v>
      </c>
    </row>
    <row r="999" spans="4:13" x14ac:dyDescent="0.3">
      <c r="D999" s="10">
        <v>995</v>
      </c>
      <c r="E999" t="str">
        <f t="shared" si="172"/>
        <v>지옥 베기</v>
      </c>
      <c r="F999">
        <f t="shared" si="174"/>
        <v>35</v>
      </c>
      <c r="G999">
        <f t="shared" si="175"/>
        <v>520000</v>
      </c>
      <c r="H999" t="str">
        <f t="shared" si="173"/>
        <v>신선 베기</v>
      </c>
      <c r="I999">
        <f t="shared" si="176"/>
        <v>54</v>
      </c>
      <c r="J999">
        <f t="shared" si="177"/>
        <v>645</v>
      </c>
      <c r="K999" s="10">
        <v>995</v>
      </c>
      <c r="L999" s="10" t="str">
        <f t="shared" si="178"/>
        <v>35,54</v>
      </c>
      <c r="M999" s="10" t="str">
        <f t="shared" si="179"/>
        <v>5200,6.45</v>
      </c>
    </row>
    <row r="1000" spans="4:13" x14ac:dyDescent="0.3">
      <c r="D1000" s="10">
        <v>996</v>
      </c>
      <c r="E1000" t="str">
        <f t="shared" si="172"/>
        <v>천상 베기</v>
      </c>
      <c r="F1000">
        <f t="shared" si="174"/>
        <v>36</v>
      </c>
      <c r="G1000">
        <f t="shared" si="175"/>
        <v>265000</v>
      </c>
      <c r="H1000" t="str">
        <f t="shared" si="173"/>
        <v>심연 베기</v>
      </c>
      <c r="I1000">
        <f t="shared" si="176"/>
        <v>50</v>
      </c>
      <c r="J1000">
        <f t="shared" si="177"/>
        <v>7750</v>
      </c>
      <c r="K1000" s="10">
        <v>996</v>
      </c>
      <c r="L1000" s="10" t="str">
        <f t="shared" si="178"/>
        <v>36,50</v>
      </c>
      <c r="M1000" s="10" t="str">
        <f t="shared" si="179"/>
        <v>2650,77.5</v>
      </c>
    </row>
    <row r="1001" spans="4:13" x14ac:dyDescent="0.3">
      <c r="D1001" s="10">
        <v>997</v>
      </c>
      <c r="E1001" t="str">
        <f t="shared" si="172"/>
        <v>귀신 베기</v>
      </c>
      <c r="F1001">
        <f t="shared" si="174"/>
        <v>39</v>
      </c>
      <c r="G1001">
        <f t="shared" si="175"/>
        <v>160000</v>
      </c>
      <c r="H1001" t="str">
        <f t="shared" si="173"/>
        <v>섬광 베기</v>
      </c>
      <c r="I1001">
        <f t="shared" si="176"/>
        <v>47</v>
      </c>
      <c r="J1001">
        <f t="shared" si="177"/>
        <v>26000</v>
      </c>
      <c r="K1001" s="10">
        <v>997</v>
      </c>
      <c r="L1001" s="10" t="str">
        <f t="shared" si="178"/>
        <v>39,47</v>
      </c>
      <c r="M1001" s="10" t="str">
        <f t="shared" si="179"/>
        <v>1600,260</v>
      </c>
    </row>
    <row r="1002" spans="4:13" x14ac:dyDescent="0.3">
      <c r="D1002" s="10">
        <v>998</v>
      </c>
      <c r="E1002" t="str">
        <f t="shared" si="172"/>
        <v>금강 베기</v>
      </c>
      <c r="F1002">
        <f t="shared" si="174"/>
        <v>43</v>
      </c>
      <c r="G1002">
        <f t="shared" si="175"/>
        <v>55000</v>
      </c>
      <c r="H1002" t="str">
        <f t="shared" si="173"/>
        <v>태극 베기</v>
      </c>
      <c r="I1002">
        <f t="shared" si="176"/>
        <v>55</v>
      </c>
      <c r="J1002">
        <f t="shared" si="177"/>
        <v>105</v>
      </c>
      <c r="K1002" s="10">
        <v>998</v>
      </c>
      <c r="L1002" s="10" t="str">
        <f t="shared" si="178"/>
        <v>43,55</v>
      </c>
      <c r="M1002" s="10" t="str">
        <f t="shared" si="179"/>
        <v>550,1.05</v>
      </c>
    </row>
    <row r="1003" spans="4:13" x14ac:dyDescent="0.3">
      <c r="D1003" s="10">
        <v>999</v>
      </c>
      <c r="E1003" t="str">
        <f t="shared" si="172"/>
        <v>귀살 베기</v>
      </c>
      <c r="F1003">
        <f t="shared" si="174"/>
        <v>60</v>
      </c>
      <c r="G1003">
        <f t="shared" si="175"/>
        <v>149.99999999999943</v>
      </c>
      <c r="H1003" t="str">
        <f t="shared" si="173"/>
        <v>흉수 베기</v>
      </c>
      <c r="I1003">
        <f t="shared" si="176"/>
        <v>46</v>
      </c>
      <c r="J1003">
        <f t="shared" si="177"/>
        <v>2220</v>
      </c>
      <c r="K1003" s="10">
        <v>999</v>
      </c>
      <c r="L1003" s="10" t="str">
        <f t="shared" si="178"/>
        <v>60,46</v>
      </c>
      <c r="M1003" s="10" t="str">
        <f t="shared" si="179"/>
        <v>1.49999999999999,22.2</v>
      </c>
    </row>
    <row r="1004" spans="4:13" x14ac:dyDescent="0.3">
      <c r="D1004" s="10">
        <v>1000</v>
      </c>
      <c r="E1004" t="str">
        <f t="shared" si="172"/>
        <v>지옥 베기</v>
      </c>
      <c r="F1004">
        <f t="shared" si="174"/>
        <v>35</v>
      </c>
      <c r="G1004">
        <f t="shared" si="175"/>
        <v>520500</v>
      </c>
      <c r="H1004" t="str">
        <f t="shared" si="173"/>
        <v>신선 베기</v>
      </c>
      <c r="I1004">
        <f t="shared" si="176"/>
        <v>54</v>
      </c>
      <c r="J1004">
        <f t="shared" si="177"/>
        <v>645.5</v>
      </c>
      <c r="K1004" s="10">
        <v>1000</v>
      </c>
      <c r="L1004" s="10" t="str">
        <f t="shared" si="178"/>
        <v>35,54</v>
      </c>
      <c r="M1004" s="10" t="str">
        <f t="shared" si="179"/>
        <v>5205,6.455</v>
      </c>
    </row>
    <row r="1005" spans="4:13" x14ac:dyDescent="0.3">
      <c r="D1005" s="10">
        <v>1001</v>
      </c>
      <c r="E1005" t="str">
        <f t="shared" si="172"/>
        <v>천상 베기</v>
      </c>
      <c r="F1005">
        <f t="shared" si="174"/>
        <v>36</v>
      </c>
      <c r="G1005">
        <f t="shared" si="175"/>
        <v>265250</v>
      </c>
      <c r="H1005" t="str">
        <f t="shared" si="173"/>
        <v>심연 베기</v>
      </c>
      <c r="I1005">
        <f t="shared" si="176"/>
        <v>50</v>
      </c>
      <c r="J1005">
        <f t="shared" si="177"/>
        <v>7757.5</v>
      </c>
      <c r="K1005" s="10">
        <v>1001</v>
      </c>
      <c r="L1005" s="10" t="str">
        <f t="shared" si="178"/>
        <v>36,50</v>
      </c>
      <c r="M1005" s="10" t="str">
        <f t="shared" si="179"/>
        <v>2652.5,77.575</v>
      </c>
    </row>
    <row r="1006" spans="4:13" x14ac:dyDescent="0.3">
      <c r="D1006" s="10">
        <v>1002</v>
      </c>
      <c r="E1006" t="str">
        <f t="shared" si="172"/>
        <v>귀신 베기</v>
      </c>
      <c r="F1006">
        <f t="shared" si="174"/>
        <v>39</v>
      </c>
      <c r="G1006">
        <f t="shared" si="175"/>
        <v>160150</v>
      </c>
      <c r="H1006" t="str">
        <f t="shared" si="173"/>
        <v>섬광 베기</v>
      </c>
      <c r="I1006">
        <f t="shared" si="176"/>
        <v>47</v>
      </c>
      <c r="J1006">
        <f t="shared" si="177"/>
        <v>26025</v>
      </c>
      <c r="K1006" s="10">
        <v>1002</v>
      </c>
      <c r="L1006" s="10" t="str">
        <f t="shared" si="178"/>
        <v>39,47</v>
      </c>
      <c r="M1006" s="10" t="str">
        <f t="shared" si="179"/>
        <v>1601.5,260.25</v>
      </c>
    </row>
    <row r="1007" spans="4:13" x14ac:dyDescent="0.3">
      <c r="D1007" s="10">
        <v>1003</v>
      </c>
      <c r="E1007" t="str">
        <f t="shared" si="172"/>
        <v>금강 베기</v>
      </c>
      <c r="F1007">
        <f t="shared" si="174"/>
        <v>43</v>
      </c>
      <c r="G1007">
        <f t="shared" si="175"/>
        <v>55050</v>
      </c>
      <c r="H1007" t="str">
        <f t="shared" si="173"/>
        <v>태극 베기</v>
      </c>
      <c r="I1007">
        <f t="shared" si="176"/>
        <v>55</v>
      </c>
      <c r="J1007">
        <f t="shared" si="177"/>
        <v>105.1</v>
      </c>
      <c r="K1007" s="10">
        <v>1003</v>
      </c>
      <c r="L1007" s="10" t="str">
        <f t="shared" si="178"/>
        <v>43,55</v>
      </c>
      <c r="M1007" s="10" t="str">
        <f t="shared" si="179"/>
        <v>550.5,1.051</v>
      </c>
    </row>
    <row r="1008" spans="4:13" x14ac:dyDescent="0.3">
      <c r="D1008" s="10">
        <v>1004</v>
      </c>
      <c r="E1008" t="str">
        <f t="shared" si="172"/>
        <v>귀살 베기</v>
      </c>
      <c r="F1008">
        <f t="shared" si="174"/>
        <v>60</v>
      </c>
      <c r="G1008">
        <f t="shared" si="175"/>
        <v>150.09999999999943</v>
      </c>
      <c r="H1008" t="str">
        <f t="shared" si="173"/>
        <v>천구 베기</v>
      </c>
      <c r="I1008">
        <f t="shared" si="176"/>
        <v>61</v>
      </c>
      <c r="J1008">
        <f t="shared" si="177"/>
        <v>96</v>
      </c>
      <c r="K1008" s="10">
        <v>1004</v>
      </c>
      <c r="L1008" s="10" t="str">
        <f t="shared" si="178"/>
        <v>60,61</v>
      </c>
      <c r="M1008" s="10" t="str">
        <f t="shared" si="179"/>
        <v>1.50099999999999,0.96</v>
      </c>
    </row>
    <row r="1009" spans="4:13" x14ac:dyDescent="0.3">
      <c r="D1009" s="10">
        <v>1005</v>
      </c>
      <c r="E1009" t="str">
        <f t="shared" si="172"/>
        <v>지옥 베기</v>
      </c>
      <c r="F1009">
        <f t="shared" si="174"/>
        <v>35</v>
      </c>
      <c r="G1009">
        <f t="shared" si="175"/>
        <v>521000</v>
      </c>
      <c r="H1009" t="str">
        <f t="shared" si="173"/>
        <v>신선 베기</v>
      </c>
      <c r="I1009">
        <f t="shared" si="176"/>
        <v>54</v>
      </c>
      <c r="J1009">
        <f t="shared" si="177"/>
        <v>646</v>
      </c>
      <c r="K1009" s="10">
        <v>1005</v>
      </c>
      <c r="L1009" s="10" t="str">
        <f t="shared" si="178"/>
        <v>35,54</v>
      </c>
      <c r="M1009" s="10" t="str">
        <f t="shared" si="179"/>
        <v>5210,6.46</v>
      </c>
    </row>
    <row r="1010" spans="4:13" x14ac:dyDescent="0.3">
      <c r="D1010" s="10">
        <v>1006</v>
      </c>
      <c r="E1010" t="str">
        <f t="shared" si="172"/>
        <v>천상 베기</v>
      </c>
      <c r="F1010">
        <f t="shared" si="174"/>
        <v>36</v>
      </c>
      <c r="G1010">
        <f t="shared" si="175"/>
        <v>265500</v>
      </c>
      <c r="H1010" t="str">
        <f t="shared" si="173"/>
        <v>심연 베기</v>
      </c>
      <c r="I1010">
        <f t="shared" si="176"/>
        <v>50</v>
      </c>
      <c r="J1010">
        <f t="shared" si="177"/>
        <v>7765</v>
      </c>
      <c r="K1010" s="10">
        <v>1006</v>
      </c>
      <c r="L1010" s="10" t="str">
        <f t="shared" si="178"/>
        <v>36,50</v>
      </c>
      <c r="M1010" s="10" t="str">
        <f t="shared" si="179"/>
        <v>2655,77.65</v>
      </c>
    </row>
    <row r="1011" spans="4:13" x14ac:dyDescent="0.3">
      <c r="D1011" s="10">
        <v>1007</v>
      </c>
      <c r="E1011" t="str">
        <f t="shared" si="172"/>
        <v>귀신 베기</v>
      </c>
      <c r="F1011">
        <f t="shared" si="174"/>
        <v>39</v>
      </c>
      <c r="G1011">
        <f t="shared" si="175"/>
        <v>160300</v>
      </c>
      <c r="H1011" t="str">
        <f t="shared" si="173"/>
        <v>섬광 베기</v>
      </c>
      <c r="I1011">
        <f t="shared" si="176"/>
        <v>47</v>
      </c>
      <c r="J1011">
        <f t="shared" si="177"/>
        <v>26050</v>
      </c>
      <c r="K1011" s="10">
        <v>1007</v>
      </c>
      <c r="L1011" s="10" t="str">
        <f t="shared" si="178"/>
        <v>39,47</v>
      </c>
      <c r="M1011" s="10" t="str">
        <f t="shared" si="179"/>
        <v>1603,260.5</v>
      </c>
    </row>
    <row r="1012" spans="4:13" x14ac:dyDescent="0.3">
      <c r="D1012" s="10">
        <v>1008</v>
      </c>
      <c r="E1012" t="str">
        <f t="shared" si="172"/>
        <v>금강 베기</v>
      </c>
      <c r="F1012">
        <f t="shared" si="174"/>
        <v>43</v>
      </c>
      <c r="G1012">
        <f t="shared" si="175"/>
        <v>55100</v>
      </c>
      <c r="H1012" t="str">
        <f t="shared" si="173"/>
        <v>태극 베기</v>
      </c>
      <c r="I1012">
        <f t="shared" si="176"/>
        <v>55</v>
      </c>
      <c r="J1012">
        <f t="shared" si="177"/>
        <v>105.2</v>
      </c>
      <c r="K1012" s="10">
        <v>1008</v>
      </c>
      <c r="L1012" s="10" t="str">
        <f t="shared" si="178"/>
        <v>43,55</v>
      </c>
      <c r="M1012" s="10" t="str">
        <f t="shared" si="179"/>
        <v>551,1.052</v>
      </c>
    </row>
    <row r="1013" spans="4:13" x14ac:dyDescent="0.3">
      <c r="D1013" s="10">
        <v>1009</v>
      </c>
      <c r="E1013" t="str">
        <f t="shared" si="172"/>
        <v>귀살 베기</v>
      </c>
      <c r="F1013">
        <f t="shared" si="174"/>
        <v>60</v>
      </c>
      <c r="G1013">
        <f t="shared" si="175"/>
        <v>150.19999999999942</v>
      </c>
      <c r="H1013" t="str">
        <f t="shared" si="173"/>
        <v>신수 베기</v>
      </c>
      <c r="I1013">
        <f t="shared" si="176"/>
        <v>42</v>
      </c>
      <c r="J1013">
        <f t="shared" si="177"/>
        <v>22700</v>
      </c>
      <c r="K1013" s="10">
        <v>1009</v>
      </c>
      <c r="L1013" s="10" t="str">
        <f t="shared" si="178"/>
        <v>60,42</v>
      </c>
      <c r="M1013" s="10" t="str">
        <f t="shared" si="179"/>
        <v>1.50199999999999,227</v>
      </c>
    </row>
    <row r="1014" spans="4:13" x14ac:dyDescent="0.3">
      <c r="D1014" s="10">
        <v>1010</v>
      </c>
      <c r="E1014" t="str">
        <f t="shared" si="172"/>
        <v>지옥 베기</v>
      </c>
      <c r="F1014">
        <f t="shared" si="174"/>
        <v>35</v>
      </c>
      <c r="G1014">
        <f t="shared" si="175"/>
        <v>521500</v>
      </c>
      <c r="H1014" t="str">
        <f t="shared" si="173"/>
        <v>신선 베기</v>
      </c>
      <c r="I1014">
        <f t="shared" si="176"/>
        <v>54</v>
      </c>
      <c r="J1014">
        <f t="shared" si="177"/>
        <v>646.5</v>
      </c>
      <c r="K1014" s="10">
        <v>1010</v>
      </c>
      <c r="L1014" s="10" t="str">
        <f t="shared" si="178"/>
        <v>35,54</v>
      </c>
      <c r="M1014" s="10" t="str">
        <f t="shared" si="179"/>
        <v>5215,6.465</v>
      </c>
    </row>
    <row r="1015" spans="4:13" x14ac:dyDescent="0.3">
      <c r="D1015" s="10">
        <v>1011</v>
      </c>
      <c r="E1015" t="str">
        <f t="shared" ref="E1015:E1078" si="180">E1010</f>
        <v>천상 베기</v>
      </c>
      <c r="F1015">
        <f t="shared" si="174"/>
        <v>36</v>
      </c>
      <c r="G1015">
        <f t="shared" si="175"/>
        <v>265750</v>
      </c>
      <c r="H1015" t="str">
        <f t="shared" si="173"/>
        <v>심연 베기</v>
      </c>
      <c r="I1015">
        <f t="shared" si="176"/>
        <v>50</v>
      </c>
      <c r="J1015">
        <f t="shared" si="177"/>
        <v>7772.5</v>
      </c>
      <c r="K1015" s="10">
        <v>1011</v>
      </c>
      <c r="L1015" s="10" t="str">
        <f t="shared" si="178"/>
        <v>36,50</v>
      </c>
      <c r="M1015" s="10" t="str">
        <f t="shared" si="179"/>
        <v>2657.5,77.725</v>
      </c>
    </row>
    <row r="1016" spans="4:13" x14ac:dyDescent="0.3">
      <c r="D1016" s="10">
        <v>1012</v>
      </c>
      <c r="E1016" t="str">
        <f t="shared" si="180"/>
        <v>귀신 베기</v>
      </c>
      <c r="F1016">
        <f t="shared" si="174"/>
        <v>39</v>
      </c>
      <c r="G1016">
        <f t="shared" si="175"/>
        <v>160450</v>
      </c>
      <c r="H1016" t="str">
        <f t="shared" si="173"/>
        <v>섬광 베기</v>
      </c>
      <c r="I1016">
        <f t="shared" si="176"/>
        <v>47</v>
      </c>
      <c r="J1016">
        <f t="shared" si="177"/>
        <v>26075</v>
      </c>
      <c r="K1016" s="10">
        <v>1012</v>
      </c>
      <c r="L1016" s="10" t="str">
        <f t="shared" si="178"/>
        <v>39,47</v>
      </c>
      <c r="M1016" s="10" t="str">
        <f t="shared" si="179"/>
        <v>1604.5,260.75</v>
      </c>
    </row>
    <row r="1017" spans="4:13" x14ac:dyDescent="0.3">
      <c r="D1017" s="10">
        <v>1013</v>
      </c>
      <c r="E1017" t="str">
        <f t="shared" si="180"/>
        <v>금강 베기</v>
      </c>
      <c r="F1017">
        <f t="shared" si="174"/>
        <v>43</v>
      </c>
      <c r="G1017">
        <f t="shared" si="175"/>
        <v>55150</v>
      </c>
      <c r="H1017" t="str">
        <f t="shared" si="173"/>
        <v>태극 베기</v>
      </c>
      <c r="I1017">
        <f t="shared" si="176"/>
        <v>55</v>
      </c>
      <c r="J1017">
        <f t="shared" si="177"/>
        <v>105.3</v>
      </c>
      <c r="K1017" s="10">
        <v>1013</v>
      </c>
      <c r="L1017" s="10" t="str">
        <f t="shared" si="178"/>
        <v>43,55</v>
      </c>
      <c r="M1017" s="10" t="str">
        <f t="shared" si="179"/>
        <v>551.5,1.053</v>
      </c>
    </row>
    <row r="1018" spans="4:13" x14ac:dyDescent="0.3">
      <c r="D1018" s="10">
        <v>1014</v>
      </c>
      <c r="E1018" t="str">
        <f t="shared" si="180"/>
        <v>귀살 베기</v>
      </c>
      <c r="F1018">
        <f t="shared" si="174"/>
        <v>60</v>
      </c>
      <c r="G1018">
        <f t="shared" si="175"/>
        <v>150.29999999999941</v>
      </c>
      <c r="H1018" t="str">
        <f t="shared" si="173"/>
        <v>흉수 베기</v>
      </c>
      <c r="I1018">
        <f t="shared" si="176"/>
        <v>46</v>
      </c>
      <c r="J1018">
        <f t="shared" si="177"/>
        <v>2225</v>
      </c>
      <c r="K1018" s="10">
        <v>1014</v>
      </c>
      <c r="L1018" s="10" t="str">
        <f t="shared" si="178"/>
        <v>60,46</v>
      </c>
      <c r="M1018" s="10" t="str">
        <f t="shared" si="179"/>
        <v>1.50299999999999,22.25</v>
      </c>
    </row>
    <row r="1019" spans="4:13" x14ac:dyDescent="0.3">
      <c r="D1019" s="10">
        <v>1015</v>
      </c>
      <c r="E1019" t="str">
        <f t="shared" si="180"/>
        <v>지옥 베기</v>
      </c>
      <c r="F1019">
        <f t="shared" si="174"/>
        <v>35</v>
      </c>
      <c r="G1019">
        <f t="shared" si="175"/>
        <v>522000</v>
      </c>
      <c r="H1019" t="str">
        <f t="shared" si="173"/>
        <v>신선 베기</v>
      </c>
      <c r="I1019">
        <f t="shared" si="176"/>
        <v>54</v>
      </c>
      <c r="J1019">
        <f t="shared" si="177"/>
        <v>647</v>
      </c>
      <c r="K1019" s="10">
        <v>1015</v>
      </c>
      <c r="L1019" s="10" t="str">
        <f t="shared" si="178"/>
        <v>35,54</v>
      </c>
      <c r="M1019" s="10" t="str">
        <f t="shared" si="179"/>
        <v>5220,6.47</v>
      </c>
    </row>
    <row r="1020" spans="4:13" x14ac:dyDescent="0.3">
      <c r="D1020" s="10">
        <v>1016</v>
      </c>
      <c r="E1020" t="str">
        <f t="shared" si="180"/>
        <v>천상 베기</v>
      </c>
      <c r="F1020">
        <f t="shared" si="174"/>
        <v>36</v>
      </c>
      <c r="G1020">
        <f t="shared" si="175"/>
        <v>266000</v>
      </c>
      <c r="H1020" t="str">
        <f t="shared" si="173"/>
        <v>심연 베기</v>
      </c>
      <c r="I1020">
        <f t="shared" si="176"/>
        <v>50</v>
      </c>
      <c r="J1020">
        <f t="shared" si="177"/>
        <v>7780</v>
      </c>
      <c r="K1020" s="10">
        <v>1016</v>
      </c>
      <c r="L1020" s="10" t="str">
        <f t="shared" si="178"/>
        <v>36,50</v>
      </c>
      <c r="M1020" s="10" t="str">
        <f t="shared" si="179"/>
        <v>2660,77.8</v>
      </c>
    </row>
    <row r="1021" spans="4:13" x14ac:dyDescent="0.3">
      <c r="D1021" s="10">
        <v>1017</v>
      </c>
      <c r="E1021" t="str">
        <f t="shared" si="180"/>
        <v>귀신 베기</v>
      </c>
      <c r="F1021">
        <f t="shared" si="174"/>
        <v>39</v>
      </c>
      <c r="G1021">
        <f t="shared" si="175"/>
        <v>160600</v>
      </c>
      <c r="H1021" t="str">
        <f t="shared" si="173"/>
        <v>섬광 베기</v>
      </c>
      <c r="I1021">
        <f t="shared" si="176"/>
        <v>47</v>
      </c>
      <c r="J1021">
        <f t="shared" si="177"/>
        <v>26100</v>
      </c>
      <c r="K1021" s="10">
        <v>1017</v>
      </c>
      <c r="L1021" s="10" t="str">
        <f t="shared" si="178"/>
        <v>39,47</v>
      </c>
      <c r="M1021" s="10" t="str">
        <f t="shared" si="179"/>
        <v>1606,261</v>
      </c>
    </row>
    <row r="1022" spans="4:13" x14ac:dyDescent="0.3">
      <c r="D1022" s="10">
        <v>1018</v>
      </c>
      <c r="E1022" t="str">
        <f t="shared" si="180"/>
        <v>금강 베기</v>
      </c>
      <c r="F1022">
        <f t="shared" si="174"/>
        <v>43</v>
      </c>
      <c r="G1022">
        <f t="shared" si="175"/>
        <v>55200</v>
      </c>
      <c r="H1022" t="str">
        <f t="shared" si="173"/>
        <v>태극 베기</v>
      </c>
      <c r="I1022">
        <f t="shared" si="176"/>
        <v>55</v>
      </c>
      <c r="J1022">
        <f t="shared" si="177"/>
        <v>105.4</v>
      </c>
      <c r="K1022" s="10">
        <v>1018</v>
      </c>
      <c r="L1022" s="10" t="str">
        <f t="shared" si="178"/>
        <v>43,55</v>
      </c>
      <c r="M1022" s="10" t="str">
        <f t="shared" si="179"/>
        <v>552,1.054</v>
      </c>
    </row>
    <row r="1023" spans="4:13" x14ac:dyDescent="0.3">
      <c r="D1023" s="10">
        <v>1019</v>
      </c>
      <c r="E1023" t="str">
        <f t="shared" si="180"/>
        <v>귀살 베기</v>
      </c>
      <c r="F1023">
        <f t="shared" si="174"/>
        <v>60</v>
      </c>
      <c r="G1023">
        <f t="shared" si="175"/>
        <v>150.39999999999941</v>
      </c>
      <c r="H1023" t="str">
        <f t="shared" si="173"/>
        <v>천구 베기</v>
      </c>
      <c r="I1023">
        <f t="shared" si="176"/>
        <v>61</v>
      </c>
      <c r="J1023">
        <f t="shared" si="177"/>
        <v>96.25</v>
      </c>
      <c r="K1023" s="10">
        <v>1019</v>
      </c>
      <c r="L1023" s="10" t="str">
        <f t="shared" si="178"/>
        <v>60,61</v>
      </c>
      <c r="M1023" s="10" t="str">
        <f t="shared" si="179"/>
        <v>1.50399999999999,0.9625</v>
      </c>
    </row>
    <row r="1024" spans="4:13" x14ac:dyDescent="0.3">
      <c r="D1024" s="10">
        <v>1020</v>
      </c>
      <c r="E1024" t="str">
        <f t="shared" si="180"/>
        <v>지옥 베기</v>
      </c>
      <c r="F1024">
        <f t="shared" si="174"/>
        <v>35</v>
      </c>
      <c r="G1024">
        <f t="shared" si="175"/>
        <v>522500</v>
      </c>
      <c r="H1024" t="str">
        <f t="shared" si="173"/>
        <v>신선 베기</v>
      </c>
      <c r="I1024">
        <f t="shared" si="176"/>
        <v>54</v>
      </c>
      <c r="J1024">
        <f t="shared" si="177"/>
        <v>647.5</v>
      </c>
      <c r="K1024" s="10">
        <v>1020</v>
      </c>
      <c r="L1024" s="10" t="str">
        <f t="shared" si="178"/>
        <v>35,54</v>
      </c>
      <c r="M1024" s="10" t="str">
        <f t="shared" si="179"/>
        <v>5225,6.475</v>
      </c>
    </row>
    <row r="1025" spans="4:13" x14ac:dyDescent="0.3">
      <c r="D1025" s="10">
        <v>1021</v>
      </c>
      <c r="E1025" t="str">
        <f t="shared" si="180"/>
        <v>천상 베기</v>
      </c>
      <c r="F1025">
        <f t="shared" si="174"/>
        <v>36</v>
      </c>
      <c r="G1025">
        <f t="shared" si="175"/>
        <v>266250</v>
      </c>
      <c r="H1025" t="str">
        <f t="shared" ref="H1025:H1088" si="181">H1010</f>
        <v>심연 베기</v>
      </c>
      <c r="I1025">
        <f t="shared" si="176"/>
        <v>50</v>
      </c>
      <c r="J1025">
        <f t="shared" si="177"/>
        <v>7787.5</v>
      </c>
      <c r="K1025" s="10">
        <v>1021</v>
      </c>
      <c r="L1025" s="10" t="str">
        <f t="shared" si="178"/>
        <v>36,50</v>
      </c>
      <c r="M1025" s="10" t="str">
        <f t="shared" si="179"/>
        <v>2662.5,77.875</v>
      </c>
    </row>
    <row r="1026" spans="4:13" x14ac:dyDescent="0.3">
      <c r="D1026" s="10">
        <v>1022</v>
      </c>
      <c r="E1026" t="str">
        <f t="shared" si="180"/>
        <v>귀신 베기</v>
      </c>
      <c r="F1026">
        <f t="shared" si="174"/>
        <v>39</v>
      </c>
      <c r="G1026">
        <f t="shared" si="175"/>
        <v>160750</v>
      </c>
      <c r="H1026" t="str">
        <f t="shared" si="181"/>
        <v>섬광 베기</v>
      </c>
      <c r="I1026">
        <f t="shared" si="176"/>
        <v>47</v>
      </c>
      <c r="J1026">
        <f t="shared" si="177"/>
        <v>26125</v>
      </c>
      <c r="K1026" s="10">
        <v>1022</v>
      </c>
      <c r="L1026" s="10" t="str">
        <f t="shared" si="178"/>
        <v>39,47</v>
      </c>
      <c r="M1026" s="10" t="str">
        <f t="shared" si="179"/>
        <v>1607.5,261.25</v>
      </c>
    </row>
    <row r="1027" spans="4:13" x14ac:dyDescent="0.3">
      <c r="D1027" s="10">
        <v>1023</v>
      </c>
      <c r="E1027" t="str">
        <f t="shared" si="180"/>
        <v>금강 베기</v>
      </c>
      <c r="F1027">
        <f t="shared" si="174"/>
        <v>43</v>
      </c>
      <c r="G1027">
        <f t="shared" si="175"/>
        <v>55250</v>
      </c>
      <c r="H1027" t="str">
        <f t="shared" si="181"/>
        <v>태극 베기</v>
      </c>
      <c r="I1027">
        <f t="shared" si="176"/>
        <v>55</v>
      </c>
      <c r="J1027">
        <f t="shared" si="177"/>
        <v>105.5</v>
      </c>
      <c r="K1027" s="10">
        <v>1023</v>
      </c>
      <c r="L1027" s="10" t="str">
        <f t="shared" si="178"/>
        <v>43,55</v>
      </c>
      <c r="M1027" s="10" t="str">
        <f t="shared" si="179"/>
        <v>552.5,1.055</v>
      </c>
    </row>
    <row r="1028" spans="4:13" x14ac:dyDescent="0.3">
      <c r="D1028" s="10">
        <v>1024</v>
      </c>
      <c r="E1028" t="str">
        <f t="shared" si="180"/>
        <v>귀살 베기</v>
      </c>
      <c r="F1028">
        <f t="shared" si="174"/>
        <v>60</v>
      </c>
      <c r="G1028">
        <f t="shared" si="175"/>
        <v>150.4999999999994</v>
      </c>
      <c r="H1028" t="str">
        <f t="shared" si="181"/>
        <v>신수 베기</v>
      </c>
      <c r="I1028">
        <f t="shared" si="176"/>
        <v>42</v>
      </c>
      <c r="J1028">
        <f t="shared" si="177"/>
        <v>22750</v>
      </c>
      <c r="K1028" s="10">
        <v>1024</v>
      </c>
      <c r="L1028" s="10" t="str">
        <f t="shared" si="178"/>
        <v>60,42</v>
      </c>
      <c r="M1028" s="10" t="str">
        <f t="shared" si="179"/>
        <v>1.50499999999999,227.5</v>
      </c>
    </row>
    <row r="1029" spans="4:13" x14ac:dyDescent="0.3">
      <c r="D1029" s="10">
        <v>1025</v>
      </c>
      <c r="E1029" t="str">
        <f t="shared" si="180"/>
        <v>지옥 베기</v>
      </c>
      <c r="F1029">
        <f t="shared" si="174"/>
        <v>35</v>
      </c>
      <c r="G1029">
        <f t="shared" si="175"/>
        <v>523000</v>
      </c>
      <c r="H1029" t="str">
        <f t="shared" si="181"/>
        <v>신선 베기</v>
      </c>
      <c r="I1029">
        <f t="shared" si="176"/>
        <v>54</v>
      </c>
      <c r="J1029">
        <f t="shared" si="177"/>
        <v>648</v>
      </c>
      <c r="K1029" s="10">
        <v>1025</v>
      </c>
      <c r="L1029" s="10" t="str">
        <f t="shared" si="178"/>
        <v>35,54</v>
      </c>
      <c r="M1029" s="10" t="str">
        <f t="shared" si="179"/>
        <v>5230,6.48</v>
      </c>
    </row>
    <row r="1030" spans="4:13" x14ac:dyDescent="0.3">
      <c r="D1030" s="10">
        <v>1026</v>
      </c>
      <c r="E1030" t="str">
        <f t="shared" si="180"/>
        <v>천상 베기</v>
      </c>
      <c r="F1030">
        <f t="shared" si="174"/>
        <v>36</v>
      </c>
      <c r="G1030">
        <f t="shared" si="175"/>
        <v>266500</v>
      </c>
      <c r="H1030" t="str">
        <f t="shared" si="181"/>
        <v>심연 베기</v>
      </c>
      <c r="I1030">
        <f t="shared" si="176"/>
        <v>50</v>
      </c>
      <c r="J1030">
        <f t="shared" si="177"/>
        <v>7795</v>
      </c>
      <c r="K1030" s="10">
        <v>1026</v>
      </c>
      <c r="L1030" s="10" t="str">
        <f t="shared" si="178"/>
        <v>36,50</v>
      </c>
      <c r="M1030" s="10" t="str">
        <f t="shared" si="179"/>
        <v>2665,77.95</v>
      </c>
    </row>
    <row r="1031" spans="4:13" x14ac:dyDescent="0.3">
      <c r="D1031" s="10">
        <v>1027</v>
      </c>
      <c r="E1031" t="str">
        <f t="shared" si="180"/>
        <v>귀신 베기</v>
      </c>
      <c r="F1031">
        <f t="shared" si="174"/>
        <v>39</v>
      </c>
      <c r="G1031">
        <f t="shared" si="175"/>
        <v>160900</v>
      </c>
      <c r="H1031" t="str">
        <f t="shared" si="181"/>
        <v>섬광 베기</v>
      </c>
      <c r="I1031">
        <f t="shared" si="176"/>
        <v>47</v>
      </c>
      <c r="J1031">
        <f t="shared" si="177"/>
        <v>26150</v>
      </c>
      <c r="K1031" s="10">
        <v>1027</v>
      </c>
      <c r="L1031" s="10" t="str">
        <f t="shared" si="178"/>
        <v>39,47</v>
      </c>
      <c r="M1031" s="10" t="str">
        <f t="shared" si="179"/>
        <v>1609,261.5</v>
      </c>
    </row>
    <row r="1032" spans="4:13" x14ac:dyDescent="0.3">
      <c r="D1032" s="10">
        <v>1028</v>
      </c>
      <c r="E1032" t="str">
        <f t="shared" si="180"/>
        <v>금강 베기</v>
      </c>
      <c r="F1032">
        <f t="shared" si="174"/>
        <v>43</v>
      </c>
      <c r="G1032">
        <f t="shared" si="175"/>
        <v>55300</v>
      </c>
      <c r="H1032" t="str">
        <f t="shared" si="181"/>
        <v>태극 베기</v>
      </c>
      <c r="I1032">
        <f t="shared" si="176"/>
        <v>55</v>
      </c>
      <c r="J1032">
        <f t="shared" si="177"/>
        <v>105.6</v>
      </c>
      <c r="K1032" s="10">
        <v>1028</v>
      </c>
      <c r="L1032" s="10" t="str">
        <f t="shared" si="178"/>
        <v>43,55</v>
      </c>
      <c r="M1032" s="10" t="str">
        <f t="shared" si="179"/>
        <v>553,1.056</v>
      </c>
    </row>
    <row r="1033" spans="4:13" x14ac:dyDescent="0.3">
      <c r="D1033" s="10">
        <v>1029</v>
      </c>
      <c r="E1033" t="str">
        <f t="shared" si="180"/>
        <v>귀살 베기</v>
      </c>
      <c r="F1033">
        <f t="shared" ref="F1033:F1096" si="182">VLOOKUP(E1033,$Q:$R,2,FALSE)</f>
        <v>60</v>
      </c>
      <c r="G1033">
        <f t="shared" ref="G1033:G1096" si="183">G1028+VLOOKUP(E1033,$T$20:$U$31,2,FALSE)</f>
        <v>150.5999999999994</v>
      </c>
      <c r="H1033" t="str">
        <f t="shared" si="181"/>
        <v>흉수 베기</v>
      </c>
      <c r="I1033">
        <f t="shared" ref="I1033:I1096" si="184">VLOOKUP(H1033,$Q:$R,2,FALSE)</f>
        <v>46</v>
      </c>
      <c r="J1033">
        <f t="shared" si="177"/>
        <v>2230</v>
      </c>
      <c r="K1033" s="10">
        <v>1029</v>
      </c>
      <c r="L1033" s="10" t="str">
        <f t="shared" si="178"/>
        <v>60,46</v>
      </c>
      <c r="M1033" s="10" t="str">
        <f t="shared" si="179"/>
        <v>1.50599999999999,22.3</v>
      </c>
    </row>
    <row r="1034" spans="4:13" x14ac:dyDescent="0.3">
      <c r="D1034" s="10">
        <v>1030</v>
      </c>
      <c r="E1034" t="str">
        <f t="shared" si="180"/>
        <v>지옥 베기</v>
      </c>
      <c r="F1034">
        <f t="shared" si="182"/>
        <v>35</v>
      </c>
      <c r="G1034">
        <f t="shared" si="183"/>
        <v>523500</v>
      </c>
      <c r="H1034" t="str">
        <f t="shared" si="181"/>
        <v>신선 베기</v>
      </c>
      <c r="I1034">
        <f t="shared" si="184"/>
        <v>54</v>
      </c>
      <c r="J1034">
        <f t="shared" si="177"/>
        <v>648.5</v>
      </c>
      <c r="K1034" s="10">
        <v>1030</v>
      </c>
      <c r="L1034" s="10" t="str">
        <f t="shared" si="178"/>
        <v>35,54</v>
      </c>
      <c r="M1034" s="10" t="str">
        <f t="shared" si="179"/>
        <v>5235,6.485</v>
      </c>
    </row>
    <row r="1035" spans="4:13" x14ac:dyDescent="0.3">
      <c r="D1035" s="10">
        <v>1031</v>
      </c>
      <c r="E1035" t="str">
        <f t="shared" si="180"/>
        <v>천상 베기</v>
      </c>
      <c r="F1035">
        <f t="shared" si="182"/>
        <v>36</v>
      </c>
      <c r="G1035">
        <f t="shared" si="183"/>
        <v>266750</v>
      </c>
      <c r="H1035" t="str">
        <f t="shared" si="181"/>
        <v>심연 베기</v>
      </c>
      <c r="I1035">
        <f t="shared" si="184"/>
        <v>50</v>
      </c>
      <c r="J1035">
        <f t="shared" si="177"/>
        <v>7802.5</v>
      </c>
      <c r="K1035" s="10">
        <v>1031</v>
      </c>
      <c r="L1035" s="10" t="str">
        <f t="shared" si="178"/>
        <v>36,50</v>
      </c>
      <c r="M1035" s="10" t="str">
        <f t="shared" si="179"/>
        <v>2667.5,78.025</v>
      </c>
    </row>
    <row r="1036" spans="4:13" x14ac:dyDescent="0.3">
      <c r="D1036" s="10">
        <v>1032</v>
      </c>
      <c r="E1036" t="str">
        <f t="shared" si="180"/>
        <v>귀신 베기</v>
      </c>
      <c r="F1036">
        <f t="shared" si="182"/>
        <v>39</v>
      </c>
      <c r="G1036">
        <f t="shared" si="183"/>
        <v>161050</v>
      </c>
      <c r="H1036" t="str">
        <f t="shared" si="181"/>
        <v>섬광 베기</v>
      </c>
      <c r="I1036">
        <f t="shared" si="184"/>
        <v>47</v>
      </c>
      <c r="J1036">
        <f t="shared" si="177"/>
        <v>26175</v>
      </c>
      <c r="K1036" s="10">
        <v>1032</v>
      </c>
      <c r="L1036" s="10" t="str">
        <f t="shared" si="178"/>
        <v>39,47</v>
      </c>
      <c r="M1036" s="10" t="str">
        <f t="shared" si="179"/>
        <v>1610.5,261.75</v>
      </c>
    </row>
    <row r="1037" spans="4:13" x14ac:dyDescent="0.3">
      <c r="D1037" s="10">
        <v>1033</v>
      </c>
      <c r="E1037" t="str">
        <f t="shared" si="180"/>
        <v>금강 베기</v>
      </c>
      <c r="F1037">
        <f t="shared" si="182"/>
        <v>43</v>
      </c>
      <c r="G1037">
        <f t="shared" si="183"/>
        <v>55350</v>
      </c>
      <c r="H1037" t="str">
        <f t="shared" si="181"/>
        <v>태극 베기</v>
      </c>
      <c r="I1037">
        <f t="shared" si="184"/>
        <v>55</v>
      </c>
      <c r="J1037">
        <f t="shared" si="177"/>
        <v>105.7</v>
      </c>
      <c r="K1037" s="10">
        <v>1033</v>
      </c>
      <c r="L1037" s="10" t="str">
        <f t="shared" si="178"/>
        <v>43,55</v>
      </c>
      <c r="M1037" s="10" t="str">
        <f t="shared" si="179"/>
        <v>553.5,1.057</v>
      </c>
    </row>
    <row r="1038" spans="4:13" x14ac:dyDescent="0.3">
      <c r="D1038" s="10">
        <v>1034</v>
      </c>
      <c r="E1038" t="str">
        <f t="shared" si="180"/>
        <v>귀살 베기</v>
      </c>
      <c r="F1038">
        <f t="shared" si="182"/>
        <v>60</v>
      </c>
      <c r="G1038">
        <f t="shared" si="183"/>
        <v>150.69999999999939</v>
      </c>
      <c r="H1038" t="str">
        <f t="shared" si="181"/>
        <v>천구 베기</v>
      </c>
      <c r="I1038">
        <f t="shared" si="184"/>
        <v>61</v>
      </c>
      <c r="J1038">
        <f t="shared" si="177"/>
        <v>96.5</v>
      </c>
      <c r="K1038" s="10">
        <v>1034</v>
      </c>
      <c r="L1038" s="10" t="str">
        <f t="shared" si="178"/>
        <v>60,61</v>
      </c>
      <c r="M1038" s="10" t="str">
        <f t="shared" si="179"/>
        <v>1.50699999999999,0.965</v>
      </c>
    </row>
    <row r="1039" spans="4:13" x14ac:dyDescent="0.3">
      <c r="D1039" s="10">
        <v>1035</v>
      </c>
      <c r="E1039" t="str">
        <f t="shared" si="180"/>
        <v>지옥 베기</v>
      </c>
      <c r="F1039">
        <f t="shared" si="182"/>
        <v>35</v>
      </c>
      <c r="G1039">
        <f t="shared" si="183"/>
        <v>524000</v>
      </c>
      <c r="H1039" t="str">
        <f t="shared" si="181"/>
        <v>신선 베기</v>
      </c>
      <c r="I1039">
        <f t="shared" si="184"/>
        <v>54</v>
      </c>
      <c r="J1039">
        <f t="shared" si="177"/>
        <v>649</v>
      </c>
      <c r="K1039" s="10">
        <v>1035</v>
      </c>
      <c r="L1039" s="10" t="str">
        <f t="shared" si="178"/>
        <v>35,54</v>
      </c>
      <c r="M1039" s="10" t="str">
        <f t="shared" si="179"/>
        <v>5240,6.49</v>
      </c>
    </row>
    <row r="1040" spans="4:13" x14ac:dyDescent="0.3">
      <c r="D1040" s="10">
        <v>1036</v>
      </c>
      <c r="E1040" t="str">
        <f t="shared" si="180"/>
        <v>천상 베기</v>
      </c>
      <c r="F1040">
        <f t="shared" si="182"/>
        <v>36</v>
      </c>
      <c r="G1040">
        <f t="shared" si="183"/>
        <v>267000</v>
      </c>
      <c r="H1040" t="str">
        <f t="shared" si="181"/>
        <v>심연 베기</v>
      </c>
      <c r="I1040">
        <f t="shared" si="184"/>
        <v>50</v>
      </c>
      <c r="J1040">
        <f t="shared" si="177"/>
        <v>7810</v>
      </c>
      <c r="K1040" s="10">
        <v>1036</v>
      </c>
      <c r="L1040" s="10" t="str">
        <f t="shared" si="178"/>
        <v>36,50</v>
      </c>
      <c r="M1040" s="10" t="str">
        <f t="shared" si="179"/>
        <v>2670,78.1</v>
      </c>
    </row>
    <row r="1041" spans="4:13" x14ac:dyDescent="0.3">
      <c r="D1041" s="10">
        <v>1037</v>
      </c>
      <c r="E1041" t="str">
        <f t="shared" si="180"/>
        <v>귀신 베기</v>
      </c>
      <c r="F1041">
        <f t="shared" si="182"/>
        <v>39</v>
      </c>
      <c r="G1041">
        <f t="shared" si="183"/>
        <v>161200</v>
      </c>
      <c r="H1041" t="str">
        <f t="shared" si="181"/>
        <v>섬광 베기</v>
      </c>
      <c r="I1041">
        <f t="shared" si="184"/>
        <v>47</v>
      </c>
      <c r="J1041">
        <f t="shared" si="177"/>
        <v>26200</v>
      </c>
      <c r="K1041" s="10">
        <v>1037</v>
      </c>
      <c r="L1041" s="10" t="str">
        <f t="shared" si="178"/>
        <v>39,47</v>
      </c>
      <c r="M1041" s="10" t="str">
        <f t="shared" si="179"/>
        <v>1612,262</v>
      </c>
    </row>
    <row r="1042" spans="4:13" x14ac:dyDescent="0.3">
      <c r="D1042" s="10">
        <v>1038</v>
      </c>
      <c r="E1042" t="str">
        <f t="shared" si="180"/>
        <v>금강 베기</v>
      </c>
      <c r="F1042">
        <f t="shared" si="182"/>
        <v>43</v>
      </c>
      <c r="G1042">
        <f t="shared" si="183"/>
        <v>55400</v>
      </c>
      <c r="H1042" t="str">
        <f t="shared" si="181"/>
        <v>태극 베기</v>
      </c>
      <c r="I1042">
        <f t="shared" si="184"/>
        <v>55</v>
      </c>
      <c r="J1042">
        <f t="shared" ref="J1042:J1105" si="185">ROUNDUP(IF(I1042=42,J1027+$U$23,IF(I1042=46,J1027+$U$24,IF(I1042=61,J1027+$U$30,J1037+VLOOKUP(H1042,$T$20:$U$31,2,FALSE)))),2)</f>
        <v>105.8</v>
      </c>
      <c r="K1042" s="10">
        <v>1038</v>
      </c>
      <c r="L1042" s="10" t="str">
        <f t="shared" ref="L1042:L1105" si="186">IF(H1042=0,F1042&amp;",-1",F1042&amp;","&amp;I1042)</f>
        <v>43,55</v>
      </c>
      <c r="M1042" s="10" t="str">
        <f t="shared" ref="M1042:M1105" si="187">IF(H1042=0,G1042/100&amp;","&amp;0,G1042/100&amp;","&amp;J1042/100)</f>
        <v>554,1.058</v>
      </c>
    </row>
    <row r="1043" spans="4:13" x14ac:dyDescent="0.3">
      <c r="D1043" s="10">
        <v>1039</v>
      </c>
      <c r="E1043" t="str">
        <f t="shared" si="180"/>
        <v>귀살 베기</v>
      </c>
      <c r="F1043">
        <f t="shared" si="182"/>
        <v>60</v>
      </c>
      <c r="G1043">
        <f t="shared" si="183"/>
        <v>150.79999999999939</v>
      </c>
      <c r="H1043" t="str">
        <f t="shared" si="181"/>
        <v>신수 베기</v>
      </c>
      <c r="I1043">
        <f t="shared" si="184"/>
        <v>42</v>
      </c>
      <c r="J1043">
        <f t="shared" si="185"/>
        <v>22800</v>
      </c>
      <c r="K1043" s="10">
        <v>1039</v>
      </c>
      <c r="L1043" s="10" t="str">
        <f t="shared" si="186"/>
        <v>60,42</v>
      </c>
      <c r="M1043" s="10" t="str">
        <f t="shared" si="187"/>
        <v>1.50799999999999,228</v>
      </c>
    </row>
    <row r="1044" spans="4:13" x14ac:dyDescent="0.3">
      <c r="D1044" s="10">
        <v>1040</v>
      </c>
      <c r="E1044" t="str">
        <f t="shared" si="180"/>
        <v>지옥 베기</v>
      </c>
      <c r="F1044">
        <f t="shared" si="182"/>
        <v>35</v>
      </c>
      <c r="G1044">
        <f t="shared" si="183"/>
        <v>524500</v>
      </c>
      <c r="H1044" t="str">
        <f t="shared" si="181"/>
        <v>신선 베기</v>
      </c>
      <c r="I1044">
        <f t="shared" si="184"/>
        <v>54</v>
      </c>
      <c r="J1044">
        <f t="shared" si="185"/>
        <v>649.5</v>
      </c>
      <c r="K1044" s="10">
        <v>1040</v>
      </c>
      <c r="L1044" s="10" t="str">
        <f t="shared" si="186"/>
        <v>35,54</v>
      </c>
      <c r="M1044" s="10" t="str">
        <f t="shared" si="187"/>
        <v>5245,6.495</v>
      </c>
    </row>
    <row r="1045" spans="4:13" x14ac:dyDescent="0.3">
      <c r="D1045" s="10">
        <v>1041</v>
      </c>
      <c r="E1045" t="str">
        <f t="shared" si="180"/>
        <v>천상 베기</v>
      </c>
      <c r="F1045">
        <f t="shared" si="182"/>
        <v>36</v>
      </c>
      <c r="G1045">
        <f t="shared" si="183"/>
        <v>267250</v>
      </c>
      <c r="H1045" t="str">
        <f t="shared" si="181"/>
        <v>심연 베기</v>
      </c>
      <c r="I1045">
        <f t="shared" si="184"/>
        <v>50</v>
      </c>
      <c r="J1045">
        <f t="shared" si="185"/>
        <v>7817.5</v>
      </c>
      <c r="K1045" s="10">
        <v>1041</v>
      </c>
      <c r="L1045" s="10" t="str">
        <f t="shared" si="186"/>
        <v>36,50</v>
      </c>
      <c r="M1045" s="10" t="str">
        <f t="shared" si="187"/>
        <v>2672.5,78.175</v>
      </c>
    </row>
    <row r="1046" spans="4:13" x14ac:dyDescent="0.3">
      <c r="D1046" s="10">
        <v>1042</v>
      </c>
      <c r="E1046" t="str">
        <f t="shared" si="180"/>
        <v>귀신 베기</v>
      </c>
      <c r="F1046">
        <f t="shared" si="182"/>
        <v>39</v>
      </c>
      <c r="G1046">
        <f t="shared" si="183"/>
        <v>161350</v>
      </c>
      <c r="H1046" t="str">
        <f t="shared" si="181"/>
        <v>섬광 베기</v>
      </c>
      <c r="I1046">
        <f t="shared" si="184"/>
        <v>47</v>
      </c>
      <c r="J1046">
        <f t="shared" si="185"/>
        <v>26225</v>
      </c>
      <c r="K1046" s="10">
        <v>1042</v>
      </c>
      <c r="L1046" s="10" t="str">
        <f t="shared" si="186"/>
        <v>39,47</v>
      </c>
      <c r="M1046" s="10" t="str">
        <f t="shared" si="187"/>
        <v>1613.5,262.25</v>
      </c>
    </row>
    <row r="1047" spans="4:13" x14ac:dyDescent="0.3">
      <c r="D1047" s="10">
        <v>1043</v>
      </c>
      <c r="E1047" t="str">
        <f t="shared" si="180"/>
        <v>금강 베기</v>
      </c>
      <c r="F1047">
        <f t="shared" si="182"/>
        <v>43</v>
      </c>
      <c r="G1047">
        <f t="shared" si="183"/>
        <v>55450</v>
      </c>
      <c r="H1047" t="str">
        <f t="shared" si="181"/>
        <v>태극 베기</v>
      </c>
      <c r="I1047">
        <f t="shared" si="184"/>
        <v>55</v>
      </c>
      <c r="J1047">
        <f t="shared" si="185"/>
        <v>105.9</v>
      </c>
      <c r="K1047" s="10">
        <v>1043</v>
      </c>
      <c r="L1047" s="10" t="str">
        <f t="shared" si="186"/>
        <v>43,55</v>
      </c>
      <c r="M1047" s="10" t="str">
        <f t="shared" si="187"/>
        <v>554.5,1.059</v>
      </c>
    </row>
    <row r="1048" spans="4:13" x14ac:dyDescent="0.3">
      <c r="D1048" s="10">
        <v>1044</v>
      </c>
      <c r="E1048" t="str">
        <f t="shared" si="180"/>
        <v>귀살 베기</v>
      </c>
      <c r="F1048">
        <f t="shared" si="182"/>
        <v>60</v>
      </c>
      <c r="G1048">
        <f t="shared" si="183"/>
        <v>150.89999999999938</v>
      </c>
      <c r="H1048" t="str">
        <f t="shared" si="181"/>
        <v>흉수 베기</v>
      </c>
      <c r="I1048">
        <f t="shared" si="184"/>
        <v>46</v>
      </c>
      <c r="J1048">
        <f t="shared" si="185"/>
        <v>2235</v>
      </c>
      <c r="K1048" s="10">
        <v>1044</v>
      </c>
      <c r="L1048" s="10" t="str">
        <f t="shared" si="186"/>
        <v>60,46</v>
      </c>
      <c r="M1048" s="10" t="str">
        <f t="shared" si="187"/>
        <v>1.50899999999999,22.35</v>
      </c>
    </row>
    <row r="1049" spans="4:13" x14ac:dyDescent="0.3">
      <c r="D1049" s="10">
        <v>1045</v>
      </c>
      <c r="E1049" t="str">
        <f t="shared" si="180"/>
        <v>지옥 베기</v>
      </c>
      <c r="F1049">
        <f t="shared" si="182"/>
        <v>35</v>
      </c>
      <c r="G1049">
        <f t="shared" si="183"/>
        <v>525000</v>
      </c>
      <c r="H1049" t="str">
        <f t="shared" si="181"/>
        <v>신선 베기</v>
      </c>
      <c r="I1049">
        <f t="shared" si="184"/>
        <v>54</v>
      </c>
      <c r="J1049">
        <f t="shared" si="185"/>
        <v>650</v>
      </c>
      <c r="K1049" s="10">
        <v>1045</v>
      </c>
      <c r="L1049" s="10" t="str">
        <f t="shared" si="186"/>
        <v>35,54</v>
      </c>
      <c r="M1049" s="10" t="str">
        <f t="shared" si="187"/>
        <v>5250,6.5</v>
      </c>
    </row>
    <row r="1050" spans="4:13" x14ac:dyDescent="0.3">
      <c r="D1050" s="10">
        <v>1046</v>
      </c>
      <c r="E1050" t="str">
        <f t="shared" si="180"/>
        <v>천상 베기</v>
      </c>
      <c r="F1050">
        <f t="shared" si="182"/>
        <v>36</v>
      </c>
      <c r="G1050">
        <f t="shared" si="183"/>
        <v>267500</v>
      </c>
      <c r="H1050" t="str">
        <f t="shared" si="181"/>
        <v>심연 베기</v>
      </c>
      <c r="I1050">
        <f t="shared" si="184"/>
        <v>50</v>
      </c>
      <c r="J1050">
        <f t="shared" si="185"/>
        <v>7825</v>
      </c>
      <c r="K1050" s="10">
        <v>1046</v>
      </c>
      <c r="L1050" s="10" t="str">
        <f t="shared" si="186"/>
        <v>36,50</v>
      </c>
      <c r="M1050" s="10" t="str">
        <f t="shared" si="187"/>
        <v>2675,78.25</v>
      </c>
    </row>
    <row r="1051" spans="4:13" x14ac:dyDescent="0.3">
      <c r="D1051" s="10">
        <v>1047</v>
      </c>
      <c r="E1051" t="str">
        <f t="shared" si="180"/>
        <v>귀신 베기</v>
      </c>
      <c r="F1051">
        <f t="shared" si="182"/>
        <v>39</v>
      </c>
      <c r="G1051">
        <f t="shared" si="183"/>
        <v>161500</v>
      </c>
      <c r="H1051" t="str">
        <f t="shared" si="181"/>
        <v>섬광 베기</v>
      </c>
      <c r="I1051">
        <f t="shared" si="184"/>
        <v>47</v>
      </c>
      <c r="J1051">
        <f t="shared" si="185"/>
        <v>26250</v>
      </c>
      <c r="K1051" s="10">
        <v>1047</v>
      </c>
      <c r="L1051" s="10" t="str">
        <f t="shared" si="186"/>
        <v>39,47</v>
      </c>
      <c r="M1051" s="10" t="str">
        <f t="shared" si="187"/>
        <v>1615,262.5</v>
      </c>
    </row>
    <row r="1052" spans="4:13" x14ac:dyDescent="0.3">
      <c r="D1052" s="10">
        <v>1048</v>
      </c>
      <c r="E1052" t="str">
        <f t="shared" si="180"/>
        <v>금강 베기</v>
      </c>
      <c r="F1052">
        <f t="shared" si="182"/>
        <v>43</v>
      </c>
      <c r="G1052">
        <f t="shared" si="183"/>
        <v>55500</v>
      </c>
      <c r="H1052" t="str">
        <f t="shared" si="181"/>
        <v>태극 베기</v>
      </c>
      <c r="I1052">
        <f t="shared" si="184"/>
        <v>55</v>
      </c>
      <c r="J1052">
        <f t="shared" si="185"/>
        <v>106</v>
      </c>
      <c r="K1052" s="10">
        <v>1048</v>
      </c>
      <c r="L1052" s="10" t="str">
        <f t="shared" si="186"/>
        <v>43,55</v>
      </c>
      <c r="M1052" s="10" t="str">
        <f t="shared" si="187"/>
        <v>555,1.06</v>
      </c>
    </row>
    <row r="1053" spans="4:13" x14ac:dyDescent="0.3">
      <c r="D1053" s="10">
        <v>1049</v>
      </c>
      <c r="E1053" t="str">
        <f t="shared" si="180"/>
        <v>귀살 베기</v>
      </c>
      <c r="F1053">
        <f t="shared" si="182"/>
        <v>60</v>
      </c>
      <c r="G1053">
        <f t="shared" si="183"/>
        <v>150.99999999999937</v>
      </c>
      <c r="H1053" t="str">
        <f t="shared" si="181"/>
        <v>천구 베기</v>
      </c>
      <c r="I1053">
        <f t="shared" si="184"/>
        <v>61</v>
      </c>
      <c r="J1053">
        <f t="shared" si="185"/>
        <v>96.75</v>
      </c>
      <c r="K1053" s="10">
        <v>1049</v>
      </c>
      <c r="L1053" s="10" t="str">
        <f t="shared" si="186"/>
        <v>60,61</v>
      </c>
      <c r="M1053" s="10" t="str">
        <f t="shared" si="187"/>
        <v>1.50999999999999,0.9675</v>
      </c>
    </row>
    <row r="1054" spans="4:13" x14ac:dyDescent="0.3">
      <c r="D1054" s="10">
        <v>1050</v>
      </c>
      <c r="E1054" t="str">
        <f t="shared" si="180"/>
        <v>지옥 베기</v>
      </c>
      <c r="F1054">
        <f t="shared" si="182"/>
        <v>35</v>
      </c>
      <c r="G1054">
        <f t="shared" si="183"/>
        <v>525500</v>
      </c>
      <c r="H1054" t="str">
        <f t="shared" si="181"/>
        <v>신선 베기</v>
      </c>
      <c r="I1054">
        <f t="shared" si="184"/>
        <v>54</v>
      </c>
      <c r="J1054">
        <f t="shared" si="185"/>
        <v>650.5</v>
      </c>
      <c r="K1054" s="10">
        <v>1050</v>
      </c>
      <c r="L1054" s="10" t="str">
        <f t="shared" si="186"/>
        <v>35,54</v>
      </c>
      <c r="M1054" s="10" t="str">
        <f t="shared" si="187"/>
        <v>5255,6.505</v>
      </c>
    </row>
    <row r="1055" spans="4:13" x14ac:dyDescent="0.3">
      <c r="D1055" s="10">
        <v>1051</v>
      </c>
      <c r="E1055" t="str">
        <f t="shared" si="180"/>
        <v>천상 베기</v>
      </c>
      <c r="F1055">
        <f t="shared" si="182"/>
        <v>36</v>
      </c>
      <c r="G1055">
        <f t="shared" si="183"/>
        <v>267750</v>
      </c>
      <c r="H1055" t="str">
        <f t="shared" si="181"/>
        <v>심연 베기</v>
      </c>
      <c r="I1055">
        <f t="shared" si="184"/>
        <v>50</v>
      </c>
      <c r="J1055">
        <f t="shared" si="185"/>
        <v>7832.5</v>
      </c>
      <c r="K1055" s="10">
        <v>1051</v>
      </c>
      <c r="L1055" s="10" t="str">
        <f t="shared" si="186"/>
        <v>36,50</v>
      </c>
      <c r="M1055" s="10" t="str">
        <f t="shared" si="187"/>
        <v>2677.5,78.325</v>
      </c>
    </row>
    <row r="1056" spans="4:13" x14ac:dyDescent="0.3">
      <c r="D1056" s="10">
        <v>1052</v>
      </c>
      <c r="E1056" t="str">
        <f t="shared" si="180"/>
        <v>귀신 베기</v>
      </c>
      <c r="F1056">
        <f t="shared" si="182"/>
        <v>39</v>
      </c>
      <c r="G1056">
        <f t="shared" si="183"/>
        <v>161650</v>
      </c>
      <c r="H1056" t="str">
        <f t="shared" si="181"/>
        <v>섬광 베기</v>
      </c>
      <c r="I1056">
        <f t="shared" si="184"/>
        <v>47</v>
      </c>
      <c r="J1056">
        <f t="shared" si="185"/>
        <v>26275</v>
      </c>
      <c r="K1056" s="10">
        <v>1052</v>
      </c>
      <c r="L1056" s="10" t="str">
        <f t="shared" si="186"/>
        <v>39,47</v>
      </c>
      <c r="M1056" s="10" t="str">
        <f t="shared" si="187"/>
        <v>1616.5,262.75</v>
      </c>
    </row>
    <row r="1057" spans="4:13" x14ac:dyDescent="0.3">
      <c r="D1057" s="10">
        <v>1053</v>
      </c>
      <c r="E1057" t="str">
        <f t="shared" si="180"/>
        <v>금강 베기</v>
      </c>
      <c r="F1057">
        <f t="shared" si="182"/>
        <v>43</v>
      </c>
      <c r="G1057">
        <f t="shared" si="183"/>
        <v>55550</v>
      </c>
      <c r="H1057" t="str">
        <f t="shared" si="181"/>
        <v>태극 베기</v>
      </c>
      <c r="I1057">
        <f t="shared" si="184"/>
        <v>55</v>
      </c>
      <c r="J1057">
        <f t="shared" si="185"/>
        <v>106.1</v>
      </c>
      <c r="K1057" s="10">
        <v>1053</v>
      </c>
      <c r="L1057" s="10" t="str">
        <f t="shared" si="186"/>
        <v>43,55</v>
      </c>
      <c r="M1057" s="10" t="str">
        <f t="shared" si="187"/>
        <v>555.5,1.061</v>
      </c>
    </row>
    <row r="1058" spans="4:13" x14ac:dyDescent="0.3">
      <c r="D1058" s="10">
        <v>1054</v>
      </c>
      <c r="E1058" t="str">
        <f t="shared" si="180"/>
        <v>귀살 베기</v>
      </c>
      <c r="F1058">
        <f t="shared" si="182"/>
        <v>60</v>
      </c>
      <c r="G1058">
        <f t="shared" si="183"/>
        <v>151.09999999999937</v>
      </c>
      <c r="H1058" t="str">
        <f t="shared" si="181"/>
        <v>신수 베기</v>
      </c>
      <c r="I1058">
        <f t="shared" si="184"/>
        <v>42</v>
      </c>
      <c r="J1058">
        <f t="shared" si="185"/>
        <v>22850</v>
      </c>
      <c r="K1058" s="10">
        <v>1054</v>
      </c>
      <c r="L1058" s="10" t="str">
        <f t="shared" si="186"/>
        <v>60,42</v>
      </c>
      <c r="M1058" s="10" t="str">
        <f t="shared" si="187"/>
        <v>1.51099999999999,228.5</v>
      </c>
    </row>
    <row r="1059" spans="4:13" x14ac:dyDescent="0.3">
      <c r="D1059" s="10">
        <v>1055</v>
      </c>
      <c r="E1059" t="str">
        <f t="shared" si="180"/>
        <v>지옥 베기</v>
      </c>
      <c r="F1059">
        <f t="shared" si="182"/>
        <v>35</v>
      </c>
      <c r="G1059">
        <f t="shared" si="183"/>
        <v>526000</v>
      </c>
      <c r="H1059" t="str">
        <f t="shared" si="181"/>
        <v>신선 베기</v>
      </c>
      <c r="I1059">
        <f t="shared" si="184"/>
        <v>54</v>
      </c>
      <c r="J1059">
        <f t="shared" si="185"/>
        <v>651</v>
      </c>
      <c r="K1059" s="10">
        <v>1055</v>
      </c>
      <c r="L1059" s="10" t="str">
        <f t="shared" si="186"/>
        <v>35,54</v>
      </c>
      <c r="M1059" s="10" t="str">
        <f t="shared" si="187"/>
        <v>5260,6.51</v>
      </c>
    </row>
    <row r="1060" spans="4:13" x14ac:dyDescent="0.3">
      <c r="D1060" s="10">
        <v>1056</v>
      </c>
      <c r="E1060" t="str">
        <f t="shared" si="180"/>
        <v>천상 베기</v>
      </c>
      <c r="F1060">
        <f t="shared" si="182"/>
        <v>36</v>
      </c>
      <c r="G1060">
        <f t="shared" si="183"/>
        <v>268000</v>
      </c>
      <c r="H1060" t="str">
        <f t="shared" si="181"/>
        <v>심연 베기</v>
      </c>
      <c r="I1060">
        <f t="shared" si="184"/>
        <v>50</v>
      </c>
      <c r="J1060">
        <f t="shared" si="185"/>
        <v>7840</v>
      </c>
      <c r="K1060" s="10">
        <v>1056</v>
      </c>
      <c r="L1060" s="10" t="str">
        <f t="shared" si="186"/>
        <v>36,50</v>
      </c>
      <c r="M1060" s="10" t="str">
        <f t="shared" si="187"/>
        <v>2680,78.4</v>
      </c>
    </row>
    <row r="1061" spans="4:13" x14ac:dyDescent="0.3">
      <c r="D1061" s="10">
        <v>1057</v>
      </c>
      <c r="E1061" t="str">
        <f t="shared" si="180"/>
        <v>귀신 베기</v>
      </c>
      <c r="F1061">
        <f t="shared" si="182"/>
        <v>39</v>
      </c>
      <c r="G1061">
        <f t="shared" si="183"/>
        <v>161800</v>
      </c>
      <c r="H1061" t="str">
        <f t="shared" si="181"/>
        <v>섬광 베기</v>
      </c>
      <c r="I1061">
        <f t="shared" si="184"/>
        <v>47</v>
      </c>
      <c r="J1061">
        <f t="shared" si="185"/>
        <v>26300</v>
      </c>
      <c r="K1061" s="10">
        <v>1057</v>
      </c>
      <c r="L1061" s="10" t="str">
        <f t="shared" si="186"/>
        <v>39,47</v>
      </c>
      <c r="M1061" s="10" t="str">
        <f t="shared" si="187"/>
        <v>1618,263</v>
      </c>
    </row>
    <row r="1062" spans="4:13" x14ac:dyDescent="0.3">
      <c r="D1062" s="10">
        <v>1058</v>
      </c>
      <c r="E1062" t="str">
        <f t="shared" si="180"/>
        <v>금강 베기</v>
      </c>
      <c r="F1062">
        <f t="shared" si="182"/>
        <v>43</v>
      </c>
      <c r="G1062">
        <f t="shared" si="183"/>
        <v>55600</v>
      </c>
      <c r="H1062" t="str">
        <f t="shared" si="181"/>
        <v>태극 베기</v>
      </c>
      <c r="I1062">
        <f t="shared" si="184"/>
        <v>55</v>
      </c>
      <c r="J1062">
        <f t="shared" si="185"/>
        <v>106.2</v>
      </c>
      <c r="K1062" s="10">
        <v>1058</v>
      </c>
      <c r="L1062" s="10" t="str">
        <f t="shared" si="186"/>
        <v>43,55</v>
      </c>
      <c r="M1062" s="10" t="str">
        <f t="shared" si="187"/>
        <v>556,1.062</v>
      </c>
    </row>
    <row r="1063" spans="4:13" x14ac:dyDescent="0.3">
      <c r="D1063" s="10">
        <v>1059</v>
      </c>
      <c r="E1063" t="str">
        <f t="shared" si="180"/>
        <v>귀살 베기</v>
      </c>
      <c r="F1063">
        <f t="shared" si="182"/>
        <v>60</v>
      </c>
      <c r="G1063">
        <f t="shared" si="183"/>
        <v>151.19999999999936</v>
      </c>
      <c r="H1063" t="str">
        <f t="shared" si="181"/>
        <v>흉수 베기</v>
      </c>
      <c r="I1063">
        <f t="shared" si="184"/>
        <v>46</v>
      </c>
      <c r="J1063">
        <f t="shared" si="185"/>
        <v>2240</v>
      </c>
      <c r="K1063" s="10">
        <v>1059</v>
      </c>
      <c r="L1063" s="10" t="str">
        <f t="shared" si="186"/>
        <v>60,46</v>
      </c>
      <c r="M1063" s="10" t="str">
        <f t="shared" si="187"/>
        <v>1.51199999999999,22.4</v>
      </c>
    </row>
    <row r="1064" spans="4:13" x14ac:dyDescent="0.3">
      <c r="D1064" s="10">
        <v>1060</v>
      </c>
      <c r="E1064" t="str">
        <f t="shared" si="180"/>
        <v>지옥 베기</v>
      </c>
      <c r="F1064">
        <f t="shared" si="182"/>
        <v>35</v>
      </c>
      <c r="G1064">
        <f t="shared" si="183"/>
        <v>526500</v>
      </c>
      <c r="H1064" t="str">
        <f t="shared" si="181"/>
        <v>신선 베기</v>
      </c>
      <c r="I1064">
        <f t="shared" si="184"/>
        <v>54</v>
      </c>
      <c r="J1064">
        <f t="shared" si="185"/>
        <v>651.5</v>
      </c>
      <c r="K1064" s="10">
        <v>1060</v>
      </c>
      <c r="L1064" s="10" t="str">
        <f t="shared" si="186"/>
        <v>35,54</v>
      </c>
      <c r="M1064" s="10" t="str">
        <f t="shared" si="187"/>
        <v>5265,6.515</v>
      </c>
    </row>
    <row r="1065" spans="4:13" x14ac:dyDescent="0.3">
      <c r="D1065" s="10">
        <v>1061</v>
      </c>
      <c r="E1065" t="str">
        <f t="shared" si="180"/>
        <v>천상 베기</v>
      </c>
      <c r="F1065">
        <f t="shared" si="182"/>
        <v>36</v>
      </c>
      <c r="G1065">
        <f t="shared" si="183"/>
        <v>268250</v>
      </c>
      <c r="H1065" t="str">
        <f t="shared" si="181"/>
        <v>심연 베기</v>
      </c>
      <c r="I1065">
        <f t="shared" si="184"/>
        <v>50</v>
      </c>
      <c r="J1065">
        <f t="shared" si="185"/>
        <v>7847.5</v>
      </c>
      <c r="K1065" s="10">
        <v>1061</v>
      </c>
      <c r="L1065" s="10" t="str">
        <f t="shared" si="186"/>
        <v>36,50</v>
      </c>
      <c r="M1065" s="10" t="str">
        <f t="shared" si="187"/>
        <v>2682.5,78.475</v>
      </c>
    </row>
    <row r="1066" spans="4:13" x14ac:dyDescent="0.3">
      <c r="D1066" s="10">
        <v>1062</v>
      </c>
      <c r="E1066" t="str">
        <f t="shared" si="180"/>
        <v>귀신 베기</v>
      </c>
      <c r="F1066">
        <f t="shared" si="182"/>
        <v>39</v>
      </c>
      <c r="G1066">
        <f t="shared" si="183"/>
        <v>161950</v>
      </c>
      <c r="H1066" t="str">
        <f t="shared" si="181"/>
        <v>섬광 베기</v>
      </c>
      <c r="I1066">
        <f t="shared" si="184"/>
        <v>47</v>
      </c>
      <c r="J1066">
        <f t="shared" si="185"/>
        <v>26325</v>
      </c>
      <c r="K1066" s="10">
        <v>1062</v>
      </c>
      <c r="L1066" s="10" t="str">
        <f t="shared" si="186"/>
        <v>39,47</v>
      </c>
      <c r="M1066" s="10" t="str">
        <f t="shared" si="187"/>
        <v>1619.5,263.25</v>
      </c>
    </row>
    <row r="1067" spans="4:13" x14ac:dyDescent="0.3">
      <c r="D1067" s="10">
        <v>1063</v>
      </c>
      <c r="E1067" t="str">
        <f t="shared" si="180"/>
        <v>금강 베기</v>
      </c>
      <c r="F1067">
        <f t="shared" si="182"/>
        <v>43</v>
      </c>
      <c r="G1067">
        <f t="shared" si="183"/>
        <v>55650</v>
      </c>
      <c r="H1067" t="str">
        <f t="shared" si="181"/>
        <v>태극 베기</v>
      </c>
      <c r="I1067">
        <f t="shared" si="184"/>
        <v>55</v>
      </c>
      <c r="J1067">
        <f t="shared" si="185"/>
        <v>106.3</v>
      </c>
      <c r="K1067" s="10">
        <v>1063</v>
      </c>
      <c r="L1067" s="10" t="str">
        <f t="shared" si="186"/>
        <v>43,55</v>
      </c>
      <c r="M1067" s="10" t="str">
        <f t="shared" si="187"/>
        <v>556.5,1.063</v>
      </c>
    </row>
    <row r="1068" spans="4:13" x14ac:dyDescent="0.3">
      <c r="D1068" s="10">
        <v>1064</v>
      </c>
      <c r="E1068" t="str">
        <f t="shared" si="180"/>
        <v>귀살 베기</v>
      </c>
      <c r="F1068">
        <f t="shared" si="182"/>
        <v>60</v>
      </c>
      <c r="G1068">
        <f t="shared" si="183"/>
        <v>151.29999999999936</v>
      </c>
      <c r="H1068" t="str">
        <f t="shared" si="181"/>
        <v>천구 베기</v>
      </c>
      <c r="I1068">
        <f t="shared" si="184"/>
        <v>61</v>
      </c>
      <c r="J1068">
        <f t="shared" si="185"/>
        <v>97</v>
      </c>
      <c r="K1068" s="10">
        <v>1064</v>
      </c>
      <c r="L1068" s="10" t="str">
        <f t="shared" si="186"/>
        <v>60,61</v>
      </c>
      <c r="M1068" s="10" t="str">
        <f t="shared" si="187"/>
        <v>1.51299999999999,0.97</v>
      </c>
    </row>
    <row r="1069" spans="4:13" x14ac:dyDescent="0.3">
      <c r="D1069" s="10">
        <v>1065</v>
      </c>
      <c r="E1069" t="str">
        <f t="shared" si="180"/>
        <v>지옥 베기</v>
      </c>
      <c r="F1069">
        <f t="shared" si="182"/>
        <v>35</v>
      </c>
      <c r="G1069">
        <f t="shared" si="183"/>
        <v>527000</v>
      </c>
      <c r="H1069" t="str">
        <f t="shared" si="181"/>
        <v>신선 베기</v>
      </c>
      <c r="I1069">
        <f t="shared" si="184"/>
        <v>54</v>
      </c>
      <c r="J1069">
        <f t="shared" si="185"/>
        <v>652</v>
      </c>
      <c r="K1069" s="10">
        <v>1065</v>
      </c>
      <c r="L1069" s="10" t="str">
        <f t="shared" si="186"/>
        <v>35,54</v>
      </c>
      <c r="M1069" s="10" t="str">
        <f t="shared" si="187"/>
        <v>5270,6.52</v>
      </c>
    </row>
    <row r="1070" spans="4:13" x14ac:dyDescent="0.3">
      <c r="D1070" s="10">
        <v>1066</v>
      </c>
      <c r="E1070" t="str">
        <f t="shared" si="180"/>
        <v>천상 베기</v>
      </c>
      <c r="F1070">
        <f t="shared" si="182"/>
        <v>36</v>
      </c>
      <c r="G1070">
        <f t="shared" si="183"/>
        <v>268500</v>
      </c>
      <c r="H1070" t="str">
        <f t="shared" si="181"/>
        <v>심연 베기</v>
      </c>
      <c r="I1070">
        <f t="shared" si="184"/>
        <v>50</v>
      </c>
      <c r="J1070">
        <f t="shared" si="185"/>
        <v>7855</v>
      </c>
      <c r="K1070" s="10">
        <v>1066</v>
      </c>
      <c r="L1070" s="10" t="str">
        <f t="shared" si="186"/>
        <v>36,50</v>
      </c>
      <c r="M1070" s="10" t="str">
        <f t="shared" si="187"/>
        <v>2685,78.55</v>
      </c>
    </row>
    <row r="1071" spans="4:13" x14ac:dyDescent="0.3">
      <c r="D1071" s="10">
        <v>1067</v>
      </c>
      <c r="E1071" t="str">
        <f t="shared" si="180"/>
        <v>귀신 베기</v>
      </c>
      <c r="F1071">
        <f t="shared" si="182"/>
        <v>39</v>
      </c>
      <c r="G1071">
        <f t="shared" si="183"/>
        <v>162100</v>
      </c>
      <c r="H1071" t="str">
        <f t="shared" si="181"/>
        <v>섬광 베기</v>
      </c>
      <c r="I1071">
        <f t="shared" si="184"/>
        <v>47</v>
      </c>
      <c r="J1071">
        <f t="shared" si="185"/>
        <v>26350</v>
      </c>
      <c r="K1071" s="10">
        <v>1067</v>
      </c>
      <c r="L1071" s="10" t="str">
        <f t="shared" si="186"/>
        <v>39,47</v>
      </c>
      <c r="M1071" s="10" t="str">
        <f t="shared" si="187"/>
        <v>1621,263.5</v>
      </c>
    </row>
    <row r="1072" spans="4:13" x14ac:dyDescent="0.3">
      <c r="D1072" s="10">
        <v>1068</v>
      </c>
      <c r="E1072" t="str">
        <f t="shared" si="180"/>
        <v>금강 베기</v>
      </c>
      <c r="F1072">
        <f t="shared" si="182"/>
        <v>43</v>
      </c>
      <c r="G1072">
        <f t="shared" si="183"/>
        <v>55700</v>
      </c>
      <c r="H1072" t="str">
        <f t="shared" si="181"/>
        <v>태극 베기</v>
      </c>
      <c r="I1072">
        <f t="shared" si="184"/>
        <v>55</v>
      </c>
      <c r="J1072">
        <f t="shared" si="185"/>
        <v>106.4</v>
      </c>
      <c r="K1072" s="10">
        <v>1068</v>
      </c>
      <c r="L1072" s="10" t="str">
        <f t="shared" si="186"/>
        <v>43,55</v>
      </c>
      <c r="M1072" s="10" t="str">
        <f t="shared" si="187"/>
        <v>557,1.064</v>
      </c>
    </row>
    <row r="1073" spans="4:13" x14ac:dyDescent="0.3">
      <c r="D1073" s="10">
        <v>1069</v>
      </c>
      <c r="E1073" t="str">
        <f t="shared" si="180"/>
        <v>귀살 베기</v>
      </c>
      <c r="F1073">
        <f t="shared" si="182"/>
        <v>60</v>
      </c>
      <c r="G1073">
        <f t="shared" si="183"/>
        <v>151.39999999999935</v>
      </c>
      <c r="H1073" t="str">
        <f t="shared" si="181"/>
        <v>신수 베기</v>
      </c>
      <c r="I1073">
        <f t="shared" si="184"/>
        <v>42</v>
      </c>
      <c r="J1073">
        <f t="shared" si="185"/>
        <v>22900</v>
      </c>
      <c r="K1073" s="10">
        <v>1069</v>
      </c>
      <c r="L1073" s="10" t="str">
        <f t="shared" si="186"/>
        <v>60,42</v>
      </c>
      <c r="M1073" s="10" t="str">
        <f t="shared" si="187"/>
        <v>1.51399999999999,229</v>
      </c>
    </row>
    <row r="1074" spans="4:13" x14ac:dyDescent="0.3">
      <c r="D1074" s="10">
        <v>1070</v>
      </c>
      <c r="E1074" t="str">
        <f t="shared" si="180"/>
        <v>지옥 베기</v>
      </c>
      <c r="F1074">
        <f t="shared" si="182"/>
        <v>35</v>
      </c>
      <c r="G1074">
        <f t="shared" si="183"/>
        <v>527500</v>
      </c>
      <c r="H1074" t="str">
        <f t="shared" si="181"/>
        <v>신선 베기</v>
      </c>
      <c r="I1074">
        <f t="shared" si="184"/>
        <v>54</v>
      </c>
      <c r="J1074">
        <f t="shared" si="185"/>
        <v>652.5</v>
      </c>
      <c r="K1074" s="10">
        <v>1070</v>
      </c>
      <c r="L1074" s="10" t="str">
        <f t="shared" si="186"/>
        <v>35,54</v>
      </c>
      <c r="M1074" s="10" t="str">
        <f t="shared" si="187"/>
        <v>5275,6.525</v>
      </c>
    </row>
    <row r="1075" spans="4:13" x14ac:dyDescent="0.3">
      <c r="D1075" s="10">
        <v>1071</v>
      </c>
      <c r="E1075" t="str">
        <f t="shared" si="180"/>
        <v>천상 베기</v>
      </c>
      <c r="F1075">
        <f t="shared" si="182"/>
        <v>36</v>
      </c>
      <c r="G1075">
        <f t="shared" si="183"/>
        <v>268750</v>
      </c>
      <c r="H1075" t="str">
        <f t="shared" si="181"/>
        <v>심연 베기</v>
      </c>
      <c r="I1075">
        <f t="shared" si="184"/>
        <v>50</v>
      </c>
      <c r="J1075">
        <f t="shared" si="185"/>
        <v>7862.5</v>
      </c>
      <c r="K1075" s="10">
        <v>1071</v>
      </c>
      <c r="L1075" s="10" t="str">
        <f t="shared" si="186"/>
        <v>36,50</v>
      </c>
      <c r="M1075" s="10" t="str">
        <f t="shared" si="187"/>
        <v>2687.5,78.625</v>
      </c>
    </row>
    <row r="1076" spans="4:13" x14ac:dyDescent="0.3">
      <c r="D1076" s="10">
        <v>1072</v>
      </c>
      <c r="E1076" t="str">
        <f t="shared" si="180"/>
        <v>귀신 베기</v>
      </c>
      <c r="F1076">
        <f t="shared" si="182"/>
        <v>39</v>
      </c>
      <c r="G1076">
        <f t="shared" si="183"/>
        <v>162250</v>
      </c>
      <c r="H1076" t="str">
        <f t="shared" si="181"/>
        <v>섬광 베기</v>
      </c>
      <c r="I1076">
        <f t="shared" si="184"/>
        <v>47</v>
      </c>
      <c r="J1076">
        <f t="shared" si="185"/>
        <v>26375</v>
      </c>
      <c r="K1076" s="10">
        <v>1072</v>
      </c>
      <c r="L1076" s="10" t="str">
        <f t="shared" si="186"/>
        <v>39,47</v>
      </c>
      <c r="M1076" s="10" t="str">
        <f t="shared" si="187"/>
        <v>1622.5,263.75</v>
      </c>
    </row>
    <row r="1077" spans="4:13" x14ac:dyDescent="0.3">
      <c r="D1077" s="10">
        <v>1073</v>
      </c>
      <c r="E1077" t="str">
        <f t="shared" si="180"/>
        <v>금강 베기</v>
      </c>
      <c r="F1077">
        <f t="shared" si="182"/>
        <v>43</v>
      </c>
      <c r="G1077">
        <f t="shared" si="183"/>
        <v>55750</v>
      </c>
      <c r="H1077" t="str">
        <f t="shared" si="181"/>
        <v>태극 베기</v>
      </c>
      <c r="I1077">
        <f t="shared" si="184"/>
        <v>55</v>
      </c>
      <c r="J1077">
        <f t="shared" si="185"/>
        <v>106.5</v>
      </c>
      <c r="K1077" s="10">
        <v>1073</v>
      </c>
      <c r="L1077" s="10" t="str">
        <f t="shared" si="186"/>
        <v>43,55</v>
      </c>
      <c r="M1077" s="10" t="str">
        <f t="shared" si="187"/>
        <v>557.5,1.065</v>
      </c>
    </row>
    <row r="1078" spans="4:13" x14ac:dyDescent="0.3">
      <c r="D1078" s="10">
        <v>1074</v>
      </c>
      <c r="E1078" t="str">
        <f t="shared" si="180"/>
        <v>귀살 베기</v>
      </c>
      <c r="F1078">
        <f t="shared" si="182"/>
        <v>60</v>
      </c>
      <c r="G1078">
        <f t="shared" si="183"/>
        <v>151.49999999999935</v>
      </c>
      <c r="H1078" t="str">
        <f t="shared" si="181"/>
        <v>흉수 베기</v>
      </c>
      <c r="I1078">
        <f t="shared" si="184"/>
        <v>46</v>
      </c>
      <c r="J1078">
        <f t="shared" si="185"/>
        <v>2245</v>
      </c>
      <c r="K1078" s="10">
        <v>1074</v>
      </c>
      <c r="L1078" s="10" t="str">
        <f t="shared" si="186"/>
        <v>60,46</v>
      </c>
      <c r="M1078" s="10" t="str">
        <f t="shared" si="187"/>
        <v>1.51499999999999,22.45</v>
      </c>
    </row>
    <row r="1079" spans="4:13" x14ac:dyDescent="0.3">
      <c r="D1079" s="10">
        <v>1075</v>
      </c>
      <c r="E1079" t="str">
        <f t="shared" ref="E1079:E1142" si="188">E1074</f>
        <v>지옥 베기</v>
      </c>
      <c r="F1079">
        <f t="shared" si="182"/>
        <v>35</v>
      </c>
      <c r="G1079">
        <f t="shared" si="183"/>
        <v>528000</v>
      </c>
      <c r="H1079" t="str">
        <f t="shared" si="181"/>
        <v>신선 베기</v>
      </c>
      <c r="I1079">
        <f t="shared" si="184"/>
        <v>54</v>
      </c>
      <c r="J1079">
        <f t="shared" si="185"/>
        <v>653</v>
      </c>
      <c r="K1079" s="10">
        <v>1075</v>
      </c>
      <c r="L1079" s="10" t="str">
        <f t="shared" si="186"/>
        <v>35,54</v>
      </c>
      <c r="M1079" s="10" t="str">
        <f t="shared" si="187"/>
        <v>5280,6.53</v>
      </c>
    </row>
    <row r="1080" spans="4:13" x14ac:dyDescent="0.3">
      <c r="D1080" s="10">
        <v>1076</v>
      </c>
      <c r="E1080" t="str">
        <f t="shared" si="188"/>
        <v>천상 베기</v>
      </c>
      <c r="F1080">
        <f t="shared" si="182"/>
        <v>36</v>
      </c>
      <c r="G1080">
        <f t="shared" si="183"/>
        <v>269000</v>
      </c>
      <c r="H1080" t="str">
        <f t="shared" si="181"/>
        <v>심연 베기</v>
      </c>
      <c r="I1080">
        <f t="shared" si="184"/>
        <v>50</v>
      </c>
      <c r="J1080">
        <f t="shared" si="185"/>
        <v>7870</v>
      </c>
      <c r="K1080" s="10">
        <v>1076</v>
      </c>
      <c r="L1080" s="10" t="str">
        <f t="shared" si="186"/>
        <v>36,50</v>
      </c>
      <c r="M1080" s="10" t="str">
        <f t="shared" si="187"/>
        <v>2690,78.7</v>
      </c>
    </row>
    <row r="1081" spans="4:13" x14ac:dyDescent="0.3">
      <c r="D1081" s="10">
        <v>1077</v>
      </c>
      <c r="E1081" t="str">
        <f t="shared" si="188"/>
        <v>귀신 베기</v>
      </c>
      <c r="F1081">
        <f t="shared" si="182"/>
        <v>39</v>
      </c>
      <c r="G1081">
        <f t="shared" si="183"/>
        <v>162400</v>
      </c>
      <c r="H1081" t="str">
        <f t="shared" si="181"/>
        <v>섬광 베기</v>
      </c>
      <c r="I1081">
        <f t="shared" si="184"/>
        <v>47</v>
      </c>
      <c r="J1081">
        <f t="shared" si="185"/>
        <v>26400</v>
      </c>
      <c r="K1081" s="10">
        <v>1077</v>
      </c>
      <c r="L1081" s="10" t="str">
        <f t="shared" si="186"/>
        <v>39,47</v>
      </c>
      <c r="M1081" s="10" t="str">
        <f t="shared" si="187"/>
        <v>1624,264</v>
      </c>
    </row>
    <row r="1082" spans="4:13" x14ac:dyDescent="0.3">
      <c r="D1082" s="10">
        <v>1078</v>
      </c>
      <c r="E1082" t="str">
        <f t="shared" si="188"/>
        <v>금강 베기</v>
      </c>
      <c r="F1082">
        <f t="shared" si="182"/>
        <v>43</v>
      </c>
      <c r="G1082">
        <f t="shared" si="183"/>
        <v>55800</v>
      </c>
      <c r="H1082" t="str">
        <f t="shared" si="181"/>
        <v>태극 베기</v>
      </c>
      <c r="I1082">
        <f t="shared" si="184"/>
        <v>55</v>
      </c>
      <c r="J1082">
        <f t="shared" si="185"/>
        <v>106.6</v>
      </c>
      <c r="K1082" s="10">
        <v>1078</v>
      </c>
      <c r="L1082" s="10" t="str">
        <f t="shared" si="186"/>
        <v>43,55</v>
      </c>
      <c r="M1082" s="10" t="str">
        <f t="shared" si="187"/>
        <v>558,1.066</v>
      </c>
    </row>
    <row r="1083" spans="4:13" x14ac:dyDescent="0.3">
      <c r="D1083" s="10">
        <v>1079</v>
      </c>
      <c r="E1083" t="str">
        <f t="shared" si="188"/>
        <v>귀살 베기</v>
      </c>
      <c r="F1083">
        <f t="shared" si="182"/>
        <v>60</v>
      </c>
      <c r="G1083">
        <f t="shared" si="183"/>
        <v>151.59999999999934</v>
      </c>
      <c r="H1083" t="str">
        <f t="shared" si="181"/>
        <v>천구 베기</v>
      </c>
      <c r="I1083">
        <f t="shared" si="184"/>
        <v>61</v>
      </c>
      <c r="J1083">
        <f t="shared" si="185"/>
        <v>97.25</v>
      </c>
      <c r="K1083" s="10">
        <v>1079</v>
      </c>
      <c r="L1083" s="10" t="str">
        <f t="shared" si="186"/>
        <v>60,61</v>
      </c>
      <c r="M1083" s="10" t="str">
        <f t="shared" si="187"/>
        <v>1.51599999999999,0.9725</v>
      </c>
    </row>
    <row r="1084" spans="4:13" x14ac:dyDescent="0.3">
      <c r="D1084" s="10">
        <v>1080</v>
      </c>
      <c r="E1084" t="str">
        <f t="shared" si="188"/>
        <v>지옥 베기</v>
      </c>
      <c r="F1084">
        <f t="shared" si="182"/>
        <v>35</v>
      </c>
      <c r="G1084">
        <f t="shared" si="183"/>
        <v>528500</v>
      </c>
      <c r="H1084" t="str">
        <f t="shared" si="181"/>
        <v>신선 베기</v>
      </c>
      <c r="I1084">
        <f t="shared" si="184"/>
        <v>54</v>
      </c>
      <c r="J1084">
        <f t="shared" si="185"/>
        <v>653.5</v>
      </c>
      <c r="K1084" s="10">
        <v>1080</v>
      </c>
      <c r="L1084" s="10" t="str">
        <f t="shared" si="186"/>
        <v>35,54</v>
      </c>
      <c r="M1084" s="10" t="str">
        <f t="shared" si="187"/>
        <v>5285,6.535</v>
      </c>
    </row>
    <row r="1085" spans="4:13" x14ac:dyDescent="0.3">
      <c r="D1085" s="10">
        <v>1081</v>
      </c>
      <c r="E1085" t="str">
        <f t="shared" si="188"/>
        <v>천상 베기</v>
      </c>
      <c r="F1085">
        <f t="shared" si="182"/>
        <v>36</v>
      </c>
      <c r="G1085">
        <f t="shared" si="183"/>
        <v>269250</v>
      </c>
      <c r="H1085" t="str">
        <f t="shared" si="181"/>
        <v>심연 베기</v>
      </c>
      <c r="I1085">
        <f t="shared" si="184"/>
        <v>50</v>
      </c>
      <c r="J1085">
        <f t="shared" si="185"/>
        <v>7877.5</v>
      </c>
      <c r="K1085" s="10">
        <v>1081</v>
      </c>
      <c r="L1085" s="10" t="str">
        <f t="shared" si="186"/>
        <v>36,50</v>
      </c>
      <c r="M1085" s="10" t="str">
        <f t="shared" si="187"/>
        <v>2692.5,78.775</v>
      </c>
    </row>
    <row r="1086" spans="4:13" x14ac:dyDescent="0.3">
      <c r="D1086" s="10">
        <v>1082</v>
      </c>
      <c r="E1086" t="str">
        <f t="shared" si="188"/>
        <v>귀신 베기</v>
      </c>
      <c r="F1086">
        <f t="shared" si="182"/>
        <v>39</v>
      </c>
      <c r="G1086">
        <f t="shared" si="183"/>
        <v>162550</v>
      </c>
      <c r="H1086" t="str">
        <f t="shared" si="181"/>
        <v>섬광 베기</v>
      </c>
      <c r="I1086">
        <f t="shared" si="184"/>
        <v>47</v>
      </c>
      <c r="J1086">
        <f t="shared" si="185"/>
        <v>26425</v>
      </c>
      <c r="K1086" s="10">
        <v>1082</v>
      </c>
      <c r="L1086" s="10" t="str">
        <f t="shared" si="186"/>
        <v>39,47</v>
      </c>
      <c r="M1086" s="10" t="str">
        <f t="shared" si="187"/>
        <v>1625.5,264.25</v>
      </c>
    </row>
    <row r="1087" spans="4:13" x14ac:dyDescent="0.3">
      <c r="D1087" s="10">
        <v>1083</v>
      </c>
      <c r="E1087" t="str">
        <f t="shared" si="188"/>
        <v>금강 베기</v>
      </c>
      <c r="F1087">
        <f t="shared" si="182"/>
        <v>43</v>
      </c>
      <c r="G1087">
        <f t="shared" si="183"/>
        <v>55850</v>
      </c>
      <c r="H1087" t="str">
        <f t="shared" si="181"/>
        <v>태극 베기</v>
      </c>
      <c r="I1087">
        <f t="shared" si="184"/>
        <v>55</v>
      </c>
      <c r="J1087">
        <f t="shared" si="185"/>
        <v>106.7</v>
      </c>
      <c r="K1087" s="10">
        <v>1083</v>
      </c>
      <c r="L1087" s="10" t="str">
        <f t="shared" si="186"/>
        <v>43,55</v>
      </c>
      <c r="M1087" s="10" t="str">
        <f t="shared" si="187"/>
        <v>558.5,1.067</v>
      </c>
    </row>
    <row r="1088" spans="4:13" x14ac:dyDescent="0.3">
      <c r="D1088" s="10">
        <v>1084</v>
      </c>
      <c r="E1088" t="str">
        <f t="shared" si="188"/>
        <v>귀살 베기</v>
      </c>
      <c r="F1088">
        <f t="shared" si="182"/>
        <v>60</v>
      </c>
      <c r="G1088">
        <f t="shared" si="183"/>
        <v>151.69999999999933</v>
      </c>
      <c r="H1088" t="str">
        <f t="shared" si="181"/>
        <v>신수 베기</v>
      </c>
      <c r="I1088">
        <f t="shared" si="184"/>
        <v>42</v>
      </c>
      <c r="J1088">
        <f t="shared" si="185"/>
        <v>22950</v>
      </c>
      <c r="K1088" s="10">
        <v>1084</v>
      </c>
      <c r="L1088" s="10" t="str">
        <f t="shared" si="186"/>
        <v>60,42</v>
      </c>
      <c r="M1088" s="10" t="str">
        <f t="shared" si="187"/>
        <v>1.51699999999999,229.5</v>
      </c>
    </row>
    <row r="1089" spans="4:13" x14ac:dyDescent="0.3">
      <c r="D1089" s="10">
        <v>1085</v>
      </c>
      <c r="E1089" t="str">
        <f t="shared" si="188"/>
        <v>지옥 베기</v>
      </c>
      <c r="F1089">
        <f t="shared" si="182"/>
        <v>35</v>
      </c>
      <c r="G1089">
        <f t="shared" si="183"/>
        <v>529000</v>
      </c>
      <c r="H1089" t="str">
        <f t="shared" ref="H1089:H1152" si="189">H1074</f>
        <v>신선 베기</v>
      </c>
      <c r="I1089">
        <f t="shared" si="184"/>
        <v>54</v>
      </c>
      <c r="J1089">
        <f t="shared" si="185"/>
        <v>654</v>
      </c>
      <c r="K1089" s="10">
        <v>1085</v>
      </c>
      <c r="L1089" s="10" t="str">
        <f t="shared" si="186"/>
        <v>35,54</v>
      </c>
      <c r="M1089" s="10" t="str">
        <f t="shared" si="187"/>
        <v>5290,6.54</v>
      </c>
    </row>
    <row r="1090" spans="4:13" x14ac:dyDescent="0.3">
      <c r="D1090" s="10">
        <v>1086</v>
      </c>
      <c r="E1090" t="str">
        <f t="shared" si="188"/>
        <v>천상 베기</v>
      </c>
      <c r="F1090">
        <f t="shared" si="182"/>
        <v>36</v>
      </c>
      <c r="G1090">
        <f t="shared" si="183"/>
        <v>269500</v>
      </c>
      <c r="H1090" t="str">
        <f t="shared" si="189"/>
        <v>심연 베기</v>
      </c>
      <c r="I1090">
        <f t="shared" si="184"/>
        <v>50</v>
      </c>
      <c r="J1090">
        <f t="shared" si="185"/>
        <v>7885</v>
      </c>
      <c r="K1090" s="10">
        <v>1086</v>
      </c>
      <c r="L1090" s="10" t="str">
        <f t="shared" si="186"/>
        <v>36,50</v>
      </c>
      <c r="M1090" s="10" t="str">
        <f t="shared" si="187"/>
        <v>2695,78.85</v>
      </c>
    </row>
    <row r="1091" spans="4:13" x14ac:dyDescent="0.3">
      <c r="D1091" s="10">
        <v>1087</v>
      </c>
      <c r="E1091" t="str">
        <f t="shared" si="188"/>
        <v>귀신 베기</v>
      </c>
      <c r="F1091">
        <f t="shared" si="182"/>
        <v>39</v>
      </c>
      <c r="G1091">
        <f t="shared" si="183"/>
        <v>162700</v>
      </c>
      <c r="H1091" t="str">
        <f t="shared" si="189"/>
        <v>섬광 베기</v>
      </c>
      <c r="I1091">
        <f t="shared" si="184"/>
        <v>47</v>
      </c>
      <c r="J1091">
        <f t="shared" si="185"/>
        <v>26450</v>
      </c>
      <c r="K1091" s="10">
        <v>1087</v>
      </c>
      <c r="L1091" s="10" t="str">
        <f t="shared" si="186"/>
        <v>39,47</v>
      </c>
      <c r="M1091" s="10" t="str">
        <f t="shared" si="187"/>
        <v>1627,264.5</v>
      </c>
    </row>
    <row r="1092" spans="4:13" x14ac:dyDescent="0.3">
      <c r="D1092" s="10">
        <v>1088</v>
      </c>
      <c r="E1092" t="str">
        <f t="shared" si="188"/>
        <v>금강 베기</v>
      </c>
      <c r="F1092">
        <f t="shared" si="182"/>
        <v>43</v>
      </c>
      <c r="G1092">
        <f t="shared" si="183"/>
        <v>55900</v>
      </c>
      <c r="H1092" t="str">
        <f t="shared" si="189"/>
        <v>태극 베기</v>
      </c>
      <c r="I1092">
        <f t="shared" si="184"/>
        <v>55</v>
      </c>
      <c r="J1092">
        <f t="shared" si="185"/>
        <v>106.8</v>
      </c>
      <c r="K1092" s="10">
        <v>1088</v>
      </c>
      <c r="L1092" s="10" t="str">
        <f t="shared" si="186"/>
        <v>43,55</v>
      </c>
      <c r="M1092" s="10" t="str">
        <f t="shared" si="187"/>
        <v>559,1.068</v>
      </c>
    </row>
    <row r="1093" spans="4:13" x14ac:dyDescent="0.3">
      <c r="D1093" s="10">
        <v>1089</v>
      </c>
      <c r="E1093" t="str">
        <f t="shared" si="188"/>
        <v>귀살 베기</v>
      </c>
      <c r="F1093">
        <f t="shared" si="182"/>
        <v>60</v>
      </c>
      <c r="G1093">
        <f t="shared" si="183"/>
        <v>151.79999999999933</v>
      </c>
      <c r="H1093" t="str">
        <f t="shared" si="189"/>
        <v>흉수 베기</v>
      </c>
      <c r="I1093">
        <f t="shared" si="184"/>
        <v>46</v>
      </c>
      <c r="J1093">
        <f t="shared" si="185"/>
        <v>2250</v>
      </c>
      <c r="K1093" s="10">
        <v>1089</v>
      </c>
      <c r="L1093" s="10" t="str">
        <f t="shared" si="186"/>
        <v>60,46</v>
      </c>
      <c r="M1093" s="10" t="str">
        <f t="shared" si="187"/>
        <v>1.51799999999999,22.5</v>
      </c>
    </row>
    <row r="1094" spans="4:13" x14ac:dyDescent="0.3">
      <c r="D1094" s="10">
        <v>1090</v>
      </c>
      <c r="E1094" t="str">
        <f t="shared" si="188"/>
        <v>지옥 베기</v>
      </c>
      <c r="F1094">
        <f t="shared" si="182"/>
        <v>35</v>
      </c>
      <c r="G1094">
        <f t="shared" si="183"/>
        <v>529500</v>
      </c>
      <c r="H1094" t="str">
        <f t="shared" si="189"/>
        <v>신선 베기</v>
      </c>
      <c r="I1094">
        <f t="shared" si="184"/>
        <v>54</v>
      </c>
      <c r="J1094">
        <f t="shared" si="185"/>
        <v>654.5</v>
      </c>
      <c r="K1094" s="10">
        <v>1090</v>
      </c>
      <c r="L1094" s="10" t="str">
        <f t="shared" si="186"/>
        <v>35,54</v>
      </c>
      <c r="M1094" s="10" t="str">
        <f t="shared" si="187"/>
        <v>5295,6.545</v>
      </c>
    </row>
    <row r="1095" spans="4:13" x14ac:dyDescent="0.3">
      <c r="D1095" s="10">
        <v>1091</v>
      </c>
      <c r="E1095" t="str">
        <f t="shared" si="188"/>
        <v>천상 베기</v>
      </c>
      <c r="F1095">
        <f t="shared" si="182"/>
        <v>36</v>
      </c>
      <c r="G1095">
        <f t="shared" si="183"/>
        <v>269750</v>
      </c>
      <c r="H1095" t="str">
        <f t="shared" si="189"/>
        <v>심연 베기</v>
      </c>
      <c r="I1095">
        <f t="shared" si="184"/>
        <v>50</v>
      </c>
      <c r="J1095">
        <f t="shared" si="185"/>
        <v>7892.5</v>
      </c>
      <c r="K1095" s="10">
        <v>1091</v>
      </c>
      <c r="L1095" s="10" t="str">
        <f t="shared" si="186"/>
        <v>36,50</v>
      </c>
      <c r="M1095" s="10" t="str">
        <f t="shared" si="187"/>
        <v>2697.5,78.925</v>
      </c>
    </row>
    <row r="1096" spans="4:13" x14ac:dyDescent="0.3">
      <c r="D1096" s="10">
        <v>1092</v>
      </c>
      <c r="E1096" t="str">
        <f t="shared" si="188"/>
        <v>귀신 베기</v>
      </c>
      <c r="F1096">
        <f t="shared" si="182"/>
        <v>39</v>
      </c>
      <c r="G1096">
        <f t="shared" si="183"/>
        <v>162850</v>
      </c>
      <c r="H1096" t="str">
        <f t="shared" si="189"/>
        <v>섬광 베기</v>
      </c>
      <c r="I1096">
        <f t="shared" si="184"/>
        <v>47</v>
      </c>
      <c r="J1096">
        <f t="shared" si="185"/>
        <v>26475</v>
      </c>
      <c r="K1096" s="10">
        <v>1092</v>
      </c>
      <c r="L1096" s="10" t="str">
        <f t="shared" si="186"/>
        <v>39,47</v>
      </c>
      <c r="M1096" s="10" t="str">
        <f t="shared" si="187"/>
        <v>1628.5,264.75</v>
      </c>
    </row>
    <row r="1097" spans="4:13" x14ac:dyDescent="0.3">
      <c r="D1097" s="10">
        <v>1093</v>
      </c>
      <c r="E1097" t="str">
        <f t="shared" si="188"/>
        <v>금강 베기</v>
      </c>
      <c r="F1097">
        <f t="shared" ref="F1097:F1160" si="190">VLOOKUP(E1097,$Q:$R,2,FALSE)</f>
        <v>43</v>
      </c>
      <c r="G1097">
        <f t="shared" ref="G1097:G1160" si="191">G1092+VLOOKUP(E1097,$T$20:$U$31,2,FALSE)</f>
        <v>55950</v>
      </c>
      <c r="H1097" t="str">
        <f t="shared" si="189"/>
        <v>태극 베기</v>
      </c>
      <c r="I1097">
        <f t="shared" ref="I1097:I1160" si="192">VLOOKUP(H1097,$Q:$R,2,FALSE)</f>
        <v>55</v>
      </c>
      <c r="J1097">
        <f t="shared" si="185"/>
        <v>106.9</v>
      </c>
      <c r="K1097" s="10">
        <v>1093</v>
      </c>
      <c r="L1097" s="10" t="str">
        <f t="shared" si="186"/>
        <v>43,55</v>
      </c>
      <c r="M1097" s="10" t="str">
        <f t="shared" si="187"/>
        <v>559.5,1.069</v>
      </c>
    </row>
    <row r="1098" spans="4:13" x14ac:dyDescent="0.3">
      <c r="D1098" s="10">
        <v>1094</v>
      </c>
      <c r="E1098" t="str">
        <f t="shared" si="188"/>
        <v>귀살 베기</v>
      </c>
      <c r="F1098">
        <f t="shared" si="190"/>
        <v>60</v>
      </c>
      <c r="G1098">
        <f t="shared" si="191"/>
        <v>151.89999999999932</v>
      </c>
      <c r="H1098" t="str">
        <f t="shared" si="189"/>
        <v>천구 베기</v>
      </c>
      <c r="I1098">
        <f t="shared" si="192"/>
        <v>61</v>
      </c>
      <c r="J1098">
        <f t="shared" si="185"/>
        <v>97.5</v>
      </c>
      <c r="K1098" s="10">
        <v>1094</v>
      </c>
      <c r="L1098" s="10" t="str">
        <f t="shared" si="186"/>
        <v>60,61</v>
      </c>
      <c r="M1098" s="10" t="str">
        <f t="shared" si="187"/>
        <v>1.51899999999999,0.975</v>
      </c>
    </row>
    <row r="1099" spans="4:13" x14ac:dyDescent="0.3">
      <c r="D1099" s="10">
        <v>1095</v>
      </c>
      <c r="E1099" t="str">
        <f t="shared" si="188"/>
        <v>지옥 베기</v>
      </c>
      <c r="F1099">
        <f t="shared" si="190"/>
        <v>35</v>
      </c>
      <c r="G1099">
        <f t="shared" si="191"/>
        <v>530000</v>
      </c>
      <c r="H1099" t="str">
        <f t="shared" si="189"/>
        <v>신선 베기</v>
      </c>
      <c r="I1099">
        <f t="shared" si="192"/>
        <v>54</v>
      </c>
      <c r="J1099">
        <f t="shared" si="185"/>
        <v>655</v>
      </c>
      <c r="K1099" s="10">
        <v>1095</v>
      </c>
      <c r="L1099" s="10" t="str">
        <f t="shared" si="186"/>
        <v>35,54</v>
      </c>
      <c r="M1099" s="10" t="str">
        <f t="shared" si="187"/>
        <v>5300,6.55</v>
      </c>
    </row>
    <row r="1100" spans="4:13" x14ac:dyDescent="0.3">
      <c r="D1100" s="10">
        <v>1096</v>
      </c>
      <c r="E1100" t="str">
        <f t="shared" si="188"/>
        <v>천상 베기</v>
      </c>
      <c r="F1100">
        <f t="shared" si="190"/>
        <v>36</v>
      </c>
      <c r="G1100">
        <f t="shared" si="191"/>
        <v>270000</v>
      </c>
      <c r="H1100" t="str">
        <f t="shared" si="189"/>
        <v>심연 베기</v>
      </c>
      <c r="I1100">
        <f t="shared" si="192"/>
        <v>50</v>
      </c>
      <c r="J1100">
        <f t="shared" si="185"/>
        <v>7900</v>
      </c>
      <c r="K1100" s="10">
        <v>1096</v>
      </c>
      <c r="L1100" s="10" t="str">
        <f t="shared" si="186"/>
        <v>36,50</v>
      </c>
      <c r="M1100" s="10" t="str">
        <f t="shared" si="187"/>
        <v>2700,79</v>
      </c>
    </row>
    <row r="1101" spans="4:13" x14ac:dyDescent="0.3">
      <c r="D1101" s="10">
        <v>1097</v>
      </c>
      <c r="E1101" t="str">
        <f t="shared" si="188"/>
        <v>귀신 베기</v>
      </c>
      <c r="F1101">
        <f t="shared" si="190"/>
        <v>39</v>
      </c>
      <c r="G1101">
        <f t="shared" si="191"/>
        <v>163000</v>
      </c>
      <c r="H1101" t="str">
        <f t="shared" si="189"/>
        <v>섬광 베기</v>
      </c>
      <c r="I1101">
        <f t="shared" si="192"/>
        <v>47</v>
      </c>
      <c r="J1101">
        <f t="shared" si="185"/>
        <v>26500</v>
      </c>
      <c r="K1101" s="10">
        <v>1097</v>
      </c>
      <c r="L1101" s="10" t="str">
        <f t="shared" si="186"/>
        <v>39,47</v>
      </c>
      <c r="M1101" s="10" t="str">
        <f t="shared" si="187"/>
        <v>1630,265</v>
      </c>
    </row>
    <row r="1102" spans="4:13" x14ac:dyDescent="0.3">
      <c r="D1102" s="10">
        <v>1098</v>
      </c>
      <c r="E1102" t="str">
        <f t="shared" si="188"/>
        <v>금강 베기</v>
      </c>
      <c r="F1102">
        <f t="shared" si="190"/>
        <v>43</v>
      </c>
      <c r="G1102">
        <f t="shared" si="191"/>
        <v>56000</v>
      </c>
      <c r="H1102" t="str">
        <f t="shared" si="189"/>
        <v>태극 베기</v>
      </c>
      <c r="I1102">
        <f t="shared" si="192"/>
        <v>55</v>
      </c>
      <c r="J1102">
        <f t="shared" si="185"/>
        <v>107</v>
      </c>
      <c r="K1102" s="10">
        <v>1098</v>
      </c>
      <c r="L1102" s="10" t="str">
        <f t="shared" si="186"/>
        <v>43,55</v>
      </c>
      <c r="M1102" s="10" t="str">
        <f t="shared" si="187"/>
        <v>560,1.07</v>
      </c>
    </row>
    <row r="1103" spans="4:13" x14ac:dyDescent="0.3">
      <c r="D1103" s="10">
        <v>1099</v>
      </c>
      <c r="E1103" t="str">
        <f t="shared" si="188"/>
        <v>귀살 베기</v>
      </c>
      <c r="F1103">
        <f t="shared" si="190"/>
        <v>60</v>
      </c>
      <c r="G1103">
        <f t="shared" si="191"/>
        <v>151.99999999999932</v>
      </c>
      <c r="H1103" t="str">
        <f t="shared" si="189"/>
        <v>신수 베기</v>
      </c>
      <c r="I1103">
        <f t="shared" si="192"/>
        <v>42</v>
      </c>
      <c r="J1103">
        <f t="shared" si="185"/>
        <v>23000</v>
      </c>
      <c r="K1103" s="10">
        <v>1099</v>
      </c>
      <c r="L1103" s="10" t="str">
        <f t="shared" si="186"/>
        <v>60,42</v>
      </c>
      <c r="M1103" s="10" t="str">
        <f t="shared" si="187"/>
        <v>1.51999999999999,230</v>
      </c>
    </row>
    <row r="1104" spans="4:13" x14ac:dyDescent="0.3">
      <c r="D1104" s="10">
        <v>1100</v>
      </c>
      <c r="E1104" t="str">
        <f t="shared" si="188"/>
        <v>지옥 베기</v>
      </c>
      <c r="F1104">
        <f t="shared" si="190"/>
        <v>35</v>
      </c>
      <c r="G1104">
        <f t="shared" si="191"/>
        <v>530500</v>
      </c>
      <c r="H1104" t="str">
        <f t="shared" si="189"/>
        <v>신선 베기</v>
      </c>
      <c r="I1104">
        <f t="shared" si="192"/>
        <v>54</v>
      </c>
      <c r="J1104">
        <f t="shared" si="185"/>
        <v>655.5</v>
      </c>
      <c r="K1104" s="10">
        <v>1100</v>
      </c>
      <c r="L1104" s="10" t="str">
        <f t="shared" si="186"/>
        <v>35,54</v>
      </c>
      <c r="M1104" s="10" t="str">
        <f t="shared" si="187"/>
        <v>5305,6.555</v>
      </c>
    </row>
    <row r="1105" spans="4:13" x14ac:dyDescent="0.3">
      <c r="D1105" s="10">
        <v>1101</v>
      </c>
      <c r="E1105" t="str">
        <f t="shared" si="188"/>
        <v>천상 베기</v>
      </c>
      <c r="F1105">
        <f t="shared" si="190"/>
        <v>36</v>
      </c>
      <c r="G1105">
        <f t="shared" si="191"/>
        <v>270250</v>
      </c>
      <c r="H1105" t="str">
        <f t="shared" si="189"/>
        <v>심연 베기</v>
      </c>
      <c r="I1105">
        <f t="shared" si="192"/>
        <v>50</v>
      </c>
      <c r="J1105">
        <f t="shared" si="185"/>
        <v>7907.5</v>
      </c>
      <c r="K1105" s="10">
        <v>1101</v>
      </c>
      <c r="L1105" s="10" t="str">
        <f t="shared" si="186"/>
        <v>36,50</v>
      </c>
      <c r="M1105" s="10" t="str">
        <f t="shared" si="187"/>
        <v>2702.5,79.075</v>
      </c>
    </row>
    <row r="1106" spans="4:13" x14ac:dyDescent="0.3">
      <c r="D1106" s="10">
        <v>1102</v>
      </c>
      <c r="E1106" t="str">
        <f t="shared" si="188"/>
        <v>귀신 베기</v>
      </c>
      <c r="F1106">
        <f t="shared" si="190"/>
        <v>39</v>
      </c>
      <c r="G1106">
        <f t="shared" si="191"/>
        <v>163150</v>
      </c>
      <c r="H1106" t="str">
        <f t="shared" si="189"/>
        <v>섬광 베기</v>
      </c>
      <c r="I1106">
        <f t="shared" si="192"/>
        <v>47</v>
      </c>
      <c r="J1106">
        <f t="shared" ref="J1106:J1169" si="193">ROUNDUP(IF(I1106=42,J1091+$U$23,IF(I1106=46,J1091+$U$24,IF(I1106=61,J1091+$U$30,J1101+VLOOKUP(H1106,$T$20:$U$31,2,FALSE)))),2)</f>
        <v>26525</v>
      </c>
      <c r="K1106" s="10">
        <v>1102</v>
      </c>
      <c r="L1106" s="10" t="str">
        <f t="shared" ref="L1106:L1169" si="194">IF(H1106=0,F1106&amp;",-1",F1106&amp;","&amp;I1106)</f>
        <v>39,47</v>
      </c>
      <c r="M1106" s="10" t="str">
        <f t="shared" ref="M1106:M1169" si="195">IF(H1106=0,G1106/100&amp;","&amp;0,G1106/100&amp;","&amp;J1106/100)</f>
        <v>1631.5,265.25</v>
      </c>
    </row>
    <row r="1107" spans="4:13" x14ac:dyDescent="0.3">
      <c r="D1107" s="10">
        <v>1103</v>
      </c>
      <c r="E1107" t="str">
        <f t="shared" si="188"/>
        <v>금강 베기</v>
      </c>
      <c r="F1107">
        <f t="shared" si="190"/>
        <v>43</v>
      </c>
      <c r="G1107">
        <f t="shared" si="191"/>
        <v>56050</v>
      </c>
      <c r="H1107" t="str">
        <f t="shared" si="189"/>
        <v>태극 베기</v>
      </c>
      <c r="I1107">
        <f t="shared" si="192"/>
        <v>55</v>
      </c>
      <c r="J1107">
        <f t="shared" si="193"/>
        <v>107.1</v>
      </c>
      <c r="K1107" s="10">
        <v>1103</v>
      </c>
      <c r="L1107" s="10" t="str">
        <f t="shared" si="194"/>
        <v>43,55</v>
      </c>
      <c r="M1107" s="10" t="str">
        <f t="shared" si="195"/>
        <v>560.5,1.071</v>
      </c>
    </row>
    <row r="1108" spans="4:13" x14ac:dyDescent="0.3">
      <c r="D1108" s="10">
        <v>1104</v>
      </c>
      <c r="E1108" t="str">
        <f t="shared" si="188"/>
        <v>귀살 베기</v>
      </c>
      <c r="F1108">
        <f t="shared" si="190"/>
        <v>60</v>
      </c>
      <c r="G1108">
        <f t="shared" si="191"/>
        <v>152.09999999999931</v>
      </c>
      <c r="H1108" t="str">
        <f t="shared" si="189"/>
        <v>흉수 베기</v>
      </c>
      <c r="I1108">
        <f t="shared" si="192"/>
        <v>46</v>
      </c>
      <c r="J1108">
        <f t="shared" si="193"/>
        <v>2255</v>
      </c>
      <c r="K1108" s="10">
        <v>1104</v>
      </c>
      <c r="L1108" s="10" t="str">
        <f t="shared" si="194"/>
        <v>60,46</v>
      </c>
      <c r="M1108" s="10" t="str">
        <f t="shared" si="195"/>
        <v>1.52099999999999,22.55</v>
      </c>
    </row>
    <row r="1109" spans="4:13" x14ac:dyDescent="0.3">
      <c r="D1109" s="10">
        <v>1105</v>
      </c>
      <c r="E1109" t="str">
        <f t="shared" si="188"/>
        <v>지옥 베기</v>
      </c>
      <c r="F1109">
        <f t="shared" si="190"/>
        <v>35</v>
      </c>
      <c r="G1109">
        <f t="shared" si="191"/>
        <v>531000</v>
      </c>
      <c r="H1109" t="str">
        <f t="shared" si="189"/>
        <v>신선 베기</v>
      </c>
      <c r="I1109">
        <f t="shared" si="192"/>
        <v>54</v>
      </c>
      <c r="J1109">
        <f t="shared" si="193"/>
        <v>656</v>
      </c>
      <c r="K1109" s="10">
        <v>1105</v>
      </c>
      <c r="L1109" s="10" t="str">
        <f t="shared" si="194"/>
        <v>35,54</v>
      </c>
      <c r="M1109" s="10" t="str">
        <f t="shared" si="195"/>
        <v>5310,6.56</v>
      </c>
    </row>
    <row r="1110" spans="4:13" x14ac:dyDescent="0.3">
      <c r="D1110" s="10">
        <v>1106</v>
      </c>
      <c r="E1110" t="str">
        <f t="shared" si="188"/>
        <v>천상 베기</v>
      </c>
      <c r="F1110">
        <f t="shared" si="190"/>
        <v>36</v>
      </c>
      <c r="G1110">
        <f t="shared" si="191"/>
        <v>270500</v>
      </c>
      <c r="H1110" t="str">
        <f t="shared" si="189"/>
        <v>심연 베기</v>
      </c>
      <c r="I1110">
        <f t="shared" si="192"/>
        <v>50</v>
      </c>
      <c r="J1110">
        <f t="shared" si="193"/>
        <v>7915</v>
      </c>
      <c r="K1110" s="10">
        <v>1106</v>
      </c>
      <c r="L1110" s="10" t="str">
        <f t="shared" si="194"/>
        <v>36,50</v>
      </c>
      <c r="M1110" s="10" t="str">
        <f t="shared" si="195"/>
        <v>2705,79.15</v>
      </c>
    </row>
    <row r="1111" spans="4:13" x14ac:dyDescent="0.3">
      <c r="D1111" s="10">
        <v>1107</v>
      </c>
      <c r="E1111" t="str">
        <f t="shared" si="188"/>
        <v>귀신 베기</v>
      </c>
      <c r="F1111">
        <f t="shared" si="190"/>
        <v>39</v>
      </c>
      <c r="G1111">
        <f t="shared" si="191"/>
        <v>163300</v>
      </c>
      <c r="H1111" t="str">
        <f t="shared" si="189"/>
        <v>섬광 베기</v>
      </c>
      <c r="I1111">
        <f t="shared" si="192"/>
        <v>47</v>
      </c>
      <c r="J1111">
        <f t="shared" si="193"/>
        <v>26550</v>
      </c>
      <c r="K1111" s="10">
        <v>1107</v>
      </c>
      <c r="L1111" s="10" t="str">
        <f t="shared" si="194"/>
        <v>39,47</v>
      </c>
      <c r="M1111" s="10" t="str">
        <f t="shared" si="195"/>
        <v>1633,265.5</v>
      </c>
    </row>
    <row r="1112" spans="4:13" x14ac:dyDescent="0.3">
      <c r="D1112" s="10">
        <v>1108</v>
      </c>
      <c r="E1112" t="str">
        <f t="shared" si="188"/>
        <v>금강 베기</v>
      </c>
      <c r="F1112">
        <f t="shared" si="190"/>
        <v>43</v>
      </c>
      <c r="G1112">
        <f t="shared" si="191"/>
        <v>56100</v>
      </c>
      <c r="H1112" t="str">
        <f t="shared" si="189"/>
        <v>태극 베기</v>
      </c>
      <c r="I1112">
        <f t="shared" si="192"/>
        <v>55</v>
      </c>
      <c r="J1112">
        <f t="shared" si="193"/>
        <v>107.2</v>
      </c>
      <c r="K1112" s="10">
        <v>1108</v>
      </c>
      <c r="L1112" s="10" t="str">
        <f t="shared" si="194"/>
        <v>43,55</v>
      </c>
      <c r="M1112" s="10" t="str">
        <f t="shared" si="195"/>
        <v>561,1.072</v>
      </c>
    </row>
    <row r="1113" spans="4:13" x14ac:dyDescent="0.3">
      <c r="D1113" s="10">
        <v>1109</v>
      </c>
      <c r="E1113" t="str">
        <f t="shared" si="188"/>
        <v>귀살 베기</v>
      </c>
      <c r="F1113">
        <f t="shared" si="190"/>
        <v>60</v>
      </c>
      <c r="G1113">
        <f t="shared" si="191"/>
        <v>152.19999999999931</v>
      </c>
      <c r="H1113" t="str">
        <f t="shared" si="189"/>
        <v>천구 베기</v>
      </c>
      <c r="I1113">
        <f t="shared" si="192"/>
        <v>61</v>
      </c>
      <c r="J1113">
        <f t="shared" si="193"/>
        <v>97.75</v>
      </c>
      <c r="K1113" s="10">
        <v>1109</v>
      </c>
      <c r="L1113" s="10" t="str">
        <f t="shared" si="194"/>
        <v>60,61</v>
      </c>
      <c r="M1113" s="10" t="str">
        <f t="shared" si="195"/>
        <v>1.52199999999999,0.9775</v>
      </c>
    </row>
    <row r="1114" spans="4:13" x14ac:dyDescent="0.3">
      <c r="D1114" s="10">
        <v>1110</v>
      </c>
      <c r="E1114" t="str">
        <f t="shared" si="188"/>
        <v>지옥 베기</v>
      </c>
      <c r="F1114">
        <f t="shared" si="190"/>
        <v>35</v>
      </c>
      <c r="G1114">
        <f t="shared" si="191"/>
        <v>531500</v>
      </c>
      <c r="H1114" t="str">
        <f t="shared" si="189"/>
        <v>신선 베기</v>
      </c>
      <c r="I1114">
        <f t="shared" si="192"/>
        <v>54</v>
      </c>
      <c r="J1114">
        <f t="shared" si="193"/>
        <v>656.5</v>
      </c>
      <c r="K1114" s="10">
        <v>1110</v>
      </c>
      <c r="L1114" s="10" t="str">
        <f t="shared" si="194"/>
        <v>35,54</v>
      </c>
      <c r="M1114" s="10" t="str">
        <f t="shared" si="195"/>
        <v>5315,6.565</v>
      </c>
    </row>
    <row r="1115" spans="4:13" x14ac:dyDescent="0.3">
      <c r="D1115" s="10">
        <v>1111</v>
      </c>
      <c r="E1115" t="str">
        <f t="shared" si="188"/>
        <v>천상 베기</v>
      </c>
      <c r="F1115">
        <f t="shared" si="190"/>
        <v>36</v>
      </c>
      <c r="G1115">
        <f t="shared" si="191"/>
        <v>270750</v>
      </c>
      <c r="H1115" t="str">
        <f t="shared" si="189"/>
        <v>심연 베기</v>
      </c>
      <c r="I1115">
        <f t="shared" si="192"/>
        <v>50</v>
      </c>
      <c r="J1115">
        <f t="shared" si="193"/>
        <v>7922.5</v>
      </c>
      <c r="K1115" s="10">
        <v>1111</v>
      </c>
      <c r="L1115" s="10" t="str">
        <f t="shared" si="194"/>
        <v>36,50</v>
      </c>
      <c r="M1115" s="10" t="str">
        <f t="shared" si="195"/>
        <v>2707.5,79.225</v>
      </c>
    </row>
    <row r="1116" spans="4:13" x14ac:dyDescent="0.3">
      <c r="D1116" s="10">
        <v>1112</v>
      </c>
      <c r="E1116" t="str">
        <f t="shared" si="188"/>
        <v>귀신 베기</v>
      </c>
      <c r="F1116">
        <f t="shared" si="190"/>
        <v>39</v>
      </c>
      <c r="G1116">
        <f t="shared" si="191"/>
        <v>163450</v>
      </c>
      <c r="H1116" t="str">
        <f t="shared" si="189"/>
        <v>섬광 베기</v>
      </c>
      <c r="I1116">
        <f t="shared" si="192"/>
        <v>47</v>
      </c>
      <c r="J1116">
        <f t="shared" si="193"/>
        <v>26575</v>
      </c>
      <c r="K1116" s="10">
        <v>1112</v>
      </c>
      <c r="L1116" s="10" t="str">
        <f t="shared" si="194"/>
        <v>39,47</v>
      </c>
      <c r="M1116" s="10" t="str">
        <f t="shared" si="195"/>
        <v>1634.5,265.75</v>
      </c>
    </row>
    <row r="1117" spans="4:13" x14ac:dyDescent="0.3">
      <c r="D1117" s="10">
        <v>1113</v>
      </c>
      <c r="E1117" t="str">
        <f t="shared" si="188"/>
        <v>금강 베기</v>
      </c>
      <c r="F1117">
        <f t="shared" si="190"/>
        <v>43</v>
      </c>
      <c r="G1117">
        <f t="shared" si="191"/>
        <v>56150</v>
      </c>
      <c r="H1117" t="str">
        <f t="shared" si="189"/>
        <v>태극 베기</v>
      </c>
      <c r="I1117">
        <f t="shared" si="192"/>
        <v>55</v>
      </c>
      <c r="J1117">
        <f t="shared" si="193"/>
        <v>107.3</v>
      </c>
      <c r="K1117" s="10">
        <v>1113</v>
      </c>
      <c r="L1117" s="10" t="str">
        <f t="shared" si="194"/>
        <v>43,55</v>
      </c>
      <c r="M1117" s="10" t="str">
        <f t="shared" si="195"/>
        <v>561.5,1.073</v>
      </c>
    </row>
    <row r="1118" spans="4:13" x14ac:dyDescent="0.3">
      <c r="D1118" s="10">
        <v>1114</v>
      </c>
      <c r="E1118" t="str">
        <f t="shared" si="188"/>
        <v>귀살 베기</v>
      </c>
      <c r="F1118">
        <f t="shared" si="190"/>
        <v>60</v>
      </c>
      <c r="G1118">
        <f t="shared" si="191"/>
        <v>152.2999999999993</v>
      </c>
      <c r="H1118" t="str">
        <f t="shared" si="189"/>
        <v>신수 베기</v>
      </c>
      <c r="I1118">
        <f t="shared" si="192"/>
        <v>42</v>
      </c>
      <c r="J1118">
        <f t="shared" si="193"/>
        <v>23050</v>
      </c>
      <c r="K1118" s="10">
        <v>1114</v>
      </c>
      <c r="L1118" s="10" t="str">
        <f t="shared" si="194"/>
        <v>60,42</v>
      </c>
      <c r="M1118" s="10" t="str">
        <f t="shared" si="195"/>
        <v>1.52299999999999,230.5</v>
      </c>
    </row>
    <row r="1119" spans="4:13" x14ac:dyDescent="0.3">
      <c r="D1119" s="10">
        <v>1115</v>
      </c>
      <c r="E1119" t="str">
        <f t="shared" si="188"/>
        <v>지옥 베기</v>
      </c>
      <c r="F1119">
        <f t="shared" si="190"/>
        <v>35</v>
      </c>
      <c r="G1119">
        <f t="shared" si="191"/>
        <v>532000</v>
      </c>
      <c r="H1119" t="str">
        <f t="shared" si="189"/>
        <v>신선 베기</v>
      </c>
      <c r="I1119">
        <f t="shared" si="192"/>
        <v>54</v>
      </c>
      <c r="J1119">
        <f t="shared" si="193"/>
        <v>657</v>
      </c>
      <c r="K1119" s="10">
        <v>1115</v>
      </c>
      <c r="L1119" s="10" t="str">
        <f t="shared" si="194"/>
        <v>35,54</v>
      </c>
      <c r="M1119" s="10" t="str">
        <f t="shared" si="195"/>
        <v>5320,6.57</v>
      </c>
    </row>
    <row r="1120" spans="4:13" x14ac:dyDescent="0.3">
      <c r="D1120" s="10">
        <v>1116</v>
      </c>
      <c r="E1120" t="str">
        <f t="shared" si="188"/>
        <v>천상 베기</v>
      </c>
      <c r="F1120">
        <f t="shared" si="190"/>
        <v>36</v>
      </c>
      <c r="G1120">
        <f t="shared" si="191"/>
        <v>271000</v>
      </c>
      <c r="H1120" t="str">
        <f t="shared" si="189"/>
        <v>심연 베기</v>
      </c>
      <c r="I1120">
        <f t="shared" si="192"/>
        <v>50</v>
      </c>
      <c r="J1120">
        <f t="shared" si="193"/>
        <v>7930</v>
      </c>
      <c r="K1120" s="10">
        <v>1116</v>
      </c>
      <c r="L1120" s="10" t="str">
        <f t="shared" si="194"/>
        <v>36,50</v>
      </c>
      <c r="M1120" s="10" t="str">
        <f t="shared" si="195"/>
        <v>2710,79.3</v>
      </c>
    </row>
    <row r="1121" spans="4:13" x14ac:dyDescent="0.3">
      <c r="D1121" s="10">
        <v>1117</v>
      </c>
      <c r="E1121" t="str">
        <f t="shared" si="188"/>
        <v>귀신 베기</v>
      </c>
      <c r="F1121">
        <f t="shared" si="190"/>
        <v>39</v>
      </c>
      <c r="G1121">
        <f t="shared" si="191"/>
        <v>163600</v>
      </c>
      <c r="H1121" t="str">
        <f t="shared" si="189"/>
        <v>섬광 베기</v>
      </c>
      <c r="I1121">
        <f t="shared" si="192"/>
        <v>47</v>
      </c>
      <c r="J1121">
        <f t="shared" si="193"/>
        <v>26600</v>
      </c>
      <c r="K1121" s="10">
        <v>1117</v>
      </c>
      <c r="L1121" s="10" t="str">
        <f t="shared" si="194"/>
        <v>39,47</v>
      </c>
      <c r="M1121" s="10" t="str">
        <f t="shared" si="195"/>
        <v>1636,266</v>
      </c>
    </row>
    <row r="1122" spans="4:13" x14ac:dyDescent="0.3">
      <c r="D1122" s="10">
        <v>1118</v>
      </c>
      <c r="E1122" t="str">
        <f t="shared" si="188"/>
        <v>금강 베기</v>
      </c>
      <c r="F1122">
        <f t="shared" si="190"/>
        <v>43</v>
      </c>
      <c r="G1122">
        <f t="shared" si="191"/>
        <v>56200</v>
      </c>
      <c r="H1122" t="str">
        <f t="shared" si="189"/>
        <v>태극 베기</v>
      </c>
      <c r="I1122">
        <f t="shared" si="192"/>
        <v>55</v>
      </c>
      <c r="J1122">
        <f t="shared" si="193"/>
        <v>107.4</v>
      </c>
      <c r="K1122" s="10">
        <v>1118</v>
      </c>
      <c r="L1122" s="10" t="str">
        <f t="shared" si="194"/>
        <v>43,55</v>
      </c>
      <c r="M1122" s="10" t="str">
        <f t="shared" si="195"/>
        <v>562,1.074</v>
      </c>
    </row>
    <row r="1123" spans="4:13" x14ac:dyDescent="0.3">
      <c r="D1123" s="10">
        <v>1119</v>
      </c>
      <c r="E1123" t="str">
        <f t="shared" si="188"/>
        <v>귀살 베기</v>
      </c>
      <c r="F1123">
        <f t="shared" si="190"/>
        <v>60</v>
      </c>
      <c r="G1123">
        <f t="shared" si="191"/>
        <v>152.3999999999993</v>
      </c>
      <c r="H1123" t="str">
        <f t="shared" si="189"/>
        <v>흉수 베기</v>
      </c>
      <c r="I1123">
        <f t="shared" si="192"/>
        <v>46</v>
      </c>
      <c r="J1123">
        <f t="shared" si="193"/>
        <v>2260</v>
      </c>
      <c r="K1123" s="10">
        <v>1119</v>
      </c>
      <c r="L1123" s="10" t="str">
        <f t="shared" si="194"/>
        <v>60,46</v>
      </c>
      <c r="M1123" s="10" t="str">
        <f t="shared" si="195"/>
        <v>1.52399999999999,22.6</v>
      </c>
    </row>
    <row r="1124" spans="4:13" x14ac:dyDescent="0.3">
      <c r="D1124" s="10">
        <v>1120</v>
      </c>
      <c r="E1124" t="str">
        <f t="shared" si="188"/>
        <v>지옥 베기</v>
      </c>
      <c r="F1124">
        <f t="shared" si="190"/>
        <v>35</v>
      </c>
      <c r="G1124">
        <f t="shared" si="191"/>
        <v>532500</v>
      </c>
      <c r="H1124" t="str">
        <f t="shared" si="189"/>
        <v>신선 베기</v>
      </c>
      <c r="I1124">
        <f t="shared" si="192"/>
        <v>54</v>
      </c>
      <c r="J1124">
        <f t="shared" si="193"/>
        <v>657.5</v>
      </c>
      <c r="K1124" s="10">
        <v>1120</v>
      </c>
      <c r="L1124" s="10" t="str">
        <f t="shared" si="194"/>
        <v>35,54</v>
      </c>
      <c r="M1124" s="10" t="str">
        <f t="shared" si="195"/>
        <v>5325,6.575</v>
      </c>
    </row>
    <row r="1125" spans="4:13" x14ac:dyDescent="0.3">
      <c r="D1125" s="10">
        <v>1121</v>
      </c>
      <c r="E1125" t="str">
        <f t="shared" si="188"/>
        <v>천상 베기</v>
      </c>
      <c r="F1125">
        <f t="shared" si="190"/>
        <v>36</v>
      </c>
      <c r="G1125">
        <f t="shared" si="191"/>
        <v>271250</v>
      </c>
      <c r="H1125" t="str">
        <f t="shared" si="189"/>
        <v>심연 베기</v>
      </c>
      <c r="I1125">
        <f t="shared" si="192"/>
        <v>50</v>
      </c>
      <c r="J1125">
        <f t="shared" si="193"/>
        <v>7937.5</v>
      </c>
      <c r="K1125" s="10">
        <v>1121</v>
      </c>
      <c r="L1125" s="10" t="str">
        <f t="shared" si="194"/>
        <v>36,50</v>
      </c>
      <c r="M1125" s="10" t="str">
        <f t="shared" si="195"/>
        <v>2712.5,79.375</v>
      </c>
    </row>
    <row r="1126" spans="4:13" x14ac:dyDescent="0.3">
      <c r="D1126" s="10">
        <v>1122</v>
      </c>
      <c r="E1126" t="str">
        <f t="shared" si="188"/>
        <v>귀신 베기</v>
      </c>
      <c r="F1126">
        <f t="shared" si="190"/>
        <v>39</v>
      </c>
      <c r="G1126">
        <f t="shared" si="191"/>
        <v>163750</v>
      </c>
      <c r="H1126" t="str">
        <f t="shared" si="189"/>
        <v>섬광 베기</v>
      </c>
      <c r="I1126">
        <f t="shared" si="192"/>
        <v>47</v>
      </c>
      <c r="J1126">
        <f t="shared" si="193"/>
        <v>26625</v>
      </c>
      <c r="K1126" s="10">
        <v>1122</v>
      </c>
      <c r="L1126" s="10" t="str">
        <f t="shared" si="194"/>
        <v>39,47</v>
      </c>
      <c r="M1126" s="10" t="str">
        <f t="shared" si="195"/>
        <v>1637.5,266.25</v>
      </c>
    </row>
    <row r="1127" spans="4:13" x14ac:dyDescent="0.3">
      <c r="D1127" s="10">
        <v>1123</v>
      </c>
      <c r="E1127" t="str">
        <f t="shared" si="188"/>
        <v>금강 베기</v>
      </c>
      <c r="F1127">
        <f t="shared" si="190"/>
        <v>43</v>
      </c>
      <c r="G1127">
        <f t="shared" si="191"/>
        <v>56250</v>
      </c>
      <c r="H1127" t="str">
        <f t="shared" si="189"/>
        <v>태극 베기</v>
      </c>
      <c r="I1127">
        <f t="shared" si="192"/>
        <v>55</v>
      </c>
      <c r="J1127">
        <f t="shared" si="193"/>
        <v>107.5</v>
      </c>
      <c r="K1127" s="10">
        <v>1123</v>
      </c>
      <c r="L1127" s="10" t="str">
        <f t="shared" si="194"/>
        <v>43,55</v>
      </c>
      <c r="M1127" s="10" t="str">
        <f t="shared" si="195"/>
        <v>562.5,1.075</v>
      </c>
    </row>
    <row r="1128" spans="4:13" x14ac:dyDescent="0.3">
      <c r="D1128" s="10">
        <v>1124</v>
      </c>
      <c r="E1128" t="str">
        <f t="shared" si="188"/>
        <v>귀살 베기</v>
      </c>
      <c r="F1128">
        <f t="shared" si="190"/>
        <v>60</v>
      </c>
      <c r="G1128">
        <f t="shared" si="191"/>
        <v>152.49999999999929</v>
      </c>
      <c r="H1128" t="str">
        <f t="shared" si="189"/>
        <v>천구 베기</v>
      </c>
      <c r="I1128">
        <f t="shared" si="192"/>
        <v>61</v>
      </c>
      <c r="J1128">
        <f t="shared" si="193"/>
        <v>98</v>
      </c>
      <c r="K1128" s="10">
        <v>1124</v>
      </c>
      <c r="L1128" s="10" t="str">
        <f t="shared" si="194"/>
        <v>60,61</v>
      </c>
      <c r="M1128" s="10" t="str">
        <f t="shared" si="195"/>
        <v>1.52499999999999,0.98</v>
      </c>
    </row>
    <row r="1129" spans="4:13" x14ac:dyDescent="0.3">
      <c r="D1129" s="10">
        <v>1125</v>
      </c>
      <c r="E1129" t="str">
        <f t="shared" si="188"/>
        <v>지옥 베기</v>
      </c>
      <c r="F1129">
        <f t="shared" si="190"/>
        <v>35</v>
      </c>
      <c r="G1129">
        <f t="shared" si="191"/>
        <v>533000</v>
      </c>
      <c r="H1129" t="str">
        <f t="shared" si="189"/>
        <v>신선 베기</v>
      </c>
      <c r="I1129">
        <f t="shared" si="192"/>
        <v>54</v>
      </c>
      <c r="J1129">
        <f t="shared" si="193"/>
        <v>658</v>
      </c>
      <c r="K1129" s="10">
        <v>1125</v>
      </c>
      <c r="L1129" s="10" t="str">
        <f t="shared" si="194"/>
        <v>35,54</v>
      </c>
      <c r="M1129" s="10" t="str">
        <f t="shared" si="195"/>
        <v>5330,6.58</v>
      </c>
    </row>
    <row r="1130" spans="4:13" x14ac:dyDescent="0.3">
      <c r="D1130" s="10">
        <v>1126</v>
      </c>
      <c r="E1130" t="str">
        <f t="shared" si="188"/>
        <v>천상 베기</v>
      </c>
      <c r="F1130">
        <f t="shared" si="190"/>
        <v>36</v>
      </c>
      <c r="G1130">
        <f t="shared" si="191"/>
        <v>271500</v>
      </c>
      <c r="H1130" t="str">
        <f t="shared" si="189"/>
        <v>심연 베기</v>
      </c>
      <c r="I1130">
        <f t="shared" si="192"/>
        <v>50</v>
      </c>
      <c r="J1130">
        <f t="shared" si="193"/>
        <v>7945</v>
      </c>
      <c r="K1130" s="10">
        <v>1126</v>
      </c>
      <c r="L1130" s="10" t="str">
        <f t="shared" si="194"/>
        <v>36,50</v>
      </c>
      <c r="M1130" s="10" t="str">
        <f t="shared" si="195"/>
        <v>2715,79.45</v>
      </c>
    </row>
    <row r="1131" spans="4:13" x14ac:dyDescent="0.3">
      <c r="D1131" s="10">
        <v>1127</v>
      </c>
      <c r="E1131" t="str">
        <f t="shared" si="188"/>
        <v>귀신 베기</v>
      </c>
      <c r="F1131">
        <f t="shared" si="190"/>
        <v>39</v>
      </c>
      <c r="G1131">
        <f t="shared" si="191"/>
        <v>163900</v>
      </c>
      <c r="H1131" t="str">
        <f t="shared" si="189"/>
        <v>섬광 베기</v>
      </c>
      <c r="I1131">
        <f t="shared" si="192"/>
        <v>47</v>
      </c>
      <c r="J1131">
        <f t="shared" si="193"/>
        <v>26650</v>
      </c>
      <c r="K1131" s="10">
        <v>1127</v>
      </c>
      <c r="L1131" s="10" t="str">
        <f t="shared" si="194"/>
        <v>39,47</v>
      </c>
      <c r="M1131" s="10" t="str">
        <f t="shared" si="195"/>
        <v>1639,266.5</v>
      </c>
    </row>
    <row r="1132" spans="4:13" x14ac:dyDescent="0.3">
      <c r="D1132" s="10">
        <v>1128</v>
      </c>
      <c r="E1132" t="str">
        <f t="shared" si="188"/>
        <v>금강 베기</v>
      </c>
      <c r="F1132">
        <f t="shared" si="190"/>
        <v>43</v>
      </c>
      <c r="G1132">
        <f t="shared" si="191"/>
        <v>56300</v>
      </c>
      <c r="H1132" t="str">
        <f t="shared" si="189"/>
        <v>태극 베기</v>
      </c>
      <c r="I1132">
        <f t="shared" si="192"/>
        <v>55</v>
      </c>
      <c r="J1132">
        <f t="shared" si="193"/>
        <v>107.6</v>
      </c>
      <c r="K1132" s="10">
        <v>1128</v>
      </c>
      <c r="L1132" s="10" t="str">
        <f t="shared" si="194"/>
        <v>43,55</v>
      </c>
      <c r="M1132" s="10" t="str">
        <f t="shared" si="195"/>
        <v>563,1.076</v>
      </c>
    </row>
    <row r="1133" spans="4:13" x14ac:dyDescent="0.3">
      <c r="D1133" s="10">
        <v>1129</v>
      </c>
      <c r="E1133" t="str">
        <f t="shared" si="188"/>
        <v>귀살 베기</v>
      </c>
      <c r="F1133">
        <f t="shared" si="190"/>
        <v>60</v>
      </c>
      <c r="G1133">
        <f t="shared" si="191"/>
        <v>152.59999999999928</v>
      </c>
      <c r="H1133" t="str">
        <f t="shared" si="189"/>
        <v>신수 베기</v>
      </c>
      <c r="I1133">
        <f t="shared" si="192"/>
        <v>42</v>
      </c>
      <c r="J1133">
        <f t="shared" si="193"/>
        <v>23100</v>
      </c>
      <c r="K1133" s="10">
        <v>1129</v>
      </c>
      <c r="L1133" s="10" t="str">
        <f t="shared" si="194"/>
        <v>60,42</v>
      </c>
      <c r="M1133" s="10" t="str">
        <f t="shared" si="195"/>
        <v>1.52599999999999,231</v>
      </c>
    </row>
    <row r="1134" spans="4:13" x14ac:dyDescent="0.3">
      <c r="D1134" s="10">
        <v>1130</v>
      </c>
      <c r="E1134" t="str">
        <f t="shared" si="188"/>
        <v>지옥 베기</v>
      </c>
      <c r="F1134">
        <f t="shared" si="190"/>
        <v>35</v>
      </c>
      <c r="G1134">
        <f t="shared" si="191"/>
        <v>533500</v>
      </c>
      <c r="H1134" t="str">
        <f t="shared" si="189"/>
        <v>신선 베기</v>
      </c>
      <c r="I1134">
        <f t="shared" si="192"/>
        <v>54</v>
      </c>
      <c r="J1134">
        <f t="shared" si="193"/>
        <v>658.5</v>
      </c>
      <c r="K1134" s="10">
        <v>1130</v>
      </c>
      <c r="L1134" s="10" t="str">
        <f t="shared" si="194"/>
        <v>35,54</v>
      </c>
      <c r="M1134" s="10" t="str">
        <f t="shared" si="195"/>
        <v>5335,6.585</v>
      </c>
    </row>
    <row r="1135" spans="4:13" x14ac:dyDescent="0.3">
      <c r="D1135" s="10">
        <v>1131</v>
      </c>
      <c r="E1135" t="str">
        <f t="shared" si="188"/>
        <v>천상 베기</v>
      </c>
      <c r="F1135">
        <f t="shared" si="190"/>
        <v>36</v>
      </c>
      <c r="G1135">
        <f t="shared" si="191"/>
        <v>271750</v>
      </c>
      <c r="H1135" t="str">
        <f t="shared" si="189"/>
        <v>심연 베기</v>
      </c>
      <c r="I1135">
        <f t="shared" si="192"/>
        <v>50</v>
      </c>
      <c r="J1135">
        <f t="shared" si="193"/>
        <v>7952.5</v>
      </c>
      <c r="K1135" s="10">
        <v>1131</v>
      </c>
      <c r="L1135" s="10" t="str">
        <f t="shared" si="194"/>
        <v>36,50</v>
      </c>
      <c r="M1135" s="10" t="str">
        <f t="shared" si="195"/>
        <v>2717.5,79.525</v>
      </c>
    </row>
    <row r="1136" spans="4:13" x14ac:dyDescent="0.3">
      <c r="D1136" s="10">
        <v>1132</v>
      </c>
      <c r="E1136" t="str">
        <f t="shared" si="188"/>
        <v>귀신 베기</v>
      </c>
      <c r="F1136">
        <f t="shared" si="190"/>
        <v>39</v>
      </c>
      <c r="G1136">
        <f t="shared" si="191"/>
        <v>164050</v>
      </c>
      <c r="H1136" t="str">
        <f t="shared" si="189"/>
        <v>섬광 베기</v>
      </c>
      <c r="I1136">
        <f t="shared" si="192"/>
        <v>47</v>
      </c>
      <c r="J1136">
        <f t="shared" si="193"/>
        <v>26675</v>
      </c>
      <c r="K1136" s="10">
        <v>1132</v>
      </c>
      <c r="L1136" s="10" t="str">
        <f t="shared" si="194"/>
        <v>39,47</v>
      </c>
      <c r="M1136" s="10" t="str">
        <f t="shared" si="195"/>
        <v>1640.5,266.75</v>
      </c>
    </row>
    <row r="1137" spans="4:13" x14ac:dyDescent="0.3">
      <c r="D1137" s="10">
        <v>1133</v>
      </c>
      <c r="E1137" t="str">
        <f t="shared" si="188"/>
        <v>금강 베기</v>
      </c>
      <c r="F1137">
        <f t="shared" si="190"/>
        <v>43</v>
      </c>
      <c r="G1137">
        <f t="shared" si="191"/>
        <v>56350</v>
      </c>
      <c r="H1137" t="str">
        <f t="shared" si="189"/>
        <v>태극 베기</v>
      </c>
      <c r="I1137">
        <f t="shared" si="192"/>
        <v>55</v>
      </c>
      <c r="J1137">
        <f t="shared" si="193"/>
        <v>107.7</v>
      </c>
      <c r="K1137" s="10">
        <v>1133</v>
      </c>
      <c r="L1137" s="10" t="str">
        <f t="shared" si="194"/>
        <v>43,55</v>
      </c>
      <c r="M1137" s="10" t="str">
        <f t="shared" si="195"/>
        <v>563.5,1.077</v>
      </c>
    </row>
    <row r="1138" spans="4:13" x14ac:dyDescent="0.3">
      <c r="D1138" s="10">
        <v>1134</v>
      </c>
      <c r="E1138" t="str">
        <f t="shared" si="188"/>
        <v>귀살 베기</v>
      </c>
      <c r="F1138">
        <f t="shared" si="190"/>
        <v>60</v>
      </c>
      <c r="G1138">
        <f t="shared" si="191"/>
        <v>152.69999999999928</v>
      </c>
      <c r="H1138" t="str">
        <f t="shared" si="189"/>
        <v>흉수 베기</v>
      </c>
      <c r="I1138">
        <f t="shared" si="192"/>
        <v>46</v>
      </c>
      <c r="J1138">
        <f t="shared" si="193"/>
        <v>2265</v>
      </c>
      <c r="K1138" s="10">
        <v>1134</v>
      </c>
      <c r="L1138" s="10" t="str">
        <f t="shared" si="194"/>
        <v>60,46</v>
      </c>
      <c r="M1138" s="10" t="str">
        <f t="shared" si="195"/>
        <v>1.52699999999999,22.65</v>
      </c>
    </row>
    <row r="1139" spans="4:13" x14ac:dyDescent="0.3">
      <c r="D1139" s="10">
        <v>1135</v>
      </c>
      <c r="E1139" t="str">
        <f t="shared" si="188"/>
        <v>지옥 베기</v>
      </c>
      <c r="F1139">
        <f t="shared" si="190"/>
        <v>35</v>
      </c>
      <c r="G1139">
        <f t="shared" si="191"/>
        <v>534000</v>
      </c>
      <c r="H1139" t="str">
        <f t="shared" si="189"/>
        <v>신선 베기</v>
      </c>
      <c r="I1139">
        <f t="shared" si="192"/>
        <v>54</v>
      </c>
      <c r="J1139">
        <f t="shared" si="193"/>
        <v>659</v>
      </c>
      <c r="K1139" s="10">
        <v>1135</v>
      </c>
      <c r="L1139" s="10" t="str">
        <f t="shared" si="194"/>
        <v>35,54</v>
      </c>
      <c r="M1139" s="10" t="str">
        <f t="shared" si="195"/>
        <v>5340,6.59</v>
      </c>
    </row>
    <row r="1140" spans="4:13" x14ac:dyDescent="0.3">
      <c r="D1140" s="10">
        <v>1136</v>
      </c>
      <c r="E1140" t="str">
        <f t="shared" si="188"/>
        <v>천상 베기</v>
      </c>
      <c r="F1140">
        <f t="shared" si="190"/>
        <v>36</v>
      </c>
      <c r="G1140">
        <f t="shared" si="191"/>
        <v>272000</v>
      </c>
      <c r="H1140" t="str">
        <f t="shared" si="189"/>
        <v>심연 베기</v>
      </c>
      <c r="I1140">
        <f t="shared" si="192"/>
        <v>50</v>
      </c>
      <c r="J1140">
        <f t="shared" si="193"/>
        <v>7960</v>
      </c>
      <c r="K1140" s="10">
        <v>1136</v>
      </c>
      <c r="L1140" s="10" t="str">
        <f t="shared" si="194"/>
        <v>36,50</v>
      </c>
      <c r="M1140" s="10" t="str">
        <f t="shared" si="195"/>
        <v>2720,79.6</v>
      </c>
    </row>
    <row r="1141" spans="4:13" x14ac:dyDescent="0.3">
      <c r="D1141" s="10">
        <v>1137</v>
      </c>
      <c r="E1141" t="str">
        <f t="shared" si="188"/>
        <v>귀신 베기</v>
      </c>
      <c r="F1141">
        <f t="shared" si="190"/>
        <v>39</v>
      </c>
      <c r="G1141">
        <f t="shared" si="191"/>
        <v>164200</v>
      </c>
      <c r="H1141" t="str">
        <f t="shared" si="189"/>
        <v>섬광 베기</v>
      </c>
      <c r="I1141">
        <f t="shared" si="192"/>
        <v>47</v>
      </c>
      <c r="J1141">
        <f t="shared" si="193"/>
        <v>26700</v>
      </c>
      <c r="K1141" s="10">
        <v>1137</v>
      </c>
      <c r="L1141" s="10" t="str">
        <f t="shared" si="194"/>
        <v>39,47</v>
      </c>
      <c r="M1141" s="10" t="str">
        <f t="shared" si="195"/>
        <v>1642,267</v>
      </c>
    </row>
    <row r="1142" spans="4:13" x14ac:dyDescent="0.3">
      <c r="D1142" s="10">
        <v>1138</v>
      </c>
      <c r="E1142" t="str">
        <f t="shared" si="188"/>
        <v>금강 베기</v>
      </c>
      <c r="F1142">
        <f t="shared" si="190"/>
        <v>43</v>
      </c>
      <c r="G1142">
        <f t="shared" si="191"/>
        <v>56400</v>
      </c>
      <c r="H1142" t="str">
        <f t="shared" si="189"/>
        <v>태극 베기</v>
      </c>
      <c r="I1142">
        <f t="shared" si="192"/>
        <v>55</v>
      </c>
      <c r="J1142">
        <f t="shared" si="193"/>
        <v>107.8</v>
      </c>
      <c r="K1142" s="10">
        <v>1138</v>
      </c>
      <c r="L1142" s="10" t="str">
        <f t="shared" si="194"/>
        <v>43,55</v>
      </c>
      <c r="M1142" s="10" t="str">
        <f t="shared" si="195"/>
        <v>564,1.078</v>
      </c>
    </row>
    <row r="1143" spans="4:13" x14ac:dyDescent="0.3">
      <c r="D1143" s="10">
        <v>1139</v>
      </c>
      <c r="E1143" t="str">
        <f t="shared" ref="E1143:E1206" si="196">E1138</f>
        <v>귀살 베기</v>
      </c>
      <c r="F1143">
        <f t="shared" si="190"/>
        <v>60</v>
      </c>
      <c r="G1143">
        <f t="shared" si="191"/>
        <v>152.79999999999927</v>
      </c>
      <c r="H1143" t="str">
        <f t="shared" si="189"/>
        <v>천구 베기</v>
      </c>
      <c r="I1143">
        <f t="shared" si="192"/>
        <v>61</v>
      </c>
      <c r="J1143">
        <f t="shared" si="193"/>
        <v>98.25</v>
      </c>
      <c r="K1143" s="10">
        <v>1139</v>
      </c>
      <c r="L1143" s="10" t="str">
        <f t="shared" si="194"/>
        <v>60,61</v>
      </c>
      <c r="M1143" s="10" t="str">
        <f t="shared" si="195"/>
        <v>1.52799999999999,0.9825</v>
      </c>
    </row>
    <row r="1144" spans="4:13" x14ac:dyDescent="0.3">
      <c r="D1144" s="10">
        <v>1140</v>
      </c>
      <c r="E1144" t="str">
        <f t="shared" si="196"/>
        <v>지옥 베기</v>
      </c>
      <c r="F1144">
        <f t="shared" si="190"/>
        <v>35</v>
      </c>
      <c r="G1144">
        <f t="shared" si="191"/>
        <v>534500</v>
      </c>
      <c r="H1144" t="str">
        <f t="shared" si="189"/>
        <v>신선 베기</v>
      </c>
      <c r="I1144">
        <f t="shared" si="192"/>
        <v>54</v>
      </c>
      <c r="J1144">
        <f t="shared" si="193"/>
        <v>659.5</v>
      </c>
      <c r="K1144" s="10">
        <v>1140</v>
      </c>
      <c r="L1144" s="10" t="str">
        <f t="shared" si="194"/>
        <v>35,54</v>
      </c>
      <c r="M1144" s="10" t="str">
        <f t="shared" si="195"/>
        <v>5345,6.595</v>
      </c>
    </row>
    <row r="1145" spans="4:13" x14ac:dyDescent="0.3">
      <c r="D1145" s="10">
        <v>1141</v>
      </c>
      <c r="E1145" t="str">
        <f t="shared" si="196"/>
        <v>천상 베기</v>
      </c>
      <c r="F1145">
        <f t="shared" si="190"/>
        <v>36</v>
      </c>
      <c r="G1145">
        <f t="shared" si="191"/>
        <v>272250</v>
      </c>
      <c r="H1145" t="str">
        <f t="shared" si="189"/>
        <v>심연 베기</v>
      </c>
      <c r="I1145">
        <f t="shared" si="192"/>
        <v>50</v>
      </c>
      <c r="J1145">
        <f t="shared" si="193"/>
        <v>7967.5</v>
      </c>
      <c r="K1145" s="10">
        <v>1141</v>
      </c>
      <c r="L1145" s="10" t="str">
        <f t="shared" si="194"/>
        <v>36,50</v>
      </c>
      <c r="M1145" s="10" t="str">
        <f t="shared" si="195"/>
        <v>2722.5,79.675</v>
      </c>
    </row>
    <row r="1146" spans="4:13" x14ac:dyDescent="0.3">
      <c r="D1146" s="10">
        <v>1142</v>
      </c>
      <c r="E1146" t="str">
        <f t="shared" si="196"/>
        <v>귀신 베기</v>
      </c>
      <c r="F1146">
        <f t="shared" si="190"/>
        <v>39</v>
      </c>
      <c r="G1146">
        <f t="shared" si="191"/>
        <v>164350</v>
      </c>
      <c r="H1146" t="str">
        <f t="shared" si="189"/>
        <v>섬광 베기</v>
      </c>
      <c r="I1146">
        <f t="shared" si="192"/>
        <v>47</v>
      </c>
      <c r="J1146">
        <f t="shared" si="193"/>
        <v>26725</v>
      </c>
      <c r="K1146" s="10">
        <v>1142</v>
      </c>
      <c r="L1146" s="10" t="str">
        <f t="shared" si="194"/>
        <v>39,47</v>
      </c>
      <c r="M1146" s="10" t="str">
        <f t="shared" si="195"/>
        <v>1643.5,267.25</v>
      </c>
    </row>
    <row r="1147" spans="4:13" x14ac:dyDescent="0.3">
      <c r="D1147" s="10">
        <v>1143</v>
      </c>
      <c r="E1147" t="str">
        <f t="shared" si="196"/>
        <v>금강 베기</v>
      </c>
      <c r="F1147">
        <f t="shared" si="190"/>
        <v>43</v>
      </c>
      <c r="G1147">
        <f t="shared" si="191"/>
        <v>56450</v>
      </c>
      <c r="H1147" t="str">
        <f t="shared" si="189"/>
        <v>태극 베기</v>
      </c>
      <c r="I1147">
        <f t="shared" si="192"/>
        <v>55</v>
      </c>
      <c r="J1147">
        <f t="shared" si="193"/>
        <v>107.9</v>
      </c>
      <c r="K1147" s="10">
        <v>1143</v>
      </c>
      <c r="L1147" s="10" t="str">
        <f t="shared" si="194"/>
        <v>43,55</v>
      </c>
      <c r="M1147" s="10" t="str">
        <f t="shared" si="195"/>
        <v>564.5,1.079</v>
      </c>
    </row>
    <row r="1148" spans="4:13" x14ac:dyDescent="0.3">
      <c r="D1148" s="10">
        <v>1144</v>
      </c>
      <c r="E1148" t="str">
        <f t="shared" si="196"/>
        <v>귀살 베기</v>
      </c>
      <c r="F1148">
        <f t="shared" si="190"/>
        <v>60</v>
      </c>
      <c r="G1148">
        <f t="shared" si="191"/>
        <v>152.89999999999927</v>
      </c>
      <c r="H1148" t="str">
        <f t="shared" si="189"/>
        <v>신수 베기</v>
      </c>
      <c r="I1148">
        <f t="shared" si="192"/>
        <v>42</v>
      </c>
      <c r="J1148">
        <f t="shared" si="193"/>
        <v>23150</v>
      </c>
      <c r="K1148" s="10">
        <v>1144</v>
      </c>
      <c r="L1148" s="10" t="str">
        <f t="shared" si="194"/>
        <v>60,42</v>
      </c>
      <c r="M1148" s="10" t="str">
        <f t="shared" si="195"/>
        <v>1.52899999999999,231.5</v>
      </c>
    </row>
    <row r="1149" spans="4:13" x14ac:dyDescent="0.3">
      <c r="D1149" s="10">
        <v>1145</v>
      </c>
      <c r="E1149" t="str">
        <f t="shared" si="196"/>
        <v>지옥 베기</v>
      </c>
      <c r="F1149">
        <f t="shared" si="190"/>
        <v>35</v>
      </c>
      <c r="G1149">
        <f t="shared" si="191"/>
        <v>535000</v>
      </c>
      <c r="H1149" t="str">
        <f t="shared" si="189"/>
        <v>신선 베기</v>
      </c>
      <c r="I1149">
        <f t="shared" si="192"/>
        <v>54</v>
      </c>
      <c r="J1149">
        <f t="shared" si="193"/>
        <v>660</v>
      </c>
      <c r="K1149" s="10">
        <v>1145</v>
      </c>
      <c r="L1149" s="10" t="str">
        <f t="shared" si="194"/>
        <v>35,54</v>
      </c>
      <c r="M1149" s="10" t="str">
        <f t="shared" si="195"/>
        <v>5350,6.6</v>
      </c>
    </row>
    <row r="1150" spans="4:13" x14ac:dyDescent="0.3">
      <c r="D1150" s="10">
        <v>1146</v>
      </c>
      <c r="E1150" t="str">
        <f t="shared" si="196"/>
        <v>천상 베기</v>
      </c>
      <c r="F1150">
        <f t="shared" si="190"/>
        <v>36</v>
      </c>
      <c r="G1150">
        <f t="shared" si="191"/>
        <v>272500</v>
      </c>
      <c r="H1150" t="str">
        <f t="shared" si="189"/>
        <v>심연 베기</v>
      </c>
      <c r="I1150">
        <f t="shared" si="192"/>
        <v>50</v>
      </c>
      <c r="J1150">
        <f t="shared" si="193"/>
        <v>7975</v>
      </c>
      <c r="K1150" s="10">
        <v>1146</v>
      </c>
      <c r="L1150" s="10" t="str">
        <f t="shared" si="194"/>
        <v>36,50</v>
      </c>
      <c r="M1150" s="10" t="str">
        <f t="shared" si="195"/>
        <v>2725,79.75</v>
      </c>
    </row>
    <row r="1151" spans="4:13" x14ac:dyDescent="0.3">
      <c r="D1151" s="10">
        <v>1147</v>
      </c>
      <c r="E1151" t="str">
        <f t="shared" si="196"/>
        <v>귀신 베기</v>
      </c>
      <c r="F1151">
        <f t="shared" si="190"/>
        <v>39</v>
      </c>
      <c r="G1151">
        <f t="shared" si="191"/>
        <v>164500</v>
      </c>
      <c r="H1151" t="str">
        <f t="shared" si="189"/>
        <v>섬광 베기</v>
      </c>
      <c r="I1151">
        <f t="shared" si="192"/>
        <v>47</v>
      </c>
      <c r="J1151">
        <f t="shared" si="193"/>
        <v>26750</v>
      </c>
      <c r="K1151" s="10">
        <v>1147</v>
      </c>
      <c r="L1151" s="10" t="str">
        <f t="shared" si="194"/>
        <v>39,47</v>
      </c>
      <c r="M1151" s="10" t="str">
        <f t="shared" si="195"/>
        <v>1645,267.5</v>
      </c>
    </row>
    <row r="1152" spans="4:13" x14ac:dyDescent="0.3">
      <c r="D1152" s="10">
        <v>1148</v>
      </c>
      <c r="E1152" t="str">
        <f t="shared" si="196"/>
        <v>금강 베기</v>
      </c>
      <c r="F1152">
        <f t="shared" si="190"/>
        <v>43</v>
      </c>
      <c r="G1152">
        <f t="shared" si="191"/>
        <v>56500</v>
      </c>
      <c r="H1152" t="str">
        <f t="shared" si="189"/>
        <v>태극 베기</v>
      </c>
      <c r="I1152">
        <f t="shared" si="192"/>
        <v>55</v>
      </c>
      <c r="J1152">
        <f t="shared" si="193"/>
        <v>108</v>
      </c>
      <c r="K1152" s="10">
        <v>1148</v>
      </c>
      <c r="L1152" s="10" t="str">
        <f t="shared" si="194"/>
        <v>43,55</v>
      </c>
      <c r="M1152" s="10" t="str">
        <f t="shared" si="195"/>
        <v>565,1.08</v>
      </c>
    </row>
    <row r="1153" spans="4:13" x14ac:dyDescent="0.3">
      <c r="D1153" s="10">
        <v>1149</v>
      </c>
      <c r="E1153" t="str">
        <f t="shared" si="196"/>
        <v>귀살 베기</v>
      </c>
      <c r="F1153">
        <f t="shared" si="190"/>
        <v>60</v>
      </c>
      <c r="G1153">
        <f t="shared" si="191"/>
        <v>152.99999999999926</v>
      </c>
      <c r="H1153" t="str">
        <f t="shared" ref="H1153:H1216" si="197">H1138</f>
        <v>흉수 베기</v>
      </c>
      <c r="I1153">
        <f t="shared" si="192"/>
        <v>46</v>
      </c>
      <c r="J1153">
        <f t="shared" si="193"/>
        <v>2270</v>
      </c>
      <c r="K1153" s="10">
        <v>1149</v>
      </c>
      <c r="L1153" s="10" t="str">
        <f t="shared" si="194"/>
        <v>60,46</v>
      </c>
      <c r="M1153" s="10" t="str">
        <f t="shared" si="195"/>
        <v>1.52999999999999,22.7</v>
      </c>
    </row>
    <row r="1154" spans="4:13" x14ac:dyDescent="0.3">
      <c r="D1154" s="10">
        <v>1150</v>
      </c>
      <c r="E1154" t="str">
        <f t="shared" si="196"/>
        <v>지옥 베기</v>
      </c>
      <c r="F1154">
        <f t="shared" si="190"/>
        <v>35</v>
      </c>
      <c r="G1154">
        <f t="shared" si="191"/>
        <v>535500</v>
      </c>
      <c r="H1154" t="str">
        <f t="shared" si="197"/>
        <v>신선 베기</v>
      </c>
      <c r="I1154">
        <f t="shared" si="192"/>
        <v>54</v>
      </c>
      <c r="J1154">
        <f t="shared" si="193"/>
        <v>660.5</v>
      </c>
      <c r="K1154" s="10">
        <v>1150</v>
      </c>
      <c r="L1154" s="10" t="str">
        <f t="shared" si="194"/>
        <v>35,54</v>
      </c>
      <c r="M1154" s="10" t="str">
        <f t="shared" si="195"/>
        <v>5355,6.605</v>
      </c>
    </row>
    <row r="1155" spans="4:13" x14ac:dyDescent="0.3">
      <c r="D1155" s="10">
        <v>1151</v>
      </c>
      <c r="E1155" t="str">
        <f t="shared" si="196"/>
        <v>천상 베기</v>
      </c>
      <c r="F1155">
        <f t="shared" si="190"/>
        <v>36</v>
      </c>
      <c r="G1155">
        <f t="shared" si="191"/>
        <v>272750</v>
      </c>
      <c r="H1155" t="str">
        <f t="shared" si="197"/>
        <v>심연 베기</v>
      </c>
      <c r="I1155">
        <f t="shared" si="192"/>
        <v>50</v>
      </c>
      <c r="J1155">
        <f t="shared" si="193"/>
        <v>7982.5</v>
      </c>
      <c r="K1155" s="10">
        <v>1151</v>
      </c>
      <c r="L1155" s="10" t="str">
        <f t="shared" si="194"/>
        <v>36,50</v>
      </c>
      <c r="M1155" s="10" t="str">
        <f t="shared" si="195"/>
        <v>2727.5,79.825</v>
      </c>
    </row>
    <row r="1156" spans="4:13" x14ac:dyDescent="0.3">
      <c r="D1156" s="10">
        <v>1152</v>
      </c>
      <c r="E1156" t="str">
        <f t="shared" si="196"/>
        <v>귀신 베기</v>
      </c>
      <c r="F1156">
        <f t="shared" si="190"/>
        <v>39</v>
      </c>
      <c r="G1156">
        <f t="shared" si="191"/>
        <v>164650</v>
      </c>
      <c r="H1156" t="str">
        <f t="shared" si="197"/>
        <v>섬광 베기</v>
      </c>
      <c r="I1156">
        <f t="shared" si="192"/>
        <v>47</v>
      </c>
      <c r="J1156">
        <f t="shared" si="193"/>
        <v>26775</v>
      </c>
      <c r="K1156" s="10">
        <v>1152</v>
      </c>
      <c r="L1156" s="10" t="str">
        <f t="shared" si="194"/>
        <v>39,47</v>
      </c>
      <c r="M1156" s="10" t="str">
        <f t="shared" si="195"/>
        <v>1646.5,267.75</v>
      </c>
    </row>
    <row r="1157" spans="4:13" x14ac:dyDescent="0.3">
      <c r="D1157" s="10">
        <v>1153</v>
      </c>
      <c r="E1157" t="str">
        <f t="shared" si="196"/>
        <v>금강 베기</v>
      </c>
      <c r="F1157">
        <f t="shared" si="190"/>
        <v>43</v>
      </c>
      <c r="G1157">
        <f t="shared" si="191"/>
        <v>56550</v>
      </c>
      <c r="H1157" t="str">
        <f t="shared" si="197"/>
        <v>태극 베기</v>
      </c>
      <c r="I1157">
        <f t="shared" si="192"/>
        <v>55</v>
      </c>
      <c r="J1157">
        <f t="shared" si="193"/>
        <v>108.1</v>
      </c>
      <c r="K1157" s="10">
        <v>1153</v>
      </c>
      <c r="L1157" s="10" t="str">
        <f t="shared" si="194"/>
        <v>43,55</v>
      </c>
      <c r="M1157" s="10" t="str">
        <f t="shared" si="195"/>
        <v>565.5,1.081</v>
      </c>
    </row>
    <row r="1158" spans="4:13" x14ac:dyDescent="0.3">
      <c r="D1158" s="10">
        <v>1154</v>
      </c>
      <c r="E1158" t="str">
        <f t="shared" si="196"/>
        <v>귀살 베기</v>
      </c>
      <c r="F1158">
        <f t="shared" si="190"/>
        <v>60</v>
      </c>
      <c r="G1158">
        <f t="shared" si="191"/>
        <v>153.09999999999926</v>
      </c>
      <c r="H1158" t="str">
        <f t="shared" si="197"/>
        <v>천구 베기</v>
      </c>
      <c r="I1158">
        <f t="shared" si="192"/>
        <v>61</v>
      </c>
      <c r="J1158">
        <f t="shared" si="193"/>
        <v>98.5</v>
      </c>
      <c r="K1158" s="10">
        <v>1154</v>
      </c>
      <c r="L1158" s="10" t="str">
        <f t="shared" si="194"/>
        <v>60,61</v>
      </c>
      <c r="M1158" s="10" t="str">
        <f t="shared" si="195"/>
        <v>1.53099999999999,0.985</v>
      </c>
    </row>
    <row r="1159" spans="4:13" x14ac:dyDescent="0.3">
      <c r="D1159" s="10">
        <v>1155</v>
      </c>
      <c r="E1159" t="str">
        <f t="shared" si="196"/>
        <v>지옥 베기</v>
      </c>
      <c r="F1159">
        <f t="shared" si="190"/>
        <v>35</v>
      </c>
      <c r="G1159">
        <f t="shared" si="191"/>
        <v>536000</v>
      </c>
      <c r="H1159" t="str">
        <f t="shared" si="197"/>
        <v>신선 베기</v>
      </c>
      <c r="I1159">
        <f t="shared" si="192"/>
        <v>54</v>
      </c>
      <c r="J1159">
        <f t="shared" si="193"/>
        <v>661</v>
      </c>
      <c r="K1159" s="10">
        <v>1155</v>
      </c>
      <c r="L1159" s="10" t="str">
        <f t="shared" si="194"/>
        <v>35,54</v>
      </c>
      <c r="M1159" s="10" t="str">
        <f t="shared" si="195"/>
        <v>5360,6.61</v>
      </c>
    </row>
    <row r="1160" spans="4:13" x14ac:dyDescent="0.3">
      <c r="D1160" s="10">
        <v>1156</v>
      </c>
      <c r="E1160" t="str">
        <f t="shared" si="196"/>
        <v>천상 베기</v>
      </c>
      <c r="F1160">
        <f t="shared" si="190"/>
        <v>36</v>
      </c>
      <c r="G1160">
        <f t="shared" si="191"/>
        <v>273000</v>
      </c>
      <c r="H1160" t="str">
        <f t="shared" si="197"/>
        <v>심연 베기</v>
      </c>
      <c r="I1160">
        <f t="shared" si="192"/>
        <v>50</v>
      </c>
      <c r="J1160">
        <f t="shared" si="193"/>
        <v>7990</v>
      </c>
      <c r="K1160" s="10">
        <v>1156</v>
      </c>
      <c r="L1160" s="10" t="str">
        <f t="shared" si="194"/>
        <v>36,50</v>
      </c>
      <c r="M1160" s="10" t="str">
        <f t="shared" si="195"/>
        <v>2730,79.9</v>
      </c>
    </row>
    <row r="1161" spans="4:13" x14ac:dyDescent="0.3">
      <c r="D1161" s="10">
        <v>1157</v>
      </c>
      <c r="E1161" t="str">
        <f t="shared" si="196"/>
        <v>귀신 베기</v>
      </c>
      <c r="F1161">
        <f t="shared" ref="F1161:F1224" si="198">VLOOKUP(E1161,$Q:$R,2,FALSE)</f>
        <v>39</v>
      </c>
      <c r="G1161">
        <f t="shared" ref="G1161:G1224" si="199">G1156+VLOOKUP(E1161,$T$20:$U$31,2,FALSE)</f>
        <v>164800</v>
      </c>
      <c r="H1161" t="str">
        <f t="shared" si="197"/>
        <v>섬광 베기</v>
      </c>
      <c r="I1161">
        <f t="shared" ref="I1161:I1224" si="200">VLOOKUP(H1161,$Q:$R,2,FALSE)</f>
        <v>47</v>
      </c>
      <c r="J1161">
        <f t="shared" si="193"/>
        <v>26800</v>
      </c>
      <c r="K1161" s="10">
        <v>1157</v>
      </c>
      <c r="L1161" s="10" t="str">
        <f t="shared" si="194"/>
        <v>39,47</v>
      </c>
      <c r="M1161" s="10" t="str">
        <f t="shared" si="195"/>
        <v>1648,268</v>
      </c>
    </row>
    <row r="1162" spans="4:13" x14ac:dyDescent="0.3">
      <c r="D1162" s="10">
        <v>1158</v>
      </c>
      <c r="E1162" t="str">
        <f t="shared" si="196"/>
        <v>금강 베기</v>
      </c>
      <c r="F1162">
        <f t="shared" si="198"/>
        <v>43</v>
      </c>
      <c r="G1162">
        <f t="shared" si="199"/>
        <v>56600</v>
      </c>
      <c r="H1162" t="str">
        <f t="shared" si="197"/>
        <v>태극 베기</v>
      </c>
      <c r="I1162">
        <f t="shared" si="200"/>
        <v>55</v>
      </c>
      <c r="J1162">
        <f t="shared" si="193"/>
        <v>108.2</v>
      </c>
      <c r="K1162" s="10">
        <v>1158</v>
      </c>
      <c r="L1162" s="10" t="str">
        <f t="shared" si="194"/>
        <v>43,55</v>
      </c>
      <c r="M1162" s="10" t="str">
        <f t="shared" si="195"/>
        <v>566,1.082</v>
      </c>
    </row>
    <row r="1163" spans="4:13" x14ac:dyDescent="0.3">
      <c r="D1163" s="10">
        <v>1159</v>
      </c>
      <c r="E1163" t="str">
        <f t="shared" si="196"/>
        <v>귀살 베기</v>
      </c>
      <c r="F1163">
        <f t="shared" si="198"/>
        <v>60</v>
      </c>
      <c r="G1163">
        <f t="shared" si="199"/>
        <v>153.19999999999925</v>
      </c>
      <c r="H1163" t="str">
        <f t="shared" si="197"/>
        <v>신수 베기</v>
      </c>
      <c r="I1163">
        <f t="shared" si="200"/>
        <v>42</v>
      </c>
      <c r="J1163">
        <f t="shared" si="193"/>
        <v>23200</v>
      </c>
      <c r="K1163" s="10">
        <v>1159</v>
      </c>
      <c r="L1163" s="10" t="str">
        <f t="shared" si="194"/>
        <v>60,42</v>
      </c>
      <c r="M1163" s="10" t="str">
        <f t="shared" si="195"/>
        <v>1.53199999999999,232</v>
      </c>
    </row>
    <row r="1164" spans="4:13" x14ac:dyDescent="0.3">
      <c r="D1164" s="10">
        <v>1160</v>
      </c>
      <c r="E1164" t="str">
        <f t="shared" si="196"/>
        <v>지옥 베기</v>
      </c>
      <c r="F1164">
        <f t="shared" si="198"/>
        <v>35</v>
      </c>
      <c r="G1164">
        <f t="shared" si="199"/>
        <v>536500</v>
      </c>
      <c r="H1164" t="str">
        <f t="shared" si="197"/>
        <v>신선 베기</v>
      </c>
      <c r="I1164">
        <f t="shared" si="200"/>
        <v>54</v>
      </c>
      <c r="J1164">
        <f t="shared" si="193"/>
        <v>661.5</v>
      </c>
      <c r="K1164" s="10">
        <v>1160</v>
      </c>
      <c r="L1164" s="10" t="str">
        <f t="shared" si="194"/>
        <v>35,54</v>
      </c>
      <c r="M1164" s="10" t="str">
        <f t="shared" si="195"/>
        <v>5365,6.615</v>
      </c>
    </row>
    <row r="1165" spans="4:13" x14ac:dyDescent="0.3">
      <c r="D1165" s="10">
        <v>1161</v>
      </c>
      <c r="E1165" t="str">
        <f t="shared" si="196"/>
        <v>천상 베기</v>
      </c>
      <c r="F1165">
        <f t="shared" si="198"/>
        <v>36</v>
      </c>
      <c r="G1165">
        <f t="shared" si="199"/>
        <v>273250</v>
      </c>
      <c r="H1165" t="str">
        <f t="shared" si="197"/>
        <v>심연 베기</v>
      </c>
      <c r="I1165">
        <f t="shared" si="200"/>
        <v>50</v>
      </c>
      <c r="J1165">
        <f t="shared" si="193"/>
        <v>7997.5</v>
      </c>
      <c r="K1165" s="10">
        <v>1161</v>
      </c>
      <c r="L1165" s="10" t="str">
        <f t="shared" si="194"/>
        <v>36,50</v>
      </c>
      <c r="M1165" s="10" t="str">
        <f t="shared" si="195"/>
        <v>2732.5,79.975</v>
      </c>
    </row>
    <row r="1166" spans="4:13" x14ac:dyDescent="0.3">
      <c r="D1166" s="10">
        <v>1162</v>
      </c>
      <c r="E1166" t="str">
        <f t="shared" si="196"/>
        <v>귀신 베기</v>
      </c>
      <c r="F1166">
        <f t="shared" si="198"/>
        <v>39</v>
      </c>
      <c r="G1166">
        <f t="shared" si="199"/>
        <v>164950</v>
      </c>
      <c r="H1166" t="str">
        <f t="shared" si="197"/>
        <v>섬광 베기</v>
      </c>
      <c r="I1166">
        <f t="shared" si="200"/>
        <v>47</v>
      </c>
      <c r="J1166">
        <f t="shared" si="193"/>
        <v>26825</v>
      </c>
      <c r="K1166" s="10">
        <v>1162</v>
      </c>
      <c r="L1166" s="10" t="str">
        <f t="shared" si="194"/>
        <v>39,47</v>
      </c>
      <c r="M1166" s="10" t="str">
        <f t="shared" si="195"/>
        <v>1649.5,268.25</v>
      </c>
    </row>
    <row r="1167" spans="4:13" x14ac:dyDescent="0.3">
      <c r="D1167" s="10">
        <v>1163</v>
      </c>
      <c r="E1167" t="str">
        <f t="shared" si="196"/>
        <v>금강 베기</v>
      </c>
      <c r="F1167">
        <f t="shared" si="198"/>
        <v>43</v>
      </c>
      <c r="G1167">
        <f t="shared" si="199"/>
        <v>56650</v>
      </c>
      <c r="H1167" t="str">
        <f t="shared" si="197"/>
        <v>태극 베기</v>
      </c>
      <c r="I1167">
        <f t="shared" si="200"/>
        <v>55</v>
      </c>
      <c r="J1167">
        <f t="shared" si="193"/>
        <v>108.3</v>
      </c>
      <c r="K1167" s="10">
        <v>1163</v>
      </c>
      <c r="L1167" s="10" t="str">
        <f t="shared" si="194"/>
        <v>43,55</v>
      </c>
      <c r="M1167" s="10" t="str">
        <f t="shared" si="195"/>
        <v>566.5,1.083</v>
      </c>
    </row>
    <row r="1168" spans="4:13" x14ac:dyDescent="0.3">
      <c r="D1168" s="10">
        <v>1164</v>
      </c>
      <c r="E1168" t="str">
        <f t="shared" si="196"/>
        <v>귀살 베기</v>
      </c>
      <c r="F1168">
        <f t="shared" si="198"/>
        <v>60</v>
      </c>
      <c r="G1168">
        <f t="shared" si="199"/>
        <v>153.29999999999924</v>
      </c>
      <c r="H1168" t="str">
        <f t="shared" si="197"/>
        <v>흉수 베기</v>
      </c>
      <c r="I1168">
        <f t="shared" si="200"/>
        <v>46</v>
      </c>
      <c r="J1168">
        <f t="shared" si="193"/>
        <v>2275</v>
      </c>
      <c r="K1168" s="10">
        <v>1164</v>
      </c>
      <c r="L1168" s="10" t="str">
        <f t="shared" si="194"/>
        <v>60,46</v>
      </c>
      <c r="M1168" s="10" t="str">
        <f t="shared" si="195"/>
        <v>1.53299999999999,22.75</v>
      </c>
    </row>
    <row r="1169" spans="4:13" x14ac:dyDescent="0.3">
      <c r="D1169" s="10">
        <v>1165</v>
      </c>
      <c r="E1169" t="str">
        <f t="shared" si="196"/>
        <v>지옥 베기</v>
      </c>
      <c r="F1169">
        <f t="shared" si="198"/>
        <v>35</v>
      </c>
      <c r="G1169">
        <f t="shared" si="199"/>
        <v>537000</v>
      </c>
      <c r="H1169" t="str">
        <f t="shared" si="197"/>
        <v>신선 베기</v>
      </c>
      <c r="I1169">
        <f t="shared" si="200"/>
        <v>54</v>
      </c>
      <c r="J1169">
        <f t="shared" si="193"/>
        <v>662</v>
      </c>
      <c r="K1169" s="10">
        <v>1165</v>
      </c>
      <c r="L1169" s="10" t="str">
        <f t="shared" si="194"/>
        <v>35,54</v>
      </c>
      <c r="M1169" s="10" t="str">
        <f t="shared" si="195"/>
        <v>5370,6.62</v>
      </c>
    </row>
    <row r="1170" spans="4:13" x14ac:dyDescent="0.3">
      <c r="D1170" s="10">
        <v>1166</v>
      </c>
      <c r="E1170" t="str">
        <f t="shared" si="196"/>
        <v>천상 베기</v>
      </c>
      <c r="F1170">
        <f t="shared" si="198"/>
        <v>36</v>
      </c>
      <c r="G1170">
        <f t="shared" si="199"/>
        <v>273500</v>
      </c>
      <c r="H1170" t="str">
        <f t="shared" si="197"/>
        <v>심연 베기</v>
      </c>
      <c r="I1170">
        <f t="shared" si="200"/>
        <v>50</v>
      </c>
      <c r="J1170">
        <f t="shared" ref="J1170:J1233" si="201">ROUNDUP(IF(I1170=42,J1155+$U$23,IF(I1170=46,J1155+$U$24,IF(I1170=61,J1155+$U$30,J1165+VLOOKUP(H1170,$T$20:$U$31,2,FALSE)))),2)</f>
        <v>8005</v>
      </c>
      <c r="K1170" s="10">
        <v>1166</v>
      </c>
      <c r="L1170" s="10" t="str">
        <f t="shared" ref="L1170:L1233" si="202">IF(H1170=0,F1170&amp;",-1",F1170&amp;","&amp;I1170)</f>
        <v>36,50</v>
      </c>
      <c r="M1170" s="10" t="str">
        <f t="shared" ref="M1170:M1233" si="203">IF(H1170=0,G1170/100&amp;","&amp;0,G1170/100&amp;","&amp;J1170/100)</f>
        <v>2735,80.05</v>
      </c>
    </row>
    <row r="1171" spans="4:13" x14ac:dyDescent="0.3">
      <c r="D1171" s="10">
        <v>1167</v>
      </c>
      <c r="E1171" t="str">
        <f t="shared" si="196"/>
        <v>귀신 베기</v>
      </c>
      <c r="F1171">
        <f t="shared" si="198"/>
        <v>39</v>
      </c>
      <c r="G1171">
        <f t="shared" si="199"/>
        <v>165100</v>
      </c>
      <c r="H1171" t="str">
        <f t="shared" si="197"/>
        <v>섬광 베기</v>
      </c>
      <c r="I1171">
        <f t="shared" si="200"/>
        <v>47</v>
      </c>
      <c r="J1171">
        <f t="shared" si="201"/>
        <v>26850</v>
      </c>
      <c r="K1171" s="10">
        <v>1167</v>
      </c>
      <c r="L1171" s="10" t="str">
        <f t="shared" si="202"/>
        <v>39,47</v>
      </c>
      <c r="M1171" s="10" t="str">
        <f t="shared" si="203"/>
        <v>1651,268.5</v>
      </c>
    </row>
    <row r="1172" spans="4:13" x14ac:dyDescent="0.3">
      <c r="D1172" s="10">
        <v>1168</v>
      </c>
      <c r="E1172" t="str">
        <f t="shared" si="196"/>
        <v>금강 베기</v>
      </c>
      <c r="F1172">
        <f t="shared" si="198"/>
        <v>43</v>
      </c>
      <c r="G1172">
        <f t="shared" si="199"/>
        <v>56700</v>
      </c>
      <c r="H1172" t="str">
        <f t="shared" si="197"/>
        <v>태극 베기</v>
      </c>
      <c r="I1172">
        <f t="shared" si="200"/>
        <v>55</v>
      </c>
      <c r="J1172">
        <f t="shared" si="201"/>
        <v>108.4</v>
      </c>
      <c r="K1172" s="10">
        <v>1168</v>
      </c>
      <c r="L1172" s="10" t="str">
        <f t="shared" si="202"/>
        <v>43,55</v>
      </c>
      <c r="M1172" s="10" t="str">
        <f t="shared" si="203"/>
        <v>567,1.084</v>
      </c>
    </row>
    <row r="1173" spans="4:13" x14ac:dyDescent="0.3">
      <c r="D1173" s="10">
        <v>1169</v>
      </c>
      <c r="E1173" t="str">
        <f t="shared" si="196"/>
        <v>귀살 베기</v>
      </c>
      <c r="F1173">
        <f t="shared" si="198"/>
        <v>60</v>
      </c>
      <c r="G1173">
        <f t="shared" si="199"/>
        <v>153.39999999999924</v>
      </c>
      <c r="H1173" t="str">
        <f t="shared" si="197"/>
        <v>천구 베기</v>
      </c>
      <c r="I1173">
        <f t="shared" si="200"/>
        <v>61</v>
      </c>
      <c r="J1173">
        <f t="shared" si="201"/>
        <v>98.75</v>
      </c>
      <c r="K1173" s="10">
        <v>1169</v>
      </c>
      <c r="L1173" s="10" t="str">
        <f t="shared" si="202"/>
        <v>60,61</v>
      </c>
      <c r="M1173" s="10" t="str">
        <f t="shared" si="203"/>
        <v>1.53399999999999,0.9875</v>
      </c>
    </row>
    <row r="1174" spans="4:13" x14ac:dyDescent="0.3">
      <c r="D1174" s="10">
        <v>1170</v>
      </c>
      <c r="E1174" t="str">
        <f t="shared" si="196"/>
        <v>지옥 베기</v>
      </c>
      <c r="F1174">
        <f t="shared" si="198"/>
        <v>35</v>
      </c>
      <c r="G1174">
        <f t="shared" si="199"/>
        <v>537500</v>
      </c>
      <c r="H1174" t="str">
        <f t="shared" si="197"/>
        <v>신선 베기</v>
      </c>
      <c r="I1174">
        <f t="shared" si="200"/>
        <v>54</v>
      </c>
      <c r="J1174">
        <f t="shared" si="201"/>
        <v>662.5</v>
      </c>
      <c r="K1174" s="10">
        <v>1170</v>
      </c>
      <c r="L1174" s="10" t="str">
        <f t="shared" si="202"/>
        <v>35,54</v>
      </c>
      <c r="M1174" s="10" t="str">
        <f t="shared" si="203"/>
        <v>5375,6.625</v>
      </c>
    </row>
    <row r="1175" spans="4:13" x14ac:dyDescent="0.3">
      <c r="D1175" s="10">
        <v>1171</v>
      </c>
      <c r="E1175" t="str">
        <f t="shared" si="196"/>
        <v>천상 베기</v>
      </c>
      <c r="F1175">
        <f t="shared" si="198"/>
        <v>36</v>
      </c>
      <c r="G1175">
        <f t="shared" si="199"/>
        <v>273750</v>
      </c>
      <c r="H1175" t="str">
        <f t="shared" si="197"/>
        <v>심연 베기</v>
      </c>
      <c r="I1175">
        <f t="shared" si="200"/>
        <v>50</v>
      </c>
      <c r="J1175">
        <f t="shared" si="201"/>
        <v>8012.5</v>
      </c>
      <c r="K1175" s="10">
        <v>1171</v>
      </c>
      <c r="L1175" s="10" t="str">
        <f t="shared" si="202"/>
        <v>36,50</v>
      </c>
      <c r="M1175" s="10" t="str">
        <f t="shared" si="203"/>
        <v>2737.5,80.125</v>
      </c>
    </row>
    <row r="1176" spans="4:13" x14ac:dyDescent="0.3">
      <c r="D1176" s="10">
        <v>1172</v>
      </c>
      <c r="E1176" t="str">
        <f t="shared" si="196"/>
        <v>귀신 베기</v>
      </c>
      <c r="F1176">
        <f t="shared" si="198"/>
        <v>39</v>
      </c>
      <c r="G1176">
        <f t="shared" si="199"/>
        <v>165250</v>
      </c>
      <c r="H1176" t="str">
        <f t="shared" si="197"/>
        <v>섬광 베기</v>
      </c>
      <c r="I1176">
        <f t="shared" si="200"/>
        <v>47</v>
      </c>
      <c r="J1176">
        <f t="shared" si="201"/>
        <v>26875</v>
      </c>
      <c r="K1176" s="10">
        <v>1172</v>
      </c>
      <c r="L1176" s="10" t="str">
        <f t="shared" si="202"/>
        <v>39,47</v>
      </c>
      <c r="M1176" s="10" t="str">
        <f t="shared" si="203"/>
        <v>1652.5,268.75</v>
      </c>
    </row>
    <row r="1177" spans="4:13" x14ac:dyDescent="0.3">
      <c r="D1177" s="10">
        <v>1173</v>
      </c>
      <c r="E1177" t="str">
        <f t="shared" si="196"/>
        <v>금강 베기</v>
      </c>
      <c r="F1177">
        <f t="shared" si="198"/>
        <v>43</v>
      </c>
      <c r="G1177">
        <f t="shared" si="199"/>
        <v>56750</v>
      </c>
      <c r="H1177" t="str">
        <f t="shared" si="197"/>
        <v>태극 베기</v>
      </c>
      <c r="I1177">
        <f t="shared" si="200"/>
        <v>55</v>
      </c>
      <c r="J1177">
        <f t="shared" si="201"/>
        <v>108.5</v>
      </c>
      <c r="K1177" s="10">
        <v>1173</v>
      </c>
      <c r="L1177" s="10" t="str">
        <f t="shared" si="202"/>
        <v>43,55</v>
      </c>
      <c r="M1177" s="10" t="str">
        <f t="shared" si="203"/>
        <v>567.5,1.085</v>
      </c>
    </row>
    <row r="1178" spans="4:13" x14ac:dyDescent="0.3">
      <c r="D1178" s="10">
        <v>1174</v>
      </c>
      <c r="E1178" t="str">
        <f t="shared" si="196"/>
        <v>귀살 베기</v>
      </c>
      <c r="F1178">
        <f t="shared" si="198"/>
        <v>60</v>
      </c>
      <c r="G1178">
        <f t="shared" si="199"/>
        <v>153.49999999999923</v>
      </c>
      <c r="H1178" t="str">
        <f t="shared" si="197"/>
        <v>신수 베기</v>
      </c>
      <c r="I1178">
        <f t="shared" si="200"/>
        <v>42</v>
      </c>
      <c r="J1178">
        <f t="shared" si="201"/>
        <v>23250</v>
      </c>
      <c r="K1178" s="10">
        <v>1174</v>
      </c>
      <c r="L1178" s="10" t="str">
        <f t="shared" si="202"/>
        <v>60,42</v>
      </c>
      <c r="M1178" s="10" t="str">
        <f t="shared" si="203"/>
        <v>1.53499999999999,232.5</v>
      </c>
    </row>
    <row r="1179" spans="4:13" x14ac:dyDescent="0.3">
      <c r="D1179" s="10">
        <v>1175</v>
      </c>
      <c r="E1179" t="str">
        <f t="shared" si="196"/>
        <v>지옥 베기</v>
      </c>
      <c r="F1179">
        <f t="shared" si="198"/>
        <v>35</v>
      </c>
      <c r="G1179">
        <f t="shared" si="199"/>
        <v>538000</v>
      </c>
      <c r="H1179" t="str">
        <f t="shared" si="197"/>
        <v>신선 베기</v>
      </c>
      <c r="I1179">
        <f t="shared" si="200"/>
        <v>54</v>
      </c>
      <c r="J1179">
        <f t="shared" si="201"/>
        <v>663</v>
      </c>
      <c r="K1179" s="10">
        <v>1175</v>
      </c>
      <c r="L1179" s="10" t="str">
        <f t="shared" si="202"/>
        <v>35,54</v>
      </c>
      <c r="M1179" s="10" t="str">
        <f t="shared" si="203"/>
        <v>5380,6.63</v>
      </c>
    </row>
    <row r="1180" spans="4:13" x14ac:dyDescent="0.3">
      <c r="D1180" s="10">
        <v>1176</v>
      </c>
      <c r="E1180" t="str">
        <f t="shared" si="196"/>
        <v>천상 베기</v>
      </c>
      <c r="F1180">
        <f t="shared" si="198"/>
        <v>36</v>
      </c>
      <c r="G1180">
        <f t="shared" si="199"/>
        <v>274000</v>
      </c>
      <c r="H1180" t="str">
        <f t="shared" si="197"/>
        <v>심연 베기</v>
      </c>
      <c r="I1180">
        <f t="shared" si="200"/>
        <v>50</v>
      </c>
      <c r="J1180">
        <f t="shared" si="201"/>
        <v>8020</v>
      </c>
      <c r="K1180" s="10">
        <v>1176</v>
      </c>
      <c r="L1180" s="10" t="str">
        <f t="shared" si="202"/>
        <v>36,50</v>
      </c>
      <c r="M1180" s="10" t="str">
        <f t="shared" si="203"/>
        <v>2740,80.2</v>
      </c>
    </row>
    <row r="1181" spans="4:13" x14ac:dyDescent="0.3">
      <c r="D1181" s="10">
        <v>1177</v>
      </c>
      <c r="E1181" t="str">
        <f t="shared" si="196"/>
        <v>귀신 베기</v>
      </c>
      <c r="F1181">
        <f t="shared" si="198"/>
        <v>39</v>
      </c>
      <c r="G1181">
        <f t="shared" si="199"/>
        <v>165400</v>
      </c>
      <c r="H1181" t="str">
        <f t="shared" si="197"/>
        <v>섬광 베기</v>
      </c>
      <c r="I1181">
        <f t="shared" si="200"/>
        <v>47</v>
      </c>
      <c r="J1181">
        <f t="shared" si="201"/>
        <v>26900</v>
      </c>
      <c r="K1181" s="10">
        <v>1177</v>
      </c>
      <c r="L1181" s="10" t="str">
        <f t="shared" si="202"/>
        <v>39,47</v>
      </c>
      <c r="M1181" s="10" t="str">
        <f t="shared" si="203"/>
        <v>1654,269</v>
      </c>
    </row>
    <row r="1182" spans="4:13" x14ac:dyDescent="0.3">
      <c r="D1182" s="10">
        <v>1178</v>
      </c>
      <c r="E1182" t="str">
        <f t="shared" si="196"/>
        <v>금강 베기</v>
      </c>
      <c r="F1182">
        <f t="shared" si="198"/>
        <v>43</v>
      </c>
      <c r="G1182">
        <f t="shared" si="199"/>
        <v>56800</v>
      </c>
      <c r="H1182" t="str">
        <f t="shared" si="197"/>
        <v>태극 베기</v>
      </c>
      <c r="I1182">
        <f t="shared" si="200"/>
        <v>55</v>
      </c>
      <c r="J1182">
        <f t="shared" si="201"/>
        <v>108.6</v>
      </c>
      <c r="K1182" s="10">
        <v>1178</v>
      </c>
      <c r="L1182" s="10" t="str">
        <f t="shared" si="202"/>
        <v>43,55</v>
      </c>
      <c r="M1182" s="10" t="str">
        <f t="shared" si="203"/>
        <v>568,1.086</v>
      </c>
    </row>
    <row r="1183" spans="4:13" x14ac:dyDescent="0.3">
      <c r="D1183" s="10">
        <v>1179</v>
      </c>
      <c r="E1183" t="str">
        <f t="shared" si="196"/>
        <v>귀살 베기</v>
      </c>
      <c r="F1183">
        <f t="shared" si="198"/>
        <v>60</v>
      </c>
      <c r="G1183">
        <f t="shared" si="199"/>
        <v>153.59999999999923</v>
      </c>
      <c r="H1183" t="str">
        <f t="shared" si="197"/>
        <v>흉수 베기</v>
      </c>
      <c r="I1183">
        <f t="shared" si="200"/>
        <v>46</v>
      </c>
      <c r="J1183">
        <f t="shared" si="201"/>
        <v>2280</v>
      </c>
      <c r="K1183" s="10">
        <v>1179</v>
      </c>
      <c r="L1183" s="10" t="str">
        <f t="shared" si="202"/>
        <v>60,46</v>
      </c>
      <c r="M1183" s="10" t="str">
        <f t="shared" si="203"/>
        <v>1.53599999999999,22.8</v>
      </c>
    </row>
    <row r="1184" spans="4:13" x14ac:dyDescent="0.3">
      <c r="D1184" s="10">
        <v>1180</v>
      </c>
      <c r="E1184" t="str">
        <f t="shared" si="196"/>
        <v>지옥 베기</v>
      </c>
      <c r="F1184">
        <f t="shared" si="198"/>
        <v>35</v>
      </c>
      <c r="G1184">
        <f t="shared" si="199"/>
        <v>538500</v>
      </c>
      <c r="H1184" t="str">
        <f t="shared" si="197"/>
        <v>신선 베기</v>
      </c>
      <c r="I1184">
        <f t="shared" si="200"/>
        <v>54</v>
      </c>
      <c r="J1184">
        <f t="shared" si="201"/>
        <v>663.5</v>
      </c>
      <c r="K1184" s="10">
        <v>1180</v>
      </c>
      <c r="L1184" s="10" t="str">
        <f t="shared" si="202"/>
        <v>35,54</v>
      </c>
      <c r="M1184" s="10" t="str">
        <f t="shared" si="203"/>
        <v>5385,6.635</v>
      </c>
    </row>
    <row r="1185" spans="4:13" x14ac:dyDescent="0.3">
      <c r="D1185" s="10">
        <v>1181</v>
      </c>
      <c r="E1185" t="str">
        <f t="shared" si="196"/>
        <v>천상 베기</v>
      </c>
      <c r="F1185">
        <f t="shared" si="198"/>
        <v>36</v>
      </c>
      <c r="G1185">
        <f t="shared" si="199"/>
        <v>274250</v>
      </c>
      <c r="H1185" t="str">
        <f t="shared" si="197"/>
        <v>심연 베기</v>
      </c>
      <c r="I1185">
        <f t="shared" si="200"/>
        <v>50</v>
      </c>
      <c r="J1185">
        <f t="shared" si="201"/>
        <v>8027.5</v>
      </c>
      <c r="K1185" s="10">
        <v>1181</v>
      </c>
      <c r="L1185" s="10" t="str">
        <f t="shared" si="202"/>
        <v>36,50</v>
      </c>
      <c r="M1185" s="10" t="str">
        <f t="shared" si="203"/>
        <v>2742.5,80.275</v>
      </c>
    </row>
    <row r="1186" spans="4:13" x14ac:dyDescent="0.3">
      <c r="D1186" s="10">
        <v>1182</v>
      </c>
      <c r="E1186" t="str">
        <f t="shared" si="196"/>
        <v>귀신 베기</v>
      </c>
      <c r="F1186">
        <f t="shared" si="198"/>
        <v>39</v>
      </c>
      <c r="G1186">
        <f t="shared" si="199"/>
        <v>165550</v>
      </c>
      <c r="H1186" t="str">
        <f t="shared" si="197"/>
        <v>섬광 베기</v>
      </c>
      <c r="I1186">
        <f t="shared" si="200"/>
        <v>47</v>
      </c>
      <c r="J1186">
        <f t="shared" si="201"/>
        <v>26925</v>
      </c>
      <c r="K1186" s="10">
        <v>1182</v>
      </c>
      <c r="L1186" s="10" t="str">
        <f t="shared" si="202"/>
        <v>39,47</v>
      </c>
      <c r="M1186" s="10" t="str">
        <f t="shared" si="203"/>
        <v>1655.5,269.25</v>
      </c>
    </row>
    <row r="1187" spans="4:13" x14ac:dyDescent="0.3">
      <c r="D1187" s="10">
        <v>1183</v>
      </c>
      <c r="E1187" t="str">
        <f t="shared" si="196"/>
        <v>금강 베기</v>
      </c>
      <c r="F1187">
        <f t="shared" si="198"/>
        <v>43</v>
      </c>
      <c r="G1187">
        <f t="shared" si="199"/>
        <v>56850</v>
      </c>
      <c r="H1187" t="str">
        <f t="shared" si="197"/>
        <v>태극 베기</v>
      </c>
      <c r="I1187">
        <f t="shared" si="200"/>
        <v>55</v>
      </c>
      <c r="J1187">
        <f t="shared" si="201"/>
        <v>108.7</v>
      </c>
      <c r="K1187" s="10">
        <v>1183</v>
      </c>
      <c r="L1187" s="10" t="str">
        <f t="shared" si="202"/>
        <v>43,55</v>
      </c>
      <c r="M1187" s="10" t="str">
        <f t="shared" si="203"/>
        <v>568.5,1.087</v>
      </c>
    </row>
    <row r="1188" spans="4:13" x14ac:dyDescent="0.3">
      <c r="D1188" s="10">
        <v>1184</v>
      </c>
      <c r="E1188" t="str">
        <f t="shared" si="196"/>
        <v>귀살 베기</v>
      </c>
      <c r="F1188">
        <f t="shared" si="198"/>
        <v>60</v>
      </c>
      <c r="G1188">
        <f t="shared" si="199"/>
        <v>153.69999999999922</v>
      </c>
      <c r="H1188" t="str">
        <f t="shared" si="197"/>
        <v>천구 베기</v>
      </c>
      <c r="I1188">
        <f t="shared" si="200"/>
        <v>61</v>
      </c>
      <c r="J1188">
        <f t="shared" si="201"/>
        <v>99</v>
      </c>
      <c r="K1188" s="10">
        <v>1184</v>
      </c>
      <c r="L1188" s="10" t="str">
        <f t="shared" si="202"/>
        <v>60,61</v>
      </c>
      <c r="M1188" s="10" t="str">
        <f t="shared" si="203"/>
        <v>1.53699999999999,0.99</v>
      </c>
    </row>
    <row r="1189" spans="4:13" x14ac:dyDescent="0.3">
      <c r="D1189" s="10">
        <v>1185</v>
      </c>
      <c r="E1189" t="str">
        <f t="shared" si="196"/>
        <v>지옥 베기</v>
      </c>
      <c r="F1189">
        <f t="shared" si="198"/>
        <v>35</v>
      </c>
      <c r="G1189">
        <f t="shared" si="199"/>
        <v>539000</v>
      </c>
      <c r="H1189" t="str">
        <f t="shared" si="197"/>
        <v>신선 베기</v>
      </c>
      <c r="I1189">
        <f t="shared" si="200"/>
        <v>54</v>
      </c>
      <c r="J1189">
        <f t="shared" si="201"/>
        <v>664</v>
      </c>
      <c r="K1189" s="10">
        <v>1185</v>
      </c>
      <c r="L1189" s="10" t="str">
        <f t="shared" si="202"/>
        <v>35,54</v>
      </c>
      <c r="M1189" s="10" t="str">
        <f t="shared" si="203"/>
        <v>5390,6.64</v>
      </c>
    </row>
    <row r="1190" spans="4:13" x14ac:dyDescent="0.3">
      <c r="D1190" s="10">
        <v>1186</v>
      </c>
      <c r="E1190" t="str">
        <f t="shared" si="196"/>
        <v>천상 베기</v>
      </c>
      <c r="F1190">
        <f t="shared" si="198"/>
        <v>36</v>
      </c>
      <c r="G1190">
        <f t="shared" si="199"/>
        <v>274500</v>
      </c>
      <c r="H1190" t="str">
        <f t="shared" si="197"/>
        <v>심연 베기</v>
      </c>
      <c r="I1190">
        <f t="shared" si="200"/>
        <v>50</v>
      </c>
      <c r="J1190">
        <f t="shared" si="201"/>
        <v>8035</v>
      </c>
      <c r="K1190" s="10">
        <v>1186</v>
      </c>
      <c r="L1190" s="10" t="str">
        <f t="shared" si="202"/>
        <v>36,50</v>
      </c>
      <c r="M1190" s="10" t="str">
        <f t="shared" si="203"/>
        <v>2745,80.35</v>
      </c>
    </row>
    <row r="1191" spans="4:13" x14ac:dyDescent="0.3">
      <c r="D1191" s="10">
        <v>1187</v>
      </c>
      <c r="E1191" t="str">
        <f t="shared" si="196"/>
        <v>귀신 베기</v>
      </c>
      <c r="F1191">
        <f t="shared" si="198"/>
        <v>39</v>
      </c>
      <c r="G1191">
        <f t="shared" si="199"/>
        <v>165700</v>
      </c>
      <c r="H1191" t="str">
        <f t="shared" si="197"/>
        <v>섬광 베기</v>
      </c>
      <c r="I1191">
        <f t="shared" si="200"/>
        <v>47</v>
      </c>
      <c r="J1191">
        <f t="shared" si="201"/>
        <v>26950</v>
      </c>
      <c r="K1191" s="10">
        <v>1187</v>
      </c>
      <c r="L1191" s="10" t="str">
        <f t="shared" si="202"/>
        <v>39,47</v>
      </c>
      <c r="M1191" s="10" t="str">
        <f t="shared" si="203"/>
        <v>1657,269.5</v>
      </c>
    </row>
    <row r="1192" spans="4:13" x14ac:dyDescent="0.3">
      <c r="D1192" s="10">
        <v>1188</v>
      </c>
      <c r="E1192" t="str">
        <f t="shared" si="196"/>
        <v>금강 베기</v>
      </c>
      <c r="F1192">
        <f t="shared" si="198"/>
        <v>43</v>
      </c>
      <c r="G1192">
        <f t="shared" si="199"/>
        <v>56900</v>
      </c>
      <c r="H1192" t="str">
        <f t="shared" si="197"/>
        <v>태극 베기</v>
      </c>
      <c r="I1192">
        <f t="shared" si="200"/>
        <v>55</v>
      </c>
      <c r="J1192">
        <f t="shared" si="201"/>
        <v>108.8</v>
      </c>
      <c r="K1192" s="10">
        <v>1188</v>
      </c>
      <c r="L1192" s="10" t="str">
        <f t="shared" si="202"/>
        <v>43,55</v>
      </c>
      <c r="M1192" s="10" t="str">
        <f t="shared" si="203"/>
        <v>569,1.088</v>
      </c>
    </row>
    <row r="1193" spans="4:13" x14ac:dyDescent="0.3">
      <c r="D1193" s="10">
        <v>1189</v>
      </c>
      <c r="E1193" t="str">
        <f t="shared" si="196"/>
        <v>귀살 베기</v>
      </c>
      <c r="F1193">
        <f t="shared" si="198"/>
        <v>60</v>
      </c>
      <c r="G1193">
        <f t="shared" si="199"/>
        <v>153.79999999999922</v>
      </c>
      <c r="H1193" t="str">
        <f t="shared" si="197"/>
        <v>신수 베기</v>
      </c>
      <c r="I1193">
        <f t="shared" si="200"/>
        <v>42</v>
      </c>
      <c r="J1193">
        <f t="shared" si="201"/>
        <v>23300</v>
      </c>
      <c r="K1193" s="10">
        <v>1189</v>
      </c>
      <c r="L1193" s="10" t="str">
        <f t="shared" si="202"/>
        <v>60,42</v>
      </c>
      <c r="M1193" s="10" t="str">
        <f t="shared" si="203"/>
        <v>1.53799999999999,233</v>
      </c>
    </row>
    <row r="1194" spans="4:13" x14ac:dyDescent="0.3">
      <c r="D1194" s="10">
        <v>1190</v>
      </c>
      <c r="E1194" t="str">
        <f t="shared" si="196"/>
        <v>지옥 베기</v>
      </c>
      <c r="F1194">
        <f t="shared" si="198"/>
        <v>35</v>
      </c>
      <c r="G1194">
        <f t="shared" si="199"/>
        <v>539500</v>
      </c>
      <c r="H1194" t="str">
        <f t="shared" si="197"/>
        <v>신선 베기</v>
      </c>
      <c r="I1194">
        <f t="shared" si="200"/>
        <v>54</v>
      </c>
      <c r="J1194">
        <f t="shared" si="201"/>
        <v>664.5</v>
      </c>
      <c r="K1194" s="10">
        <v>1190</v>
      </c>
      <c r="L1194" s="10" t="str">
        <f t="shared" si="202"/>
        <v>35,54</v>
      </c>
      <c r="M1194" s="10" t="str">
        <f t="shared" si="203"/>
        <v>5395,6.645</v>
      </c>
    </row>
    <row r="1195" spans="4:13" x14ac:dyDescent="0.3">
      <c r="D1195" s="10">
        <v>1191</v>
      </c>
      <c r="E1195" t="str">
        <f t="shared" si="196"/>
        <v>천상 베기</v>
      </c>
      <c r="F1195">
        <f t="shared" si="198"/>
        <v>36</v>
      </c>
      <c r="G1195">
        <f t="shared" si="199"/>
        <v>274750</v>
      </c>
      <c r="H1195" t="str">
        <f t="shared" si="197"/>
        <v>심연 베기</v>
      </c>
      <c r="I1195">
        <f t="shared" si="200"/>
        <v>50</v>
      </c>
      <c r="J1195">
        <f t="shared" si="201"/>
        <v>8042.5</v>
      </c>
      <c r="K1195" s="10">
        <v>1191</v>
      </c>
      <c r="L1195" s="10" t="str">
        <f t="shared" si="202"/>
        <v>36,50</v>
      </c>
      <c r="M1195" s="10" t="str">
        <f t="shared" si="203"/>
        <v>2747.5,80.425</v>
      </c>
    </row>
    <row r="1196" spans="4:13" x14ac:dyDescent="0.3">
      <c r="D1196" s="10">
        <v>1192</v>
      </c>
      <c r="E1196" t="str">
        <f t="shared" si="196"/>
        <v>귀신 베기</v>
      </c>
      <c r="F1196">
        <f t="shared" si="198"/>
        <v>39</v>
      </c>
      <c r="G1196">
        <f t="shared" si="199"/>
        <v>165850</v>
      </c>
      <c r="H1196" t="str">
        <f t="shared" si="197"/>
        <v>섬광 베기</v>
      </c>
      <c r="I1196">
        <f t="shared" si="200"/>
        <v>47</v>
      </c>
      <c r="J1196">
        <f t="shared" si="201"/>
        <v>26975</v>
      </c>
      <c r="K1196" s="10">
        <v>1192</v>
      </c>
      <c r="L1196" s="10" t="str">
        <f t="shared" si="202"/>
        <v>39,47</v>
      </c>
      <c r="M1196" s="10" t="str">
        <f t="shared" si="203"/>
        <v>1658.5,269.75</v>
      </c>
    </row>
    <row r="1197" spans="4:13" x14ac:dyDescent="0.3">
      <c r="D1197" s="10">
        <v>1193</v>
      </c>
      <c r="E1197" t="str">
        <f t="shared" si="196"/>
        <v>금강 베기</v>
      </c>
      <c r="F1197">
        <f t="shared" si="198"/>
        <v>43</v>
      </c>
      <c r="G1197">
        <f t="shared" si="199"/>
        <v>56950</v>
      </c>
      <c r="H1197" t="str">
        <f t="shared" si="197"/>
        <v>태극 베기</v>
      </c>
      <c r="I1197">
        <f t="shared" si="200"/>
        <v>55</v>
      </c>
      <c r="J1197">
        <f t="shared" si="201"/>
        <v>108.9</v>
      </c>
      <c r="K1197" s="10">
        <v>1193</v>
      </c>
      <c r="L1197" s="10" t="str">
        <f t="shared" si="202"/>
        <v>43,55</v>
      </c>
      <c r="M1197" s="10" t="str">
        <f t="shared" si="203"/>
        <v>569.5,1.089</v>
      </c>
    </row>
    <row r="1198" spans="4:13" x14ac:dyDescent="0.3">
      <c r="D1198" s="10">
        <v>1194</v>
      </c>
      <c r="E1198" t="str">
        <f t="shared" si="196"/>
        <v>귀살 베기</v>
      </c>
      <c r="F1198">
        <f t="shared" si="198"/>
        <v>60</v>
      </c>
      <c r="G1198">
        <f t="shared" si="199"/>
        <v>153.89999999999921</v>
      </c>
      <c r="H1198" t="str">
        <f t="shared" si="197"/>
        <v>흉수 베기</v>
      </c>
      <c r="I1198">
        <f t="shared" si="200"/>
        <v>46</v>
      </c>
      <c r="J1198">
        <f t="shared" si="201"/>
        <v>2285</v>
      </c>
      <c r="K1198" s="10">
        <v>1194</v>
      </c>
      <c r="L1198" s="10" t="str">
        <f t="shared" si="202"/>
        <v>60,46</v>
      </c>
      <c r="M1198" s="10" t="str">
        <f t="shared" si="203"/>
        <v>1.53899999999999,22.85</v>
      </c>
    </row>
    <row r="1199" spans="4:13" x14ac:dyDescent="0.3">
      <c r="D1199" s="10">
        <v>1195</v>
      </c>
      <c r="E1199" t="str">
        <f t="shared" si="196"/>
        <v>지옥 베기</v>
      </c>
      <c r="F1199">
        <f t="shared" si="198"/>
        <v>35</v>
      </c>
      <c r="G1199">
        <f t="shared" si="199"/>
        <v>540000</v>
      </c>
      <c r="H1199" t="str">
        <f t="shared" si="197"/>
        <v>신선 베기</v>
      </c>
      <c r="I1199">
        <f t="shared" si="200"/>
        <v>54</v>
      </c>
      <c r="J1199">
        <f t="shared" si="201"/>
        <v>665</v>
      </c>
      <c r="K1199" s="10">
        <v>1195</v>
      </c>
      <c r="L1199" s="10" t="str">
        <f t="shared" si="202"/>
        <v>35,54</v>
      </c>
      <c r="M1199" s="10" t="str">
        <f t="shared" si="203"/>
        <v>5400,6.65</v>
      </c>
    </row>
    <row r="1200" spans="4:13" x14ac:dyDescent="0.3">
      <c r="D1200" s="10">
        <v>1196</v>
      </c>
      <c r="E1200" t="str">
        <f t="shared" si="196"/>
        <v>천상 베기</v>
      </c>
      <c r="F1200">
        <f t="shared" si="198"/>
        <v>36</v>
      </c>
      <c r="G1200">
        <f t="shared" si="199"/>
        <v>275000</v>
      </c>
      <c r="H1200" t="str">
        <f t="shared" si="197"/>
        <v>심연 베기</v>
      </c>
      <c r="I1200">
        <f t="shared" si="200"/>
        <v>50</v>
      </c>
      <c r="J1200">
        <f t="shared" si="201"/>
        <v>8050</v>
      </c>
      <c r="K1200" s="10">
        <v>1196</v>
      </c>
      <c r="L1200" s="10" t="str">
        <f t="shared" si="202"/>
        <v>36,50</v>
      </c>
      <c r="M1200" s="10" t="str">
        <f t="shared" si="203"/>
        <v>2750,80.5</v>
      </c>
    </row>
    <row r="1201" spans="4:13" x14ac:dyDescent="0.3">
      <c r="D1201" s="10">
        <v>1197</v>
      </c>
      <c r="E1201" t="str">
        <f t="shared" si="196"/>
        <v>귀신 베기</v>
      </c>
      <c r="F1201">
        <f t="shared" si="198"/>
        <v>39</v>
      </c>
      <c r="G1201">
        <f t="shared" si="199"/>
        <v>166000</v>
      </c>
      <c r="H1201" t="str">
        <f t="shared" si="197"/>
        <v>섬광 베기</v>
      </c>
      <c r="I1201">
        <f t="shared" si="200"/>
        <v>47</v>
      </c>
      <c r="J1201">
        <f t="shared" si="201"/>
        <v>27000</v>
      </c>
      <c r="K1201" s="10">
        <v>1197</v>
      </c>
      <c r="L1201" s="10" t="str">
        <f t="shared" si="202"/>
        <v>39,47</v>
      </c>
      <c r="M1201" s="10" t="str">
        <f t="shared" si="203"/>
        <v>1660,270</v>
      </c>
    </row>
    <row r="1202" spans="4:13" x14ac:dyDescent="0.3">
      <c r="D1202" s="10">
        <v>1198</v>
      </c>
      <c r="E1202" t="str">
        <f t="shared" si="196"/>
        <v>금강 베기</v>
      </c>
      <c r="F1202">
        <f t="shared" si="198"/>
        <v>43</v>
      </c>
      <c r="G1202">
        <f t="shared" si="199"/>
        <v>57000</v>
      </c>
      <c r="H1202" t="str">
        <f t="shared" si="197"/>
        <v>태극 베기</v>
      </c>
      <c r="I1202">
        <f t="shared" si="200"/>
        <v>55</v>
      </c>
      <c r="J1202">
        <f t="shared" si="201"/>
        <v>109</v>
      </c>
      <c r="K1202" s="10">
        <v>1198</v>
      </c>
      <c r="L1202" s="10" t="str">
        <f t="shared" si="202"/>
        <v>43,55</v>
      </c>
      <c r="M1202" s="10" t="str">
        <f t="shared" si="203"/>
        <v>570,1.09</v>
      </c>
    </row>
    <row r="1203" spans="4:13" x14ac:dyDescent="0.3">
      <c r="D1203" s="10">
        <v>1199</v>
      </c>
      <c r="E1203" t="str">
        <f t="shared" si="196"/>
        <v>귀살 베기</v>
      </c>
      <c r="F1203">
        <f t="shared" si="198"/>
        <v>60</v>
      </c>
      <c r="G1203">
        <f t="shared" si="199"/>
        <v>153.9999999999992</v>
      </c>
      <c r="H1203" t="str">
        <f t="shared" si="197"/>
        <v>천구 베기</v>
      </c>
      <c r="I1203">
        <f t="shared" si="200"/>
        <v>61</v>
      </c>
      <c r="J1203">
        <f t="shared" si="201"/>
        <v>99.25</v>
      </c>
      <c r="K1203" s="10">
        <v>1199</v>
      </c>
      <c r="L1203" s="10" t="str">
        <f t="shared" si="202"/>
        <v>60,61</v>
      </c>
      <c r="M1203" s="10" t="str">
        <f t="shared" si="203"/>
        <v>1.53999999999999,0.9925</v>
      </c>
    </row>
    <row r="1204" spans="4:13" x14ac:dyDescent="0.3">
      <c r="D1204" s="10">
        <v>1200</v>
      </c>
      <c r="E1204" t="str">
        <f t="shared" si="196"/>
        <v>지옥 베기</v>
      </c>
      <c r="F1204">
        <f t="shared" si="198"/>
        <v>35</v>
      </c>
      <c r="G1204">
        <f t="shared" si="199"/>
        <v>540500</v>
      </c>
      <c r="H1204" t="str">
        <f t="shared" si="197"/>
        <v>신선 베기</v>
      </c>
      <c r="I1204">
        <f t="shared" si="200"/>
        <v>54</v>
      </c>
      <c r="J1204">
        <f t="shared" si="201"/>
        <v>665.5</v>
      </c>
      <c r="K1204" s="10">
        <v>1200</v>
      </c>
      <c r="L1204" s="10" t="str">
        <f t="shared" si="202"/>
        <v>35,54</v>
      </c>
      <c r="M1204" s="10" t="str">
        <f t="shared" si="203"/>
        <v>5405,6.655</v>
      </c>
    </row>
    <row r="1205" spans="4:13" x14ac:dyDescent="0.3">
      <c r="D1205" s="10">
        <v>1201</v>
      </c>
      <c r="E1205" t="str">
        <f t="shared" si="196"/>
        <v>천상 베기</v>
      </c>
      <c r="F1205">
        <f t="shared" si="198"/>
        <v>36</v>
      </c>
      <c r="G1205">
        <f t="shared" si="199"/>
        <v>275250</v>
      </c>
      <c r="H1205" t="str">
        <f t="shared" si="197"/>
        <v>심연 베기</v>
      </c>
      <c r="I1205">
        <f t="shared" si="200"/>
        <v>50</v>
      </c>
      <c r="J1205">
        <f t="shared" si="201"/>
        <v>8057.5</v>
      </c>
      <c r="K1205" s="10">
        <v>1201</v>
      </c>
      <c r="L1205" s="10" t="str">
        <f t="shared" si="202"/>
        <v>36,50</v>
      </c>
      <c r="M1205" s="10" t="str">
        <f t="shared" si="203"/>
        <v>2752.5,80.575</v>
      </c>
    </row>
    <row r="1206" spans="4:13" x14ac:dyDescent="0.3">
      <c r="D1206" s="10">
        <v>1202</v>
      </c>
      <c r="E1206" t="str">
        <f t="shared" si="196"/>
        <v>귀신 베기</v>
      </c>
      <c r="F1206">
        <f t="shared" si="198"/>
        <v>39</v>
      </c>
      <c r="G1206">
        <f t="shared" si="199"/>
        <v>166150</v>
      </c>
      <c r="H1206" t="str">
        <f t="shared" si="197"/>
        <v>섬광 베기</v>
      </c>
      <c r="I1206">
        <f t="shared" si="200"/>
        <v>47</v>
      </c>
      <c r="J1206">
        <f t="shared" si="201"/>
        <v>27025</v>
      </c>
      <c r="K1206" s="10">
        <v>1202</v>
      </c>
      <c r="L1206" s="10" t="str">
        <f t="shared" si="202"/>
        <v>39,47</v>
      </c>
      <c r="M1206" s="10" t="str">
        <f t="shared" si="203"/>
        <v>1661.5,270.25</v>
      </c>
    </row>
    <row r="1207" spans="4:13" x14ac:dyDescent="0.3">
      <c r="D1207" s="10">
        <v>1203</v>
      </c>
      <c r="E1207" t="str">
        <f t="shared" ref="E1207:E1270" si="204">E1202</f>
        <v>금강 베기</v>
      </c>
      <c r="F1207">
        <f t="shared" si="198"/>
        <v>43</v>
      </c>
      <c r="G1207">
        <f t="shared" si="199"/>
        <v>57050</v>
      </c>
      <c r="H1207" t="str">
        <f t="shared" si="197"/>
        <v>태극 베기</v>
      </c>
      <c r="I1207">
        <f t="shared" si="200"/>
        <v>55</v>
      </c>
      <c r="J1207">
        <f t="shared" si="201"/>
        <v>109.1</v>
      </c>
      <c r="K1207" s="10">
        <v>1203</v>
      </c>
      <c r="L1207" s="10" t="str">
        <f t="shared" si="202"/>
        <v>43,55</v>
      </c>
      <c r="M1207" s="10" t="str">
        <f t="shared" si="203"/>
        <v>570.5,1.091</v>
      </c>
    </row>
    <row r="1208" spans="4:13" x14ac:dyDescent="0.3">
      <c r="D1208" s="10">
        <v>1204</v>
      </c>
      <c r="E1208" t="str">
        <f t="shared" si="204"/>
        <v>귀살 베기</v>
      </c>
      <c r="F1208">
        <f t="shared" si="198"/>
        <v>60</v>
      </c>
      <c r="G1208">
        <f t="shared" si="199"/>
        <v>154.0999999999992</v>
      </c>
      <c r="H1208" t="str">
        <f t="shared" si="197"/>
        <v>신수 베기</v>
      </c>
      <c r="I1208">
        <f t="shared" si="200"/>
        <v>42</v>
      </c>
      <c r="J1208">
        <f t="shared" si="201"/>
        <v>23350</v>
      </c>
      <c r="K1208" s="10">
        <v>1204</v>
      </c>
      <c r="L1208" s="10" t="str">
        <f t="shared" si="202"/>
        <v>60,42</v>
      </c>
      <c r="M1208" s="10" t="str">
        <f t="shared" si="203"/>
        <v>1.54099999999999,233.5</v>
      </c>
    </row>
    <row r="1209" spans="4:13" x14ac:dyDescent="0.3">
      <c r="D1209" s="10">
        <v>1205</v>
      </c>
      <c r="E1209" t="str">
        <f t="shared" si="204"/>
        <v>지옥 베기</v>
      </c>
      <c r="F1209">
        <f t="shared" si="198"/>
        <v>35</v>
      </c>
      <c r="G1209">
        <f t="shared" si="199"/>
        <v>541000</v>
      </c>
      <c r="H1209" t="str">
        <f t="shared" si="197"/>
        <v>신선 베기</v>
      </c>
      <c r="I1209">
        <f t="shared" si="200"/>
        <v>54</v>
      </c>
      <c r="J1209">
        <f t="shared" si="201"/>
        <v>666</v>
      </c>
      <c r="K1209" s="10">
        <v>1205</v>
      </c>
      <c r="L1209" s="10" t="str">
        <f t="shared" si="202"/>
        <v>35,54</v>
      </c>
      <c r="M1209" s="10" t="str">
        <f t="shared" si="203"/>
        <v>5410,6.66</v>
      </c>
    </row>
    <row r="1210" spans="4:13" x14ac:dyDescent="0.3">
      <c r="D1210" s="10">
        <v>1206</v>
      </c>
      <c r="E1210" t="str">
        <f t="shared" si="204"/>
        <v>천상 베기</v>
      </c>
      <c r="F1210">
        <f t="shared" si="198"/>
        <v>36</v>
      </c>
      <c r="G1210">
        <f t="shared" si="199"/>
        <v>275500</v>
      </c>
      <c r="H1210" t="str">
        <f t="shared" si="197"/>
        <v>심연 베기</v>
      </c>
      <c r="I1210">
        <f t="shared" si="200"/>
        <v>50</v>
      </c>
      <c r="J1210">
        <f t="shared" si="201"/>
        <v>8065</v>
      </c>
      <c r="K1210" s="10">
        <v>1206</v>
      </c>
      <c r="L1210" s="10" t="str">
        <f t="shared" si="202"/>
        <v>36,50</v>
      </c>
      <c r="M1210" s="10" t="str">
        <f t="shared" si="203"/>
        <v>2755,80.65</v>
      </c>
    </row>
    <row r="1211" spans="4:13" x14ac:dyDescent="0.3">
      <c r="D1211" s="10">
        <v>1207</v>
      </c>
      <c r="E1211" t="str">
        <f t="shared" si="204"/>
        <v>귀신 베기</v>
      </c>
      <c r="F1211">
        <f t="shared" si="198"/>
        <v>39</v>
      </c>
      <c r="G1211">
        <f t="shared" si="199"/>
        <v>166300</v>
      </c>
      <c r="H1211" t="str">
        <f t="shared" si="197"/>
        <v>섬광 베기</v>
      </c>
      <c r="I1211">
        <f t="shared" si="200"/>
        <v>47</v>
      </c>
      <c r="J1211">
        <f t="shared" si="201"/>
        <v>27050</v>
      </c>
      <c r="K1211" s="10">
        <v>1207</v>
      </c>
      <c r="L1211" s="10" t="str">
        <f t="shared" si="202"/>
        <v>39,47</v>
      </c>
      <c r="M1211" s="10" t="str">
        <f t="shared" si="203"/>
        <v>1663,270.5</v>
      </c>
    </row>
    <row r="1212" spans="4:13" x14ac:dyDescent="0.3">
      <c r="D1212" s="10">
        <v>1208</v>
      </c>
      <c r="E1212" t="str">
        <f t="shared" si="204"/>
        <v>금강 베기</v>
      </c>
      <c r="F1212">
        <f t="shared" si="198"/>
        <v>43</v>
      </c>
      <c r="G1212">
        <f t="shared" si="199"/>
        <v>57100</v>
      </c>
      <c r="H1212" t="str">
        <f t="shared" si="197"/>
        <v>태극 베기</v>
      </c>
      <c r="I1212">
        <f t="shared" si="200"/>
        <v>55</v>
      </c>
      <c r="J1212">
        <f t="shared" si="201"/>
        <v>109.2</v>
      </c>
      <c r="K1212" s="10">
        <v>1208</v>
      </c>
      <c r="L1212" s="10" t="str">
        <f t="shared" si="202"/>
        <v>43,55</v>
      </c>
      <c r="M1212" s="10" t="str">
        <f t="shared" si="203"/>
        <v>571,1.092</v>
      </c>
    </row>
    <row r="1213" spans="4:13" x14ac:dyDescent="0.3">
      <c r="D1213" s="10">
        <v>1209</v>
      </c>
      <c r="E1213" t="str">
        <f t="shared" si="204"/>
        <v>귀살 베기</v>
      </c>
      <c r="F1213">
        <f t="shared" si="198"/>
        <v>60</v>
      </c>
      <c r="G1213">
        <f t="shared" si="199"/>
        <v>154.19999999999919</v>
      </c>
      <c r="H1213" t="str">
        <f t="shared" si="197"/>
        <v>흉수 베기</v>
      </c>
      <c r="I1213">
        <f t="shared" si="200"/>
        <v>46</v>
      </c>
      <c r="J1213">
        <f t="shared" si="201"/>
        <v>2290</v>
      </c>
      <c r="K1213" s="10">
        <v>1209</v>
      </c>
      <c r="L1213" s="10" t="str">
        <f t="shared" si="202"/>
        <v>60,46</v>
      </c>
      <c r="M1213" s="10" t="str">
        <f t="shared" si="203"/>
        <v>1.54199999999999,22.9</v>
      </c>
    </row>
    <row r="1214" spans="4:13" x14ac:dyDescent="0.3">
      <c r="D1214" s="10">
        <v>1210</v>
      </c>
      <c r="E1214" t="str">
        <f t="shared" si="204"/>
        <v>지옥 베기</v>
      </c>
      <c r="F1214">
        <f t="shared" si="198"/>
        <v>35</v>
      </c>
      <c r="G1214">
        <f t="shared" si="199"/>
        <v>541500</v>
      </c>
      <c r="H1214" t="str">
        <f t="shared" si="197"/>
        <v>신선 베기</v>
      </c>
      <c r="I1214">
        <f t="shared" si="200"/>
        <v>54</v>
      </c>
      <c r="J1214">
        <f t="shared" si="201"/>
        <v>666.5</v>
      </c>
      <c r="K1214" s="10">
        <v>1210</v>
      </c>
      <c r="L1214" s="10" t="str">
        <f t="shared" si="202"/>
        <v>35,54</v>
      </c>
      <c r="M1214" s="10" t="str">
        <f t="shared" si="203"/>
        <v>5415,6.665</v>
      </c>
    </row>
    <row r="1215" spans="4:13" x14ac:dyDescent="0.3">
      <c r="D1215" s="10">
        <v>1211</v>
      </c>
      <c r="E1215" t="str">
        <f t="shared" si="204"/>
        <v>천상 베기</v>
      </c>
      <c r="F1215">
        <f t="shared" si="198"/>
        <v>36</v>
      </c>
      <c r="G1215">
        <f t="shared" si="199"/>
        <v>275750</v>
      </c>
      <c r="H1215" t="str">
        <f t="shared" si="197"/>
        <v>심연 베기</v>
      </c>
      <c r="I1215">
        <f t="shared" si="200"/>
        <v>50</v>
      </c>
      <c r="J1215">
        <f t="shared" si="201"/>
        <v>8072.5</v>
      </c>
      <c r="K1215" s="10">
        <v>1211</v>
      </c>
      <c r="L1215" s="10" t="str">
        <f t="shared" si="202"/>
        <v>36,50</v>
      </c>
      <c r="M1215" s="10" t="str">
        <f t="shared" si="203"/>
        <v>2757.5,80.725</v>
      </c>
    </row>
    <row r="1216" spans="4:13" x14ac:dyDescent="0.3">
      <c r="D1216" s="10">
        <v>1212</v>
      </c>
      <c r="E1216" t="str">
        <f t="shared" si="204"/>
        <v>귀신 베기</v>
      </c>
      <c r="F1216">
        <f t="shared" si="198"/>
        <v>39</v>
      </c>
      <c r="G1216">
        <f t="shared" si="199"/>
        <v>166450</v>
      </c>
      <c r="H1216" t="str">
        <f t="shared" si="197"/>
        <v>섬광 베기</v>
      </c>
      <c r="I1216">
        <f t="shared" si="200"/>
        <v>47</v>
      </c>
      <c r="J1216">
        <f t="shared" si="201"/>
        <v>27075</v>
      </c>
      <c r="K1216" s="10">
        <v>1212</v>
      </c>
      <c r="L1216" s="10" t="str">
        <f t="shared" si="202"/>
        <v>39,47</v>
      </c>
      <c r="M1216" s="10" t="str">
        <f t="shared" si="203"/>
        <v>1664.5,270.75</v>
      </c>
    </row>
    <row r="1217" spans="4:13" x14ac:dyDescent="0.3">
      <c r="D1217" s="10">
        <v>1213</v>
      </c>
      <c r="E1217" t="str">
        <f t="shared" si="204"/>
        <v>금강 베기</v>
      </c>
      <c r="F1217">
        <f t="shared" si="198"/>
        <v>43</v>
      </c>
      <c r="G1217">
        <f t="shared" si="199"/>
        <v>57150</v>
      </c>
      <c r="H1217" t="str">
        <f t="shared" ref="H1217:H1280" si="205">H1202</f>
        <v>태극 베기</v>
      </c>
      <c r="I1217">
        <f t="shared" si="200"/>
        <v>55</v>
      </c>
      <c r="J1217">
        <f t="shared" si="201"/>
        <v>109.3</v>
      </c>
      <c r="K1217" s="10">
        <v>1213</v>
      </c>
      <c r="L1217" s="10" t="str">
        <f t="shared" si="202"/>
        <v>43,55</v>
      </c>
      <c r="M1217" s="10" t="str">
        <f t="shared" si="203"/>
        <v>571.5,1.093</v>
      </c>
    </row>
    <row r="1218" spans="4:13" x14ac:dyDescent="0.3">
      <c r="D1218" s="10">
        <v>1214</v>
      </c>
      <c r="E1218" t="str">
        <f t="shared" si="204"/>
        <v>귀살 베기</v>
      </c>
      <c r="F1218">
        <f t="shared" si="198"/>
        <v>60</v>
      </c>
      <c r="G1218">
        <f t="shared" si="199"/>
        <v>154.29999999999919</v>
      </c>
      <c r="H1218" t="str">
        <f t="shared" si="205"/>
        <v>천구 베기</v>
      </c>
      <c r="I1218">
        <f t="shared" si="200"/>
        <v>61</v>
      </c>
      <c r="J1218">
        <f t="shared" si="201"/>
        <v>99.5</v>
      </c>
      <c r="K1218" s="10">
        <v>1214</v>
      </c>
      <c r="L1218" s="10" t="str">
        <f t="shared" si="202"/>
        <v>60,61</v>
      </c>
      <c r="M1218" s="10" t="str">
        <f t="shared" si="203"/>
        <v>1.54299999999999,0.995</v>
      </c>
    </row>
    <row r="1219" spans="4:13" x14ac:dyDescent="0.3">
      <c r="D1219" s="10">
        <v>1215</v>
      </c>
      <c r="E1219" t="str">
        <f t="shared" si="204"/>
        <v>지옥 베기</v>
      </c>
      <c r="F1219">
        <f t="shared" si="198"/>
        <v>35</v>
      </c>
      <c r="G1219">
        <f t="shared" si="199"/>
        <v>542000</v>
      </c>
      <c r="H1219" t="str">
        <f t="shared" si="205"/>
        <v>신선 베기</v>
      </c>
      <c r="I1219">
        <f t="shared" si="200"/>
        <v>54</v>
      </c>
      <c r="J1219">
        <f t="shared" si="201"/>
        <v>667</v>
      </c>
      <c r="K1219" s="10">
        <v>1215</v>
      </c>
      <c r="L1219" s="10" t="str">
        <f t="shared" si="202"/>
        <v>35,54</v>
      </c>
      <c r="M1219" s="10" t="str">
        <f t="shared" si="203"/>
        <v>5420,6.67</v>
      </c>
    </row>
    <row r="1220" spans="4:13" x14ac:dyDescent="0.3">
      <c r="D1220" s="10">
        <v>1216</v>
      </c>
      <c r="E1220" t="str">
        <f t="shared" si="204"/>
        <v>천상 베기</v>
      </c>
      <c r="F1220">
        <f t="shared" si="198"/>
        <v>36</v>
      </c>
      <c r="G1220">
        <f t="shared" si="199"/>
        <v>276000</v>
      </c>
      <c r="H1220" t="str">
        <f t="shared" si="205"/>
        <v>심연 베기</v>
      </c>
      <c r="I1220">
        <f t="shared" si="200"/>
        <v>50</v>
      </c>
      <c r="J1220">
        <f t="shared" si="201"/>
        <v>8080</v>
      </c>
      <c r="K1220" s="10">
        <v>1216</v>
      </c>
      <c r="L1220" s="10" t="str">
        <f t="shared" si="202"/>
        <v>36,50</v>
      </c>
      <c r="M1220" s="10" t="str">
        <f t="shared" si="203"/>
        <v>2760,80.8</v>
      </c>
    </row>
    <row r="1221" spans="4:13" x14ac:dyDescent="0.3">
      <c r="D1221" s="10">
        <v>1217</v>
      </c>
      <c r="E1221" t="str">
        <f t="shared" si="204"/>
        <v>귀신 베기</v>
      </c>
      <c r="F1221">
        <f t="shared" si="198"/>
        <v>39</v>
      </c>
      <c r="G1221">
        <f t="shared" si="199"/>
        <v>166600</v>
      </c>
      <c r="H1221" t="str">
        <f t="shared" si="205"/>
        <v>섬광 베기</v>
      </c>
      <c r="I1221">
        <f t="shared" si="200"/>
        <v>47</v>
      </c>
      <c r="J1221">
        <f t="shared" si="201"/>
        <v>27100</v>
      </c>
      <c r="K1221" s="10">
        <v>1217</v>
      </c>
      <c r="L1221" s="10" t="str">
        <f t="shared" si="202"/>
        <v>39,47</v>
      </c>
      <c r="M1221" s="10" t="str">
        <f t="shared" si="203"/>
        <v>1666,271</v>
      </c>
    </row>
    <row r="1222" spans="4:13" x14ac:dyDescent="0.3">
      <c r="D1222" s="10">
        <v>1218</v>
      </c>
      <c r="E1222" t="str">
        <f t="shared" si="204"/>
        <v>금강 베기</v>
      </c>
      <c r="F1222">
        <f t="shared" si="198"/>
        <v>43</v>
      </c>
      <c r="G1222">
        <f t="shared" si="199"/>
        <v>57200</v>
      </c>
      <c r="H1222" t="str">
        <f t="shared" si="205"/>
        <v>태극 베기</v>
      </c>
      <c r="I1222">
        <f t="shared" si="200"/>
        <v>55</v>
      </c>
      <c r="J1222">
        <f t="shared" si="201"/>
        <v>109.4</v>
      </c>
      <c r="K1222" s="10">
        <v>1218</v>
      </c>
      <c r="L1222" s="10" t="str">
        <f t="shared" si="202"/>
        <v>43,55</v>
      </c>
      <c r="M1222" s="10" t="str">
        <f t="shared" si="203"/>
        <v>572,1.094</v>
      </c>
    </row>
    <row r="1223" spans="4:13" x14ac:dyDescent="0.3">
      <c r="D1223" s="10">
        <v>1219</v>
      </c>
      <c r="E1223" t="str">
        <f t="shared" si="204"/>
        <v>귀살 베기</v>
      </c>
      <c r="F1223">
        <f t="shared" si="198"/>
        <v>60</v>
      </c>
      <c r="G1223">
        <f t="shared" si="199"/>
        <v>154.39999999999918</v>
      </c>
      <c r="H1223" t="str">
        <f t="shared" si="205"/>
        <v>신수 베기</v>
      </c>
      <c r="I1223">
        <f t="shared" si="200"/>
        <v>42</v>
      </c>
      <c r="J1223">
        <f t="shared" si="201"/>
        <v>23400</v>
      </c>
      <c r="K1223" s="10">
        <v>1219</v>
      </c>
      <c r="L1223" s="10" t="str">
        <f t="shared" si="202"/>
        <v>60,42</v>
      </c>
      <c r="M1223" s="10" t="str">
        <f t="shared" si="203"/>
        <v>1.54399999999999,234</v>
      </c>
    </row>
    <row r="1224" spans="4:13" x14ac:dyDescent="0.3">
      <c r="D1224" s="10">
        <v>1220</v>
      </c>
      <c r="E1224" t="str">
        <f t="shared" si="204"/>
        <v>지옥 베기</v>
      </c>
      <c r="F1224">
        <f t="shared" si="198"/>
        <v>35</v>
      </c>
      <c r="G1224">
        <f t="shared" si="199"/>
        <v>542500</v>
      </c>
      <c r="H1224" t="str">
        <f t="shared" si="205"/>
        <v>신선 베기</v>
      </c>
      <c r="I1224">
        <f t="shared" si="200"/>
        <v>54</v>
      </c>
      <c r="J1224">
        <f t="shared" si="201"/>
        <v>667.5</v>
      </c>
      <c r="K1224" s="10">
        <v>1220</v>
      </c>
      <c r="L1224" s="10" t="str">
        <f t="shared" si="202"/>
        <v>35,54</v>
      </c>
      <c r="M1224" s="10" t="str">
        <f t="shared" si="203"/>
        <v>5425,6.675</v>
      </c>
    </row>
    <row r="1225" spans="4:13" x14ac:dyDescent="0.3">
      <c r="D1225" s="10">
        <v>1221</v>
      </c>
      <c r="E1225" t="str">
        <f t="shared" si="204"/>
        <v>천상 베기</v>
      </c>
      <c r="F1225">
        <f t="shared" ref="F1225:F1288" si="206">VLOOKUP(E1225,$Q:$R,2,FALSE)</f>
        <v>36</v>
      </c>
      <c r="G1225">
        <f t="shared" ref="G1225:G1288" si="207">G1220+VLOOKUP(E1225,$T$20:$U$31,2,FALSE)</f>
        <v>276250</v>
      </c>
      <c r="H1225" t="str">
        <f t="shared" si="205"/>
        <v>심연 베기</v>
      </c>
      <c r="I1225">
        <f t="shared" ref="I1225:I1288" si="208">VLOOKUP(H1225,$Q:$R,2,FALSE)</f>
        <v>50</v>
      </c>
      <c r="J1225">
        <f t="shared" si="201"/>
        <v>8087.5</v>
      </c>
      <c r="K1225" s="10">
        <v>1221</v>
      </c>
      <c r="L1225" s="10" t="str">
        <f t="shared" si="202"/>
        <v>36,50</v>
      </c>
      <c r="M1225" s="10" t="str">
        <f t="shared" si="203"/>
        <v>2762.5,80.875</v>
      </c>
    </row>
    <row r="1226" spans="4:13" x14ac:dyDescent="0.3">
      <c r="D1226" s="10">
        <v>1222</v>
      </c>
      <c r="E1226" t="str">
        <f t="shared" si="204"/>
        <v>귀신 베기</v>
      </c>
      <c r="F1226">
        <f t="shared" si="206"/>
        <v>39</v>
      </c>
      <c r="G1226">
        <f t="shared" si="207"/>
        <v>166750</v>
      </c>
      <c r="H1226" t="str">
        <f t="shared" si="205"/>
        <v>섬광 베기</v>
      </c>
      <c r="I1226">
        <f t="shared" si="208"/>
        <v>47</v>
      </c>
      <c r="J1226">
        <f t="shared" si="201"/>
        <v>27125</v>
      </c>
      <c r="K1226" s="10">
        <v>1222</v>
      </c>
      <c r="L1226" s="10" t="str">
        <f t="shared" si="202"/>
        <v>39,47</v>
      </c>
      <c r="M1226" s="10" t="str">
        <f t="shared" si="203"/>
        <v>1667.5,271.25</v>
      </c>
    </row>
    <row r="1227" spans="4:13" x14ac:dyDescent="0.3">
      <c r="D1227" s="10">
        <v>1223</v>
      </c>
      <c r="E1227" t="str">
        <f t="shared" si="204"/>
        <v>금강 베기</v>
      </c>
      <c r="F1227">
        <f t="shared" si="206"/>
        <v>43</v>
      </c>
      <c r="G1227">
        <f t="shared" si="207"/>
        <v>57250</v>
      </c>
      <c r="H1227" t="str">
        <f t="shared" si="205"/>
        <v>태극 베기</v>
      </c>
      <c r="I1227">
        <f t="shared" si="208"/>
        <v>55</v>
      </c>
      <c r="J1227">
        <f t="shared" si="201"/>
        <v>109.5</v>
      </c>
      <c r="K1227" s="10">
        <v>1223</v>
      </c>
      <c r="L1227" s="10" t="str">
        <f t="shared" si="202"/>
        <v>43,55</v>
      </c>
      <c r="M1227" s="10" t="str">
        <f t="shared" si="203"/>
        <v>572.5,1.095</v>
      </c>
    </row>
    <row r="1228" spans="4:13" x14ac:dyDescent="0.3">
      <c r="D1228" s="10">
        <v>1224</v>
      </c>
      <c r="E1228" t="str">
        <f t="shared" si="204"/>
        <v>귀살 베기</v>
      </c>
      <c r="F1228">
        <f t="shared" si="206"/>
        <v>60</v>
      </c>
      <c r="G1228">
        <f t="shared" si="207"/>
        <v>154.49999999999918</v>
      </c>
      <c r="H1228" t="str">
        <f t="shared" si="205"/>
        <v>흉수 베기</v>
      </c>
      <c r="I1228">
        <f t="shared" si="208"/>
        <v>46</v>
      </c>
      <c r="J1228">
        <f t="shared" si="201"/>
        <v>2295</v>
      </c>
      <c r="K1228" s="10">
        <v>1224</v>
      </c>
      <c r="L1228" s="10" t="str">
        <f t="shared" si="202"/>
        <v>60,46</v>
      </c>
      <c r="M1228" s="10" t="str">
        <f t="shared" si="203"/>
        <v>1.54499999999999,22.95</v>
      </c>
    </row>
    <row r="1229" spans="4:13" x14ac:dyDescent="0.3">
      <c r="D1229" s="10">
        <v>1225</v>
      </c>
      <c r="E1229" t="str">
        <f t="shared" si="204"/>
        <v>지옥 베기</v>
      </c>
      <c r="F1229">
        <f t="shared" si="206"/>
        <v>35</v>
      </c>
      <c r="G1229">
        <f t="shared" si="207"/>
        <v>543000</v>
      </c>
      <c r="H1229" t="str">
        <f t="shared" si="205"/>
        <v>신선 베기</v>
      </c>
      <c r="I1229">
        <f t="shared" si="208"/>
        <v>54</v>
      </c>
      <c r="J1229">
        <f t="shared" si="201"/>
        <v>668</v>
      </c>
      <c r="K1229" s="10">
        <v>1225</v>
      </c>
      <c r="L1229" s="10" t="str">
        <f t="shared" si="202"/>
        <v>35,54</v>
      </c>
      <c r="M1229" s="10" t="str">
        <f t="shared" si="203"/>
        <v>5430,6.68</v>
      </c>
    </row>
    <row r="1230" spans="4:13" x14ac:dyDescent="0.3">
      <c r="D1230" s="10">
        <v>1226</v>
      </c>
      <c r="E1230" t="str">
        <f t="shared" si="204"/>
        <v>천상 베기</v>
      </c>
      <c r="F1230">
        <f t="shared" si="206"/>
        <v>36</v>
      </c>
      <c r="G1230">
        <f t="shared" si="207"/>
        <v>276500</v>
      </c>
      <c r="H1230" t="str">
        <f t="shared" si="205"/>
        <v>심연 베기</v>
      </c>
      <c r="I1230">
        <f t="shared" si="208"/>
        <v>50</v>
      </c>
      <c r="J1230">
        <f t="shared" si="201"/>
        <v>8095</v>
      </c>
      <c r="K1230" s="10">
        <v>1226</v>
      </c>
      <c r="L1230" s="10" t="str">
        <f t="shared" si="202"/>
        <v>36,50</v>
      </c>
      <c r="M1230" s="10" t="str">
        <f t="shared" si="203"/>
        <v>2765,80.95</v>
      </c>
    </row>
    <row r="1231" spans="4:13" x14ac:dyDescent="0.3">
      <c r="D1231" s="10">
        <v>1227</v>
      </c>
      <c r="E1231" t="str">
        <f t="shared" si="204"/>
        <v>귀신 베기</v>
      </c>
      <c r="F1231">
        <f t="shared" si="206"/>
        <v>39</v>
      </c>
      <c r="G1231">
        <f t="shared" si="207"/>
        <v>166900</v>
      </c>
      <c r="H1231" t="str">
        <f t="shared" si="205"/>
        <v>섬광 베기</v>
      </c>
      <c r="I1231">
        <f t="shared" si="208"/>
        <v>47</v>
      </c>
      <c r="J1231">
        <f t="shared" si="201"/>
        <v>27150</v>
      </c>
      <c r="K1231" s="10">
        <v>1227</v>
      </c>
      <c r="L1231" s="10" t="str">
        <f t="shared" si="202"/>
        <v>39,47</v>
      </c>
      <c r="M1231" s="10" t="str">
        <f t="shared" si="203"/>
        <v>1669,271.5</v>
      </c>
    </row>
    <row r="1232" spans="4:13" x14ac:dyDescent="0.3">
      <c r="D1232" s="10">
        <v>1228</v>
      </c>
      <c r="E1232" t="str">
        <f t="shared" si="204"/>
        <v>금강 베기</v>
      </c>
      <c r="F1232">
        <f t="shared" si="206"/>
        <v>43</v>
      </c>
      <c r="G1232">
        <f t="shared" si="207"/>
        <v>57300</v>
      </c>
      <c r="H1232" t="str">
        <f t="shared" si="205"/>
        <v>태극 베기</v>
      </c>
      <c r="I1232">
        <f t="shared" si="208"/>
        <v>55</v>
      </c>
      <c r="J1232">
        <f t="shared" si="201"/>
        <v>109.6</v>
      </c>
      <c r="K1232" s="10">
        <v>1228</v>
      </c>
      <c r="L1232" s="10" t="str">
        <f t="shared" si="202"/>
        <v>43,55</v>
      </c>
      <c r="M1232" s="10" t="str">
        <f t="shared" si="203"/>
        <v>573,1.096</v>
      </c>
    </row>
    <row r="1233" spans="4:13" x14ac:dyDescent="0.3">
      <c r="D1233" s="10">
        <v>1229</v>
      </c>
      <c r="E1233" t="str">
        <f t="shared" si="204"/>
        <v>귀살 베기</v>
      </c>
      <c r="F1233">
        <f t="shared" si="206"/>
        <v>60</v>
      </c>
      <c r="G1233">
        <f t="shared" si="207"/>
        <v>154.59999999999917</v>
      </c>
      <c r="H1233" t="str">
        <f t="shared" si="205"/>
        <v>천구 베기</v>
      </c>
      <c r="I1233">
        <f t="shared" si="208"/>
        <v>61</v>
      </c>
      <c r="J1233">
        <f t="shared" si="201"/>
        <v>99.75</v>
      </c>
      <c r="K1233" s="10">
        <v>1229</v>
      </c>
      <c r="L1233" s="10" t="str">
        <f t="shared" si="202"/>
        <v>60,61</v>
      </c>
      <c r="M1233" s="10" t="str">
        <f t="shared" si="203"/>
        <v>1.54599999999999,0.9975</v>
      </c>
    </row>
    <row r="1234" spans="4:13" x14ac:dyDescent="0.3">
      <c r="D1234" s="10">
        <v>1230</v>
      </c>
      <c r="E1234" t="str">
        <f t="shared" si="204"/>
        <v>지옥 베기</v>
      </c>
      <c r="F1234">
        <f t="shared" si="206"/>
        <v>35</v>
      </c>
      <c r="G1234">
        <f t="shared" si="207"/>
        <v>543500</v>
      </c>
      <c r="H1234" t="str">
        <f t="shared" si="205"/>
        <v>신선 베기</v>
      </c>
      <c r="I1234">
        <f t="shared" si="208"/>
        <v>54</v>
      </c>
      <c r="J1234">
        <f t="shared" ref="J1234:J1297" si="209">ROUNDUP(IF(I1234=42,J1219+$U$23,IF(I1234=46,J1219+$U$24,IF(I1234=61,J1219+$U$30,J1229+VLOOKUP(H1234,$T$20:$U$31,2,FALSE)))),2)</f>
        <v>668.5</v>
      </c>
      <c r="K1234" s="10">
        <v>1230</v>
      </c>
      <c r="L1234" s="10" t="str">
        <f t="shared" ref="L1234:L1297" si="210">IF(H1234=0,F1234&amp;",-1",F1234&amp;","&amp;I1234)</f>
        <v>35,54</v>
      </c>
      <c r="M1234" s="10" t="str">
        <f t="shared" ref="M1234:M1297" si="211">IF(H1234=0,G1234/100&amp;","&amp;0,G1234/100&amp;","&amp;J1234/100)</f>
        <v>5435,6.685</v>
      </c>
    </row>
    <row r="1235" spans="4:13" x14ac:dyDescent="0.3">
      <c r="D1235" s="10">
        <v>1231</v>
      </c>
      <c r="E1235" t="str">
        <f t="shared" si="204"/>
        <v>천상 베기</v>
      </c>
      <c r="F1235">
        <f t="shared" si="206"/>
        <v>36</v>
      </c>
      <c r="G1235">
        <f t="shared" si="207"/>
        <v>276750</v>
      </c>
      <c r="H1235" t="str">
        <f t="shared" si="205"/>
        <v>심연 베기</v>
      </c>
      <c r="I1235">
        <f t="shared" si="208"/>
        <v>50</v>
      </c>
      <c r="J1235">
        <f t="shared" si="209"/>
        <v>8102.5</v>
      </c>
      <c r="K1235" s="10">
        <v>1231</v>
      </c>
      <c r="L1235" s="10" t="str">
        <f t="shared" si="210"/>
        <v>36,50</v>
      </c>
      <c r="M1235" s="10" t="str">
        <f t="shared" si="211"/>
        <v>2767.5,81.025</v>
      </c>
    </row>
    <row r="1236" spans="4:13" x14ac:dyDescent="0.3">
      <c r="D1236" s="10">
        <v>1232</v>
      </c>
      <c r="E1236" t="str">
        <f t="shared" si="204"/>
        <v>귀신 베기</v>
      </c>
      <c r="F1236">
        <f t="shared" si="206"/>
        <v>39</v>
      </c>
      <c r="G1236">
        <f t="shared" si="207"/>
        <v>167050</v>
      </c>
      <c r="H1236" t="str">
        <f t="shared" si="205"/>
        <v>섬광 베기</v>
      </c>
      <c r="I1236">
        <f t="shared" si="208"/>
        <v>47</v>
      </c>
      <c r="J1236">
        <f t="shared" si="209"/>
        <v>27175</v>
      </c>
      <c r="K1236" s="10">
        <v>1232</v>
      </c>
      <c r="L1236" s="10" t="str">
        <f t="shared" si="210"/>
        <v>39,47</v>
      </c>
      <c r="M1236" s="10" t="str">
        <f t="shared" si="211"/>
        <v>1670.5,271.75</v>
      </c>
    </row>
    <row r="1237" spans="4:13" x14ac:dyDescent="0.3">
      <c r="D1237" s="10">
        <v>1233</v>
      </c>
      <c r="E1237" t="str">
        <f t="shared" si="204"/>
        <v>금강 베기</v>
      </c>
      <c r="F1237">
        <f t="shared" si="206"/>
        <v>43</v>
      </c>
      <c r="G1237">
        <f t="shared" si="207"/>
        <v>57350</v>
      </c>
      <c r="H1237" t="str">
        <f t="shared" si="205"/>
        <v>태극 베기</v>
      </c>
      <c r="I1237">
        <f t="shared" si="208"/>
        <v>55</v>
      </c>
      <c r="J1237">
        <f t="shared" si="209"/>
        <v>109.7</v>
      </c>
      <c r="K1237" s="10">
        <v>1233</v>
      </c>
      <c r="L1237" s="10" t="str">
        <f t="shared" si="210"/>
        <v>43,55</v>
      </c>
      <c r="M1237" s="10" t="str">
        <f t="shared" si="211"/>
        <v>573.5,1.097</v>
      </c>
    </row>
    <row r="1238" spans="4:13" x14ac:dyDescent="0.3">
      <c r="D1238" s="10">
        <v>1234</v>
      </c>
      <c r="E1238" t="str">
        <f t="shared" si="204"/>
        <v>귀살 베기</v>
      </c>
      <c r="F1238">
        <f t="shared" si="206"/>
        <v>60</v>
      </c>
      <c r="G1238">
        <f t="shared" si="207"/>
        <v>154.69999999999916</v>
      </c>
      <c r="H1238" t="str">
        <f t="shared" si="205"/>
        <v>신수 베기</v>
      </c>
      <c r="I1238">
        <f t="shared" si="208"/>
        <v>42</v>
      </c>
      <c r="J1238">
        <f t="shared" si="209"/>
        <v>23450</v>
      </c>
      <c r="K1238" s="10">
        <v>1234</v>
      </c>
      <c r="L1238" s="10" t="str">
        <f t="shared" si="210"/>
        <v>60,42</v>
      </c>
      <c r="M1238" s="10" t="str">
        <f t="shared" si="211"/>
        <v>1.54699999999999,234.5</v>
      </c>
    </row>
    <row r="1239" spans="4:13" x14ac:dyDescent="0.3">
      <c r="D1239" s="10">
        <v>1235</v>
      </c>
      <c r="E1239" t="str">
        <f t="shared" si="204"/>
        <v>지옥 베기</v>
      </c>
      <c r="F1239">
        <f t="shared" si="206"/>
        <v>35</v>
      </c>
      <c r="G1239">
        <f t="shared" si="207"/>
        <v>544000</v>
      </c>
      <c r="H1239" t="str">
        <f t="shared" si="205"/>
        <v>신선 베기</v>
      </c>
      <c r="I1239">
        <f t="shared" si="208"/>
        <v>54</v>
      </c>
      <c r="J1239">
        <f t="shared" si="209"/>
        <v>669</v>
      </c>
      <c r="K1239" s="10">
        <v>1235</v>
      </c>
      <c r="L1239" s="10" t="str">
        <f t="shared" si="210"/>
        <v>35,54</v>
      </c>
      <c r="M1239" s="10" t="str">
        <f t="shared" si="211"/>
        <v>5440,6.69</v>
      </c>
    </row>
    <row r="1240" spans="4:13" x14ac:dyDescent="0.3">
      <c r="D1240" s="10">
        <v>1236</v>
      </c>
      <c r="E1240" t="str">
        <f t="shared" si="204"/>
        <v>천상 베기</v>
      </c>
      <c r="F1240">
        <f t="shared" si="206"/>
        <v>36</v>
      </c>
      <c r="G1240">
        <f t="shared" si="207"/>
        <v>277000</v>
      </c>
      <c r="H1240" t="str">
        <f t="shared" si="205"/>
        <v>심연 베기</v>
      </c>
      <c r="I1240">
        <f t="shared" si="208"/>
        <v>50</v>
      </c>
      <c r="J1240">
        <f t="shared" si="209"/>
        <v>8110</v>
      </c>
      <c r="K1240" s="10">
        <v>1236</v>
      </c>
      <c r="L1240" s="10" t="str">
        <f t="shared" si="210"/>
        <v>36,50</v>
      </c>
      <c r="M1240" s="10" t="str">
        <f t="shared" si="211"/>
        <v>2770,81.1</v>
      </c>
    </row>
    <row r="1241" spans="4:13" x14ac:dyDescent="0.3">
      <c r="D1241" s="10">
        <v>1237</v>
      </c>
      <c r="E1241" t="str">
        <f t="shared" si="204"/>
        <v>귀신 베기</v>
      </c>
      <c r="F1241">
        <f t="shared" si="206"/>
        <v>39</v>
      </c>
      <c r="G1241">
        <f t="shared" si="207"/>
        <v>167200</v>
      </c>
      <c r="H1241" t="str">
        <f t="shared" si="205"/>
        <v>섬광 베기</v>
      </c>
      <c r="I1241">
        <f t="shared" si="208"/>
        <v>47</v>
      </c>
      <c r="J1241">
        <f t="shared" si="209"/>
        <v>27200</v>
      </c>
      <c r="K1241" s="10">
        <v>1237</v>
      </c>
      <c r="L1241" s="10" t="str">
        <f t="shared" si="210"/>
        <v>39,47</v>
      </c>
      <c r="M1241" s="10" t="str">
        <f t="shared" si="211"/>
        <v>1672,272</v>
      </c>
    </row>
    <row r="1242" spans="4:13" x14ac:dyDescent="0.3">
      <c r="D1242" s="10">
        <v>1238</v>
      </c>
      <c r="E1242" t="str">
        <f t="shared" si="204"/>
        <v>금강 베기</v>
      </c>
      <c r="F1242">
        <f t="shared" si="206"/>
        <v>43</v>
      </c>
      <c r="G1242">
        <f t="shared" si="207"/>
        <v>57400</v>
      </c>
      <c r="H1242" t="str">
        <f t="shared" si="205"/>
        <v>태극 베기</v>
      </c>
      <c r="I1242">
        <f t="shared" si="208"/>
        <v>55</v>
      </c>
      <c r="J1242">
        <f t="shared" si="209"/>
        <v>109.8</v>
      </c>
      <c r="K1242" s="10">
        <v>1238</v>
      </c>
      <c r="L1242" s="10" t="str">
        <f t="shared" si="210"/>
        <v>43,55</v>
      </c>
      <c r="M1242" s="10" t="str">
        <f t="shared" si="211"/>
        <v>574,1.098</v>
      </c>
    </row>
    <row r="1243" spans="4:13" x14ac:dyDescent="0.3">
      <c r="D1243" s="10">
        <v>1239</v>
      </c>
      <c r="E1243" t="str">
        <f t="shared" si="204"/>
        <v>귀살 베기</v>
      </c>
      <c r="F1243">
        <f t="shared" si="206"/>
        <v>60</v>
      </c>
      <c r="G1243">
        <f t="shared" si="207"/>
        <v>154.79999999999916</v>
      </c>
      <c r="H1243" t="str">
        <f t="shared" si="205"/>
        <v>흉수 베기</v>
      </c>
      <c r="I1243">
        <f t="shared" si="208"/>
        <v>46</v>
      </c>
      <c r="J1243">
        <f t="shared" si="209"/>
        <v>2300</v>
      </c>
      <c r="K1243" s="10">
        <v>1239</v>
      </c>
      <c r="L1243" s="10" t="str">
        <f t="shared" si="210"/>
        <v>60,46</v>
      </c>
      <c r="M1243" s="10" t="str">
        <f t="shared" si="211"/>
        <v>1.54799999999999,23</v>
      </c>
    </row>
    <row r="1244" spans="4:13" x14ac:dyDescent="0.3">
      <c r="D1244" s="10">
        <v>1240</v>
      </c>
      <c r="E1244" t="str">
        <f t="shared" si="204"/>
        <v>지옥 베기</v>
      </c>
      <c r="F1244">
        <f t="shared" si="206"/>
        <v>35</v>
      </c>
      <c r="G1244">
        <f t="shared" si="207"/>
        <v>544500</v>
      </c>
      <c r="H1244" t="str">
        <f t="shared" si="205"/>
        <v>신선 베기</v>
      </c>
      <c r="I1244">
        <f t="shared" si="208"/>
        <v>54</v>
      </c>
      <c r="J1244">
        <f t="shared" si="209"/>
        <v>669.5</v>
      </c>
      <c r="K1244" s="10">
        <v>1240</v>
      </c>
      <c r="L1244" s="10" t="str">
        <f t="shared" si="210"/>
        <v>35,54</v>
      </c>
      <c r="M1244" s="10" t="str">
        <f t="shared" si="211"/>
        <v>5445,6.695</v>
      </c>
    </row>
    <row r="1245" spans="4:13" x14ac:dyDescent="0.3">
      <c r="D1245" s="10">
        <v>1241</v>
      </c>
      <c r="E1245" t="str">
        <f t="shared" si="204"/>
        <v>천상 베기</v>
      </c>
      <c r="F1245">
        <f t="shared" si="206"/>
        <v>36</v>
      </c>
      <c r="G1245">
        <f t="shared" si="207"/>
        <v>277250</v>
      </c>
      <c r="H1245" t="str">
        <f t="shared" si="205"/>
        <v>심연 베기</v>
      </c>
      <c r="I1245">
        <f t="shared" si="208"/>
        <v>50</v>
      </c>
      <c r="J1245">
        <f t="shared" si="209"/>
        <v>8117.5</v>
      </c>
      <c r="K1245" s="10">
        <v>1241</v>
      </c>
      <c r="L1245" s="10" t="str">
        <f t="shared" si="210"/>
        <v>36,50</v>
      </c>
      <c r="M1245" s="10" t="str">
        <f t="shared" si="211"/>
        <v>2772.5,81.175</v>
      </c>
    </row>
    <row r="1246" spans="4:13" x14ac:dyDescent="0.3">
      <c r="D1246" s="10">
        <v>1242</v>
      </c>
      <c r="E1246" t="str">
        <f t="shared" si="204"/>
        <v>귀신 베기</v>
      </c>
      <c r="F1246">
        <f t="shared" si="206"/>
        <v>39</v>
      </c>
      <c r="G1246">
        <f t="shared" si="207"/>
        <v>167350</v>
      </c>
      <c r="H1246" t="str">
        <f t="shared" si="205"/>
        <v>섬광 베기</v>
      </c>
      <c r="I1246">
        <f t="shared" si="208"/>
        <v>47</v>
      </c>
      <c r="J1246">
        <f t="shared" si="209"/>
        <v>27225</v>
      </c>
      <c r="K1246" s="10">
        <v>1242</v>
      </c>
      <c r="L1246" s="10" t="str">
        <f t="shared" si="210"/>
        <v>39,47</v>
      </c>
      <c r="M1246" s="10" t="str">
        <f t="shared" si="211"/>
        <v>1673.5,272.25</v>
      </c>
    </row>
    <row r="1247" spans="4:13" x14ac:dyDescent="0.3">
      <c r="D1247" s="10">
        <v>1243</v>
      </c>
      <c r="E1247" t="str">
        <f t="shared" si="204"/>
        <v>금강 베기</v>
      </c>
      <c r="F1247">
        <f t="shared" si="206"/>
        <v>43</v>
      </c>
      <c r="G1247">
        <f t="shared" si="207"/>
        <v>57450</v>
      </c>
      <c r="H1247" t="str">
        <f t="shared" si="205"/>
        <v>태극 베기</v>
      </c>
      <c r="I1247">
        <f t="shared" si="208"/>
        <v>55</v>
      </c>
      <c r="J1247">
        <f t="shared" si="209"/>
        <v>109.9</v>
      </c>
      <c r="K1247" s="10">
        <v>1243</v>
      </c>
      <c r="L1247" s="10" t="str">
        <f t="shared" si="210"/>
        <v>43,55</v>
      </c>
      <c r="M1247" s="10" t="str">
        <f t="shared" si="211"/>
        <v>574.5,1.099</v>
      </c>
    </row>
    <row r="1248" spans="4:13" x14ac:dyDescent="0.3">
      <c r="D1248" s="10">
        <v>1244</v>
      </c>
      <c r="E1248" t="str">
        <f t="shared" si="204"/>
        <v>귀살 베기</v>
      </c>
      <c r="F1248">
        <f t="shared" si="206"/>
        <v>60</v>
      </c>
      <c r="G1248">
        <f t="shared" si="207"/>
        <v>154.89999999999915</v>
      </c>
      <c r="H1248" t="str">
        <f t="shared" si="205"/>
        <v>천구 베기</v>
      </c>
      <c r="I1248">
        <f t="shared" si="208"/>
        <v>61</v>
      </c>
      <c r="J1248">
        <f t="shared" si="209"/>
        <v>100</v>
      </c>
      <c r="K1248" s="10">
        <v>1244</v>
      </c>
      <c r="L1248" s="10" t="str">
        <f t="shared" si="210"/>
        <v>60,61</v>
      </c>
      <c r="M1248" s="10" t="str">
        <f t="shared" si="211"/>
        <v>1.54899999999999,1</v>
      </c>
    </row>
    <row r="1249" spans="4:13" x14ac:dyDescent="0.3">
      <c r="D1249" s="10">
        <v>1245</v>
      </c>
      <c r="E1249" t="str">
        <f t="shared" si="204"/>
        <v>지옥 베기</v>
      </c>
      <c r="F1249">
        <f t="shared" si="206"/>
        <v>35</v>
      </c>
      <c r="G1249">
        <f t="shared" si="207"/>
        <v>545000</v>
      </c>
      <c r="H1249" t="str">
        <f t="shared" si="205"/>
        <v>신선 베기</v>
      </c>
      <c r="I1249">
        <f t="shared" si="208"/>
        <v>54</v>
      </c>
      <c r="J1249">
        <f t="shared" si="209"/>
        <v>670</v>
      </c>
      <c r="K1249" s="10">
        <v>1245</v>
      </c>
      <c r="L1249" s="10" t="str">
        <f t="shared" si="210"/>
        <v>35,54</v>
      </c>
      <c r="M1249" s="10" t="str">
        <f t="shared" si="211"/>
        <v>5450,6.7</v>
      </c>
    </row>
    <row r="1250" spans="4:13" x14ac:dyDescent="0.3">
      <c r="D1250" s="10">
        <v>1246</v>
      </c>
      <c r="E1250" t="str">
        <f t="shared" si="204"/>
        <v>천상 베기</v>
      </c>
      <c r="F1250">
        <f t="shared" si="206"/>
        <v>36</v>
      </c>
      <c r="G1250">
        <f t="shared" si="207"/>
        <v>277500</v>
      </c>
      <c r="H1250" t="str">
        <f t="shared" si="205"/>
        <v>심연 베기</v>
      </c>
      <c r="I1250">
        <f t="shared" si="208"/>
        <v>50</v>
      </c>
      <c r="J1250">
        <f t="shared" si="209"/>
        <v>8125</v>
      </c>
      <c r="K1250" s="10">
        <v>1246</v>
      </c>
      <c r="L1250" s="10" t="str">
        <f t="shared" si="210"/>
        <v>36,50</v>
      </c>
      <c r="M1250" s="10" t="str">
        <f t="shared" si="211"/>
        <v>2775,81.25</v>
      </c>
    </row>
    <row r="1251" spans="4:13" x14ac:dyDescent="0.3">
      <c r="D1251" s="10">
        <v>1247</v>
      </c>
      <c r="E1251" t="str">
        <f t="shared" si="204"/>
        <v>귀신 베기</v>
      </c>
      <c r="F1251">
        <f t="shared" si="206"/>
        <v>39</v>
      </c>
      <c r="G1251">
        <f t="shared" si="207"/>
        <v>167500</v>
      </c>
      <c r="H1251" t="str">
        <f t="shared" si="205"/>
        <v>섬광 베기</v>
      </c>
      <c r="I1251">
        <f t="shared" si="208"/>
        <v>47</v>
      </c>
      <c r="J1251">
        <f t="shared" si="209"/>
        <v>27250</v>
      </c>
      <c r="K1251" s="10">
        <v>1247</v>
      </c>
      <c r="L1251" s="10" t="str">
        <f t="shared" si="210"/>
        <v>39,47</v>
      </c>
      <c r="M1251" s="10" t="str">
        <f t="shared" si="211"/>
        <v>1675,272.5</v>
      </c>
    </row>
    <row r="1252" spans="4:13" x14ac:dyDescent="0.3">
      <c r="D1252" s="10">
        <v>1248</v>
      </c>
      <c r="E1252" t="str">
        <f t="shared" si="204"/>
        <v>금강 베기</v>
      </c>
      <c r="F1252">
        <f t="shared" si="206"/>
        <v>43</v>
      </c>
      <c r="G1252">
        <f t="shared" si="207"/>
        <v>57500</v>
      </c>
      <c r="H1252" t="str">
        <f t="shared" si="205"/>
        <v>태극 베기</v>
      </c>
      <c r="I1252">
        <f t="shared" si="208"/>
        <v>55</v>
      </c>
      <c r="J1252">
        <f t="shared" si="209"/>
        <v>110</v>
      </c>
      <c r="K1252" s="10">
        <v>1248</v>
      </c>
      <c r="L1252" s="10" t="str">
        <f t="shared" si="210"/>
        <v>43,55</v>
      </c>
      <c r="M1252" s="10" t="str">
        <f t="shared" si="211"/>
        <v>575,1.1</v>
      </c>
    </row>
    <row r="1253" spans="4:13" x14ac:dyDescent="0.3">
      <c r="D1253" s="10">
        <v>1249</v>
      </c>
      <c r="E1253" t="str">
        <f t="shared" si="204"/>
        <v>귀살 베기</v>
      </c>
      <c r="F1253">
        <f t="shared" si="206"/>
        <v>60</v>
      </c>
      <c r="G1253">
        <f t="shared" si="207"/>
        <v>154.99999999999915</v>
      </c>
      <c r="H1253" t="str">
        <f t="shared" si="205"/>
        <v>신수 베기</v>
      </c>
      <c r="I1253">
        <f t="shared" si="208"/>
        <v>42</v>
      </c>
      <c r="J1253">
        <f t="shared" si="209"/>
        <v>23500</v>
      </c>
      <c r="K1253" s="10">
        <v>1249</v>
      </c>
      <c r="L1253" s="10" t="str">
        <f t="shared" si="210"/>
        <v>60,42</v>
      </c>
      <c r="M1253" s="10" t="str">
        <f t="shared" si="211"/>
        <v>1.54999999999999,235</v>
      </c>
    </row>
    <row r="1254" spans="4:13" x14ac:dyDescent="0.3">
      <c r="D1254" s="10">
        <v>1250</v>
      </c>
      <c r="E1254" t="str">
        <f t="shared" si="204"/>
        <v>지옥 베기</v>
      </c>
      <c r="F1254">
        <f t="shared" si="206"/>
        <v>35</v>
      </c>
      <c r="G1254">
        <f t="shared" si="207"/>
        <v>545500</v>
      </c>
      <c r="H1254" t="str">
        <f t="shared" si="205"/>
        <v>신선 베기</v>
      </c>
      <c r="I1254">
        <f t="shared" si="208"/>
        <v>54</v>
      </c>
      <c r="J1254">
        <f t="shared" si="209"/>
        <v>670.5</v>
      </c>
      <c r="K1254" s="10">
        <v>1250</v>
      </c>
      <c r="L1254" s="10" t="str">
        <f t="shared" si="210"/>
        <v>35,54</v>
      </c>
      <c r="M1254" s="10" t="str">
        <f t="shared" si="211"/>
        <v>5455,6.705</v>
      </c>
    </row>
    <row r="1255" spans="4:13" x14ac:dyDescent="0.3">
      <c r="D1255" s="10">
        <v>1251</v>
      </c>
      <c r="E1255" t="str">
        <f t="shared" si="204"/>
        <v>천상 베기</v>
      </c>
      <c r="F1255">
        <f t="shared" si="206"/>
        <v>36</v>
      </c>
      <c r="G1255">
        <f t="shared" si="207"/>
        <v>277750</v>
      </c>
      <c r="H1255" t="str">
        <f t="shared" si="205"/>
        <v>심연 베기</v>
      </c>
      <c r="I1255">
        <f t="shared" si="208"/>
        <v>50</v>
      </c>
      <c r="J1255">
        <f t="shared" si="209"/>
        <v>8132.5</v>
      </c>
      <c r="K1255" s="10">
        <v>1251</v>
      </c>
      <c r="L1255" s="10" t="str">
        <f t="shared" si="210"/>
        <v>36,50</v>
      </c>
      <c r="M1255" s="10" t="str">
        <f t="shared" si="211"/>
        <v>2777.5,81.325</v>
      </c>
    </row>
    <row r="1256" spans="4:13" x14ac:dyDescent="0.3">
      <c r="D1256" s="10">
        <v>1252</v>
      </c>
      <c r="E1256" t="str">
        <f t="shared" si="204"/>
        <v>귀신 베기</v>
      </c>
      <c r="F1256">
        <f t="shared" si="206"/>
        <v>39</v>
      </c>
      <c r="G1256">
        <f t="shared" si="207"/>
        <v>167650</v>
      </c>
      <c r="H1256" t="str">
        <f t="shared" si="205"/>
        <v>섬광 베기</v>
      </c>
      <c r="I1256">
        <f t="shared" si="208"/>
        <v>47</v>
      </c>
      <c r="J1256">
        <f t="shared" si="209"/>
        <v>27275</v>
      </c>
      <c r="K1256" s="10">
        <v>1252</v>
      </c>
      <c r="L1256" s="10" t="str">
        <f t="shared" si="210"/>
        <v>39,47</v>
      </c>
      <c r="M1256" s="10" t="str">
        <f t="shared" si="211"/>
        <v>1676.5,272.75</v>
      </c>
    </row>
    <row r="1257" spans="4:13" x14ac:dyDescent="0.3">
      <c r="D1257" s="10">
        <v>1253</v>
      </c>
      <c r="E1257" t="str">
        <f t="shared" si="204"/>
        <v>금강 베기</v>
      </c>
      <c r="F1257">
        <f t="shared" si="206"/>
        <v>43</v>
      </c>
      <c r="G1257">
        <f t="shared" si="207"/>
        <v>57550</v>
      </c>
      <c r="H1257" t="str">
        <f t="shared" si="205"/>
        <v>태극 베기</v>
      </c>
      <c r="I1257">
        <f t="shared" si="208"/>
        <v>55</v>
      </c>
      <c r="J1257">
        <f t="shared" si="209"/>
        <v>110.1</v>
      </c>
      <c r="K1257" s="10">
        <v>1253</v>
      </c>
      <c r="L1257" s="10" t="str">
        <f t="shared" si="210"/>
        <v>43,55</v>
      </c>
      <c r="M1257" s="10" t="str">
        <f t="shared" si="211"/>
        <v>575.5,1.101</v>
      </c>
    </row>
    <row r="1258" spans="4:13" x14ac:dyDescent="0.3">
      <c r="D1258" s="10">
        <v>1254</v>
      </c>
      <c r="E1258" t="str">
        <f t="shared" si="204"/>
        <v>귀살 베기</v>
      </c>
      <c r="F1258">
        <f t="shared" si="206"/>
        <v>60</v>
      </c>
      <c r="G1258">
        <f t="shared" si="207"/>
        <v>155.09999999999914</v>
      </c>
      <c r="H1258" t="str">
        <f t="shared" si="205"/>
        <v>흉수 베기</v>
      </c>
      <c r="I1258">
        <f t="shared" si="208"/>
        <v>46</v>
      </c>
      <c r="J1258">
        <f t="shared" si="209"/>
        <v>2305</v>
      </c>
      <c r="K1258" s="10">
        <v>1254</v>
      </c>
      <c r="L1258" s="10" t="str">
        <f t="shared" si="210"/>
        <v>60,46</v>
      </c>
      <c r="M1258" s="10" t="str">
        <f t="shared" si="211"/>
        <v>1.55099999999999,23.05</v>
      </c>
    </row>
    <row r="1259" spans="4:13" x14ac:dyDescent="0.3">
      <c r="D1259" s="10">
        <v>1255</v>
      </c>
      <c r="E1259" t="str">
        <f t="shared" si="204"/>
        <v>지옥 베기</v>
      </c>
      <c r="F1259">
        <f t="shared" si="206"/>
        <v>35</v>
      </c>
      <c r="G1259">
        <f t="shared" si="207"/>
        <v>546000</v>
      </c>
      <c r="H1259" t="str">
        <f t="shared" si="205"/>
        <v>신선 베기</v>
      </c>
      <c r="I1259">
        <f t="shared" si="208"/>
        <v>54</v>
      </c>
      <c r="J1259">
        <f t="shared" si="209"/>
        <v>671</v>
      </c>
      <c r="K1259" s="10">
        <v>1255</v>
      </c>
      <c r="L1259" s="10" t="str">
        <f t="shared" si="210"/>
        <v>35,54</v>
      </c>
      <c r="M1259" s="10" t="str">
        <f t="shared" si="211"/>
        <v>5460,6.71</v>
      </c>
    </row>
    <row r="1260" spans="4:13" x14ac:dyDescent="0.3">
      <c r="D1260" s="10">
        <v>1256</v>
      </c>
      <c r="E1260" t="str">
        <f t="shared" si="204"/>
        <v>천상 베기</v>
      </c>
      <c r="F1260">
        <f t="shared" si="206"/>
        <v>36</v>
      </c>
      <c r="G1260">
        <f t="shared" si="207"/>
        <v>278000</v>
      </c>
      <c r="H1260" t="str">
        <f t="shared" si="205"/>
        <v>심연 베기</v>
      </c>
      <c r="I1260">
        <f t="shared" si="208"/>
        <v>50</v>
      </c>
      <c r="J1260">
        <f t="shared" si="209"/>
        <v>8140</v>
      </c>
      <c r="K1260" s="10">
        <v>1256</v>
      </c>
      <c r="L1260" s="10" t="str">
        <f t="shared" si="210"/>
        <v>36,50</v>
      </c>
      <c r="M1260" s="10" t="str">
        <f t="shared" si="211"/>
        <v>2780,81.4</v>
      </c>
    </row>
    <row r="1261" spans="4:13" x14ac:dyDescent="0.3">
      <c r="D1261" s="10">
        <v>1257</v>
      </c>
      <c r="E1261" t="str">
        <f t="shared" si="204"/>
        <v>귀신 베기</v>
      </c>
      <c r="F1261">
        <f t="shared" si="206"/>
        <v>39</v>
      </c>
      <c r="G1261">
        <f t="shared" si="207"/>
        <v>167800</v>
      </c>
      <c r="H1261" t="str">
        <f t="shared" si="205"/>
        <v>섬광 베기</v>
      </c>
      <c r="I1261">
        <f t="shared" si="208"/>
        <v>47</v>
      </c>
      <c r="J1261">
        <f t="shared" si="209"/>
        <v>27300</v>
      </c>
      <c r="K1261" s="10">
        <v>1257</v>
      </c>
      <c r="L1261" s="10" t="str">
        <f t="shared" si="210"/>
        <v>39,47</v>
      </c>
      <c r="M1261" s="10" t="str">
        <f t="shared" si="211"/>
        <v>1678,273</v>
      </c>
    </row>
    <row r="1262" spans="4:13" x14ac:dyDescent="0.3">
      <c r="D1262" s="10">
        <v>1258</v>
      </c>
      <c r="E1262" t="str">
        <f t="shared" si="204"/>
        <v>금강 베기</v>
      </c>
      <c r="F1262">
        <f t="shared" si="206"/>
        <v>43</v>
      </c>
      <c r="G1262">
        <f t="shared" si="207"/>
        <v>57600</v>
      </c>
      <c r="H1262" t="str">
        <f t="shared" si="205"/>
        <v>태극 베기</v>
      </c>
      <c r="I1262">
        <f t="shared" si="208"/>
        <v>55</v>
      </c>
      <c r="J1262">
        <f t="shared" si="209"/>
        <v>110.2</v>
      </c>
      <c r="K1262" s="10">
        <v>1258</v>
      </c>
      <c r="L1262" s="10" t="str">
        <f t="shared" si="210"/>
        <v>43,55</v>
      </c>
      <c r="M1262" s="10" t="str">
        <f t="shared" si="211"/>
        <v>576,1.102</v>
      </c>
    </row>
    <row r="1263" spans="4:13" x14ac:dyDescent="0.3">
      <c r="D1263" s="10">
        <v>1259</v>
      </c>
      <c r="E1263" t="str">
        <f t="shared" si="204"/>
        <v>귀살 베기</v>
      </c>
      <c r="F1263">
        <f t="shared" si="206"/>
        <v>60</v>
      </c>
      <c r="G1263">
        <f t="shared" si="207"/>
        <v>155.19999999999914</v>
      </c>
      <c r="H1263" t="str">
        <f t="shared" si="205"/>
        <v>천구 베기</v>
      </c>
      <c r="I1263">
        <f t="shared" si="208"/>
        <v>61</v>
      </c>
      <c r="J1263">
        <f t="shared" si="209"/>
        <v>100.25</v>
      </c>
      <c r="K1263" s="10">
        <v>1259</v>
      </c>
      <c r="L1263" s="10" t="str">
        <f t="shared" si="210"/>
        <v>60,61</v>
      </c>
      <c r="M1263" s="10" t="str">
        <f t="shared" si="211"/>
        <v>1.55199999999999,1.0025</v>
      </c>
    </row>
    <row r="1264" spans="4:13" x14ac:dyDescent="0.3">
      <c r="D1264" s="10">
        <v>1260</v>
      </c>
      <c r="E1264" t="str">
        <f t="shared" si="204"/>
        <v>지옥 베기</v>
      </c>
      <c r="F1264">
        <f t="shared" si="206"/>
        <v>35</v>
      </c>
      <c r="G1264">
        <f t="shared" si="207"/>
        <v>546500</v>
      </c>
      <c r="H1264" t="str">
        <f t="shared" si="205"/>
        <v>신선 베기</v>
      </c>
      <c r="I1264">
        <f t="shared" si="208"/>
        <v>54</v>
      </c>
      <c r="J1264">
        <f t="shared" si="209"/>
        <v>671.5</v>
      </c>
      <c r="K1264" s="10">
        <v>1260</v>
      </c>
      <c r="L1264" s="10" t="str">
        <f t="shared" si="210"/>
        <v>35,54</v>
      </c>
      <c r="M1264" s="10" t="str">
        <f t="shared" si="211"/>
        <v>5465,6.715</v>
      </c>
    </row>
    <row r="1265" spans="4:13" x14ac:dyDescent="0.3">
      <c r="D1265" s="10">
        <v>1261</v>
      </c>
      <c r="E1265" t="str">
        <f t="shared" si="204"/>
        <v>천상 베기</v>
      </c>
      <c r="F1265">
        <f t="shared" si="206"/>
        <v>36</v>
      </c>
      <c r="G1265">
        <f t="shared" si="207"/>
        <v>278250</v>
      </c>
      <c r="H1265" t="str">
        <f t="shared" si="205"/>
        <v>심연 베기</v>
      </c>
      <c r="I1265">
        <f t="shared" si="208"/>
        <v>50</v>
      </c>
      <c r="J1265">
        <f t="shared" si="209"/>
        <v>8147.5</v>
      </c>
      <c r="K1265" s="10">
        <v>1261</v>
      </c>
      <c r="L1265" s="10" t="str">
        <f t="shared" si="210"/>
        <v>36,50</v>
      </c>
      <c r="M1265" s="10" t="str">
        <f t="shared" si="211"/>
        <v>2782.5,81.475</v>
      </c>
    </row>
    <row r="1266" spans="4:13" x14ac:dyDescent="0.3">
      <c r="D1266" s="10">
        <v>1262</v>
      </c>
      <c r="E1266" t="str">
        <f t="shared" si="204"/>
        <v>귀신 베기</v>
      </c>
      <c r="F1266">
        <f t="shared" si="206"/>
        <v>39</v>
      </c>
      <c r="G1266">
        <f t="shared" si="207"/>
        <v>167950</v>
      </c>
      <c r="H1266" t="str">
        <f t="shared" si="205"/>
        <v>섬광 베기</v>
      </c>
      <c r="I1266">
        <f t="shared" si="208"/>
        <v>47</v>
      </c>
      <c r="J1266">
        <f t="shared" si="209"/>
        <v>27325</v>
      </c>
      <c r="K1266" s="10">
        <v>1262</v>
      </c>
      <c r="L1266" s="10" t="str">
        <f t="shared" si="210"/>
        <v>39,47</v>
      </c>
      <c r="M1266" s="10" t="str">
        <f t="shared" si="211"/>
        <v>1679.5,273.25</v>
      </c>
    </row>
    <row r="1267" spans="4:13" x14ac:dyDescent="0.3">
      <c r="D1267" s="10">
        <v>1263</v>
      </c>
      <c r="E1267" t="str">
        <f t="shared" si="204"/>
        <v>금강 베기</v>
      </c>
      <c r="F1267">
        <f t="shared" si="206"/>
        <v>43</v>
      </c>
      <c r="G1267">
        <f t="shared" si="207"/>
        <v>57650</v>
      </c>
      <c r="H1267" t="str">
        <f t="shared" si="205"/>
        <v>태극 베기</v>
      </c>
      <c r="I1267">
        <f t="shared" si="208"/>
        <v>55</v>
      </c>
      <c r="J1267">
        <f t="shared" si="209"/>
        <v>110.3</v>
      </c>
      <c r="K1267" s="10">
        <v>1263</v>
      </c>
      <c r="L1267" s="10" t="str">
        <f t="shared" si="210"/>
        <v>43,55</v>
      </c>
      <c r="M1267" s="10" t="str">
        <f t="shared" si="211"/>
        <v>576.5,1.103</v>
      </c>
    </row>
    <row r="1268" spans="4:13" x14ac:dyDescent="0.3">
      <c r="D1268" s="10">
        <v>1264</v>
      </c>
      <c r="E1268" t="str">
        <f t="shared" si="204"/>
        <v>귀살 베기</v>
      </c>
      <c r="F1268">
        <f t="shared" si="206"/>
        <v>60</v>
      </c>
      <c r="G1268">
        <f t="shared" si="207"/>
        <v>155.29999999999913</v>
      </c>
      <c r="H1268" t="str">
        <f t="shared" si="205"/>
        <v>신수 베기</v>
      </c>
      <c r="I1268">
        <f t="shared" si="208"/>
        <v>42</v>
      </c>
      <c r="J1268">
        <f t="shared" si="209"/>
        <v>23550</v>
      </c>
      <c r="K1268" s="10">
        <v>1264</v>
      </c>
      <c r="L1268" s="10" t="str">
        <f t="shared" si="210"/>
        <v>60,42</v>
      </c>
      <c r="M1268" s="10" t="str">
        <f t="shared" si="211"/>
        <v>1.55299999999999,235.5</v>
      </c>
    </row>
    <row r="1269" spans="4:13" x14ac:dyDescent="0.3">
      <c r="D1269" s="10">
        <v>1265</v>
      </c>
      <c r="E1269" t="str">
        <f t="shared" si="204"/>
        <v>지옥 베기</v>
      </c>
      <c r="F1269">
        <f t="shared" si="206"/>
        <v>35</v>
      </c>
      <c r="G1269">
        <f t="shared" si="207"/>
        <v>547000</v>
      </c>
      <c r="H1269" t="str">
        <f t="shared" si="205"/>
        <v>신선 베기</v>
      </c>
      <c r="I1269">
        <f t="shared" si="208"/>
        <v>54</v>
      </c>
      <c r="J1269">
        <f t="shared" si="209"/>
        <v>672</v>
      </c>
      <c r="K1269" s="10">
        <v>1265</v>
      </c>
      <c r="L1269" s="10" t="str">
        <f t="shared" si="210"/>
        <v>35,54</v>
      </c>
      <c r="M1269" s="10" t="str">
        <f t="shared" si="211"/>
        <v>5470,6.72</v>
      </c>
    </row>
    <row r="1270" spans="4:13" x14ac:dyDescent="0.3">
      <c r="D1270" s="10">
        <v>1266</v>
      </c>
      <c r="E1270" t="str">
        <f t="shared" si="204"/>
        <v>천상 베기</v>
      </c>
      <c r="F1270">
        <f t="shared" si="206"/>
        <v>36</v>
      </c>
      <c r="G1270">
        <f t="shared" si="207"/>
        <v>278500</v>
      </c>
      <c r="H1270" t="str">
        <f t="shared" si="205"/>
        <v>심연 베기</v>
      </c>
      <c r="I1270">
        <f t="shared" si="208"/>
        <v>50</v>
      </c>
      <c r="J1270">
        <f t="shared" si="209"/>
        <v>8155</v>
      </c>
      <c r="K1270" s="10">
        <v>1266</v>
      </c>
      <c r="L1270" s="10" t="str">
        <f t="shared" si="210"/>
        <v>36,50</v>
      </c>
      <c r="M1270" s="10" t="str">
        <f t="shared" si="211"/>
        <v>2785,81.55</v>
      </c>
    </row>
    <row r="1271" spans="4:13" x14ac:dyDescent="0.3">
      <c r="D1271" s="10">
        <v>1267</v>
      </c>
      <c r="E1271" t="str">
        <f t="shared" ref="E1271:E1334" si="212">E1266</f>
        <v>귀신 베기</v>
      </c>
      <c r="F1271">
        <f t="shared" si="206"/>
        <v>39</v>
      </c>
      <c r="G1271">
        <f t="shared" si="207"/>
        <v>168100</v>
      </c>
      <c r="H1271" t="str">
        <f t="shared" si="205"/>
        <v>섬광 베기</v>
      </c>
      <c r="I1271">
        <f t="shared" si="208"/>
        <v>47</v>
      </c>
      <c r="J1271">
        <f t="shared" si="209"/>
        <v>27350</v>
      </c>
      <c r="K1271" s="10">
        <v>1267</v>
      </c>
      <c r="L1271" s="10" t="str">
        <f t="shared" si="210"/>
        <v>39,47</v>
      </c>
      <c r="M1271" s="10" t="str">
        <f t="shared" si="211"/>
        <v>1681,273.5</v>
      </c>
    </row>
    <row r="1272" spans="4:13" x14ac:dyDescent="0.3">
      <c r="D1272" s="10">
        <v>1268</v>
      </c>
      <c r="E1272" t="str">
        <f t="shared" si="212"/>
        <v>금강 베기</v>
      </c>
      <c r="F1272">
        <f t="shared" si="206"/>
        <v>43</v>
      </c>
      <c r="G1272">
        <f t="shared" si="207"/>
        <v>57700</v>
      </c>
      <c r="H1272" t="str">
        <f t="shared" si="205"/>
        <v>태극 베기</v>
      </c>
      <c r="I1272">
        <f t="shared" si="208"/>
        <v>55</v>
      </c>
      <c r="J1272">
        <f t="shared" si="209"/>
        <v>110.4</v>
      </c>
      <c r="K1272" s="10">
        <v>1268</v>
      </c>
      <c r="L1272" s="10" t="str">
        <f t="shared" si="210"/>
        <v>43,55</v>
      </c>
      <c r="M1272" s="10" t="str">
        <f t="shared" si="211"/>
        <v>577,1.104</v>
      </c>
    </row>
    <row r="1273" spans="4:13" x14ac:dyDescent="0.3">
      <c r="D1273" s="10">
        <v>1269</v>
      </c>
      <c r="E1273" t="str">
        <f t="shared" si="212"/>
        <v>귀살 베기</v>
      </c>
      <c r="F1273">
        <f t="shared" si="206"/>
        <v>60</v>
      </c>
      <c r="G1273">
        <f t="shared" si="207"/>
        <v>155.39999999999912</v>
      </c>
      <c r="H1273" t="str">
        <f t="shared" si="205"/>
        <v>흉수 베기</v>
      </c>
      <c r="I1273">
        <f t="shared" si="208"/>
        <v>46</v>
      </c>
      <c r="J1273">
        <f t="shared" si="209"/>
        <v>2310</v>
      </c>
      <c r="K1273" s="10">
        <v>1269</v>
      </c>
      <c r="L1273" s="10" t="str">
        <f t="shared" si="210"/>
        <v>60,46</v>
      </c>
      <c r="M1273" s="10" t="str">
        <f t="shared" si="211"/>
        <v>1.55399999999999,23.1</v>
      </c>
    </row>
    <row r="1274" spans="4:13" x14ac:dyDescent="0.3">
      <c r="D1274" s="10">
        <v>1270</v>
      </c>
      <c r="E1274" t="str">
        <f t="shared" si="212"/>
        <v>지옥 베기</v>
      </c>
      <c r="F1274">
        <f t="shared" si="206"/>
        <v>35</v>
      </c>
      <c r="G1274">
        <f t="shared" si="207"/>
        <v>547500</v>
      </c>
      <c r="H1274" t="str">
        <f t="shared" si="205"/>
        <v>신선 베기</v>
      </c>
      <c r="I1274">
        <f t="shared" si="208"/>
        <v>54</v>
      </c>
      <c r="J1274">
        <f t="shared" si="209"/>
        <v>672.5</v>
      </c>
      <c r="K1274" s="10">
        <v>1270</v>
      </c>
      <c r="L1274" s="10" t="str">
        <f t="shared" si="210"/>
        <v>35,54</v>
      </c>
      <c r="M1274" s="10" t="str">
        <f t="shared" si="211"/>
        <v>5475,6.725</v>
      </c>
    </row>
    <row r="1275" spans="4:13" x14ac:dyDescent="0.3">
      <c r="D1275" s="10">
        <v>1271</v>
      </c>
      <c r="E1275" t="str">
        <f t="shared" si="212"/>
        <v>천상 베기</v>
      </c>
      <c r="F1275">
        <f t="shared" si="206"/>
        <v>36</v>
      </c>
      <c r="G1275">
        <f t="shared" si="207"/>
        <v>278750</v>
      </c>
      <c r="H1275" t="str">
        <f t="shared" si="205"/>
        <v>심연 베기</v>
      </c>
      <c r="I1275">
        <f t="shared" si="208"/>
        <v>50</v>
      </c>
      <c r="J1275">
        <f t="shared" si="209"/>
        <v>8162.5</v>
      </c>
      <c r="K1275" s="10">
        <v>1271</v>
      </c>
      <c r="L1275" s="10" t="str">
        <f t="shared" si="210"/>
        <v>36,50</v>
      </c>
      <c r="M1275" s="10" t="str">
        <f t="shared" si="211"/>
        <v>2787.5,81.625</v>
      </c>
    </row>
    <row r="1276" spans="4:13" x14ac:dyDescent="0.3">
      <c r="D1276" s="10">
        <v>1272</v>
      </c>
      <c r="E1276" t="str">
        <f t="shared" si="212"/>
        <v>귀신 베기</v>
      </c>
      <c r="F1276">
        <f t="shared" si="206"/>
        <v>39</v>
      </c>
      <c r="G1276">
        <f t="shared" si="207"/>
        <v>168250</v>
      </c>
      <c r="H1276" t="str">
        <f t="shared" si="205"/>
        <v>섬광 베기</v>
      </c>
      <c r="I1276">
        <f t="shared" si="208"/>
        <v>47</v>
      </c>
      <c r="J1276">
        <f t="shared" si="209"/>
        <v>27375</v>
      </c>
      <c r="K1276" s="10">
        <v>1272</v>
      </c>
      <c r="L1276" s="10" t="str">
        <f t="shared" si="210"/>
        <v>39,47</v>
      </c>
      <c r="M1276" s="10" t="str">
        <f t="shared" si="211"/>
        <v>1682.5,273.75</v>
      </c>
    </row>
    <row r="1277" spans="4:13" x14ac:dyDescent="0.3">
      <c r="D1277" s="10">
        <v>1273</v>
      </c>
      <c r="E1277" t="str">
        <f t="shared" si="212"/>
        <v>금강 베기</v>
      </c>
      <c r="F1277">
        <f t="shared" si="206"/>
        <v>43</v>
      </c>
      <c r="G1277">
        <f t="shared" si="207"/>
        <v>57750</v>
      </c>
      <c r="H1277" t="str">
        <f t="shared" si="205"/>
        <v>태극 베기</v>
      </c>
      <c r="I1277">
        <f t="shared" si="208"/>
        <v>55</v>
      </c>
      <c r="J1277">
        <f t="shared" si="209"/>
        <v>110.5</v>
      </c>
      <c r="K1277" s="10">
        <v>1273</v>
      </c>
      <c r="L1277" s="10" t="str">
        <f t="shared" si="210"/>
        <v>43,55</v>
      </c>
      <c r="M1277" s="10" t="str">
        <f t="shared" si="211"/>
        <v>577.5,1.105</v>
      </c>
    </row>
    <row r="1278" spans="4:13" x14ac:dyDescent="0.3">
      <c r="D1278" s="10">
        <v>1274</v>
      </c>
      <c r="E1278" t="str">
        <f t="shared" si="212"/>
        <v>귀살 베기</v>
      </c>
      <c r="F1278">
        <f t="shared" si="206"/>
        <v>60</v>
      </c>
      <c r="G1278">
        <f t="shared" si="207"/>
        <v>155.49999999999912</v>
      </c>
      <c r="H1278" t="str">
        <f t="shared" si="205"/>
        <v>천구 베기</v>
      </c>
      <c r="I1278">
        <f t="shared" si="208"/>
        <v>61</v>
      </c>
      <c r="J1278">
        <f t="shared" si="209"/>
        <v>100.5</v>
      </c>
      <c r="K1278" s="10">
        <v>1274</v>
      </c>
      <c r="L1278" s="10" t="str">
        <f t="shared" si="210"/>
        <v>60,61</v>
      </c>
      <c r="M1278" s="10" t="str">
        <f t="shared" si="211"/>
        <v>1.55499999999999,1.005</v>
      </c>
    </row>
    <row r="1279" spans="4:13" x14ac:dyDescent="0.3">
      <c r="D1279" s="10">
        <v>1275</v>
      </c>
      <c r="E1279" t="str">
        <f t="shared" si="212"/>
        <v>지옥 베기</v>
      </c>
      <c r="F1279">
        <f t="shared" si="206"/>
        <v>35</v>
      </c>
      <c r="G1279">
        <f t="shared" si="207"/>
        <v>548000</v>
      </c>
      <c r="H1279" t="str">
        <f t="shared" si="205"/>
        <v>신선 베기</v>
      </c>
      <c r="I1279">
        <f t="shared" si="208"/>
        <v>54</v>
      </c>
      <c r="J1279">
        <f t="shared" si="209"/>
        <v>673</v>
      </c>
      <c r="K1279" s="10">
        <v>1275</v>
      </c>
      <c r="L1279" s="10" t="str">
        <f t="shared" si="210"/>
        <v>35,54</v>
      </c>
      <c r="M1279" s="10" t="str">
        <f t="shared" si="211"/>
        <v>5480,6.73</v>
      </c>
    </row>
    <row r="1280" spans="4:13" x14ac:dyDescent="0.3">
      <c r="D1280" s="10">
        <v>1276</v>
      </c>
      <c r="E1280" t="str">
        <f t="shared" si="212"/>
        <v>천상 베기</v>
      </c>
      <c r="F1280">
        <f t="shared" si="206"/>
        <v>36</v>
      </c>
      <c r="G1280">
        <f t="shared" si="207"/>
        <v>279000</v>
      </c>
      <c r="H1280" t="str">
        <f t="shared" si="205"/>
        <v>심연 베기</v>
      </c>
      <c r="I1280">
        <f t="shared" si="208"/>
        <v>50</v>
      </c>
      <c r="J1280">
        <f t="shared" si="209"/>
        <v>8170</v>
      </c>
      <c r="K1280" s="10">
        <v>1276</v>
      </c>
      <c r="L1280" s="10" t="str">
        <f t="shared" si="210"/>
        <v>36,50</v>
      </c>
      <c r="M1280" s="10" t="str">
        <f t="shared" si="211"/>
        <v>2790,81.7</v>
      </c>
    </row>
    <row r="1281" spans="4:13" x14ac:dyDescent="0.3">
      <c r="D1281" s="10">
        <v>1277</v>
      </c>
      <c r="E1281" t="str">
        <f t="shared" si="212"/>
        <v>귀신 베기</v>
      </c>
      <c r="F1281">
        <f t="shared" si="206"/>
        <v>39</v>
      </c>
      <c r="G1281">
        <f t="shared" si="207"/>
        <v>168400</v>
      </c>
      <c r="H1281" t="str">
        <f t="shared" ref="H1281:H1344" si="213">H1266</f>
        <v>섬광 베기</v>
      </c>
      <c r="I1281">
        <f t="shared" si="208"/>
        <v>47</v>
      </c>
      <c r="J1281">
        <f t="shared" si="209"/>
        <v>27400</v>
      </c>
      <c r="K1281" s="10">
        <v>1277</v>
      </c>
      <c r="L1281" s="10" t="str">
        <f t="shared" si="210"/>
        <v>39,47</v>
      </c>
      <c r="M1281" s="10" t="str">
        <f t="shared" si="211"/>
        <v>1684,274</v>
      </c>
    </row>
    <row r="1282" spans="4:13" x14ac:dyDescent="0.3">
      <c r="D1282" s="10">
        <v>1278</v>
      </c>
      <c r="E1282" t="str">
        <f t="shared" si="212"/>
        <v>금강 베기</v>
      </c>
      <c r="F1282">
        <f t="shared" si="206"/>
        <v>43</v>
      </c>
      <c r="G1282">
        <f t="shared" si="207"/>
        <v>57800</v>
      </c>
      <c r="H1282" t="str">
        <f t="shared" si="213"/>
        <v>태극 베기</v>
      </c>
      <c r="I1282">
        <f t="shared" si="208"/>
        <v>55</v>
      </c>
      <c r="J1282">
        <f t="shared" si="209"/>
        <v>110.6</v>
      </c>
      <c r="K1282" s="10">
        <v>1278</v>
      </c>
      <c r="L1282" s="10" t="str">
        <f t="shared" si="210"/>
        <v>43,55</v>
      </c>
      <c r="M1282" s="10" t="str">
        <f t="shared" si="211"/>
        <v>578,1.106</v>
      </c>
    </row>
    <row r="1283" spans="4:13" x14ac:dyDescent="0.3">
      <c r="D1283" s="10">
        <v>1279</v>
      </c>
      <c r="E1283" t="str">
        <f t="shared" si="212"/>
        <v>귀살 베기</v>
      </c>
      <c r="F1283">
        <f t="shared" si="206"/>
        <v>60</v>
      </c>
      <c r="G1283">
        <f t="shared" si="207"/>
        <v>155.59999999999911</v>
      </c>
      <c r="H1283" t="str">
        <f t="shared" si="213"/>
        <v>신수 베기</v>
      </c>
      <c r="I1283">
        <f t="shared" si="208"/>
        <v>42</v>
      </c>
      <c r="J1283">
        <f t="shared" si="209"/>
        <v>23600</v>
      </c>
      <c r="K1283" s="10">
        <v>1279</v>
      </c>
      <c r="L1283" s="10" t="str">
        <f t="shared" si="210"/>
        <v>60,42</v>
      </c>
      <c r="M1283" s="10" t="str">
        <f t="shared" si="211"/>
        <v>1.55599999999999,236</v>
      </c>
    </row>
    <row r="1284" spans="4:13" x14ac:dyDescent="0.3">
      <c r="D1284" s="10">
        <v>1280</v>
      </c>
      <c r="E1284" t="str">
        <f t="shared" si="212"/>
        <v>지옥 베기</v>
      </c>
      <c r="F1284">
        <f t="shared" si="206"/>
        <v>35</v>
      </c>
      <c r="G1284">
        <f t="shared" si="207"/>
        <v>548500</v>
      </c>
      <c r="H1284" t="str">
        <f t="shared" si="213"/>
        <v>신선 베기</v>
      </c>
      <c r="I1284">
        <f t="shared" si="208"/>
        <v>54</v>
      </c>
      <c r="J1284">
        <f t="shared" si="209"/>
        <v>673.5</v>
      </c>
      <c r="K1284" s="10">
        <v>1280</v>
      </c>
      <c r="L1284" s="10" t="str">
        <f t="shared" si="210"/>
        <v>35,54</v>
      </c>
      <c r="M1284" s="10" t="str">
        <f t="shared" si="211"/>
        <v>5485,6.735</v>
      </c>
    </row>
    <row r="1285" spans="4:13" x14ac:dyDescent="0.3">
      <c r="D1285" s="10">
        <v>1281</v>
      </c>
      <c r="E1285" t="str">
        <f t="shared" si="212"/>
        <v>천상 베기</v>
      </c>
      <c r="F1285">
        <f t="shared" si="206"/>
        <v>36</v>
      </c>
      <c r="G1285">
        <f t="shared" si="207"/>
        <v>279250</v>
      </c>
      <c r="H1285" t="str">
        <f t="shared" si="213"/>
        <v>심연 베기</v>
      </c>
      <c r="I1285">
        <f t="shared" si="208"/>
        <v>50</v>
      </c>
      <c r="J1285">
        <f t="shared" si="209"/>
        <v>8177.5</v>
      </c>
      <c r="K1285" s="10">
        <v>1281</v>
      </c>
      <c r="L1285" s="10" t="str">
        <f t="shared" si="210"/>
        <v>36,50</v>
      </c>
      <c r="M1285" s="10" t="str">
        <f t="shared" si="211"/>
        <v>2792.5,81.775</v>
      </c>
    </row>
    <row r="1286" spans="4:13" x14ac:dyDescent="0.3">
      <c r="D1286" s="10">
        <v>1282</v>
      </c>
      <c r="E1286" t="str">
        <f t="shared" si="212"/>
        <v>귀신 베기</v>
      </c>
      <c r="F1286">
        <f t="shared" si="206"/>
        <v>39</v>
      </c>
      <c r="G1286">
        <f t="shared" si="207"/>
        <v>168550</v>
      </c>
      <c r="H1286" t="str">
        <f t="shared" si="213"/>
        <v>섬광 베기</v>
      </c>
      <c r="I1286">
        <f t="shared" si="208"/>
        <v>47</v>
      </c>
      <c r="J1286">
        <f t="shared" si="209"/>
        <v>27425</v>
      </c>
      <c r="K1286" s="10">
        <v>1282</v>
      </c>
      <c r="L1286" s="10" t="str">
        <f t="shared" si="210"/>
        <v>39,47</v>
      </c>
      <c r="M1286" s="10" t="str">
        <f t="shared" si="211"/>
        <v>1685.5,274.25</v>
      </c>
    </row>
    <row r="1287" spans="4:13" x14ac:dyDescent="0.3">
      <c r="D1287" s="10">
        <v>1283</v>
      </c>
      <c r="E1287" t="str">
        <f t="shared" si="212"/>
        <v>금강 베기</v>
      </c>
      <c r="F1287">
        <f t="shared" si="206"/>
        <v>43</v>
      </c>
      <c r="G1287">
        <f t="shared" si="207"/>
        <v>57850</v>
      </c>
      <c r="H1287" t="str">
        <f t="shared" si="213"/>
        <v>태극 베기</v>
      </c>
      <c r="I1287">
        <f t="shared" si="208"/>
        <v>55</v>
      </c>
      <c r="J1287">
        <f t="shared" si="209"/>
        <v>110.7</v>
      </c>
      <c r="K1287" s="10">
        <v>1283</v>
      </c>
      <c r="L1287" s="10" t="str">
        <f t="shared" si="210"/>
        <v>43,55</v>
      </c>
      <c r="M1287" s="10" t="str">
        <f t="shared" si="211"/>
        <v>578.5,1.107</v>
      </c>
    </row>
    <row r="1288" spans="4:13" x14ac:dyDescent="0.3">
      <c r="D1288" s="10">
        <v>1284</v>
      </c>
      <c r="E1288" t="str">
        <f t="shared" si="212"/>
        <v>귀살 베기</v>
      </c>
      <c r="F1288">
        <f t="shared" si="206"/>
        <v>60</v>
      </c>
      <c r="G1288">
        <f t="shared" si="207"/>
        <v>155.69999999999911</v>
      </c>
      <c r="H1288" t="str">
        <f t="shared" si="213"/>
        <v>흉수 베기</v>
      </c>
      <c r="I1288">
        <f t="shared" si="208"/>
        <v>46</v>
      </c>
      <c r="J1288">
        <f t="shared" si="209"/>
        <v>2315</v>
      </c>
      <c r="K1288" s="10">
        <v>1284</v>
      </c>
      <c r="L1288" s="10" t="str">
        <f t="shared" si="210"/>
        <v>60,46</v>
      </c>
      <c r="M1288" s="10" t="str">
        <f t="shared" si="211"/>
        <v>1.55699999999999,23.15</v>
      </c>
    </row>
    <row r="1289" spans="4:13" x14ac:dyDescent="0.3">
      <c r="D1289" s="10">
        <v>1285</v>
      </c>
      <c r="E1289" t="str">
        <f t="shared" si="212"/>
        <v>지옥 베기</v>
      </c>
      <c r="F1289">
        <f t="shared" ref="F1289:F1352" si="214">VLOOKUP(E1289,$Q:$R,2,FALSE)</f>
        <v>35</v>
      </c>
      <c r="G1289">
        <f t="shared" ref="G1289:G1352" si="215">G1284+VLOOKUP(E1289,$T$20:$U$31,2,FALSE)</f>
        <v>549000</v>
      </c>
      <c r="H1289" t="str">
        <f t="shared" si="213"/>
        <v>신선 베기</v>
      </c>
      <c r="I1289">
        <f t="shared" ref="I1289:I1352" si="216">VLOOKUP(H1289,$Q:$R,2,FALSE)</f>
        <v>54</v>
      </c>
      <c r="J1289">
        <f t="shared" si="209"/>
        <v>674</v>
      </c>
      <c r="K1289" s="10">
        <v>1285</v>
      </c>
      <c r="L1289" s="10" t="str">
        <f t="shared" si="210"/>
        <v>35,54</v>
      </c>
      <c r="M1289" s="10" t="str">
        <f t="shared" si="211"/>
        <v>5490,6.74</v>
      </c>
    </row>
    <row r="1290" spans="4:13" x14ac:dyDescent="0.3">
      <c r="D1290" s="10">
        <v>1286</v>
      </c>
      <c r="E1290" t="str">
        <f t="shared" si="212"/>
        <v>천상 베기</v>
      </c>
      <c r="F1290">
        <f t="shared" si="214"/>
        <v>36</v>
      </c>
      <c r="G1290">
        <f t="shared" si="215"/>
        <v>279500</v>
      </c>
      <c r="H1290" t="str">
        <f t="shared" si="213"/>
        <v>심연 베기</v>
      </c>
      <c r="I1290">
        <f t="shared" si="216"/>
        <v>50</v>
      </c>
      <c r="J1290">
        <f t="shared" si="209"/>
        <v>8185</v>
      </c>
      <c r="K1290" s="10">
        <v>1286</v>
      </c>
      <c r="L1290" s="10" t="str">
        <f t="shared" si="210"/>
        <v>36,50</v>
      </c>
      <c r="M1290" s="10" t="str">
        <f t="shared" si="211"/>
        <v>2795,81.85</v>
      </c>
    </row>
    <row r="1291" spans="4:13" x14ac:dyDescent="0.3">
      <c r="D1291" s="10">
        <v>1287</v>
      </c>
      <c r="E1291" t="str">
        <f t="shared" si="212"/>
        <v>귀신 베기</v>
      </c>
      <c r="F1291">
        <f t="shared" si="214"/>
        <v>39</v>
      </c>
      <c r="G1291">
        <f t="shared" si="215"/>
        <v>168700</v>
      </c>
      <c r="H1291" t="str">
        <f t="shared" si="213"/>
        <v>섬광 베기</v>
      </c>
      <c r="I1291">
        <f t="shared" si="216"/>
        <v>47</v>
      </c>
      <c r="J1291">
        <f t="shared" si="209"/>
        <v>27450</v>
      </c>
      <c r="K1291" s="10">
        <v>1287</v>
      </c>
      <c r="L1291" s="10" t="str">
        <f t="shared" si="210"/>
        <v>39,47</v>
      </c>
      <c r="M1291" s="10" t="str">
        <f t="shared" si="211"/>
        <v>1687,274.5</v>
      </c>
    </row>
    <row r="1292" spans="4:13" x14ac:dyDescent="0.3">
      <c r="D1292" s="10">
        <v>1288</v>
      </c>
      <c r="E1292" t="str">
        <f t="shared" si="212"/>
        <v>금강 베기</v>
      </c>
      <c r="F1292">
        <f t="shared" si="214"/>
        <v>43</v>
      </c>
      <c r="G1292">
        <f t="shared" si="215"/>
        <v>57900</v>
      </c>
      <c r="H1292" t="str">
        <f t="shared" si="213"/>
        <v>태극 베기</v>
      </c>
      <c r="I1292">
        <f t="shared" si="216"/>
        <v>55</v>
      </c>
      <c r="J1292">
        <f t="shared" si="209"/>
        <v>110.8</v>
      </c>
      <c r="K1292" s="10">
        <v>1288</v>
      </c>
      <c r="L1292" s="10" t="str">
        <f t="shared" si="210"/>
        <v>43,55</v>
      </c>
      <c r="M1292" s="10" t="str">
        <f t="shared" si="211"/>
        <v>579,1.108</v>
      </c>
    </row>
    <row r="1293" spans="4:13" x14ac:dyDescent="0.3">
      <c r="D1293" s="10">
        <v>1289</v>
      </c>
      <c r="E1293" t="str">
        <f t="shared" si="212"/>
        <v>귀살 베기</v>
      </c>
      <c r="F1293">
        <f t="shared" si="214"/>
        <v>60</v>
      </c>
      <c r="G1293">
        <f t="shared" si="215"/>
        <v>155.7999999999991</v>
      </c>
      <c r="H1293" t="str">
        <f t="shared" si="213"/>
        <v>천구 베기</v>
      </c>
      <c r="I1293">
        <f t="shared" si="216"/>
        <v>61</v>
      </c>
      <c r="J1293">
        <f t="shared" si="209"/>
        <v>100.75</v>
      </c>
      <c r="K1293" s="10">
        <v>1289</v>
      </c>
      <c r="L1293" s="10" t="str">
        <f t="shared" si="210"/>
        <v>60,61</v>
      </c>
      <c r="M1293" s="10" t="str">
        <f t="shared" si="211"/>
        <v>1.55799999999999,1.0075</v>
      </c>
    </row>
    <row r="1294" spans="4:13" x14ac:dyDescent="0.3">
      <c r="D1294" s="10">
        <v>1290</v>
      </c>
      <c r="E1294" t="str">
        <f t="shared" si="212"/>
        <v>지옥 베기</v>
      </c>
      <c r="F1294">
        <f t="shared" si="214"/>
        <v>35</v>
      </c>
      <c r="G1294">
        <f t="shared" si="215"/>
        <v>549500</v>
      </c>
      <c r="H1294" t="str">
        <f t="shared" si="213"/>
        <v>신선 베기</v>
      </c>
      <c r="I1294">
        <f t="shared" si="216"/>
        <v>54</v>
      </c>
      <c r="J1294">
        <f t="shared" si="209"/>
        <v>674.5</v>
      </c>
      <c r="K1294" s="10">
        <v>1290</v>
      </c>
      <c r="L1294" s="10" t="str">
        <f t="shared" si="210"/>
        <v>35,54</v>
      </c>
      <c r="M1294" s="10" t="str">
        <f t="shared" si="211"/>
        <v>5495,6.745</v>
      </c>
    </row>
    <row r="1295" spans="4:13" x14ac:dyDescent="0.3">
      <c r="D1295" s="10">
        <v>1291</v>
      </c>
      <c r="E1295" t="str">
        <f t="shared" si="212"/>
        <v>천상 베기</v>
      </c>
      <c r="F1295">
        <f t="shared" si="214"/>
        <v>36</v>
      </c>
      <c r="G1295">
        <f t="shared" si="215"/>
        <v>279750</v>
      </c>
      <c r="H1295" t="str">
        <f t="shared" si="213"/>
        <v>심연 베기</v>
      </c>
      <c r="I1295">
        <f t="shared" si="216"/>
        <v>50</v>
      </c>
      <c r="J1295">
        <f t="shared" si="209"/>
        <v>8192.5</v>
      </c>
      <c r="K1295" s="10">
        <v>1291</v>
      </c>
      <c r="L1295" s="10" t="str">
        <f t="shared" si="210"/>
        <v>36,50</v>
      </c>
      <c r="M1295" s="10" t="str">
        <f t="shared" si="211"/>
        <v>2797.5,81.925</v>
      </c>
    </row>
    <row r="1296" spans="4:13" x14ac:dyDescent="0.3">
      <c r="D1296" s="10">
        <v>1292</v>
      </c>
      <c r="E1296" t="str">
        <f t="shared" si="212"/>
        <v>귀신 베기</v>
      </c>
      <c r="F1296">
        <f t="shared" si="214"/>
        <v>39</v>
      </c>
      <c r="G1296">
        <f t="shared" si="215"/>
        <v>168850</v>
      </c>
      <c r="H1296" t="str">
        <f t="shared" si="213"/>
        <v>섬광 베기</v>
      </c>
      <c r="I1296">
        <f t="shared" si="216"/>
        <v>47</v>
      </c>
      <c r="J1296">
        <f t="shared" si="209"/>
        <v>27475</v>
      </c>
      <c r="K1296" s="10">
        <v>1292</v>
      </c>
      <c r="L1296" s="10" t="str">
        <f t="shared" si="210"/>
        <v>39,47</v>
      </c>
      <c r="M1296" s="10" t="str">
        <f t="shared" si="211"/>
        <v>1688.5,274.75</v>
      </c>
    </row>
    <row r="1297" spans="4:13" x14ac:dyDescent="0.3">
      <c r="D1297" s="10">
        <v>1293</v>
      </c>
      <c r="E1297" t="str">
        <f t="shared" si="212"/>
        <v>금강 베기</v>
      </c>
      <c r="F1297">
        <f t="shared" si="214"/>
        <v>43</v>
      </c>
      <c r="G1297">
        <f t="shared" si="215"/>
        <v>57950</v>
      </c>
      <c r="H1297" t="str">
        <f t="shared" si="213"/>
        <v>태극 베기</v>
      </c>
      <c r="I1297">
        <f t="shared" si="216"/>
        <v>55</v>
      </c>
      <c r="J1297">
        <f t="shared" si="209"/>
        <v>110.9</v>
      </c>
      <c r="K1297" s="10">
        <v>1293</v>
      </c>
      <c r="L1297" s="10" t="str">
        <f t="shared" si="210"/>
        <v>43,55</v>
      </c>
      <c r="M1297" s="10" t="str">
        <f t="shared" si="211"/>
        <v>579.5,1.109</v>
      </c>
    </row>
    <row r="1298" spans="4:13" x14ac:dyDescent="0.3">
      <c r="D1298" s="10">
        <v>1294</v>
      </c>
      <c r="E1298" t="str">
        <f t="shared" si="212"/>
        <v>귀살 베기</v>
      </c>
      <c r="F1298">
        <f t="shared" si="214"/>
        <v>60</v>
      </c>
      <c r="G1298">
        <f t="shared" si="215"/>
        <v>155.8999999999991</v>
      </c>
      <c r="H1298" t="str">
        <f t="shared" si="213"/>
        <v>신수 베기</v>
      </c>
      <c r="I1298">
        <f t="shared" si="216"/>
        <v>42</v>
      </c>
      <c r="J1298">
        <f t="shared" ref="J1298:J1361" si="217">ROUNDUP(IF(I1298=42,J1283+$U$23,IF(I1298=46,J1283+$U$24,IF(I1298=61,J1283+$U$30,J1293+VLOOKUP(H1298,$T$20:$U$31,2,FALSE)))),2)</f>
        <v>23650</v>
      </c>
      <c r="K1298" s="10">
        <v>1294</v>
      </c>
      <c r="L1298" s="10" t="str">
        <f t="shared" ref="L1298:L1361" si="218">IF(H1298=0,F1298&amp;",-1",F1298&amp;","&amp;I1298)</f>
        <v>60,42</v>
      </c>
      <c r="M1298" s="10" t="str">
        <f t="shared" ref="M1298:M1361" si="219">IF(H1298=0,G1298/100&amp;","&amp;0,G1298/100&amp;","&amp;J1298/100)</f>
        <v>1.55899999999999,236.5</v>
      </c>
    </row>
    <row r="1299" spans="4:13" x14ac:dyDescent="0.3">
      <c r="D1299" s="10">
        <v>1295</v>
      </c>
      <c r="E1299" t="str">
        <f t="shared" si="212"/>
        <v>지옥 베기</v>
      </c>
      <c r="F1299">
        <f t="shared" si="214"/>
        <v>35</v>
      </c>
      <c r="G1299">
        <f t="shared" si="215"/>
        <v>550000</v>
      </c>
      <c r="H1299" t="str">
        <f t="shared" si="213"/>
        <v>신선 베기</v>
      </c>
      <c r="I1299">
        <f t="shared" si="216"/>
        <v>54</v>
      </c>
      <c r="J1299">
        <f t="shared" si="217"/>
        <v>675</v>
      </c>
      <c r="K1299" s="10">
        <v>1295</v>
      </c>
      <c r="L1299" s="10" t="str">
        <f t="shared" si="218"/>
        <v>35,54</v>
      </c>
      <c r="M1299" s="10" t="str">
        <f t="shared" si="219"/>
        <v>5500,6.75</v>
      </c>
    </row>
    <row r="1300" spans="4:13" x14ac:dyDescent="0.3">
      <c r="D1300" s="10">
        <v>1296</v>
      </c>
      <c r="E1300" t="str">
        <f t="shared" si="212"/>
        <v>천상 베기</v>
      </c>
      <c r="F1300">
        <f t="shared" si="214"/>
        <v>36</v>
      </c>
      <c r="G1300">
        <f t="shared" si="215"/>
        <v>280000</v>
      </c>
      <c r="H1300" t="str">
        <f t="shared" si="213"/>
        <v>심연 베기</v>
      </c>
      <c r="I1300">
        <f t="shared" si="216"/>
        <v>50</v>
      </c>
      <c r="J1300">
        <f t="shared" si="217"/>
        <v>8200</v>
      </c>
      <c r="K1300" s="10">
        <v>1296</v>
      </c>
      <c r="L1300" s="10" t="str">
        <f t="shared" si="218"/>
        <v>36,50</v>
      </c>
      <c r="M1300" s="10" t="str">
        <f t="shared" si="219"/>
        <v>2800,82</v>
      </c>
    </row>
    <row r="1301" spans="4:13" x14ac:dyDescent="0.3">
      <c r="D1301" s="10">
        <v>1297</v>
      </c>
      <c r="E1301" t="str">
        <f t="shared" si="212"/>
        <v>귀신 베기</v>
      </c>
      <c r="F1301">
        <f t="shared" si="214"/>
        <v>39</v>
      </c>
      <c r="G1301">
        <f t="shared" si="215"/>
        <v>169000</v>
      </c>
      <c r="H1301" t="str">
        <f t="shared" si="213"/>
        <v>섬광 베기</v>
      </c>
      <c r="I1301">
        <f t="shared" si="216"/>
        <v>47</v>
      </c>
      <c r="J1301">
        <f t="shared" si="217"/>
        <v>27500</v>
      </c>
      <c r="K1301" s="10">
        <v>1297</v>
      </c>
      <c r="L1301" s="10" t="str">
        <f t="shared" si="218"/>
        <v>39,47</v>
      </c>
      <c r="M1301" s="10" t="str">
        <f t="shared" si="219"/>
        <v>1690,275</v>
      </c>
    </row>
    <row r="1302" spans="4:13" x14ac:dyDescent="0.3">
      <c r="D1302" s="10">
        <v>1298</v>
      </c>
      <c r="E1302" t="str">
        <f t="shared" si="212"/>
        <v>금강 베기</v>
      </c>
      <c r="F1302">
        <f t="shared" si="214"/>
        <v>43</v>
      </c>
      <c r="G1302">
        <f t="shared" si="215"/>
        <v>58000</v>
      </c>
      <c r="H1302" t="str">
        <f t="shared" si="213"/>
        <v>태극 베기</v>
      </c>
      <c r="I1302">
        <f t="shared" si="216"/>
        <v>55</v>
      </c>
      <c r="J1302">
        <f t="shared" si="217"/>
        <v>111</v>
      </c>
      <c r="K1302" s="10">
        <v>1298</v>
      </c>
      <c r="L1302" s="10" t="str">
        <f t="shared" si="218"/>
        <v>43,55</v>
      </c>
      <c r="M1302" s="10" t="str">
        <f t="shared" si="219"/>
        <v>580,1.11</v>
      </c>
    </row>
    <row r="1303" spans="4:13" x14ac:dyDescent="0.3">
      <c r="D1303" s="10">
        <v>1299</v>
      </c>
      <c r="E1303" t="str">
        <f t="shared" si="212"/>
        <v>귀살 베기</v>
      </c>
      <c r="F1303">
        <f t="shared" si="214"/>
        <v>60</v>
      </c>
      <c r="G1303">
        <f t="shared" si="215"/>
        <v>155.99999999999909</v>
      </c>
      <c r="H1303" t="str">
        <f t="shared" si="213"/>
        <v>흉수 베기</v>
      </c>
      <c r="I1303">
        <f t="shared" si="216"/>
        <v>46</v>
      </c>
      <c r="J1303">
        <f t="shared" si="217"/>
        <v>2320</v>
      </c>
      <c r="K1303" s="10">
        <v>1299</v>
      </c>
      <c r="L1303" s="10" t="str">
        <f t="shared" si="218"/>
        <v>60,46</v>
      </c>
      <c r="M1303" s="10" t="str">
        <f t="shared" si="219"/>
        <v>1.55999999999999,23.2</v>
      </c>
    </row>
    <row r="1304" spans="4:13" x14ac:dyDescent="0.3">
      <c r="D1304" s="10">
        <v>1300</v>
      </c>
      <c r="E1304" t="str">
        <f t="shared" si="212"/>
        <v>지옥 베기</v>
      </c>
      <c r="F1304">
        <f t="shared" si="214"/>
        <v>35</v>
      </c>
      <c r="G1304">
        <f t="shared" si="215"/>
        <v>550500</v>
      </c>
      <c r="H1304" t="str">
        <f t="shared" si="213"/>
        <v>신선 베기</v>
      </c>
      <c r="I1304">
        <f t="shared" si="216"/>
        <v>54</v>
      </c>
      <c r="J1304">
        <f t="shared" si="217"/>
        <v>675.5</v>
      </c>
      <c r="K1304" s="10">
        <v>1300</v>
      </c>
      <c r="L1304" s="10" t="str">
        <f t="shared" si="218"/>
        <v>35,54</v>
      </c>
      <c r="M1304" s="10" t="str">
        <f t="shared" si="219"/>
        <v>5505,6.755</v>
      </c>
    </row>
    <row r="1305" spans="4:13" x14ac:dyDescent="0.3">
      <c r="D1305" s="10">
        <v>1301</v>
      </c>
      <c r="E1305" t="str">
        <f t="shared" si="212"/>
        <v>천상 베기</v>
      </c>
      <c r="F1305">
        <f t="shared" si="214"/>
        <v>36</v>
      </c>
      <c r="G1305">
        <f t="shared" si="215"/>
        <v>280250</v>
      </c>
      <c r="H1305" t="str">
        <f t="shared" si="213"/>
        <v>심연 베기</v>
      </c>
      <c r="I1305">
        <f t="shared" si="216"/>
        <v>50</v>
      </c>
      <c r="J1305">
        <f t="shared" si="217"/>
        <v>8207.5</v>
      </c>
      <c r="K1305" s="10">
        <v>1301</v>
      </c>
      <c r="L1305" s="10" t="str">
        <f t="shared" si="218"/>
        <v>36,50</v>
      </c>
      <c r="M1305" s="10" t="str">
        <f t="shared" si="219"/>
        <v>2802.5,82.075</v>
      </c>
    </row>
    <row r="1306" spans="4:13" x14ac:dyDescent="0.3">
      <c r="D1306" s="10">
        <v>1302</v>
      </c>
      <c r="E1306" t="str">
        <f t="shared" si="212"/>
        <v>귀신 베기</v>
      </c>
      <c r="F1306">
        <f t="shared" si="214"/>
        <v>39</v>
      </c>
      <c r="G1306">
        <f t="shared" si="215"/>
        <v>169150</v>
      </c>
      <c r="H1306" t="str">
        <f t="shared" si="213"/>
        <v>섬광 베기</v>
      </c>
      <c r="I1306">
        <f t="shared" si="216"/>
        <v>47</v>
      </c>
      <c r="J1306">
        <f t="shared" si="217"/>
        <v>27525</v>
      </c>
      <c r="K1306" s="10">
        <v>1302</v>
      </c>
      <c r="L1306" s="10" t="str">
        <f t="shared" si="218"/>
        <v>39,47</v>
      </c>
      <c r="M1306" s="10" t="str">
        <f t="shared" si="219"/>
        <v>1691.5,275.25</v>
      </c>
    </row>
    <row r="1307" spans="4:13" x14ac:dyDescent="0.3">
      <c r="D1307" s="10">
        <v>1303</v>
      </c>
      <c r="E1307" t="str">
        <f t="shared" si="212"/>
        <v>금강 베기</v>
      </c>
      <c r="F1307">
        <f t="shared" si="214"/>
        <v>43</v>
      </c>
      <c r="G1307">
        <f t="shared" si="215"/>
        <v>58050</v>
      </c>
      <c r="H1307" t="str">
        <f t="shared" si="213"/>
        <v>태극 베기</v>
      </c>
      <c r="I1307">
        <f t="shared" si="216"/>
        <v>55</v>
      </c>
      <c r="J1307">
        <f t="shared" si="217"/>
        <v>111.1</v>
      </c>
      <c r="K1307" s="10">
        <v>1303</v>
      </c>
      <c r="L1307" s="10" t="str">
        <f t="shared" si="218"/>
        <v>43,55</v>
      </c>
      <c r="M1307" s="10" t="str">
        <f t="shared" si="219"/>
        <v>580.5,1.111</v>
      </c>
    </row>
    <row r="1308" spans="4:13" x14ac:dyDescent="0.3">
      <c r="D1308" s="10">
        <v>1304</v>
      </c>
      <c r="E1308" t="str">
        <f t="shared" si="212"/>
        <v>귀살 베기</v>
      </c>
      <c r="F1308">
        <f t="shared" si="214"/>
        <v>60</v>
      </c>
      <c r="G1308">
        <f t="shared" si="215"/>
        <v>156.09999999999908</v>
      </c>
      <c r="H1308" t="str">
        <f t="shared" si="213"/>
        <v>천구 베기</v>
      </c>
      <c r="I1308">
        <f t="shared" si="216"/>
        <v>61</v>
      </c>
      <c r="J1308">
        <f t="shared" si="217"/>
        <v>101</v>
      </c>
      <c r="K1308" s="10">
        <v>1304</v>
      </c>
      <c r="L1308" s="10" t="str">
        <f t="shared" si="218"/>
        <v>60,61</v>
      </c>
      <c r="M1308" s="10" t="str">
        <f t="shared" si="219"/>
        <v>1.56099999999999,1.01</v>
      </c>
    </row>
    <row r="1309" spans="4:13" x14ac:dyDescent="0.3">
      <c r="D1309" s="10">
        <v>1305</v>
      </c>
      <c r="E1309" t="str">
        <f t="shared" si="212"/>
        <v>지옥 베기</v>
      </c>
      <c r="F1309">
        <f t="shared" si="214"/>
        <v>35</v>
      </c>
      <c r="G1309">
        <f t="shared" si="215"/>
        <v>551000</v>
      </c>
      <c r="H1309" t="str">
        <f t="shared" si="213"/>
        <v>신선 베기</v>
      </c>
      <c r="I1309">
        <f t="shared" si="216"/>
        <v>54</v>
      </c>
      <c r="J1309">
        <f t="shared" si="217"/>
        <v>676</v>
      </c>
      <c r="K1309" s="10">
        <v>1305</v>
      </c>
      <c r="L1309" s="10" t="str">
        <f t="shared" si="218"/>
        <v>35,54</v>
      </c>
      <c r="M1309" s="10" t="str">
        <f t="shared" si="219"/>
        <v>5510,6.76</v>
      </c>
    </row>
    <row r="1310" spans="4:13" x14ac:dyDescent="0.3">
      <c r="D1310" s="10">
        <v>1306</v>
      </c>
      <c r="E1310" t="str">
        <f t="shared" si="212"/>
        <v>천상 베기</v>
      </c>
      <c r="F1310">
        <f t="shared" si="214"/>
        <v>36</v>
      </c>
      <c r="G1310">
        <f t="shared" si="215"/>
        <v>280500</v>
      </c>
      <c r="H1310" t="str">
        <f t="shared" si="213"/>
        <v>심연 베기</v>
      </c>
      <c r="I1310">
        <f t="shared" si="216"/>
        <v>50</v>
      </c>
      <c r="J1310">
        <f t="shared" si="217"/>
        <v>8215</v>
      </c>
      <c r="K1310" s="10">
        <v>1306</v>
      </c>
      <c r="L1310" s="10" t="str">
        <f t="shared" si="218"/>
        <v>36,50</v>
      </c>
      <c r="M1310" s="10" t="str">
        <f t="shared" si="219"/>
        <v>2805,82.15</v>
      </c>
    </row>
    <row r="1311" spans="4:13" x14ac:dyDescent="0.3">
      <c r="D1311" s="10">
        <v>1307</v>
      </c>
      <c r="E1311" t="str">
        <f t="shared" si="212"/>
        <v>귀신 베기</v>
      </c>
      <c r="F1311">
        <f t="shared" si="214"/>
        <v>39</v>
      </c>
      <c r="G1311">
        <f t="shared" si="215"/>
        <v>169300</v>
      </c>
      <c r="H1311" t="str">
        <f t="shared" si="213"/>
        <v>섬광 베기</v>
      </c>
      <c r="I1311">
        <f t="shared" si="216"/>
        <v>47</v>
      </c>
      <c r="J1311">
        <f t="shared" si="217"/>
        <v>27550</v>
      </c>
      <c r="K1311" s="10">
        <v>1307</v>
      </c>
      <c r="L1311" s="10" t="str">
        <f t="shared" si="218"/>
        <v>39,47</v>
      </c>
      <c r="M1311" s="10" t="str">
        <f t="shared" si="219"/>
        <v>1693,275.5</v>
      </c>
    </row>
    <row r="1312" spans="4:13" x14ac:dyDescent="0.3">
      <c r="D1312" s="10">
        <v>1308</v>
      </c>
      <c r="E1312" t="str">
        <f t="shared" si="212"/>
        <v>금강 베기</v>
      </c>
      <c r="F1312">
        <f t="shared" si="214"/>
        <v>43</v>
      </c>
      <c r="G1312">
        <f t="shared" si="215"/>
        <v>58100</v>
      </c>
      <c r="H1312" t="str">
        <f t="shared" si="213"/>
        <v>태극 베기</v>
      </c>
      <c r="I1312">
        <f t="shared" si="216"/>
        <v>55</v>
      </c>
      <c r="J1312">
        <f t="shared" si="217"/>
        <v>111.2</v>
      </c>
      <c r="K1312" s="10">
        <v>1308</v>
      </c>
      <c r="L1312" s="10" t="str">
        <f t="shared" si="218"/>
        <v>43,55</v>
      </c>
      <c r="M1312" s="10" t="str">
        <f t="shared" si="219"/>
        <v>581,1.112</v>
      </c>
    </row>
    <row r="1313" spans="4:13" x14ac:dyDescent="0.3">
      <c r="D1313" s="10">
        <v>1309</v>
      </c>
      <c r="E1313" t="str">
        <f t="shared" si="212"/>
        <v>귀살 베기</v>
      </c>
      <c r="F1313">
        <f t="shared" si="214"/>
        <v>60</v>
      </c>
      <c r="G1313">
        <f t="shared" si="215"/>
        <v>156.19999999999908</v>
      </c>
      <c r="H1313" t="str">
        <f t="shared" si="213"/>
        <v>신수 베기</v>
      </c>
      <c r="I1313">
        <f t="shared" si="216"/>
        <v>42</v>
      </c>
      <c r="J1313">
        <f t="shared" si="217"/>
        <v>23700</v>
      </c>
      <c r="K1313" s="10">
        <v>1309</v>
      </c>
      <c r="L1313" s="10" t="str">
        <f t="shared" si="218"/>
        <v>60,42</v>
      </c>
      <c r="M1313" s="10" t="str">
        <f t="shared" si="219"/>
        <v>1.56199999999999,237</v>
      </c>
    </row>
    <row r="1314" spans="4:13" x14ac:dyDescent="0.3">
      <c r="D1314" s="10">
        <v>1310</v>
      </c>
      <c r="E1314" t="str">
        <f t="shared" si="212"/>
        <v>지옥 베기</v>
      </c>
      <c r="F1314">
        <f t="shared" si="214"/>
        <v>35</v>
      </c>
      <c r="G1314">
        <f t="shared" si="215"/>
        <v>551500</v>
      </c>
      <c r="H1314" t="str">
        <f t="shared" si="213"/>
        <v>신선 베기</v>
      </c>
      <c r="I1314">
        <f t="shared" si="216"/>
        <v>54</v>
      </c>
      <c r="J1314">
        <f t="shared" si="217"/>
        <v>676.5</v>
      </c>
      <c r="K1314" s="10">
        <v>1310</v>
      </c>
      <c r="L1314" s="10" t="str">
        <f t="shared" si="218"/>
        <v>35,54</v>
      </c>
      <c r="M1314" s="10" t="str">
        <f t="shared" si="219"/>
        <v>5515,6.765</v>
      </c>
    </row>
    <row r="1315" spans="4:13" x14ac:dyDescent="0.3">
      <c r="D1315" s="10">
        <v>1311</v>
      </c>
      <c r="E1315" t="str">
        <f t="shared" si="212"/>
        <v>천상 베기</v>
      </c>
      <c r="F1315">
        <f t="shared" si="214"/>
        <v>36</v>
      </c>
      <c r="G1315">
        <f t="shared" si="215"/>
        <v>280750</v>
      </c>
      <c r="H1315" t="str">
        <f t="shared" si="213"/>
        <v>심연 베기</v>
      </c>
      <c r="I1315">
        <f t="shared" si="216"/>
        <v>50</v>
      </c>
      <c r="J1315">
        <f t="shared" si="217"/>
        <v>8222.5</v>
      </c>
      <c r="K1315" s="10">
        <v>1311</v>
      </c>
      <c r="L1315" s="10" t="str">
        <f t="shared" si="218"/>
        <v>36,50</v>
      </c>
      <c r="M1315" s="10" t="str">
        <f t="shared" si="219"/>
        <v>2807.5,82.225</v>
      </c>
    </row>
    <row r="1316" spans="4:13" x14ac:dyDescent="0.3">
      <c r="D1316" s="10">
        <v>1312</v>
      </c>
      <c r="E1316" t="str">
        <f t="shared" si="212"/>
        <v>귀신 베기</v>
      </c>
      <c r="F1316">
        <f t="shared" si="214"/>
        <v>39</v>
      </c>
      <c r="G1316">
        <f t="shared" si="215"/>
        <v>169450</v>
      </c>
      <c r="H1316" t="str">
        <f t="shared" si="213"/>
        <v>섬광 베기</v>
      </c>
      <c r="I1316">
        <f t="shared" si="216"/>
        <v>47</v>
      </c>
      <c r="J1316">
        <f t="shared" si="217"/>
        <v>27575</v>
      </c>
      <c r="K1316" s="10">
        <v>1312</v>
      </c>
      <c r="L1316" s="10" t="str">
        <f t="shared" si="218"/>
        <v>39,47</v>
      </c>
      <c r="M1316" s="10" t="str">
        <f t="shared" si="219"/>
        <v>1694.5,275.75</v>
      </c>
    </row>
    <row r="1317" spans="4:13" x14ac:dyDescent="0.3">
      <c r="D1317" s="10">
        <v>1313</v>
      </c>
      <c r="E1317" t="str">
        <f t="shared" si="212"/>
        <v>금강 베기</v>
      </c>
      <c r="F1317">
        <f t="shared" si="214"/>
        <v>43</v>
      </c>
      <c r="G1317">
        <f t="shared" si="215"/>
        <v>58150</v>
      </c>
      <c r="H1317" t="str">
        <f t="shared" si="213"/>
        <v>태극 베기</v>
      </c>
      <c r="I1317">
        <f t="shared" si="216"/>
        <v>55</v>
      </c>
      <c r="J1317">
        <f t="shared" si="217"/>
        <v>111.3</v>
      </c>
      <c r="K1317" s="10">
        <v>1313</v>
      </c>
      <c r="L1317" s="10" t="str">
        <f t="shared" si="218"/>
        <v>43,55</v>
      </c>
      <c r="M1317" s="10" t="str">
        <f t="shared" si="219"/>
        <v>581.5,1.113</v>
      </c>
    </row>
    <row r="1318" spans="4:13" x14ac:dyDescent="0.3">
      <c r="D1318" s="10">
        <v>1314</v>
      </c>
      <c r="E1318" t="str">
        <f t="shared" si="212"/>
        <v>귀살 베기</v>
      </c>
      <c r="F1318">
        <f t="shared" si="214"/>
        <v>60</v>
      </c>
      <c r="G1318">
        <f t="shared" si="215"/>
        <v>156.29999999999907</v>
      </c>
      <c r="H1318" t="str">
        <f t="shared" si="213"/>
        <v>흉수 베기</v>
      </c>
      <c r="I1318">
        <f t="shared" si="216"/>
        <v>46</v>
      </c>
      <c r="J1318">
        <f t="shared" si="217"/>
        <v>2325</v>
      </c>
      <c r="K1318" s="10">
        <v>1314</v>
      </c>
      <c r="L1318" s="10" t="str">
        <f t="shared" si="218"/>
        <v>60,46</v>
      </c>
      <c r="M1318" s="10" t="str">
        <f t="shared" si="219"/>
        <v>1.56299999999999,23.25</v>
      </c>
    </row>
    <row r="1319" spans="4:13" x14ac:dyDescent="0.3">
      <c r="D1319" s="10">
        <v>1315</v>
      </c>
      <c r="E1319" t="str">
        <f t="shared" si="212"/>
        <v>지옥 베기</v>
      </c>
      <c r="F1319">
        <f t="shared" si="214"/>
        <v>35</v>
      </c>
      <c r="G1319">
        <f t="shared" si="215"/>
        <v>552000</v>
      </c>
      <c r="H1319" t="str">
        <f t="shared" si="213"/>
        <v>신선 베기</v>
      </c>
      <c r="I1319">
        <f t="shared" si="216"/>
        <v>54</v>
      </c>
      <c r="J1319">
        <f t="shared" si="217"/>
        <v>677</v>
      </c>
      <c r="K1319" s="10">
        <v>1315</v>
      </c>
      <c r="L1319" s="10" t="str">
        <f t="shared" si="218"/>
        <v>35,54</v>
      </c>
      <c r="M1319" s="10" t="str">
        <f t="shared" si="219"/>
        <v>5520,6.77</v>
      </c>
    </row>
    <row r="1320" spans="4:13" x14ac:dyDescent="0.3">
      <c r="D1320" s="10">
        <v>1316</v>
      </c>
      <c r="E1320" t="str">
        <f t="shared" si="212"/>
        <v>천상 베기</v>
      </c>
      <c r="F1320">
        <f t="shared" si="214"/>
        <v>36</v>
      </c>
      <c r="G1320">
        <f t="shared" si="215"/>
        <v>281000</v>
      </c>
      <c r="H1320" t="str">
        <f t="shared" si="213"/>
        <v>심연 베기</v>
      </c>
      <c r="I1320">
        <f t="shared" si="216"/>
        <v>50</v>
      </c>
      <c r="J1320">
        <f t="shared" si="217"/>
        <v>8230</v>
      </c>
      <c r="K1320" s="10">
        <v>1316</v>
      </c>
      <c r="L1320" s="10" t="str">
        <f t="shared" si="218"/>
        <v>36,50</v>
      </c>
      <c r="M1320" s="10" t="str">
        <f t="shared" si="219"/>
        <v>2810,82.3</v>
      </c>
    </row>
    <row r="1321" spans="4:13" x14ac:dyDescent="0.3">
      <c r="D1321" s="10">
        <v>1317</v>
      </c>
      <c r="E1321" t="str">
        <f t="shared" si="212"/>
        <v>귀신 베기</v>
      </c>
      <c r="F1321">
        <f t="shared" si="214"/>
        <v>39</v>
      </c>
      <c r="G1321">
        <f t="shared" si="215"/>
        <v>169600</v>
      </c>
      <c r="H1321" t="str">
        <f t="shared" si="213"/>
        <v>섬광 베기</v>
      </c>
      <c r="I1321">
        <f t="shared" si="216"/>
        <v>47</v>
      </c>
      <c r="J1321">
        <f t="shared" si="217"/>
        <v>27600</v>
      </c>
      <c r="K1321" s="10">
        <v>1317</v>
      </c>
      <c r="L1321" s="10" t="str">
        <f t="shared" si="218"/>
        <v>39,47</v>
      </c>
      <c r="M1321" s="10" t="str">
        <f t="shared" si="219"/>
        <v>1696,276</v>
      </c>
    </row>
    <row r="1322" spans="4:13" x14ac:dyDescent="0.3">
      <c r="D1322" s="10">
        <v>1318</v>
      </c>
      <c r="E1322" t="str">
        <f t="shared" si="212"/>
        <v>금강 베기</v>
      </c>
      <c r="F1322">
        <f t="shared" si="214"/>
        <v>43</v>
      </c>
      <c r="G1322">
        <f t="shared" si="215"/>
        <v>58200</v>
      </c>
      <c r="H1322" t="str">
        <f t="shared" si="213"/>
        <v>태극 베기</v>
      </c>
      <c r="I1322">
        <f t="shared" si="216"/>
        <v>55</v>
      </c>
      <c r="J1322">
        <f t="shared" si="217"/>
        <v>111.4</v>
      </c>
      <c r="K1322" s="10">
        <v>1318</v>
      </c>
      <c r="L1322" s="10" t="str">
        <f t="shared" si="218"/>
        <v>43,55</v>
      </c>
      <c r="M1322" s="10" t="str">
        <f t="shared" si="219"/>
        <v>582,1.114</v>
      </c>
    </row>
    <row r="1323" spans="4:13" x14ac:dyDescent="0.3">
      <c r="D1323" s="10">
        <v>1319</v>
      </c>
      <c r="E1323" t="str">
        <f t="shared" si="212"/>
        <v>귀살 베기</v>
      </c>
      <c r="F1323">
        <f t="shared" si="214"/>
        <v>60</v>
      </c>
      <c r="G1323">
        <f t="shared" si="215"/>
        <v>156.39999999999907</v>
      </c>
      <c r="H1323" t="str">
        <f t="shared" si="213"/>
        <v>천구 베기</v>
      </c>
      <c r="I1323">
        <f t="shared" si="216"/>
        <v>61</v>
      </c>
      <c r="J1323">
        <f t="shared" si="217"/>
        <v>101.25</v>
      </c>
      <c r="K1323" s="10">
        <v>1319</v>
      </c>
      <c r="L1323" s="10" t="str">
        <f t="shared" si="218"/>
        <v>60,61</v>
      </c>
      <c r="M1323" s="10" t="str">
        <f t="shared" si="219"/>
        <v>1.56399999999999,1.0125</v>
      </c>
    </row>
    <row r="1324" spans="4:13" x14ac:dyDescent="0.3">
      <c r="D1324" s="10">
        <v>1320</v>
      </c>
      <c r="E1324" t="str">
        <f t="shared" si="212"/>
        <v>지옥 베기</v>
      </c>
      <c r="F1324">
        <f t="shared" si="214"/>
        <v>35</v>
      </c>
      <c r="G1324">
        <f t="shared" si="215"/>
        <v>552500</v>
      </c>
      <c r="H1324" t="str">
        <f t="shared" si="213"/>
        <v>신선 베기</v>
      </c>
      <c r="I1324">
        <f t="shared" si="216"/>
        <v>54</v>
      </c>
      <c r="J1324">
        <f t="shared" si="217"/>
        <v>677.5</v>
      </c>
      <c r="K1324" s="10">
        <v>1320</v>
      </c>
      <c r="L1324" s="10" t="str">
        <f t="shared" si="218"/>
        <v>35,54</v>
      </c>
      <c r="M1324" s="10" t="str">
        <f t="shared" si="219"/>
        <v>5525,6.775</v>
      </c>
    </row>
    <row r="1325" spans="4:13" x14ac:dyDescent="0.3">
      <c r="D1325" s="10">
        <v>1321</v>
      </c>
      <c r="E1325" t="str">
        <f t="shared" si="212"/>
        <v>천상 베기</v>
      </c>
      <c r="F1325">
        <f t="shared" si="214"/>
        <v>36</v>
      </c>
      <c r="G1325">
        <f t="shared" si="215"/>
        <v>281250</v>
      </c>
      <c r="H1325" t="str">
        <f t="shared" si="213"/>
        <v>심연 베기</v>
      </c>
      <c r="I1325">
        <f t="shared" si="216"/>
        <v>50</v>
      </c>
      <c r="J1325">
        <f t="shared" si="217"/>
        <v>8237.5</v>
      </c>
      <c r="K1325" s="10">
        <v>1321</v>
      </c>
      <c r="L1325" s="10" t="str">
        <f t="shared" si="218"/>
        <v>36,50</v>
      </c>
      <c r="M1325" s="10" t="str">
        <f t="shared" si="219"/>
        <v>2812.5,82.375</v>
      </c>
    </row>
    <row r="1326" spans="4:13" x14ac:dyDescent="0.3">
      <c r="D1326" s="10">
        <v>1322</v>
      </c>
      <c r="E1326" t="str">
        <f t="shared" si="212"/>
        <v>귀신 베기</v>
      </c>
      <c r="F1326">
        <f t="shared" si="214"/>
        <v>39</v>
      </c>
      <c r="G1326">
        <f t="shared" si="215"/>
        <v>169750</v>
      </c>
      <c r="H1326" t="str">
        <f t="shared" si="213"/>
        <v>섬광 베기</v>
      </c>
      <c r="I1326">
        <f t="shared" si="216"/>
        <v>47</v>
      </c>
      <c r="J1326">
        <f t="shared" si="217"/>
        <v>27625</v>
      </c>
      <c r="K1326" s="10">
        <v>1322</v>
      </c>
      <c r="L1326" s="10" t="str">
        <f t="shared" si="218"/>
        <v>39,47</v>
      </c>
      <c r="M1326" s="10" t="str">
        <f t="shared" si="219"/>
        <v>1697.5,276.25</v>
      </c>
    </row>
    <row r="1327" spans="4:13" x14ac:dyDescent="0.3">
      <c r="D1327" s="10">
        <v>1323</v>
      </c>
      <c r="E1327" t="str">
        <f t="shared" si="212"/>
        <v>금강 베기</v>
      </c>
      <c r="F1327">
        <f t="shared" si="214"/>
        <v>43</v>
      </c>
      <c r="G1327">
        <f t="shared" si="215"/>
        <v>58250</v>
      </c>
      <c r="H1327" t="str">
        <f t="shared" si="213"/>
        <v>태극 베기</v>
      </c>
      <c r="I1327">
        <f t="shared" si="216"/>
        <v>55</v>
      </c>
      <c r="J1327">
        <f t="shared" si="217"/>
        <v>111.5</v>
      </c>
      <c r="K1327" s="10">
        <v>1323</v>
      </c>
      <c r="L1327" s="10" t="str">
        <f t="shared" si="218"/>
        <v>43,55</v>
      </c>
      <c r="M1327" s="10" t="str">
        <f t="shared" si="219"/>
        <v>582.5,1.115</v>
      </c>
    </row>
    <row r="1328" spans="4:13" x14ac:dyDescent="0.3">
      <c r="D1328" s="10">
        <v>1324</v>
      </c>
      <c r="E1328" t="str">
        <f t="shared" si="212"/>
        <v>귀살 베기</v>
      </c>
      <c r="F1328">
        <f t="shared" si="214"/>
        <v>60</v>
      </c>
      <c r="G1328">
        <f t="shared" si="215"/>
        <v>156.49999999999906</v>
      </c>
      <c r="H1328" t="str">
        <f t="shared" si="213"/>
        <v>신수 베기</v>
      </c>
      <c r="I1328">
        <f t="shared" si="216"/>
        <v>42</v>
      </c>
      <c r="J1328">
        <f t="shared" si="217"/>
        <v>23750</v>
      </c>
      <c r="K1328" s="10">
        <v>1324</v>
      </c>
      <c r="L1328" s="10" t="str">
        <f t="shared" si="218"/>
        <v>60,42</v>
      </c>
      <c r="M1328" s="10" t="str">
        <f t="shared" si="219"/>
        <v>1.56499999999999,237.5</v>
      </c>
    </row>
    <row r="1329" spans="4:13" x14ac:dyDescent="0.3">
      <c r="D1329" s="10">
        <v>1325</v>
      </c>
      <c r="E1329" t="str">
        <f t="shared" si="212"/>
        <v>지옥 베기</v>
      </c>
      <c r="F1329">
        <f t="shared" si="214"/>
        <v>35</v>
      </c>
      <c r="G1329">
        <f t="shared" si="215"/>
        <v>553000</v>
      </c>
      <c r="H1329" t="str">
        <f t="shared" si="213"/>
        <v>신선 베기</v>
      </c>
      <c r="I1329">
        <f t="shared" si="216"/>
        <v>54</v>
      </c>
      <c r="J1329">
        <f t="shared" si="217"/>
        <v>678</v>
      </c>
      <c r="K1329" s="10">
        <v>1325</v>
      </c>
      <c r="L1329" s="10" t="str">
        <f t="shared" si="218"/>
        <v>35,54</v>
      </c>
      <c r="M1329" s="10" t="str">
        <f t="shared" si="219"/>
        <v>5530,6.78</v>
      </c>
    </row>
    <row r="1330" spans="4:13" x14ac:dyDescent="0.3">
      <c r="D1330" s="10">
        <v>1326</v>
      </c>
      <c r="E1330" t="str">
        <f t="shared" si="212"/>
        <v>천상 베기</v>
      </c>
      <c r="F1330">
        <f t="shared" si="214"/>
        <v>36</v>
      </c>
      <c r="G1330">
        <f t="shared" si="215"/>
        <v>281500</v>
      </c>
      <c r="H1330" t="str">
        <f t="shared" si="213"/>
        <v>심연 베기</v>
      </c>
      <c r="I1330">
        <f t="shared" si="216"/>
        <v>50</v>
      </c>
      <c r="J1330">
        <f t="shared" si="217"/>
        <v>8245</v>
      </c>
      <c r="K1330" s="10">
        <v>1326</v>
      </c>
      <c r="L1330" s="10" t="str">
        <f t="shared" si="218"/>
        <v>36,50</v>
      </c>
      <c r="M1330" s="10" t="str">
        <f t="shared" si="219"/>
        <v>2815,82.45</v>
      </c>
    </row>
    <row r="1331" spans="4:13" x14ac:dyDescent="0.3">
      <c r="D1331" s="10">
        <v>1327</v>
      </c>
      <c r="E1331" t="str">
        <f t="shared" si="212"/>
        <v>귀신 베기</v>
      </c>
      <c r="F1331">
        <f t="shared" si="214"/>
        <v>39</v>
      </c>
      <c r="G1331">
        <f t="shared" si="215"/>
        <v>169900</v>
      </c>
      <c r="H1331" t="str">
        <f t="shared" si="213"/>
        <v>섬광 베기</v>
      </c>
      <c r="I1331">
        <f t="shared" si="216"/>
        <v>47</v>
      </c>
      <c r="J1331">
        <f t="shared" si="217"/>
        <v>27650</v>
      </c>
      <c r="K1331" s="10">
        <v>1327</v>
      </c>
      <c r="L1331" s="10" t="str">
        <f t="shared" si="218"/>
        <v>39,47</v>
      </c>
      <c r="M1331" s="10" t="str">
        <f t="shared" si="219"/>
        <v>1699,276.5</v>
      </c>
    </row>
    <row r="1332" spans="4:13" x14ac:dyDescent="0.3">
      <c r="D1332" s="10">
        <v>1328</v>
      </c>
      <c r="E1332" t="str">
        <f t="shared" si="212"/>
        <v>금강 베기</v>
      </c>
      <c r="F1332">
        <f t="shared" si="214"/>
        <v>43</v>
      </c>
      <c r="G1332">
        <f t="shared" si="215"/>
        <v>58300</v>
      </c>
      <c r="H1332" t="str">
        <f t="shared" si="213"/>
        <v>태극 베기</v>
      </c>
      <c r="I1332">
        <f t="shared" si="216"/>
        <v>55</v>
      </c>
      <c r="J1332">
        <f t="shared" si="217"/>
        <v>111.6</v>
      </c>
      <c r="K1332" s="10">
        <v>1328</v>
      </c>
      <c r="L1332" s="10" t="str">
        <f t="shared" si="218"/>
        <v>43,55</v>
      </c>
      <c r="M1332" s="10" t="str">
        <f t="shared" si="219"/>
        <v>583,1.116</v>
      </c>
    </row>
    <row r="1333" spans="4:13" x14ac:dyDescent="0.3">
      <c r="D1333" s="10">
        <v>1329</v>
      </c>
      <c r="E1333" t="str">
        <f t="shared" si="212"/>
        <v>귀살 베기</v>
      </c>
      <c r="F1333">
        <f t="shared" si="214"/>
        <v>60</v>
      </c>
      <c r="G1333">
        <f t="shared" si="215"/>
        <v>156.59999999999906</v>
      </c>
      <c r="H1333" t="str">
        <f t="shared" si="213"/>
        <v>흉수 베기</v>
      </c>
      <c r="I1333">
        <f t="shared" si="216"/>
        <v>46</v>
      </c>
      <c r="J1333">
        <f t="shared" si="217"/>
        <v>2330</v>
      </c>
      <c r="K1333" s="10">
        <v>1329</v>
      </c>
      <c r="L1333" s="10" t="str">
        <f t="shared" si="218"/>
        <v>60,46</v>
      </c>
      <c r="M1333" s="10" t="str">
        <f t="shared" si="219"/>
        <v>1.56599999999999,23.3</v>
      </c>
    </row>
    <row r="1334" spans="4:13" x14ac:dyDescent="0.3">
      <c r="D1334" s="10">
        <v>1330</v>
      </c>
      <c r="E1334" t="str">
        <f t="shared" si="212"/>
        <v>지옥 베기</v>
      </c>
      <c r="F1334">
        <f t="shared" si="214"/>
        <v>35</v>
      </c>
      <c r="G1334">
        <f t="shared" si="215"/>
        <v>553500</v>
      </c>
      <c r="H1334" t="str">
        <f t="shared" si="213"/>
        <v>신선 베기</v>
      </c>
      <c r="I1334">
        <f t="shared" si="216"/>
        <v>54</v>
      </c>
      <c r="J1334">
        <f t="shared" si="217"/>
        <v>678.5</v>
      </c>
      <c r="K1334" s="10">
        <v>1330</v>
      </c>
      <c r="L1334" s="10" t="str">
        <f t="shared" si="218"/>
        <v>35,54</v>
      </c>
      <c r="M1334" s="10" t="str">
        <f t="shared" si="219"/>
        <v>5535,6.785</v>
      </c>
    </row>
    <row r="1335" spans="4:13" x14ac:dyDescent="0.3">
      <c r="D1335" s="10">
        <v>1331</v>
      </c>
      <c r="E1335" t="str">
        <f t="shared" ref="E1335:E1398" si="220">E1330</f>
        <v>천상 베기</v>
      </c>
      <c r="F1335">
        <f t="shared" si="214"/>
        <v>36</v>
      </c>
      <c r="G1335">
        <f t="shared" si="215"/>
        <v>281750</v>
      </c>
      <c r="H1335" t="str">
        <f t="shared" si="213"/>
        <v>심연 베기</v>
      </c>
      <c r="I1335">
        <f t="shared" si="216"/>
        <v>50</v>
      </c>
      <c r="J1335">
        <f t="shared" si="217"/>
        <v>8252.5</v>
      </c>
      <c r="K1335" s="10">
        <v>1331</v>
      </c>
      <c r="L1335" s="10" t="str">
        <f t="shared" si="218"/>
        <v>36,50</v>
      </c>
      <c r="M1335" s="10" t="str">
        <f t="shared" si="219"/>
        <v>2817.5,82.525</v>
      </c>
    </row>
    <row r="1336" spans="4:13" x14ac:dyDescent="0.3">
      <c r="D1336" s="10">
        <v>1332</v>
      </c>
      <c r="E1336" t="str">
        <f t="shared" si="220"/>
        <v>귀신 베기</v>
      </c>
      <c r="F1336">
        <f t="shared" si="214"/>
        <v>39</v>
      </c>
      <c r="G1336">
        <f t="shared" si="215"/>
        <v>170050</v>
      </c>
      <c r="H1336" t="str">
        <f t="shared" si="213"/>
        <v>섬광 베기</v>
      </c>
      <c r="I1336">
        <f t="shared" si="216"/>
        <v>47</v>
      </c>
      <c r="J1336">
        <f t="shared" si="217"/>
        <v>27675</v>
      </c>
      <c r="K1336" s="10">
        <v>1332</v>
      </c>
      <c r="L1336" s="10" t="str">
        <f t="shared" si="218"/>
        <v>39,47</v>
      </c>
      <c r="M1336" s="10" t="str">
        <f t="shared" si="219"/>
        <v>1700.5,276.75</v>
      </c>
    </row>
    <row r="1337" spans="4:13" x14ac:dyDescent="0.3">
      <c r="D1337" s="10">
        <v>1333</v>
      </c>
      <c r="E1337" t="str">
        <f t="shared" si="220"/>
        <v>금강 베기</v>
      </c>
      <c r="F1337">
        <f t="shared" si="214"/>
        <v>43</v>
      </c>
      <c r="G1337">
        <f t="shared" si="215"/>
        <v>58350</v>
      </c>
      <c r="H1337" t="str">
        <f t="shared" si="213"/>
        <v>태극 베기</v>
      </c>
      <c r="I1337">
        <f t="shared" si="216"/>
        <v>55</v>
      </c>
      <c r="J1337">
        <f t="shared" si="217"/>
        <v>111.7</v>
      </c>
      <c r="K1337" s="10">
        <v>1333</v>
      </c>
      <c r="L1337" s="10" t="str">
        <f t="shared" si="218"/>
        <v>43,55</v>
      </c>
      <c r="M1337" s="10" t="str">
        <f t="shared" si="219"/>
        <v>583.5,1.117</v>
      </c>
    </row>
    <row r="1338" spans="4:13" x14ac:dyDescent="0.3">
      <c r="D1338" s="10">
        <v>1334</v>
      </c>
      <c r="E1338" t="str">
        <f t="shared" si="220"/>
        <v>귀살 베기</v>
      </c>
      <c r="F1338">
        <f t="shared" si="214"/>
        <v>60</v>
      </c>
      <c r="G1338">
        <f t="shared" si="215"/>
        <v>156.69999999999905</v>
      </c>
      <c r="H1338" t="str">
        <f t="shared" si="213"/>
        <v>천구 베기</v>
      </c>
      <c r="I1338">
        <f t="shared" si="216"/>
        <v>61</v>
      </c>
      <c r="J1338">
        <f t="shared" si="217"/>
        <v>101.5</v>
      </c>
      <c r="K1338" s="10">
        <v>1334</v>
      </c>
      <c r="L1338" s="10" t="str">
        <f t="shared" si="218"/>
        <v>60,61</v>
      </c>
      <c r="M1338" s="10" t="str">
        <f t="shared" si="219"/>
        <v>1.56699999999999,1.015</v>
      </c>
    </row>
    <row r="1339" spans="4:13" x14ac:dyDescent="0.3">
      <c r="D1339" s="10">
        <v>1335</v>
      </c>
      <c r="E1339" t="str">
        <f t="shared" si="220"/>
        <v>지옥 베기</v>
      </c>
      <c r="F1339">
        <f t="shared" si="214"/>
        <v>35</v>
      </c>
      <c r="G1339">
        <f t="shared" si="215"/>
        <v>554000</v>
      </c>
      <c r="H1339" t="str">
        <f t="shared" si="213"/>
        <v>신선 베기</v>
      </c>
      <c r="I1339">
        <f t="shared" si="216"/>
        <v>54</v>
      </c>
      <c r="J1339">
        <f t="shared" si="217"/>
        <v>679</v>
      </c>
      <c r="K1339" s="10">
        <v>1335</v>
      </c>
      <c r="L1339" s="10" t="str">
        <f t="shared" si="218"/>
        <v>35,54</v>
      </c>
      <c r="M1339" s="10" t="str">
        <f t="shared" si="219"/>
        <v>5540,6.79</v>
      </c>
    </row>
    <row r="1340" spans="4:13" x14ac:dyDescent="0.3">
      <c r="D1340" s="10">
        <v>1336</v>
      </c>
      <c r="E1340" t="str">
        <f t="shared" si="220"/>
        <v>천상 베기</v>
      </c>
      <c r="F1340">
        <f t="shared" si="214"/>
        <v>36</v>
      </c>
      <c r="G1340">
        <f t="shared" si="215"/>
        <v>282000</v>
      </c>
      <c r="H1340" t="str">
        <f t="shared" si="213"/>
        <v>심연 베기</v>
      </c>
      <c r="I1340">
        <f t="shared" si="216"/>
        <v>50</v>
      </c>
      <c r="J1340">
        <f t="shared" si="217"/>
        <v>8260</v>
      </c>
      <c r="K1340" s="10">
        <v>1336</v>
      </c>
      <c r="L1340" s="10" t="str">
        <f t="shared" si="218"/>
        <v>36,50</v>
      </c>
      <c r="M1340" s="10" t="str">
        <f t="shared" si="219"/>
        <v>2820,82.6</v>
      </c>
    </row>
    <row r="1341" spans="4:13" x14ac:dyDescent="0.3">
      <c r="D1341" s="10">
        <v>1337</v>
      </c>
      <c r="E1341" t="str">
        <f t="shared" si="220"/>
        <v>귀신 베기</v>
      </c>
      <c r="F1341">
        <f t="shared" si="214"/>
        <v>39</v>
      </c>
      <c r="G1341">
        <f t="shared" si="215"/>
        <v>170200</v>
      </c>
      <c r="H1341" t="str">
        <f t="shared" si="213"/>
        <v>섬광 베기</v>
      </c>
      <c r="I1341">
        <f t="shared" si="216"/>
        <v>47</v>
      </c>
      <c r="J1341">
        <f t="shared" si="217"/>
        <v>27700</v>
      </c>
      <c r="K1341" s="10">
        <v>1337</v>
      </c>
      <c r="L1341" s="10" t="str">
        <f t="shared" si="218"/>
        <v>39,47</v>
      </c>
      <c r="M1341" s="10" t="str">
        <f t="shared" si="219"/>
        <v>1702,277</v>
      </c>
    </row>
    <row r="1342" spans="4:13" x14ac:dyDescent="0.3">
      <c r="D1342" s="10">
        <v>1338</v>
      </c>
      <c r="E1342" t="str">
        <f t="shared" si="220"/>
        <v>금강 베기</v>
      </c>
      <c r="F1342">
        <f t="shared" si="214"/>
        <v>43</v>
      </c>
      <c r="G1342">
        <f t="shared" si="215"/>
        <v>58400</v>
      </c>
      <c r="H1342" t="str">
        <f t="shared" si="213"/>
        <v>태극 베기</v>
      </c>
      <c r="I1342">
        <f t="shared" si="216"/>
        <v>55</v>
      </c>
      <c r="J1342">
        <f t="shared" si="217"/>
        <v>111.8</v>
      </c>
      <c r="K1342" s="10">
        <v>1338</v>
      </c>
      <c r="L1342" s="10" t="str">
        <f t="shared" si="218"/>
        <v>43,55</v>
      </c>
      <c r="M1342" s="10" t="str">
        <f t="shared" si="219"/>
        <v>584,1.118</v>
      </c>
    </row>
    <row r="1343" spans="4:13" x14ac:dyDescent="0.3">
      <c r="D1343" s="10">
        <v>1339</v>
      </c>
      <c r="E1343" t="str">
        <f t="shared" si="220"/>
        <v>귀살 베기</v>
      </c>
      <c r="F1343">
        <f t="shared" si="214"/>
        <v>60</v>
      </c>
      <c r="G1343">
        <f t="shared" si="215"/>
        <v>156.79999999999905</v>
      </c>
      <c r="H1343" t="str">
        <f t="shared" si="213"/>
        <v>신수 베기</v>
      </c>
      <c r="I1343">
        <f t="shared" si="216"/>
        <v>42</v>
      </c>
      <c r="J1343">
        <f t="shared" si="217"/>
        <v>23800</v>
      </c>
      <c r="K1343" s="10">
        <v>1339</v>
      </c>
      <c r="L1343" s="10" t="str">
        <f t="shared" si="218"/>
        <v>60,42</v>
      </c>
      <c r="M1343" s="10" t="str">
        <f t="shared" si="219"/>
        <v>1.56799999999999,238</v>
      </c>
    </row>
    <row r="1344" spans="4:13" x14ac:dyDescent="0.3">
      <c r="D1344" s="10">
        <v>1340</v>
      </c>
      <c r="E1344" t="str">
        <f t="shared" si="220"/>
        <v>지옥 베기</v>
      </c>
      <c r="F1344">
        <f t="shared" si="214"/>
        <v>35</v>
      </c>
      <c r="G1344">
        <f t="shared" si="215"/>
        <v>554500</v>
      </c>
      <c r="H1344" t="str">
        <f t="shared" si="213"/>
        <v>신선 베기</v>
      </c>
      <c r="I1344">
        <f t="shared" si="216"/>
        <v>54</v>
      </c>
      <c r="J1344">
        <f t="shared" si="217"/>
        <v>679.5</v>
      </c>
      <c r="K1344" s="10">
        <v>1340</v>
      </c>
      <c r="L1344" s="10" t="str">
        <f t="shared" si="218"/>
        <v>35,54</v>
      </c>
      <c r="M1344" s="10" t="str">
        <f t="shared" si="219"/>
        <v>5545,6.795</v>
      </c>
    </row>
    <row r="1345" spans="4:13" x14ac:dyDescent="0.3">
      <c r="D1345" s="10">
        <v>1341</v>
      </c>
      <c r="E1345" t="str">
        <f t="shared" si="220"/>
        <v>천상 베기</v>
      </c>
      <c r="F1345">
        <f t="shared" si="214"/>
        <v>36</v>
      </c>
      <c r="G1345">
        <f t="shared" si="215"/>
        <v>282250</v>
      </c>
      <c r="H1345" t="str">
        <f t="shared" ref="H1345:H1408" si="221">H1330</f>
        <v>심연 베기</v>
      </c>
      <c r="I1345">
        <f t="shared" si="216"/>
        <v>50</v>
      </c>
      <c r="J1345">
        <f t="shared" si="217"/>
        <v>8267.5</v>
      </c>
      <c r="K1345" s="10">
        <v>1341</v>
      </c>
      <c r="L1345" s="10" t="str">
        <f t="shared" si="218"/>
        <v>36,50</v>
      </c>
      <c r="M1345" s="10" t="str">
        <f t="shared" si="219"/>
        <v>2822.5,82.675</v>
      </c>
    </row>
    <row r="1346" spans="4:13" x14ac:dyDescent="0.3">
      <c r="D1346" s="10">
        <v>1342</v>
      </c>
      <c r="E1346" t="str">
        <f t="shared" si="220"/>
        <v>귀신 베기</v>
      </c>
      <c r="F1346">
        <f t="shared" si="214"/>
        <v>39</v>
      </c>
      <c r="G1346">
        <f t="shared" si="215"/>
        <v>170350</v>
      </c>
      <c r="H1346" t="str">
        <f t="shared" si="221"/>
        <v>섬광 베기</v>
      </c>
      <c r="I1346">
        <f t="shared" si="216"/>
        <v>47</v>
      </c>
      <c r="J1346">
        <f t="shared" si="217"/>
        <v>27725</v>
      </c>
      <c r="K1346" s="10">
        <v>1342</v>
      </c>
      <c r="L1346" s="10" t="str">
        <f t="shared" si="218"/>
        <v>39,47</v>
      </c>
      <c r="M1346" s="10" t="str">
        <f t="shared" si="219"/>
        <v>1703.5,277.25</v>
      </c>
    </row>
    <row r="1347" spans="4:13" x14ac:dyDescent="0.3">
      <c r="D1347" s="10">
        <v>1343</v>
      </c>
      <c r="E1347" t="str">
        <f t="shared" si="220"/>
        <v>금강 베기</v>
      </c>
      <c r="F1347">
        <f t="shared" si="214"/>
        <v>43</v>
      </c>
      <c r="G1347">
        <f t="shared" si="215"/>
        <v>58450</v>
      </c>
      <c r="H1347" t="str">
        <f t="shared" si="221"/>
        <v>태극 베기</v>
      </c>
      <c r="I1347">
        <f t="shared" si="216"/>
        <v>55</v>
      </c>
      <c r="J1347">
        <f t="shared" si="217"/>
        <v>111.9</v>
      </c>
      <c r="K1347" s="10">
        <v>1343</v>
      </c>
      <c r="L1347" s="10" t="str">
        <f t="shared" si="218"/>
        <v>43,55</v>
      </c>
      <c r="M1347" s="10" t="str">
        <f t="shared" si="219"/>
        <v>584.5,1.119</v>
      </c>
    </row>
    <row r="1348" spans="4:13" x14ac:dyDescent="0.3">
      <c r="D1348" s="10">
        <v>1344</v>
      </c>
      <c r="E1348" t="str">
        <f t="shared" si="220"/>
        <v>귀살 베기</v>
      </c>
      <c r="F1348">
        <f t="shared" si="214"/>
        <v>60</v>
      </c>
      <c r="G1348">
        <f t="shared" si="215"/>
        <v>156.89999999999904</v>
      </c>
      <c r="H1348" t="str">
        <f t="shared" si="221"/>
        <v>흉수 베기</v>
      </c>
      <c r="I1348">
        <f t="shared" si="216"/>
        <v>46</v>
      </c>
      <c r="J1348">
        <f t="shared" si="217"/>
        <v>2335</v>
      </c>
      <c r="K1348" s="10">
        <v>1344</v>
      </c>
      <c r="L1348" s="10" t="str">
        <f t="shared" si="218"/>
        <v>60,46</v>
      </c>
      <c r="M1348" s="10" t="str">
        <f t="shared" si="219"/>
        <v>1.56899999999999,23.35</v>
      </c>
    </row>
    <row r="1349" spans="4:13" x14ac:dyDescent="0.3">
      <c r="D1349" s="10">
        <v>1345</v>
      </c>
      <c r="E1349" t="str">
        <f t="shared" si="220"/>
        <v>지옥 베기</v>
      </c>
      <c r="F1349">
        <f t="shared" si="214"/>
        <v>35</v>
      </c>
      <c r="G1349">
        <f t="shared" si="215"/>
        <v>555000</v>
      </c>
      <c r="H1349" t="str">
        <f t="shared" si="221"/>
        <v>신선 베기</v>
      </c>
      <c r="I1349">
        <f t="shared" si="216"/>
        <v>54</v>
      </c>
      <c r="J1349">
        <f t="shared" si="217"/>
        <v>680</v>
      </c>
      <c r="K1349" s="10">
        <v>1345</v>
      </c>
      <c r="L1349" s="10" t="str">
        <f t="shared" si="218"/>
        <v>35,54</v>
      </c>
      <c r="M1349" s="10" t="str">
        <f t="shared" si="219"/>
        <v>5550,6.8</v>
      </c>
    </row>
    <row r="1350" spans="4:13" x14ac:dyDescent="0.3">
      <c r="D1350" s="10">
        <v>1346</v>
      </c>
      <c r="E1350" t="str">
        <f t="shared" si="220"/>
        <v>천상 베기</v>
      </c>
      <c r="F1350">
        <f t="shared" si="214"/>
        <v>36</v>
      </c>
      <c r="G1350">
        <f t="shared" si="215"/>
        <v>282500</v>
      </c>
      <c r="H1350" t="str">
        <f t="shared" si="221"/>
        <v>심연 베기</v>
      </c>
      <c r="I1350">
        <f t="shared" si="216"/>
        <v>50</v>
      </c>
      <c r="J1350">
        <f t="shared" si="217"/>
        <v>8275</v>
      </c>
      <c r="K1350" s="10">
        <v>1346</v>
      </c>
      <c r="L1350" s="10" t="str">
        <f t="shared" si="218"/>
        <v>36,50</v>
      </c>
      <c r="M1350" s="10" t="str">
        <f t="shared" si="219"/>
        <v>2825,82.75</v>
      </c>
    </row>
    <row r="1351" spans="4:13" x14ac:dyDescent="0.3">
      <c r="D1351" s="10">
        <v>1347</v>
      </c>
      <c r="E1351" t="str">
        <f t="shared" si="220"/>
        <v>귀신 베기</v>
      </c>
      <c r="F1351">
        <f t="shared" si="214"/>
        <v>39</v>
      </c>
      <c r="G1351">
        <f t="shared" si="215"/>
        <v>170500</v>
      </c>
      <c r="H1351" t="str">
        <f t="shared" si="221"/>
        <v>섬광 베기</v>
      </c>
      <c r="I1351">
        <f t="shared" si="216"/>
        <v>47</v>
      </c>
      <c r="J1351">
        <f t="shared" si="217"/>
        <v>27750</v>
      </c>
      <c r="K1351" s="10">
        <v>1347</v>
      </c>
      <c r="L1351" s="10" t="str">
        <f t="shared" si="218"/>
        <v>39,47</v>
      </c>
      <c r="M1351" s="10" t="str">
        <f t="shared" si="219"/>
        <v>1705,277.5</v>
      </c>
    </row>
    <row r="1352" spans="4:13" x14ac:dyDescent="0.3">
      <c r="D1352" s="10">
        <v>1348</v>
      </c>
      <c r="E1352" t="str">
        <f t="shared" si="220"/>
        <v>금강 베기</v>
      </c>
      <c r="F1352">
        <f t="shared" si="214"/>
        <v>43</v>
      </c>
      <c r="G1352">
        <f t="shared" si="215"/>
        <v>58500</v>
      </c>
      <c r="H1352" t="str">
        <f t="shared" si="221"/>
        <v>태극 베기</v>
      </c>
      <c r="I1352">
        <f t="shared" si="216"/>
        <v>55</v>
      </c>
      <c r="J1352">
        <f t="shared" si="217"/>
        <v>112</v>
      </c>
      <c r="K1352" s="10">
        <v>1348</v>
      </c>
      <c r="L1352" s="10" t="str">
        <f t="shared" si="218"/>
        <v>43,55</v>
      </c>
      <c r="M1352" s="10" t="str">
        <f t="shared" si="219"/>
        <v>585,1.12</v>
      </c>
    </row>
    <row r="1353" spans="4:13" x14ac:dyDescent="0.3">
      <c r="D1353" s="10">
        <v>1349</v>
      </c>
      <c r="E1353" t="str">
        <f t="shared" si="220"/>
        <v>귀살 베기</v>
      </c>
      <c r="F1353">
        <f t="shared" ref="F1353:F1416" si="222">VLOOKUP(E1353,$Q:$R,2,FALSE)</f>
        <v>60</v>
      </c>
      <c r="G1353">
        <f t="shared" ref="G1353:G1416" si="223">G1348+VLOOKUP(E1353,$T$20:$U$31,2,FALSE)</f>
        <v>156.99999999999903</v>
      </c>
      <c r="H1353" t="str">
        <f t="shared" si="221"/>
        <v>천구 베기</v>
      </c>
      <c r="I1353">
        <f t="shared" ref="I1353:I1416" si="224">VLOOKUP(H1353,$Q:$R,2,FALSE)</f>
        <v>61</v>
      </c>
      <c r="J1353">
        <f t="shared" si="217"/>
        <v>101.75</v>
      </c>
      <c r="K1353" s="10">
        <v>1349</v>
      </c>
      <c r="L1353" s="10" t="str">
        <f t="shared" si="218"/>
        <v>60,61</v>
      </c>
      <c r="M1353" s="10" t="str">
        <f t="shared" si="219"/>
        <v>1.56999999999999,1.0175</v>
      </c>
    </row>
    <row r="1354" spans="4:13" x14ac:dyDescent="0.3">
      <c r="D1354" s="10">
        <v>1350</v>
      </c>
      <c r="E1354" t="str">
        <f t="shared" si="220"/>
        <v>지옥 베기</v>
      </c>
      <c r="F1354">
        <f t="shared" si="222"/>
        <v>35</v>
      </c>
      <c r="G1354">
        <f t="shared" si="223"/>
        <v>555500</v>
      </c>
      <c r="H1354" t="str">
        <f t="shared" si="221"/>
        <v>신선 베기</v>
      </c>
      <c r="I1354">
        <f t="shared" si="224"/>
        <v>54</v>
      </c>
      <c r="J1354">
        <f t="shared" si="217"/>
        <v>680.5</v>
      </c>
      <c r="K1354" s="10">
        <v>1350</v>
      </c>
      <c r="L1354" s="10" t="str">
        <f t="shared" si="218"/>
        <v>35,54</v>
      </c>
      <c r="M1354" s="10" t="str">
        <f t="shared" si="219"/>
        <v>5555,6.805</v>
      </c>
    </row>
    <row r="1355" spans="4:13" x14ac:dyDescent="0.3">
      <c r="D1355" s="10">
        <v>1351</v>
      </c>
      <c r="E1355" t="str">
        <f t="shared" si="220"/>
        <v>천상 베기</v>
      </c>
      <c r="F1355">
        <f t="shared" si="222"/>
        <v>36</v>
      </c>
      <c r="G1355">
        <f t="shared" si="223"/>
        <v>282750</v>
      </c>
      <c r="H1355" t="str">
        <f t="shared" si="221"/>
        <v>심연 베기</v>
      </c>
      <c r="I1355">
        <f t="shared" si="224"/>
        <v>50</v>
      </c>
      <c r="J1355">
        <f t="shared" si="217"/>
        <v>8282.5</v>
      </c>
      <c r="K1355" s="10">
        <v>1351</v>
      </c>
      <c r="L1355" s="10" t="str">
        <f t="shared" si="218"/>
        <v>36,50</v>
      </c>
      <c r="M1355" s="10" t="str">
        <f t="shared" si="219"/>
        <v>2827.5,82.825</v>
      </c>
    </row>
    <row r="1356" spans="4:13" x14ac:dyDescent="0.3">
      <c r="D1356" s="10">
        <v>1352</v>
      </c>
      <c r="E1356" t="str">
        <f t="shared" si="220"/>
        <v>귀신 베기</v>
      </c>
      <c r="F1356">
        <f t="shared" si="222"/>
        <v>39</v>
      </c>
      <c r="G1356">
        <f t="shared" si="223"/>
        <v>170650</v>
      </c>
      <c r="H1356" t="str">
        <f t="shared" si="221"/>
        <v>섬광 베기</v>
      </c>
      <c r="I1356">
        <f t="shared" si="224"/>
        <v>47</v>
      </c>
      <c r="J1356">
        <f t="shared" si="217"/>
        <v>27775</v>
      </c>
      <c r="K1356" s="10">
        <v>1352</v>
      </c>
      <c r="L1356" s="10" t="str">
        <f t="shared" si="218"/>
        <v>39,47</v>
      </c>
      <c r="M1356" s="10" t="str">
        <f t="shared" si="219"/>
        <v>1706.5,277.75</v>
      </c>
    </row>
    <row r="1357" spans="4:13" x14ac:dyDescent="0.3">
      <c r="D1357" s="10">
        <v>1353</v>
      </c>
      <c r="E1357" t="str">
        <f t="shared" si="220"/>
        <v>금강 베기</v>
      </c>
      <c r="F1357">
        <f t="shared" si="222"/>
        <v>43</v>
      </c>
      <c r="G1357">
        <f t="shared" si="223"/>
        <v>58550</v>
      </c>
      <c r="H1357" t="str">
        <f t="shared" si="221"/>
        <v>태극 베기</v>
      </c>
      <c r="I1357">
        <f t="shared" si="224"/>
        <v>55</v>
      </c>
      <c r="J1357">
        <f t="shared" si="217"/>
        <v>112.1</v>
      </c>
      <c r="K1357" s="10">
        <v>1353</v>
      </c>
      <c r="L1357" s="10" t="str">
        <f t="shared" si="218"/>
        <v>43,55</v>
      </c>
      <c r="M1357" s="10" t="str">
        <f t="shared" si="219"/>
        <v>585.5,1.121</v>
      </c>
    </row>
    <row r="1358" spans="4:13" x14ac:dyDescent="0.3">
      <c r="D1358" s="10">
        <v>1354</v>
      </c>
      <c r="E1358" t="str">
        <f t="shared" si="220"/>
        <v>귀살 베기</v>
      </c>
      <c r="F1358">
        <f t="shared" si="222"/>
        <v>60</v>
      </c>
      <c r="G1358">
        <f t="shared" si="223"/>
        <v>157.09999999999903</v>
      </c>
      <c r="H1358" t="str">
        <f t="shared" si="221"/>
        <v>신수 베기</v>
      </c>
      <c r="I1358">
        <f t="shared" si="224"/>
        <v>42</v>
      </c>
      <c r="J1358">
        <f t="shared" si="217"/>
        <v>23850</v>
      </c>
      <c r="K1358" s="10">
        <v>1354</v>
      </c>
      <c r="L1358" s="10" t="str">
        <f t="shared" si="218"/>
        <v>60,42</v>
      </c>
      <c r="M1358" s="10" t="str">
        <f t="shared" si="219"/>
        <v>1.57099999999999,238.5</v>
      </c>
    </row>
    <row r="1359" spans="4:13" x14ac:dyDescent="0.3">
      <c r="D1359" s="10">
        <v>1355</v>
      </c>
      <c r="E1359" t="str">
        <f t="shared" si="220"/>
        <v>지옥 베기</v>
      </c>
      <c r="F1359">
        <f t="shared" si="222"/>
        <v>35</v>
      </c>
      <c r="G1359">
        <f t="shared" si="223"/>
        <v>556000</v>
      </c>
      <c r="H1359" t="str">
        <f t="shared" si="221"/>
        <v>신선 베기</v>
      </c>
      <c r="I1359">
        <f t="shared" si="224"/>
        <v>54</v>
      </c>
      <c r="J1359">
        <f t="shared" si="217"/>
        <v>681</v>
      </c>
      <c r="K1359" s="10">
        <v>1355</v>
      </c>
      <c r="L1359" s="10" t="str">
        <f t="shared" si="218"/>
        <v>35,54</v>
      </c>
      <c r="M1359" s="10" t="str">
        <f t="shared" si="219"/>
        <v>5560,6.81</v>
      </c>
    </row>
    <row r="1360" spans="4:13" x14ac:dyDescent="0.3">
      <c r="D1360" s="10">
        <v>1356</v>
      </c>
      <c r="E1360" t="str">
        <f t="shared" si="220"/>
        <v>천상 베기</v>
      </c>
      <c r="F1360">
        <f t="shared" si="222"/>
        <v>36</v>
      </c>
      <c r="G1360">
        <f t="shared" si="223"/>
        <v>283000</v>
      </c>
      <c r="H1360" t="str">
        <f t="shared" si="221"/>
        <v>심연 베기</v>
      </c>
      <c r="I1360">
        <f t="shared" si="224"/>
        <v>50</v>
      </c>
      <c r="J1360">
        <f t="shared" si="217"/>
        <v>8290</v>
      </c>
      <c r="K1360" s="10">
        <v>1356</v>
      </c>
      <c r="L1360" s="10" t="str">
        <f t="shared" si="218"/>
        <v>36,50</v>
      </c>
      <c r="M1360" s="10" t="str">
        <f t="shared" si="219"/>
        <v>2830,82.9</v>
      </c>
    </row>
    <row r="1361" spans="4:13" x14ac:dyDescent="0.3">
      <c r="D1361" s="10">
        <v>1357</v>
      </c>
      <c r="E1361" t="str">
        <f t="shared" si="220"/>
        <v>귀신 베기</v>
      </c>
      <c r="F1361">
        <f t="shared" si="222"/>
        <v>39</v>
      </c>
      <c r="G1361">
        <f t="shared" si="223"/>
        <v>170800</v>
      </c>
      <c r="H1361" t="str">
        <f t="shared" si="221"/>
        <v>섬광 베기</v>
      </c>
      <c r="I1361">
        <f t="shared" si="224"/>
        <v>47</v>
      </c>
      <c r="J1361">
        <f t="shared" si="217"/>
        <v>27800</v>
      </c>
      <c r="K1361" s="10">
        <v>1357</v>
      </c>
      <c r="L1361" s="10" t="str">
        <f t="shared" si="218"/>
        <v>39,47</v>
      </c>
      <c r="M1361" s="10" t="str">
        <f t="shared" si="219"/>
        <v>1708,278</v>
      </c>
    </row>
    <row r="1362" spans="4:13" x14ac:dyDescent="0.3">
      <c r="D1362" s="10">
        <v>1358</v>
      </c>
      <c r="E1362" t="str">
        <f t="shared" si="220"/>
        <v>금강 베기</v>
      </c>
      <c r="F1362">
        <f t="shared" si="222"/>
        <v>43</v>
      </c>
      <c r="G1362">
        <f t="shared" si="223"/>
        <v>58600</v>
      </c>
      <c r="H1362" t="str">
        <f t="shared" si="221"/>
        <v>태극 베기</v>
      </c>
      <c r="I1362">
        <f t="shared" si="224"/>
        <v>55</v>
      </c>
      <c r="J1362">
        <f t="shared" ref="J1362:J1425" si="225">ROUNDUP(IF(I1362=42,J1347+$U$23,IF(I1362=46,J1347+$U$24,IF(I1362=61,J1347+$U$30,J1357+VLOOKUP(H1362,$T$20:$U$31,2,FALSE)))),2)</f>
        <v>112.2</v>
      </c>
      <c r="K1362" s="10">
        <v>1358</v>
      </c>
      <c r="L1362" s="10" t="str">
        <f t="shared" ref="L1362:L1425" si="226">IF(H1362=0,F1362&amp;",-1",F1362&amp;","&amp;I1362)</f>
        <v>43,55</v>
      </c>
      <c r="M1362" s="10" t="str">
        <f t="shared" ref="M1362:M1425" si="227">IF(H1362=0,G1362/100&amp;","&amp;0,G1362/100&amp;","&amp;J1362/100)</f>
        <v>586,1.122</v>
      </c>
    </row>
    <row r="1363" spans="4:13" x14ac:dyDescent="0.3">
      <c r="D1363" s="10">
        <v>1359</v>
      </c>
      <c r="E1363" t="str">
        <f t="shared" si="220"/>
        <v>귀살 베기</v>
      </c>
      <c r="F1363">
        <f t="shared" si="222"/>
        <v>60</v>
      </c>
      <c r="G1363">
        <f t="shared" si="223"/>
        <v>157.19999999999902</v>
      </c>
      <c r="H1363" t="str">
        <f t="shared" si="221"/>
        <v>흉수 베기</v>
      </c>
      <c r="I1363">
        <f t="shared" si="224"/>
        <v>46</v>
      </c>
      <c r="J1363">
        <f t="shared" si="225"/>
        <v>2340</v>
      </c>
      <c r="K1363" s="10">
        <v>1359</v>
      </c>
      <c r="L1363" s="10" t="str">
        <f t="shared" si="226"/>
        <v>60,46</v>
      </c>
      <c r="M1363" s="10" t="str">
        <f t="shared" si="227"/>
        <v>1.57199999999999,23.4</v>
      </c>
    </row>
    <row r="1364" spans="4:13" x14ac:dyDescent="0.3">
      <c r="D1364" s="10">
        <v>1360</v>
      </c>
      <c r="E1364" t="str">
        <f t="shared" si="220"/>
        <v>지옥 베기</v>
      </c>
      <c r="F1364">
        <f t="shared" si="222"/>
        <v>35</v>
      </c>
      <c r="G1364">
        <f t="shared" si="223"/>
        <v>556500</v>
      </c>
      <c r="H1364" t="str">
        <f t="shared" si="221"/>
        <v>신선 베기</v>
      </c>
      <c r="I1364">
        <f t="shared" si="224"/>
        <v>54</v>
      </c>
      <c r="J1364">
        <f t="shared" si="225"/>
        <v>681.5</v>
      </c>
      <c r="K1364" s="10">
        <v>1360</v>
      </c>
      <c r="L1364" s="10" t="str">
        <f t="shared" si="226"/>
        <v>35,54</v>
      </c>
      <c r="M1364" s="10" t="str">
        <f t="shared" si="227"/>
        <v>5565,6.815</v>
      </c>
    </row>
    <row r="1365" spans="4:13" x14ac:dyDescent="0.3">
      <c r="D1365" s="10">
        <v>1361</v>
      </c>
      <c r="E1365" t="str">
        <f t="shared" si="220"/>
        <v>천상 베기</v>
      </c>
      <c r="F1365">
        <f t="shared" si="222"/>
        <v>36</v>
      </c>
      <c r="G1365">
        <f t="shared" si="223"/>
        <v>283250</v>
      </c>
      <c r="H1365" t="str">
        <f t="shared" si="221"/>
        <v>심연 베기</v>
      </c>
      <c r="I1365">
        <f t="shared" si="224"/>
        <v>50</v>
      </c>
      <c r="J1365">
        <f t="shared" si="225"/>
        <v>8297.5</v>
      </c>
      <c r="K1365" s="10">
        <v>1361</v>
      </c>
      <c r="L1365" s="10" t="str">
        <f t="shared" si="226"/>
        <v>36,50</v>
      </c>
      <c r="M1365" s="10" t="str">
        <f t="shared" si="227"/>
        <v>2832.5,82.975</v>
      </c>
    </row>
    <row r="1366" spans="4:13" x14ac:dyDescent="0.3">
      <c r="D1366" s="10">
        <v>1362</v>
      </c>
      <c r="E1366" t="str">
        <f t="shared" si="220"/>
        <v>귀신 베기</v>
      </c>
      <c r="F1366">
        <f t="shared" si="222"/>
        <v>39</v>
      </c>
      <c r="G1366">
        <f t="shared" si="223"/>
        <v>170950</v>
      </c>
      <c r="H1366" t="str">
        <f t="shared" si="221"/>
        <v>섬광 베기</v>
      </c>
      <c r="I1366">
        <f t="shared" si="224"/>
        <v>47</v>
      </c>
      <c r="J1366">
        <f t="shared" si="225"/>
        <v>27825</v>
      </c>
      <c r="K1366" s="10">
        <v>1362</v>
      </c>
      <c r="L1366" s="10" t="str">
        <f t="shared" si="226"/>
        <v>39,47</v>
      </c>
      <c r="M1366" s="10" t="str">
        <f t="shared" si="227"/>
        <v>1709.5,278.25</v>
      </c>
    </row>
    <row r="1367" spans="4:13" x14ac:dyDescent="0.3">
      <c r="D1367" s="10">
        <v>1363</v>
      </c>
      <c r="E1367" t="str">
        <f t="shared" si="220"/>
        <v>금강 베기</v>
      </c>
      <c r="F1367">
        <f t="shared" si="222"/>
        <v>43</v>
      </c>
      <c r="G1367">
        <f t="shared" si="223"/>
        <v>58650</v>
      </c>
      <c r="H1367" t="str">
        <f t="shared" si="221"/>
        <v>태극 베기</v>
      </c>
      <c r="I1367">
        <f t="shared" si="224"/>
        <v>55</v>
      </c>
      <c r="J1367">
        <f t="shared" si="225"/>
        <v>112.3</v>
      </c>
      <c r="K1367" s="10">
        <v>1363</v>
      </c>
      <c r="L1367" s="10" t="str">
        <f t="shared" si="226"/>
        <v>43,55</v>
      </c>
      <c r="M1367" s="10" t="str">
        <f t="shared" si="227"/>
        <v>586.5,1.123</v>
      </c>
    </row>
    <row r="1368" spans="4:13" x14ac:dyDescent="0.3">
      <c r="D1368" s="10">
        <v>1364</v>
      </c>
      <c r="E1368" t="str">
        <f t="shared" si="220"/>
        <v>귀살 베기</v>
      </c>
      <c r="F1368">
        <f t="shared" si="222"/>
        <v>60</v>
      </c>
      <c r="G1368">
        <f t="shared" si="223"/>
        <v>157.29999999999902</v>
      </c>
      <c r="H1368" t="str">
        <f t="shared" si="221"/>
        <v>천구 베기</v>
      </c>
      <c r="I1368">
        <f t="shared" si="224"/>
        <v>61</v>
      </c>
      <c r="J1368">
        <f t="shared" si="225"/>
        <v>102</v>
      </c>
      <c r="K1368" s="10">
        <v>1364</v>
      </c>
      <c r="L1368" s="10" t="str">
        <f t="shared" si="226"/>
        <v>60,61</v>
      </c>
      <c r="M1368" s="10" t="str">
        <f t="shared" si="227"/>
        <v>1.57299999999999,1.02</v>
      </c>
    </row>
    <row r="1369" spans="4:13" x14ac:dyDescent="0.3">
      <c r="D1369" s="10">
        <v>1365</v>
      </c>
      <c r="E1369" t="str">
        <f t="shared" si="220"/>
        <v>지옥 베기</v>
      </c>
      <c r="F1369">
        <f t="shared" si="222"/>
        <v>35</v>
      </c>
      <c r="G1369">
        <f t="shared" si="223"/>
        <v>557000</v>
      </c>
      <c r="H1369" t="str">
        <f t="shared" si="221"/>
        <v>신선 베기</v>
      </c>
      <c r="I1369">
        <f t="shared" si="224"/>
        <v>54</v>
      </c>
      <c r="J1369">
        <f t="shared" si="225"/>
        <v>682</v>
      </c>
      <c r="K1369" s="10">
        <v>1365</v>
      </c>
      <c r="L1369" s="10" t="str">
        <f t="shared" si="226"/>
        <v>35,54</v>
      </c>
      <c r="M1369" s="10" t="str">
        <f t="shared" si="227"/>
        <v>5570,6.82</v>
      </c>
    </row>
    <row r="1370" spans="4:13" x14ac:dyDescent="0.3">
      <c r="D1370" s="10">
        <v>1366</v>
      </c>
      <c r="E1370" t="str">
        <f t="shared" si="220"/>
        <v>천상 베기</v>
      </c>
      <c r="F1370">
        <f t="shared" si="222"/>
        <v>36</v>
      </c>
      <c r="G1370">
        <f t="shared" si="223"/>
        <v>283500</v>
      </c>
      <c r="H1370" t="str">
        <f t="shared" si="221"/>
        <v>심연 베기</v>
      </c>
      <c r="I1370">
        <f t="shared" si="224"/>
        <v>50</v>
      </c>
      <c r="J1370">
        <f t="shared" si="225"/>
        <v>8305</v>
      </c>
      <c r="K1370" s="10">
        <v>1366</v>
      </c>
      <c r="L1370" s="10" t="str">
        <f t="shared" si="226"/>
        <v>36,50</v>
      </c>
      <c r="M1370" s="10" t="str">
        <f t="shared" si="227"/>
        <v>2835,83.05</v>
      </c>
    </row>
    <row r="1371" spans="4:13" x14ac:dyDescent="0.3">
      <c r="D1371" s="10">
        <v>1367</v>
      </c>
      <c r="E1371" t="str">
        <f t="shared" si="220"/>
        <v>귀신 베기</v>
      </c>
      <c r="F1371">
        <f t="shared" si="222"/>
        <v>39</v>
      </c>
      <c r="G1371">
        <f t="shared" si="223"/>
        <v>171100</v>
      </c>
      <c r="H1371" t="str">
        <f t="shared" si="221"/>
        <v>섬광 베기</v>
      </c>
      <c r="I1371">
        <f t="shared" si="224"/>
        <v>47</v>
      </c>
      <c r="J1371">
        <f t="shared" si="225"/>
        <v>27850</v>
      </c>
      <c r="K1371" s="10">
        <v>1367</v>
      </c>
      <c r="L1371" s="10" t="str">
        <f t="shared" si="226"/>
        <v>39,47</v>
      </c>
      <c r="M1371" s="10" t="str">
        <f t="shared" si="227"/>
        <v>1711,278.5</v>
      </c>
    </row>
    <row r="1372" spans="4:13" x14ac:dyDescent="0.3">
      <c r="D1372" s="10">
        <v>1368</v>
      </c>
      <c r="E1372" t="str">
        <f t="shared" si="220"/>
        <v>금강 베기</v>
      </c>
      <c r="F1372">
        <f t="shared" si="222"/>
        <v>43</v>
      </c>
      <c r="G1372">
        <f t="shared" si="223"/>
        <v>58700</v>
      </c>
      <c r="H1372" t="str">
        <f t="shared" si="221"/>
        <v>태극 베기</v>
      </c>
      <c r="I1372">
        <f t="shared" si="224"/>
        <v>55</v>
      </c>
      <c r="J1372">
        <f t="shared" si="225"/>
        <v>112.4</v>
      </c>
      <c r="K1372" s="10">
        <v>1368</v>
      </c>
      <c r="L1372" s="10" t="str">
        <f t="shared" si="226"/>
        <v>43,55</v>
      </c>
      <c r="M1372" s="10" t="str">
        <f t="shared" si="227"/>
        <v>587,1.124</v>
      </c>
    </row>
    <row r="1373" spans="4:13" x14ac:dyDescent="0.3">
      <c r="D1373" s="10">
        <v>1369</v>
      </c>
      <c r="E1373" t="str">
        <f t="shared" si="220"/>
        <v>귀살 베기</v>
      </c>
      <c r="F1373">
        <f t="shared" si="222"/>
        <v>60</v>
      </c>
      <c r="G1373">
        <f t="shared" si="223"/>
        <v>157.39999999999901</v>
      </c>
      <c r="H1373" t="str">
        <f t="shared" si="221"/>
        <v>신수 베기</v>
      </c>
      <c r="I1373">
        <f t="shared" si="224"/>
        <v>42</v>
      </c>
      <c r="J1373">
        <f t="shared" si="225"/>
        <v>23900</v>
      </c>
      <c r="K1373" s="10">
        <v>1369</v>
      </c>
      <c r="L1373" s="10" t="str">
        <f t="shared" si="226"/>
        <v>60,42</v>
      </c>
      <c r="M1373" s="10" t="str">
        <f t="shared" si="227"/>
        <v>1.57399999999999,239</v>
      </c>
    </row>
    <row r="1374" spans="4:13" x14ac:dyDescent="0.3">
      <c r="D1374" s="10">
        <v>1370</v>
      </c>
      <c r="E1374" t="str">
        <f t="shared" si="220"/>
        <v>지옥 베기</v>
      </c>
      <c r="F1374">
        <f t="shared" si="222"/>
        <v>35</v>
      </c>
      <c r="G1374">
        <f t="shared" si="223"/>
        <v>557500</v>
      </c>
      <c r="H1374" t="str">
        <f t="shared" si="221"/>
        <v>신선 베기</v>
      </c>
      <c r="I1374">
        <f t="shared" si="224"/>
        <v>54</v>
      </c>
      <c r="J1374">
        <f t="shared" si="225"/>
        <v>682.5</v>
      </c>
      <c r="K1374" s="10">
        <v>1370</v>
      </c>
      <c r="L1374" s="10" t="str">
        <f t="shared" si="226"/>
        <v>35,54</v>
      </c>
      <c r="M1374" s="10" t="str">
        <f t="shared" si="227"/>
        <v>5575,6.825</v>
      </c>
    </row>
    <row r="1375" spans="4:13" x14ac:dyDescent="0.3">
      <c r="D1375" s="10">
        <v>1371</v>
      </c>
      <c r="E1375" t="str">
        <f t="shared" si="220"/>
        <v>천상 베기</v>
      </c>
      <c r="F1375">
        <f t="shared" si="222"/>
        <v>36</v>
      </c>
      <c r="G1375">
        <f t="shared" si="223"/>
        <v>283750</v>
      </c>
      <c r="H1375" t="str">
        <f t="shared" si="221"/>
        <v>심연 베기</v>
      </c>
      <c r="I1375">
        <f t="shared" si="224"/>
        <v>50</v>
      </c>
      <c r="J1375">
        <f t="shared" si="225"/>
        <v>8312.5</v>
      </c>
      <c r="K1375" s="10">
        <v>1371</v>
      </c>
      <c r="L1375" s="10" t="str">
        <f t="shared" si="226"/>
        <v>36,50</v>
      </c>
      <c r="M1375" s="10" t="str">
        <f t="shared" si="227"/>
        <v>2837.5,83.125</v>
      </c>
    </row>
    <row r="1376" spans="4:13" x14ac:dyDescent="0.3">
      <c r="D1376" s="10">
        <v>1372</v>
      </c>
      <c r="E1376" t="str">
        <f t="shared" si="220"/>
        <v>귀신 베기</v>
      </c>
      <c r="F1376">
        <f t="shared" si="222"/>
        <v>39</v>
      </c>
      <c r="G1376">
        <f t="shared" si="223"/>
        <v>171250</v>
      </c>
      <c r="H1376" t="str">
        <f t="shared" si="221"/>
        <v>섬광 베기</v>
      </c>
      <c r="I1376">
        <f t="shared" si="224"/>
        <v>47</v>
      </c>
      <c r="J1376">
        <f t="shared" si="225"/>
        <v>27875</v>
      </c>
      <c r="K1376" s="10">
        <v>1372</v>
      </c>
      <c r="L1376" s="10" t="str">
        <f t="shared" si="226"/>
        <v>39,47</v>
      </c>
      <c r="M1376" s="10" t="str">
        <f t="shared" si="227"/>
        <v>1712.5,278.75</v>
      </c>
    </row>
    <row r="1377" spans="4:13" x14ac:dyDescent="0.3">
      <c r="D1377" s="10">
        <v>1373</v>
      </c>
      <c r="E1377" t="str">
        <f t="shared" si="220"/>
        <v>금강 베기</v>
      </c>
      <c r="F1377">
        <f t="shared" si="222"/>
        <v>43</v>
      </c>
      <c r="G1377">
        <f t="shared" si="223"/>
        <v>58750</v>
      </c>
      <c r="H1377" t="str">
        <f t="shared" si="221"/>
        <v>태극 베기</v>
      </c>
      <c r="I1377">
        <f t="shared" si="224"/>
        <v>55</v>
      </c>
      <c r="J1377">
        <f t="shared" si="225"/>
        <v>112.5</v>
      </c>
      <c r="K1377" s="10">
        <v>1373</v>
      </c>
      <c r="L1377" s="10" t="str">
        <f t="shared" si="226"/>
        <v>43,55</v>
      </c>
      <c r="M1377" s="10" t="str">
        <f t="shared" si="227"/>
        <v>587.5,1.125</v>
      </c>
    </row>
    <row r="1378" spans="4:13" x14ac:dyDescent="0.3">
      <c r="D1378" s="10">
        <v>1374</v>
      </c>
      <c r="E1378" t="str">
        <f t="shared" si="220"/>
        <v>귀살 베기</v>
      </c>
      <c r="F1378">
        <f t="shared" si="222"/>
        <v>60</v>
      </c>
      <c r="G1378">
        <f t="shared" si="223"/>
        <v>157.49999999999901</v>
      </c>
      <c r="H1378" t="str">
        <f t="shared" si="221"/>
        <v>흉수 베기</v>
      </c>
      <c r="I1378">
        <f t="shared" si="224"/>
        <v>46</v>
      </c>
      <c r="J1378">
        <f t="shared" si="225"/>
        <v>2345</v>
      </c>
      <c r="K1378" s="10">
        <v>1374</v>
      </c>
      <c r="L1378" s="10" t="str">
        <f t="shared" si="226"/>
        <v>60,46</v>
      </c>
      <c r="M1378" s="10" t="str">
        <f t="shared" si="227"/>
        <v>1.57499999999999,23.45</v>
      </c>
    </row>
    <row r="1379" spans="4:13" x14ac:dyDescent="0.3">
      <c r="D1379" s="10">
        <v>1375</v>
      </c>
      <c r="E1379" t="str">
        <f t="shared" si="220"/>
        <v>지옥 베기</v>
      </c>
      <c r="F1379">
        <f t="shared" si="222"/>
        <v>35</v>
      </c>
      <c r="G1379">
        <f t="shared" si="223"/>
        <v>558000</v>
      </c>
      <c r="H1379" t="str">
        <f t="shared" si="221"/>
        <v>신선 베기</v>
      </c>
      <c r="I1379">
        <f t="shared" si="224"/>
        <v>54</v>
      </c>
      <c r="J1379">
        <f t="shared" si="225"/>
        <v>683</v>
      </c>
      <c r="K1379" s="10">
        <v>1375</v>
      </c>
      <c r="L1379" s="10" t="str">
        <f t="shared" si="226"/>
        <v>35,54</v>
      </c>
      <c r="M1379" s="10" t="str">
        <f t="shared" si="227"/>
        <v>5580,6.83</v>
      </c>
    </row>
    <row r="1380" spans="4:13" x14ac:dyDescent="0.3">
      <c r="D1380" s="10">
        <v>1376</v>
      </c>
      <c r="E1380" t="str">
        <f t="shared" si="220"/>
        <v>천상 베기</v>
      </c>
      <c r="F1380">
        <f t="shared" si="222"/>
        <v>36</v>
      </c>
      <c r="G1380">
        <f t="shared" si="223"/>
        <v>284000</v>
      </c>
      <c r="H1380" t="str">
        <f t="shared" si="221"/>
        <v>심연 베기</v>
      </c>
      <c r="I1380">
        <f t="shared" si="224"/>
        <v>50</v>
      </c>
      <c r="J1380">
        <f t="shared" si="225"/>
        <v>8320</v>
      </c>
      <c r="K1380" s="10">
        <v>1376</v>
      </c>
      <c r="L1380" s="10" t="str">
        <f t="shared" si="226"/>
        <v>36,50</v>
      </c>
      <c r="M1380" s="10" t="str">
        <f t="shared" si="227"/>
        <v>2840,83.2</v>
      </c>
    </row>
    <row r="1381" spans="4:13" x14ac:dyDescent="0.3">
      <c r="D1381" s="10">
        <v>1377</v>
      </c>
      <c r="E1381" t="str">
        <f t="shared" si="220"/>
        <v>귀신 베기</v>
      </c>
      <c r="F1381">
        <f t="shared" si="222"/>
        <v>39</v>
      </c>
      <c r="G1381">
        <f t="shared" si="223"/>
        <v>171400</v>
      </c>
      <c r="H1381" t="str">
        <f t="shared" si="221"/>
        <v>섬광 베기</v>
      </c>
      <c r="I1381">
        <f t="shared" si="224"/>
        <v>47</v>
      </c>
      <c r="J1381">
        <f t="shared" si="225"/>
        <v>27900</v>
      </c>
      <c r="K1381" s="10">
        <v>1377</v>
      </c>
      <c r="L1381" s="10" t="str">
        <f t="shared" si="226"/>
        <v>39,47</v>
      </c>
      <c r="M1381" s="10" t="str">
        <f t="shared" si="227"/>
        <v>1714,279</v>
      </c>
    </row>
    <row r="1382" spans="4:13" x14ac:dyDescent="0.3">
      <c r="D1382" s="10">
        <v>1378</v>
      </c>
      <c r="E1382" t="str">
        <f t="shared" si="220"/>
        <v>금강 베기</v>
      </c>
      <c r="F1382">
        <f t="shared" si="222"/>
        <v>43</v>
      </c>
      <c r="G1382">
        <f t="shared" si="223"/>
        <v>58800</v>
      </c>
      <c r="H1382" t="str">
        <f t="shared" si="221"/>
        <v>태극 베기</v>
      </c>
      <c r="I1382">
        <f t="shared" si="224"/>
        <v>55</v>
      </c>
      <c r="J1382">
        <f t="shared" si="225"/>
        <v>112.6</v>
      </c>
      <c r="K1382" s="10">
        <v>1378</v>
      </c>
      <c r="L1382" s="10" t="str">
        <f t="shared" si="226"/>
        <v>43,55</v>
      </c>
      <c r="M1382" s="10" t="str">
        <f t="shared" si="227"/>
        <v>588,1.126</v>
      </c>
    </row>
    <row r="1383" spans="4:13" x14ac:dyDescent="0.3">
      <c r="D1383" s="10">
        <v>1379</v>
      </c>
      <c r="E1383" t="str">
        <f t="shared" si="220"/>
        <v>귀살 베기</v>
      </c>
      <c r="F1383">
        <f t="shared" si="222"/>
        <v>60</v>
      </c>
      <c r="G1383">
        <f t="shared" si="223"/>
        <v>157.599999999999</v>
      </c>
      <c r="H1383" t="str">
        <f t="shared" si="221"/>
        <v>천구 베기</v>
      </c>
      <c r="I1383">
        <f t="shared" si="224"/>
        <v>61</v>
      </c>
      <c r="J1383">
        <f t="shared" si="225"/>
        <v>102.25</v>
      </c>
      <c r="K1383" s="10">
        <v>1379</v>
      </c>
      <c r="L1383" s="10" t="str">
        <f t="shared" si="226"/>
        <v>60,61</v>
      </c>
      <c r="M1383" s="10" t="str">
        <f t="shared" si="227"/>
        <v>1.57599999999999,1.0225</v>
      </c>
    </row>
    <row r="1384" spans="4:13" x14ac:dyDescent="0.3">
      <c r="D1384" s="10">
        <v>1380</v>
      </c>
      <c r="E1384" t="str">
        <f t="shared" si="220"/>
        <v>지옥 베기</v>
      </c>
      <c r="F1384">
        <f t="shared" si="222"/>
        <v>35</v>
      </c>
      <c r="G1384">
        <f t="shared" si="223"/>
        <v>558500</v>
      </c>
      <c r="H1384" t="str">
        <f t="shared" si="221"/>
        <v>신선 베기</v>
      </c>
      <c r="I1384">
        <f t="shared" si="224"/>
        <v>54</v>
      </c>
      <c r="J1384">
        <f t="shared" si="225"/>
        <v>683.5</v>
      </c>
      <c r="K1384" s="10">
        <v>1380</v>
      </c>
      <c r="L1384" s="10" t="str">
        <f t="shared" si="226"/>
        <v>35,54</v>
      </c>
      <c r="M1384" s="10" t="str">
        <f t="shared" si="227"/>
        <v>5585,6.835</v>
      </c>
    </row>
    <row r="1385" spans="4:13" x14ac:dyDescent="0.3">
      <c r="D1385" s="10">
        <v>1381</v>
      </c>
      <c r="E1385" t="str">
        <f t="shared" si="220"/>
        <v>천상 베기</v>
      </c>
      <c r="F1385">
        <f t="shared" si="222"/>
        <v>36</v>
      </c>
      <c r="G1385">
        <f t="shared" si="223"/>
        <v>284250</v>
      </c>
      <c r="H1385" t="str">
        <f t="shared" si="221"/>
        <v>심연 베기</v>
      </c>
      <c r="I1385">
        <f t="shared" si="224"/>
        <v>50</v>
      </c>
      <c r="J1385">
        <f t="shared" si="225"/>
        <v>8327.5</v>
      </c>
      <c r="K1385" s="10">
        <v>1381</v>
      </c>
      <c r="L1385" s="10" t="str">
        <f t="shared" si="226"/>
        <v>36,50</v>
      </c>
      <c r="M1385" s="10" t="str">
        <f t="shared" si="227"/>
        <v>2842.5,83.275</v>
      </c>
    </row>
    <row r="1386" spans="4:13" x14ac:dyDescent="0.3">
      <c r="D1386" s="10">
        <v>1382</v>
      </c>
      <c r="E1386" t="str">
        <f t="shared" si="220"/>
        <v>귀신 베기</v>
      </c>
      <c r="F1386">
        <f t="shared" si="222"/>
        <v>39</v>
      </c>
      <c r="G1386">
        <f t="shared" si="223"/>
        <v>171550</v>
      </c>
      <c r="H1386" t="str">
        <f t="shared" si="221"/>
        <v>섬광 베기</v>
      </c>
      <c r="I1386">
        <f t="shared" si="224"/>
        <v>47</v>
      </c>
      <c r="J1386">
        <f t="shared" si="225"/>
        <v>27925</v>
      </c>
      <c r="K1386" s="10">
        <v>1382</v>
      </c>
      <c r="L1386" s="10" t="str">
        <f t="shared" si="226"/>
        <v>39,47</v>
      </c>
      <c r="M1386" s="10" t="str">
        <f t="shared" si="227"/>
        <v>1715.5,279.25</v>
      </c>
    </row>
    <row r="1387" spans="4:13" x14ac:dyDescent="0.3">
      <c r="D1387" s="10">
        <v>1383</v>
      </c>
      <c r="E1387" t="str">
        <f t="shared" si="220"/>
        <v>금강 베기</v>
      </c>
      <c r="F1387">
        <f t="shared" si="222"/>
        <v>43</v>
      </c>
      <c r="G1387">
        <f t="shared" si="223"/>
        <v>58850</v>
      </c>
      <c r="H1387" t="str">
        <f t="shared" si="221"/>
        <v>태극 베기</v>
      </c>
      <c r="I1387">
        <f t="shared" si="224"/>
        <v>55</v>
      </c>
      <c r="J1387">
        <f t="shared" si="225"/>
        <v>112.7</v>
      </c>
      <c r="K1387" s="10">
        <v>1383</v>
      </c>
      <c r="L1387" s="10" t="str">
        <f t="shared" si="226"/>
        <v>43,55</v>
      </c>
      <c r="M1387" s="10" t="str">
        <f t="shared" si="227"/>
        <v>588.5,1.127</v>
      </c>
    </row>
    <row r="1388" spans="4:13" x14ac:dyDescent="0.3">
      <c r="D1388" s="10">
        <v>1384</v>
      </c>
      <c r="E1388" t="str">
        <f t="shared" si="220"/>
        <v>귀살 베기</v>
      </c>
      <c r="F1388">
        <f t="shared" si="222"/>
        <v>60</v>
      </c>
      <c r="G1388">
        <f t="shared" si="223"/>
        <v>157.69999999999899</v>
      </c>
      <c r="H1388" t="str">
        <f t="shared" si="221"/>
        <v>신수 베기</v>
      </c>
      <c r="I1388">
        <f t="shared" si="224"/>
        <v>42</v>
      </c>
      <c r="J1388">
        <f t="shared" si="225"/>
        <v>23950</v>
      </c>
      <c r="K1388" s="10">
        <v>1384</v>
      </c>
      <c r="L1388" s="10" t="str">
        <f t="shared" si="226"/>
        <v>60,42</v>
      </c>
      <c r="M1388" s="10" t="str">
        <f t="shared" si="227"/>
        <v>1.57699999999999,239.5</v>
      </c>
    </row>
    <row r="1389" spans="4:13" x14ac:dyDescent="0.3">
      <c r="D1389" s="10">
        <v>1385</v>
      </c>
      <c r="E1389" t="str">
        <f t="shared" si="220"/>
        <v>지옥 베기</v>
      </c>
      <c r="F1389">
        <f t="shared" si="222"/>
        <v>35</v>
      </c>
      <c r="G1389">
        <f t="shared" si="223"/>
        <v>559000</v>
      </c>
      <c r="H1389" t="str">
        <f t="shared" si="221"/>
        <v>신선 베기</v>
      </c>
      <c r="I1389">
        <f t="shared" si="224"/>
        <v>54</v>
      </c>
      <c r="J1389">
        <f t="shared" si="225"/>
        <v>684</v>
      </c>
      <c r="K1389" s="10">
        <v>1385</v>
      </c>
      <c r="L1389" s="10" t="str">
        <f t="shared" si="226"/>
        <v>35,54</v>
      </c>
      <c r="M1389" s="10" t="str">
        <f t="shared" si="227"/>
        <v>5590,6.84</v>
      </c>
    </row>
    <row r="1390" spans="4:13" x14ac:dyDescent="0.3">
      <c r="D1390" s="10">
        <v>1386</v>
      </c>
      <c r="E1390" t="str">
        <f t="shared" si="220"/>
        <v>천상 베기</v>
      </c>
      <c r="F1390">
        <f t="shared" si="222"/>
        <v>36</v>
      </c>
      <c r="G1390">
        <f t="shared" si="223"/>
        <v>284500</v>
      </c>
      <c r="H1390" t="str">
        <f t="shared" si="221"/>
        <v>심연 베기</v>
      </c>
      <c r="I1390">
        <f t="shared" si="224"/>
        <v>50</v>
      </c>
      <c r="J1390">
        <f t="shared" si="225"/>
        <v>8335</v>
      </c>
      <c r="K1390" s="10">
        <v>1386</v>
      </c>
      <c r="L1390" s="10" t="str">
        <f t="shared" si="226"/>
        <v>36,50</v>
      </c>
      <c r="M1390" s="10" t="str">
        <f t="shared" si="227"/>
        <v>2845,83.35</v>
      </c>
    </row>
    <row r="1391" spans="4:13" x14ac:dyDescent="0.3">
      <c r="D1391" s="10">
        <v>1387</v>
      </c>
      <c r="E1391" t="str">
        <f t="shared" si="220"/>
        <v>귀신 베기</v>
      </c>
      <c r="F1391">
        <f t="shared" si="222"/>
        <v>39</v>
      </c>
      <c r="G1391">
        <f t="shared" si="223"/>
        <v>171700</v>
      </c>
      <c r="H1391" t="str">
        <f t="shared" si="221"/>
        <v>섬광 베기</v>
      </c>
      <c r="I1391">
        <f t="shared" si="224"/>
        <v>47</v>
      </c>
      <c r="J1391">
        <f t="shared" si="225"/>
        <v>27950</v>
      </c>
      <c r="K1391" s="10">
        <v>1387</v>
      </c>
      <c r="L1391" s="10" t="str">
        <f t="shared" si="226"/>
        <v>39,47</v>
      </c>
      <c r="M1391" s="10" t="str">
        <f t="shared" si="227"/>
        <v>1717,279.5</v>
      </c>
    </row>
    <row r="1392" spans="4:13" x14ac:dyDescent="0.3">
      <c r="D1392" s="10">
        <v>1388</v>
      </c>
      <c r="E1392" t="str">
        <f t="shared" si="220"/>
        <v>금강 베기</v>
      </c>
      <c r="F1392">
        <f t="shared" si="222"/>
        <v>43</v>
      </c>
      <c r="G1392">
        <f t="shared" si="223"/>
        <v>58900</v>
      </c>
      <c r="H1392" t="str">
        <f t="shared" si="221"/>
        <v>태극 베기</v>
      </c>
      <c r="I1392">
        <f t="shared" si="224"/>
        <v>55</v>
      </c>
      <c r="J1392">
        <f t="shared" si="225"/>
        <v>112.8</v>
      </c>
      <c r="K1392" s="10">
        <v>1388</v>
      </c>
      <c r="L1392" s="10" t="str">
        <f t="shared" si="226"/>
        <v>43,55</v>
      </c>
      <c r="M1392" s="10" t="str">
        <f t="shared" si="227"/>
        <v>589,1.128</v>
      </c>
    </row>
    <row r="1393" spans="4:13" x14ac:dyDescent="0.3">
      <c r="D1393" s="10">
        <v>1389</v>
      </c>
      <c r="E1393" t="str">
        <f t="shared" si="220"/>
        <v>귀살 베기</v>
      </c>
      <c r="F1393">
        <f t="shared" si="222"/>
        <v>60</v>
      </c>
      <c r="G1393">
        <f t="shared" si="223"/>
        <v>157.79999999999899</v>
      </c>
      <c r="H1393" t="str">
        <f t="shared" si="221"/>
        <v>흉수 베기</v>
      </c>
      <c r="I1393">
        <f t="shared" si="224"/>
        <v>46</v>
      </c>
      <c r="J1393">
        <f t="shared" si="225"/>
        <v>2350</v>
      </c>
      <c r="K1393" s="10">
        <v>1389</v>
      </c>
      <c r="L1393" s="10" t="str">
        <f t="shared" si="226"/>
        <v>60,46</v>
      </c>
      <c r="M1393" s="10" t="str">
        <f t="shared" si="227"/>
        <v>1.57799999999999,23.5</v>
      </c>
    </row>
    <row r="1394" spans="4:13" x14ac:dyDescent="0.3">
      <c r="D1394" s="10">
        <v>1390</v>
      </c>
      <c r="E1394" t="str">
        <f t="shared" si="220"/>
        <v>지옥 베기</v>
      </c>
      <c r="F1394">
        <f t="shared" si="222"/>
        <v>35</v>
      </c>
      <c r="G1394">
        <f t="shared" si="223"/>
        <v>559500</v>
      </c>
      <c r="H1394" t="str">
        <f t="shared" si="221"/>
        <v>신선 베기</v>
      </c>
      <c r="I1394">
        <f t="shared" si="224"/>
        <v>54</v>
      </c>
      <c r="J1394">
        <f t="shared" si="225"/>
        <v>684.5</v>
      </c>
      <c r="K1394" s="10">
        <v>1390</v>
      </c>
      <c r="L1394" s="10" t="str">
        <f t="shared" si="226"/>
        <v>35,54</v>
      </c>
      <c r="M1394" s="10" t="str">
        <f t="shared" si="227"/>
        <v>5595,6.845</v>
      </c>
    </row>
    <row r="1395" spans="4:13" x14ac:dyDescent="0.3">
      <c r="D1395" s="10">
        <v>1391</v>
      </c>
      <c r="E1395" t="str">
        <f t="shared" si="220"/>
        <v>천상 베기</v>
      </c>
      <c r="F1395">
        <f t="shared" si="222"/>
        <v>36</v>
      </c>
      <c r="G1395">
        <f t="shared" si="223"/>
        <v>284750</v>
      </c>
      <c r="H1395" t="str">
        <f t="shared" si="221"/>
        <v>심연 베기</v>
      </c>
      <c r="I1395">
        <f t="shared" si="224"/>
        <v>50</v>
      </c>
      <c r="J1395">
        <f t="shared" si="225"/>
        <v>8342.5</v>
      </c>
      <c r="K1395" s="10">
        <v>1391</v>
      </c>
      <c r="L1395" s="10" t="str">
        <f t="shared" si="226"/>
        <v>36,50</v>
      </c>
      <c r="M1395" s="10" t="str">
        <f t="shared" si="227"/>
        <v>2847.5,83.425</v>
      </c>
    </row>
    <row r="1396" spans="4:13" x14ac:dyDescent="0.3">
      <c r="D1396" s="10">
        <v>1392</v>
      </c>
      <c r="E1396" t="str">
        <f t="shared" si="220"/>
        <v>귀신 베기</v>
      </c>
      <c r="F1396">
        <f t="shared" si="222"/>
        <v>39</v>
      </c>
      <c r="G1396">
        <f t="shared" si="223"/>
        <v>171850</v>
      </c>
      <c r="H1396" t="str">
        <f t="shared" si="221"/>
        <v>섬광 베기</v>
      </c>
      <c r="I1396">
        <f t="shared" si="224"/>
        <v>47</v>
      </c>
      <c r="J1396">
        <f t="shared" si="225"/>
        <v>27975</v>
      </c>
      <c r="K1396" s="10">
        <v>1392</v>
      </c>
      <c r="L1396" s="10" t="str">
        <f t="shared" si="226"/>
        <v>39,47</v>
      </c>
      <c r="M1396" s="10" t="str">
        <f t="shared" si="227"/>
        <v>1718.5,279.75</v>
      </c>
    </row>
    <row r="1397" spans="4:13" x14ac:dyDescent="0.3">
      <c r="D1397" s="10">
        <v>1393</v>
      </c>
      <c r="E1397" t="str">
        <f t="shared" si="220"/>
        <v>금강 베기</v>
      </c>
      <c r="F1397">
        <f t="shared" si="222"/>
        <v>43</v>
      </c>
      <c r="G1397">
        <f t="shared" si="223"/>
        <v>58950</v>
      </c>
      <c r="H1397" t="str">
        <f t="shared" si="221"/>
        <v>태극 베기</v>
      </c>
      <c r="I1397">
        <f t="shared" si="224"/>
        <v>55</v>
      </c>
      <c r="J1397">
        <f t="shared" si="225"/>
        <v>112.9</v>
      </c>
      <c r="K1397" s="10">
        <v>1393</v>
      </c>
      <c r="L1397" s="10" t="str">
        <f t="shared" si="226"/>
        <v>43,55</v>
      </c>
      <c r="M1397" s="10" t="str">
        <f t="shared" si="227"/>
        <v>589.5,1.129</v>
      </c>
    </row>
    <row r="1398" spans="4:13" x14ac:dyDescent="0.3">
      <c r="D1398" s="10">
        <v>1394</v>
      </c>
      <c r="E1398" t="str">
        <f t="shared" si="220"/>
        <v>귀살 베기</v>
      </c>
      <c r="F1398">
        <f t="shared" si="222"/>
        <v>60</v>
      </c>
      <c r="G1398">
        <f t="shared" si="223"/>
        <v>157.89999999999898</v>
      </c>
      <c r="H1398" t="str">
        <f t="shared" si="221"/>
        <v>천구 베기</v>
      </c>
      <c r="I1398">
        <f t="shared" si="224"/>
        <v>61</v>
      </c>
      <c r="J1398">
        <f t="shared" si="225"/>
        <v>102.5</v>
      </c>
      <c r="K1398" s="10">
        <v>1394</v>
      </c>
      <c r="L1398" s="10" t="str">
        <f t="shared" si="226"/>
        <v>60,61</v>
      </c>
      <c r="M1398" s="10" t="str">
        <f t="shared" si="227"/>
        <v>1.57899999999999,1.025</v>
      </c>
    </row>
    <row r="1399" spans="4:13" x14ac:dyDescent="0.3">
      <c r="D1399" s="10">
        <v>1395</v>
      </c>
      <c r="E1399" t="str">
        <f t="shared" ref="E1399:E1462" si="228">E1394</f>
        <v>지옥 베기</v>
      </c>
      <c r="F1399">
        <f t="shared" si="222"/>
        <v>35</v>
      </c>
      <c r="G1399">
        <f t="shared" si="223"/>
        <v>560000</v>
      </c>
      <c r="H1399" t="str">
        <f t="shared" si="221"/>
        <v>신선 베기</v>
      </c>
      <c r="I1399">
        <f t="shared" si="224"/>
        <v>54</v>
      </c>
      <c r="J1399">
        <f t="shared" si="225"/>
        <v>685</v>
      </c>
      <c r="K1399" s="10">
        <v>1395</v>
      </c>
      <c r="L1399" s="10" t="str">
        <f t="shared" si="226"/>
        <v>35,54</v>
      </c>
      <c r="M1399" s="10" t="str">
        <f t="shared" si="227"/>
        <v>5600,6.85</v>
      </c>
    </row>
    <row r="1400" spans="4:13" x14ac:dyDescent="0.3">
      <c r="D1400" s="10">
        <v>1396</v>
      </c>
      <c r="E1400" t="str">
        <f t="shared" si="228"/>
        <v>천상 베기</v>
      </c>
      <c r="F1400">
        <f t="shared" si="222"/>
        <v>36</v>
      </c>
      <c r="G1400">
        <f t="shared" si="223"/>
        <v>285000</v>
      </c>
      <c r="H1400" t="str">
        <f t="shared" si="221"/>
        <v>심연 베기</v>
      </c>
      <c r="I1400">
        <f t="shared" si="224"/>
        <v>50</v>
      </c>
      <c r="J1400">
        <f t="shared" si="225"/>
        <v>8350</v>
      </c>
      <c r="K1400" s="10">
        <v>1396</v>
      </c>
      <c r="L1400" s="10" t="str">
        <f t="shared" si="226"/>
        <v>36,50</v>
      </c>
      <c r="M1400" s="10" t="str">
        <f t="shared" si="227"/>
        <v>2850,83.5</v>
      </c>
    </row>
    <row r="1401" spans="4:13" x14ac:dyDescent="0.3">
      <c r="D1401" s="10">
        <v>1397</v>
      </c>
      <c r="E1401" t="str">
        <f t="shared" si="228"/>
        <v>귀신 베기</v>
      </c>
      <c r="F1401">
        <f t="shared" si="222"/>
        <v>39</v>
      </c>
      <c r="G1401">
        <f t="shared" si="223"/>
        <v>172000</v>
      </c>
      <c r="H1401" t="str">
        <f t="shared" si="221"/>
        <v>섬광 베기</v>
      </c>
      <c r="I1401">
        <f t="shared" si="224"/>
        <v>47</v>
      </c>
      <c r="J1401">
        <f t="shared" si="225"/>
        <v>28000</v>
      </c>
      <c r="K1401" s="10">
        <v>1397</v>
      </c>
      <c r="L1401" s="10" t="str">
        <f t="shared" si="226"/>
        <v>39,47</v>
      </c>
      <c r="M1401" s="10" t="str">
        <f t="shared" si="227"/>
        <v>1720,280</v>
      </c>
    </row>
    <row r="1402" spans="4:13" x14ac:dyDescent="0.3">
      <c r="D1402" s="10">
        <v>1398</v>
      </c>
      <c r="E1402" t="str">
        <f t="shared" si="228"/>
        <v>금강 베기</v>
      </c>
      <c r="F1402">
        <f t="shared" si="222"/>
        <v>43</v>
      </c>
      <c r="G1402">
        <f t="shared" si="223"/>
        <v>59000</v>
      </c>
      <c r="H1402" t="str">
        <f t="shared" si="221"/>
        <v>태극 베기</v>
      </c>
      <c r="I1402">
        <f t="shared" si="224"/>
        <v>55</v>
      </c>
      <c r="J1402">
        <f t="shared" si="225"/>
        <v>113</v>
      </c>
      <c r="K1402" s="10">
        <v>1398</v>
      </c>
      <c r="L1402" s="10" t="str">
        <f t="shared" si="226"/>
        <v>43,55</v>
      </c>
      <c r="M1402" s="10" t="str">
        <f t="shared" si="227"/>
        <v>590,1.13</v>
      </c>
    </row>
    <row r="1403" spans="4:13" x14ac:dyDescent="0.3">
      <c r="D1403" s="10">
        <v>1399</v>
      </c>
      <c r="E1403" t="str">
        <f t="shared" si="228"/>
        <v>귀살 베기</v>
      </c>
      <c r="F1403">
        <f t="shared" si="222"/>
        <v>60</v>
      </c>
      <c r="G1403">
        <f t="shared" si="223"/>
        <v>157.99999999999898</v>
      </c>
      <c r="H1403" t="str">
        <f t="shared" si="221"/>
        <v>신수 베기</v>
      </c>
      <c r="I1403">
        <f t="shared" si="224"/>
        <v>42</v>
      </c>
      <c r="J1403">
        <f t="shared" si="225"/>
        <v>24000</v>
      </c>
      <c r="K1403" s="10">
        <v>1399</v>
      </c>
      <c r="L1403" s="10" t="str">
        <f t="shared" si="226"/>
        <v>60,42</v>
      </c>
      <c r="M1403" s="10" t="str">
        <f t="shared" si="227"/>
        <v>1.57999999999999,240</v>
      </c>
    </row>
    <row r="1404" spans="4:13" x14ac:dyDescent="0.3">
      <c r="D1404" s="10">
        <v>1400</v>
      </c>
      <c r="E1404" t="str">
        <f t="shared" si="228"/>
        <v>지옥 베기</v>
      </c>
      <c r="F1404">
        <f t="shared" si="222"/>
        <v>35</v>
      </c>
      <c r="G1404">
        <f t="shared" si="223"/>
        <v>560500</v>
      </c>
      <c r="H1404" t="str">
        <f t="shared" si="221"/>
        <v>신선 베기</v>
      </c>
      <c r="I1404">
        <f t="shared" si="224"/>
        <v>54</v>
      </c>
      <c r="J1404">
        <f t="shared" si="225"/>
        <v>685.5</v>
      </c>
      <c r="K1404" s="10">
        <v>1400</v>
      </c>
      <c r="L1404" s="10" t="str">
        <f t="shared" si="226"/>
        <v>35,54</v>
      </c>
      <c r="M1404" s="10" t="str">
        <f t="shared" si="227"/>
        <v>5605,6.855</v>
      </c>
    </row>
    <row r="1405" spans="4:13" x14ac:dyDescent="0.3">
      <c r="D1405" s="10">
        <v>1401</v>
      </c>
      <c r="E1405" t="str">
        <f t="shared" si="228"/>
        <v>천상 베기</v>
      </c>
      <c r="F1405">
        <f t="shared" si="222"/>
        <v>36</v>
      </c>
      <c r="G1405">
        <f t="shared" si="223"/>
        <v>285250</v>
      </c>
      <c r="H1405" t="str">
        <f t="shared" si="221"/>
        <v>심연 베기</v>
      </c>
      <c r="I1405">
        <f t="shared" si="224"/>
        <v>50</v>
      </c>
      <c r="J1405">
        <f t="shared" si="225"/>
        <v>8357.5</v>
      </c>
      <c r="K1405" s="10">
        <v>1401</v>
      </c>
      <c r="L1405" s="10" t="str">
        <f t="shared" si="226"/>
        <v>36,50</v>
      </c>
      <c r="M1405" s="10" t="str">
        <f t="shared" si="227"/>
        <v>2852.5,83.575</v>
      </c>
    </row>
    <row r="1406" spans="4:13" x14ac:dyDescent="0.3">
      <c r="D1406" s="10">
        <v>1402</v>
      </c>
      <c r="E1406" t="str">
        <f t="shared" si="228"/>
        <v>귀신 베기</v>
      </c>
      <c r="F1406">
        <f t="shared" si="222"/>
        <v>39</v>
      </c>
      <c r="G1406">
        <f t="shared" si="223"/>
        <v>172150</v>
      </c>
      <c r="H1406" t="str">
        <f t="shared" si="221"/>
        <v>섬광 베기</v>
      </c>
      <c r="I1406">
        <f t="shared" si="224"/>
        <v>47</v>
      </c>
      <c r="J1406">
        <f t="shared" si="225"/>
        <v>28025</v>
      </c>
      <c r="K1406" s="10">
        <v>1402</v>
      </c>
      <c r="L1406" s="10" t="str">
        <f t="shared" si="226"/>
        <v>39,47</v>
      </c>
      <c r="M1406" s="10" t="str">
        <f t="shared" si="227"/>
        <v>1721.5,280.25</v>
      </c>
    </row>
    <row r="1407" spans="4:13" x14ac:dyDescent="0.3">
      <c r="D1407" s="10">
        <v>1403</v>
      </c>
      <c r="E1407" t="str">
        <f t="shared" si="228"/>
        <v>금강 베기</v>
      </c>
      <c r="F1407">
        <f t="shared" si="222"/>
        <v>43</v>
      </c>
      <c r="G1407">
        <f t="shared" si="223"/>
        <v>59050</v>
      </c>
      <c r="H1407" t="str">
        <f t="shared" si="221"/>
        <v>태극 베기</v>
      </c>
      <c r="I1407">
        <f t="shared" si="224"/>
        <v>55</v>
      </c>
      <c r="J1407">
        <f t="shared" si="225"/>
        <v>113.1</v>
      </c>
      <c r="K1407" s="10">
        <v>1403</v>
      </c>
      <c r="L1407" s="10" t="str">
        <f t="shared" si="226"/>
        <v>43,55</v>
      </c>
      <c r="M1407" s="10" t="str">
        <f t="shared" si="227"/>
        <v>590.5,1.131</v>
      </c>
    </row>
    <row r="1408" spans="4:13" x14ac:dyDescent="0.3">
      <c r="D1408" s="10">
        <v>1404</v>
      </c>
      <c r="E1408" t="str">
        <f t="shared" si="228"/>
        <v>귀살 베기</v>
      </c>
      <c r="F1408">
        <f t="shared" si="222"/>
        <v>60</v>
      </c>
      <c r="G1408">
        <f t="shared" si="223"/>
        <v>158.09999999999897</v>
      </c>
      <c r="H1408" t="str">
        <f t="shared" si="221"/>
        <v>흉수 베기</v>
      </c>
      <c r="I1408">
        <f t="shared" si="224"/>
        <v>46</v>
      </c>
      <c r="J1408">
        <f t="shared" si="225"/>
        <v>2355</v>
      </c>
      <c r="K1408" s="10">
        <v>1404</v>
      </c>
      <c r="L1408" s="10" t="str">
        <f t="shared" si="226"/>
        <v>60,46</v>
      </c>
      <c r="M1408" s="10" t="str">
        <f t="shared" si="227"/>
        <v>1.58099999999999,23.55</v>
      </c>
    </row>
    <row r="1409" spans="4:13" x14ac:dyDescent="0.3">
      <c r="D1409" s="10">
        <v>1405</v>
      </c>
      <c r="E1409" t="str">
        <f t="shared" si="228"/>
        <v>지옥 베기</v>
      </c>
      <c r="F1409">
        <f t="shared" si="222"/>
        <v>35</v>
      </c>
      <c r="G1409">
        <f t="shared" si="223"/>
        <v>561000</v>
      </c>
      <c r="H1409" t="str">
        <f t="shared" ref="H1409:H1472" si="229">H1394</f>
        <v>신선 베기</v>
      </c>
      <c r="I1409">
        <f t="shared" si="224"/>
        <v>54</v>
      </c>
      <c r="J1409">
        <f t="shared" si="225"/>
        <v>686</v>
      </c>
      <c r="K1409" s="10">
        <v>1405</v>
      </c>
      <c r="L1409" s="10" t="str">
        <f t="shared" si="226"/>
        <v>35,54</v>
      </c>
      <c r="M1409" s="10" t="str">
        <f t="shared" si="227"/>
        <v>5610,6.86</v>
      </c>
    </row>
    <row r="1410" spans="4:13" x14ac:dyDescent="0.3">
      <c r="D1410" s="10">
        <v>1406</v>
      </c>
      <c r="E1410" t="str">
        <f t="shared" si="228"/>
        <v>천상 베기</v>
      </c>
      <c r="F1410">
        <f t="shared" si="222"/>
        <v>36</v>
      </c>
      <c r="G1410">
        <f t="shared" si="223"/>
        <v>285500</v>
      </c>
      <c r="H1410" t="str">
        <f t="shared" si="229"/>
        <v>심연 베기</v>
      </c>
      <c r="I1410">
        <f t="shared" si="224"/>
        <v>50</v>
      </c>
      <c r="J1410">
        <f t="shared" si="225"/>
        <v>8365</v>
      </c>
      <c r="K1410" s="10">
        <v>1406</v>
      </c>
      <c r="L1410" s="10" t="str">
        <f t="shared" si="226"/>
        <v>36,50</v>
      </c>
      <c r="M1410" s="10" t="str">
        <f t="shared" si="227"/>
        <v>2855,83.65</v>
      </c>
    </row>
    <row r="1411" spans="4:13" x14ac:dyDescent="0.3">
      <c r="D1411" s="10">
        <v>1407</v>
      </c>
      <c r="E1411" t="str">
        <f t="shared" si="228"/>
        <v>귀신 베기</v>
      </c>
      <c r="F1411">
        <f t="shared" si="222"/>
        <v>39</v>
      </c>
      <c r="G1411">
        <f t="shared" si="223"/>
        <v>172300</v>
      </c>
      <c r="H1411" t="str">
        <f t="shared" si="229"/>
        <v>섬광 베기</v>
      </c>
      <c r="I1411">
        <f t="shared" si="224"/>
        <v>47</v>
      </c>
      <c r="J1411">
        <f t="shared" si="225"/>
        <v>28050</v>
      </c>
      <c r="K1411" s="10">
        <v>1407</v>
      </c>
      <c r="L1411" s="10" t="str">
        <f t="shared" si="226"/>
        <v>39,47</v>
      </c>
      <c r="M1411" s="10" t="str">
        <f t="shared" si="227"/>
        <v>1723,280.5</v>
      </c>
    </row>
    <row r="1412" spans="4:13" x14ac:dyDescent="0.3">
      <c r="D1412" s="10">
        <v>1408</v>
      </c>
      <c r="E1412" t="str">
        <f t="shared" si="228"/>
        <v>금강 베기</v>
      </c>
      <c r="F1412">
        <f t="shared" si="222"/>
        <v>43</v>
      </c>
      <c r="G1412">
        <f t="shared" si="223"/>
        <v>59100</v>
      </c>
      <c r="H1412" t="str">
        <f t="shared" si="229"/>
        <v>태극 베기</v>
      </c>
      <c r="I1412">
        <f t="shared" si="224"/>
        <v>55</v>
      </c>
      <c r="J1412">
        <f t="shared" si="225"/>
        <v>113.2</v>
      </c>
      <c r="K1412" s="10">
        <v>1408</v>
      </c>
      <c r="L1412" s="10" t="str">
        <f t="shared" si="226"/>
        <v>43,55</v>
      </c>
      <c r="M1412" s="10" t="str">
        <f t="shared" si="227"/>
        <v>591,1.132</v>
      </c>
    </row>
    <row r="1413" spans="4:13" x14ac:dyDescent="0.3">
      <c r="D1413" s="10">
        <v>1409</v>
      </c>
      <c r="E1413" t="str">
        <f t="shared" si="228"/>
        <v>귀살 베기</v>
      </c>
      <c r="F1413">
        <f t="shared" si="222"/>
        <v>60</v>
      </c>
      <c r="G1413">
        <f t="shared" si="223"/>
        <v>158.19999999999897</v>
      </c>
      <c r="H1413" t="str">
        <f t="shared" si="229"/>
        <v>천구 베기</v>
      </c>
      <c r="I1413">
        <f t="shared" si="224"/>
        <v>61</v>
      </c>
      <c r="J1413">
        <f t="shared" si="225"/>
        <v>102.75</v>
      </c>
      <c r="K1413" s="10">
        <v>1409</v>
      </c>
      <c r="L1413" s="10" t="str">
        <f t="shared" si="226"/>
        <v>60,61</v>
      </c>
      <c r="M1413" s="10" t="str">
        <f t="shared" si="227"/>
        <v>1.58199999999999,1.0275</v>
      </c>
    </row>
    <row r="1414" spans="4:13" x14ac:dyDescent="0.3">
      <c r="D1414" s="10">
        <v>1410</v>
      </c>
      <c r="E1414" t="str">
        <f t="shared" si="228"/>
        <v>지옥 베기</v>
      </c>
      <c r="F1414">
        <f t="shared" si="222"/>
        <v>35</v>
      </c>
      <c r="G1414">
        <f t="shared" si="223"/>
        <v>561500</v>
      </c>
      <c r="H1414" t="str">
        <f t="shared" si="229"/>
        <v>신선 베기</v>
      </c>
      <c r="I1414">
        <f t="shared" si="224"/>
        <v>54</v>
      </c>
      <c r="J1414">
        <f t="shared" si="225"/>
        <v>686.5</v>
      </c>
      <c r="K1414" s="10">
        <v>1410</v>
      </c>
      <c r="L1414" s="10" t="str">
        <f t="shared" si="226"/>
        <v>35,54</v>
      </c>
      <c r="M1414" s="10" t="str">
        <f t="shared" si="227"/>
        <v>5615,6.865</v>
      </c>
    </row>
    <row r="1415" spans="4:13" x14ac:dyDescent="0.3">
      <c r="D1415" s="10">
        <v>1411</v>
      </c>
      <c r="E1415" t="str">
        <f t="shared" si="228"/>
        <v>천상 베기</v>
      </c>
      <c r="F1415">
        <f t="shared" si="222"/>
        <v>36</v>
      </c>
      <c r="G1415">
        <f t="shared" si="223"/>
        <v>285750</v>
      </c>
      <c r="H1415" t="str">
        <f t="shared" si="229"/>
        <v>심연 베기</v>
      </c>
      <c r="I1415">
        <f t="shared" si="224"/>
        <v>50</v>
      </c>
      <c r="J1415">
        <f t="shared" si="225"/>
        <v>8372.5</v>
      </c>
      <c r="K1415" s="10">
        <v>1411</v>
      </c>
      <c r="L1415" s="10" t="str">
        <f t="shared" si="226"/>
        <v>36,50</v>
      </c>
      <c r="M1415" s="10" t="str">
        <f t="shared" si="227"/>
        <v>2857.5,83.725</v>
      </c>
    </row>
    <row r="1416" spans="4:13" x14ac:dyDescent="0.3">
      <c r="D1416" s="10">
        <v>1412</v>
      </c>
      <c r="E1416" t="str">
        <f t="shared" si="228"/>
        <v>귀신 베기</v>
      </c>
      <c r="F1416">
        <f t="shared" si="222"/>
        <v>39</v>
      </c>
      <c r="G1416">
        <f t="shared" si="223"/>
        <v>172450</v>
      </c>
      <c r="H1416" t="str">
        <f t="shared" si="229"/>
        <v>섬광 베기</v>
      </c>
      <c r="I1416">
        <f t="shared" si="224"/>
        <v>47</v>
      </c>
      <c r="J1416">
        <f t="shared" si="225"/>
        <v>28075</v>
      </c>
      <c r="K1416" s="10">
        <v>1412</v>
      </c>
      <c r="L1416" s="10" t="str">
        <f t="shared" si="226"/>
        <v>39,47</v>
      </c>
      <c r="M1416" s="10" t="str">
        <f t="shared" si="227"/>
        <v>1724.5,280.75</v>
      </c>
    </row>
    <row r="1417" spans="4:13" x14ac:dyDescent="0.3">
      <c r="D1417" s="10">
        <v>1413</v>
      </c>
      <c r="E1417" t="str">
        <f t="shared" si="228"/>
        <v>금강 베기</v>
      </c>
      <c r="F1417">
        <f t="shared" ref="F1417:F1480" si="230">VLOOKUP(E1417,$Q:$R,2,FALSE)</f>
        <v>43</v>
      </c>
      <c r="G1417">
        <f t="shared" ref="G1417:G1480" si="231">G1412+VLOOKUP(E1417,$T$20:$U$31,2,FALSE)</f>
        <v>59150</v>
      </c>
      <c r="H1417" t="str">
        <f t="shared" si="229"/>
        <v>태극 베기</v>
      </c>
      <c r="I1417">
        <f t="shared" ref="I1417:I1480" si="232">VLOOKUP(H1417,$Q:$R,2,FALSE)</f>
        <v>55</v>
      </c>
      <c r="J1417">
        <f t="shared" si="225"/>
        <v>113.3</v>
      </c>
      <c r="K1417" s="10">
        <v>1413</v>
      </c>
      <c r="L1417" s="10" t="str">
        <f t="shared" si="226"/>
        <v>43,55</v>
      </c>
      <c r="M1417" s="10" t="str">
        <f t="shared" si="227"/>
        <v>591.5,1.133</v>
      </c>
    </row>
    <row r="1418" spans="4:13" x14ac:dyDescent="0.3">
      <c r="D1418" s="10">
        <v>1414</v>
      </c>
      <c r="E1418" t="str">
        <f t="shared" si="228"/>
        <v>귀살 베기</v>
      </c>
      <c r="F1418">
        <f t="shared" si="230"/>
        <v>60</v>
      </c>
      <c r="G1418">
        <f t="shared" si="231"/>
        <v>158.29999999999896</v>
      </c>
      <c r="H1418" t="str">
        <f t="shared" si="229"/>
        <v>신수 베기</v>
      </c>
      <c r="I1418">
        <f t="shared" si="232"/>
        <v>42</v>
      </c>
      <c r="J1418">
        <f t="shared" si="225"/>
        <v>24050</v>
      </c>
      <c r="K1418" s="10">
        <v>1414</v>
      </c>
      <c r="L1418" s="10" t="str">
        <f t="shared" si="226"/>
        <v>60,42</v>
      </c>
      <c r="M1418" s="10" t="str">
        <f t="shared" si="227"/>
        <v>1.58299999999999,240.5</v>
      </c>
    </row>
    <row r="1419" spans="4:13" x14ac:dyDescent="0.3">
      <c r="D1419" s="10">
        <v>1415</v>
      </c>
      <c r="E1419" t="str">
        <f t="shared" si="228"/>
        <v>지옥 베기</v>
      </c>
      <c r="F1419">
        <f t="shared" si="230"/>
        <v>35</v>
      </c>
      <c r="G1419">
        <f t="shared" si="231"/>
        <v>562000</v>
      </c>
      <c r="H1419" t="str">
        <f t="shared" si="229"/>
        <v>신선 베기</v>
      </c>
      <c r="I1419">
        <f t="shared" si="232"/>
        <v>54</v>
      </c>
      <c r="J1419">
        <f t="shared" si="225"/>
        <v>687</v>
      </c>
      <c r="K1419" s="10">
        <v>1415</v>
      </c>
      <c r="L1419" s="10" t="str">
        <f t="shared" si="226"/>
        <v>35,54</v>
      </c>
      <c r="M1419" s="10" t="str">
        <f t="shared" si="227"/>
        <v>5620,6.87</v>
      </c>
    </row>
    <row r="1420" spans="4:13" x14ac:dyDescent="0.3">
      <c r="D1420" s="10">
        <v>1416</v>
      </c>
      <c r="E1420" t="str">
        <f t="shared" si="228"/>
        <v>천상 베기</v>
      </c>
      <c r="F1420">
        <f t="shared" si="230"/>
        <v>36</v>
      </c>
      <c r="G1420">
        <f t="shared" si="231"/>
        <v>286000</v>
      </c>
      <c r="H1420" t="str">
        <f t="shared" si="229"/>
        <v>심연 베기</v>
      </c>
      <c r="I1420">
        <f t="shared" si="232"/>
        <v>50</v>
      </c>
      <c r="J1420">
        <f t="shared" si="225"/>
        <v>8380</v>
      </c>
      <c r="K1420" s="10">
        <v>1416</v>
      </c>
      <c r="L1420" s="10" t="str">
        <f t="shared" si="226"/>
        <v>36,50</v>
      </c>
      <c r="M1420" s="10" t="str">
        <f t="shared" si="227"/>
        <v>2860,83.8</v>
      </c>
    </row>
    <row r="1421" spans="4:13" x14ac:dyDescent="0.3">
      <c r="D1421" s="10">
        <v>1417</v>
      </c>
      <c r="E1421" t="str">
        <f t="shared" si="228"/>
        <v>귀신 베기</v>
      </c>
      <c r="F1421">
        <f t="shared" si="230"/>
        <v>39</v>
      </c>
      <c r="G1421">
        <f t="shared" si="231"/>
        <v>172600</v>
      </c>
      <c r="H1421" t="str">
        <f t="shared" si="229"/>
        <v>섬광 베기</v>
      </c>
      <c r="I1421">
        <f t="shared" si="232"/>
        <v>47</v>
      </c>
      <c r="J1421">
        <f t="shared" si="225"/>
        <v>28100</v>
      </c>
      <c r="K1421" s="10">
        <v>1417</v>
      </c>
      <c r="L1421" s="10" t="str">
        <f t="shared" si="226"/>
        <v>39,47</v>
      </c>
      <c r="M1421" s="10" t="str">
        <f t="shared" si="227"/>
        <v>1726,281</v>
      </c>
    </row>
    <row r="1422" spans="4:13" x14ac:dyDescent="0.3">
      <c r="D1422" s="10">
        <v>1418</v>
      </c>
      <c r="E1422" t="str">
        <f t="shared" si="228"/>
        <v>금강 베기</v>
      </c>
      <c r="F1422">
        <f t="shared" si="230"/>
        <v>43</v>
      </c>
      <c r="G1422">
        <f t="shared" si="231"/>
        <v>59200</v>
      </c>
      <c r="H1422" t="str">
        <f t="shared" si="229"/>
        <v>태극 베기</v>
      </c>
      <c r="I1422">
        <f t="shared" si="232"/>
        <v>55</v>
      </c>
      <c r="J1422">
        <f t="shared" si="225"/>
        <v>113.4</v>
      </c>
      <c r="K1422" s="10">
        <v>1418</v>
      </c>
      <c r="L1422" s="10" t="str">
        <f t="shared" si="226"/>
        <v>43,55</v>
      </c>
      <c r="M1422" s="10" t="str">
        <f t="shared" si="227"/>
        <v>592,1.134</v>
      </c>
    </row>
    <row r="1423" spans="4:13" x14ac:dyDescent="0.3">
      <c r="D1423" s="10">
        <v>1419</v>
      </c>
      <c r="E1423" t="str">
        <f t="shared" si="228"/>
        <v>귀살 베기</v>
      </c>
      <c r="F1423">
        <f t="shared" si="230"/>
        <v>60</v>
      </c>
      <c r="G1423">
        <f t="shared" si="231"/>
        <v>158.39999999999895</v>
      </c>
      <c r="H1423" t="str">
        <f t="shared" si="229"/>
        <v>흉수 베기</v>
      </c>
      <c r="I1423">
        <f t="shared" si="232"/>
        <v>46</v>
      </c>
      <c r="J1423">
        <f t="shared" si="225"/>
        <v>2360</v>
      </c>
      <c r="K1423" s="10">
        <v>1419</v>
      </c>
      <c r="L1423" s="10" t="str">
        <f t="shared" si="226"/>
        <v>60,46</v>
      </c>
      <c r="M1423" s="10" t="str">
        <f t="shared" si="227"/>
        <v>1.58399999999999,23.6</v>
      </c>
    </row>
    <row r="1424" spans="4:13" x14ac:dyDescent="0.3">
      <c r="D1424" s="10">
        <v>1420</v>
      </c>
      <c r="E1424" t="str">
        <f t="shared" si="228"/>
        <v>지옥 베기</v>
      </c>
      <c r="F1424">
        <f t="shared" si="230"/>
        <v>35</v>
      </c>
      <c r="G1424">
        <f t="shared" si="231"/>
        <v>562500</v>
      </c>
      <c r="H1424" t="str">
        <f t="shared" si="229"/>
        <v>신선 베기</v>
      </c>
      <c r="I1424">
        <f t="shared" si="232"/>
        <v>54</v>
      </c>
      <c r="J1424">
        <f t="shared" si="225"/>
        <v>687.5</v>
      </c>
      <c r="K1424" s="10">
        <v>1420</v>
      </c>
      <c r="L1424" s="10" t="str">
        <f t="shared" si="226"/>
        <v>35,54</v>
      </c>
      <c r="M1424" s="10" t="str">
        <f t="shared" si="227"/>
        <v>5625,6.875</v>
      </c>
    </row>
    <row r="1425" spans="4:13" x14ac:dyDescent="0.3">
      <c r="D1425" s="10">
        <v>1421</v>
      </c>
      <c r="E1425" t="str">
        <f t="shared" si="228"/>
        <v>천상 베기</v>
      </c>
      <c r="F1425">
        <f t="shared" si="230"/>
        <v>36</v>
      </c>
      <c r="G1425">
        <f t="shared" si="231"/>
        <v>286250</v>
      </c>
      <c r="H1425" t="str">
        <f t="shared" si="229"/>
        <v>심연 베기</v>
      </c>
      <c r="I1425">
        <f t="shared" si="232"/>
        <v>50</v>
      </c>
      <c r="J1425">
        <f t="shared" si="225"/>
        <v>8387.5</v>
      </c>
      <c r="K1425" s="10">
        <v>1421</v>
      </c>
      <c r="L1425" s="10" t="str">
        <f t="shared" si="226"/>
        <v>36,50</v>
      </c>
      <c r="M1425" s="10" t="str">
        <f t="shared" si="227"/>
        <v>2862.5,83.875</v>
      </c>
    </row>
    <row r="1426" spans="4:13" x14ac:dyDescent="0.3">
      <c r="D1426" s="10">
        <v>1422</v>
      </c>
      <c r="E1426" t="str">
        <f t="shared" si="228"/>
        <v>귀신 베기</v>
      </c>
      <c r="F1426">
        <f t="shared" si="230"/>
        <v>39</v>
      </c>
      <c r="G1426">
        <f t="shared" si="231"/>
        <v>172750</v>
      </c>
      <c r="H1426" t="str">
        <f t="shared" si="229"/>
        <v>섬광 베기</v>
      </c>
      <c r="I1426">
        <f t="shared" si="232"/>
        <v>47</v>
      </c>
      <c r="J1426">
        <f t="shared" ref="J1426:J1489" si="233">ROUNDUP(IF(I1426=42,J1411+$U$23,IF(I1426=46,J1411+$U$24,IF(I1426=61,J1411+$U$30,J1421+VLOOKUP(H1426,$T$20:$U$31,2,FALSE)))),2)</f>
        <v>28125</v>
      </c>
      <c r="K1426" s="10">
        <v>1422</v>
      </c>
      <c r="L1426" s="10" t="str">
        <f t="shared" ref="L1426:L1489" si="234">IF(H1426=0,F1426&amp;",-1",F1426&amp;","&amp;I1426)</f>
        <v>39,47</v>
      </c>
      <c r="M1426" s="10" t="str">
        <f t="shared" ref="M1426:M1489" si="235">IF(H1426=0,G1426/100&amp;","&amp;0,G1426/100&amp;","&amp;J1426/100)</f>
        <v>1727.5,281.25</v>
      </c>
    </row>
    <row r="1427" spans="4:13" x14ac:dyDescent="0.3">
      <c r="D1427" s="10">
        <v>1423</v>
      </c>
      <c r="E1427" t="str">
        <f t="shared" si="228"/>
        <v>금강 베기</v>
      </c>
      <c r="F1427">
        <f t="shared" si="230"/>
        <v>43</v>
      </c>
      <c r="G1427">
        <f t="shared" si="231"/>
        <v>59250</v>
      </c>
      <c r="H1427" t="str">
        <f t="shared" si="229"/>
        <v>태극 베기</v>
      </c>
      <c r="I1427">
        <f t="shared" si="232"/>
        <v>55</v>
      </c>
      <c r="J1427">
        <f t="shared" si="233"/>
        <v>113.5</v>
      </c>
      <c r="K1427" s="10">
        <v>1423</v>
      </c>
      <c r="L1427" s="10" t="str">
        <f t="shared" si="234"/>
        <v>43,55</v>
      </c>
      <c r="M1427" s="10" t="str">
        <f t="shared" si="235"/>
        <v>592.5,1.135</v>
      </c>
    </row>
    <row r="1428" spans="4:13" x14ac:dyDescent="0.3">
      <c r="D1428" s="10">
        <v>1424</v>
      </c>
      <c r="E1428" t="str">
        <f t="shared" si="228"/>
        <v>귀살 베기</v>
      </c>
      <c r="F1428">
        <f t="shared" si="230"/>
        <v>60</v>
      </c>
      <c r="G1428">
        <f t="shared" si="231"/>
        <v>158.49999999999895</v>
      </c>
      <c r="H1428" t="str">
        <f t="shared" si="229"/>
        <v>천구 베기</v>
      </c>
      <c r="I1428">
        <f t="shared" si="232"/>
        <v>61</v>
      </c>
      <c r="J1428">
        <f t="shared" si="233"/>
        <v>103</v>
      </c>
      <c r="K1428" s="10">
        <v>1424</v>
      </c>
      <c r="L1428" s="10" t="str">
        <f t="shared" si="234"/>
        <v>60,61</v>
      </c>
      <c r="M1428" s="10" t="str">
        <f t="shared" si="235"/>
        <v>1.58499999999999,1.03</v>
      </c>
    </row>
    <row r="1429" spans="4:13" x14ac:dyDescent="0.3">
      <c r="D1429" s="10">
        <v>1425</v>
      </c>
      <c r="E1429" t="str">
        <f t="shared" si="228"/>
        <v>지옥 베기</v>
      </c>
      <c r="F1429">
        <f t="shared" si="230"/>
        <v>35</v>
      </c>
      <c r="G1429">
        <f t="shared" si="231"/>
        <v>563000</v>
      </c>
      <c r="H1429" t="str">
        <f t="shared" si="229"/>
        <v>신선 베기</v>
      </c>
      <c r="I1429">
        <f t="shared" si="232"/>
        <v>54</v>
      </c>
      <c r="J1429">
        <f t="shared" si="233"/>
        <v>688</v>
      </c>
      <c r="K1429" s="10">
        <v>1425</v>
      </c>
      <c r="L1429" s="10" t="str">
        <f t="shared" si="234"/>
        <v>35,54</v>
      </c>
      <c r="M1429" s="10" t="str">
        <f t="shared" si="235"/>
        <v>5630,6.88</v>
      </c>
    </row>
    <row r="1430" spans="4:13" x14ac:dyDescent="0.3">
      <c r="D1430" s="10">
        <v>1426</v>
      </c>
      <c r="E1430" t="str">
        <f t="shared" si="228"/>
        <v>천상 베기</v>
      </c>
      <c r="F1430">
        <f t="shared" si="230"/>
        <v>36</v>
      </c>
      <c r="G1430">
        <f t="shared" si="231"/>
        <v>286500</v>
      </c>
      <c r="H1430" t="str">
        <f t="shared" si="229"/>
        <v>심연 베기</v>
      </c>
      <c r="I1430">
        <f t="shared" si="232"/>
        <v>50</v>
      </c>
      <c r="J1430">
        <f t="shared" si="233"/>
        <v>8395</v>
      </c>
      <c r="K1430" s="10">
        <v>1426</v>
      </c>
      <c r="L1430" s="10" t="str">
        <f t="shared" si="234"/>
        <v>36,50</v>
      </c>
      <c r="M1430" s="10" t="str">
        <f t="shared" si="235"/>
        <v>2865,83.95</v>
      </c>
    </row>
    <row r="1431" spans="4:13" x14ac:dyDescent="0.3">
      <c r="D1431" s="10">
        <v>1427</v>
      </c>
      <c r="E1431" t="str">
        <f t="shared" si="228"/>
        <v>귀신 베기</v>
      </c>
      <c r="F1431">
        <f t="shared" si="230"/>
        <v>39</v>
      </c>
      <c r="G1431">
        <f t="shared" si="231"/>
        <v>172900</v>
      </c>
      <c r="H1431" t="str">
        <f t="shared" si="229"/>
        <v>섬광 베기</v>
      </c>
      <c r="I1431">
        <f t="shared" si="232"/>
        <v>47</v>
      </c>
      <c r="J1431">
        <f t="shared" si="233"/>
        <v>28150</v>
      </c>
      <c r="K1431" s="10">
        <v>1427</v>
      </c>
      <c r="L1431" s="10" t="str">
        <f t="shared" si="234"/>
        <v>39,47</v>
      </c>
      <c r="M1431" s="10" t="str">
        <f t="shared" si="235"/>
        <v>1729,281.5</v>
      </c>
    </row>
    <row r="1432" spans="4:13" x14ac:dyDescent="0.3">
      <c r="D1432" s="10">
        <v>1428</v>
      </c>
      <c r="E1432" t="str">
        <f t="shared" si="228"/>
        <v>금강 베기</v>
      </c>
      <c r="F1432">
        <f t="shared" si="230"/>
        <v>43</v>
      </c>
      <c r="G1432">
        <f t="shared" si="231"/>
        <v>59300</v>
      </c>
      <c r="H1432" t="str">
        <f t="shared" si="229"/>
        <v>태극 베기</v>
      </c>
      <c r="I1432">
        <f t="shared" si="232"/>
        <v>55</v>
      </c>
      <c r="J1432">
        <f t="shared" si="233"/>
        <v>113.6</v>
      </c>
      <c r="K1432" s="10">
        <v>1428</v>
      </c>
      <c r="L1432" s="10" t="str">
        <f t="shared" si="234"/>
        <v>43,55</v>
      </c>
      <c r="M1432" s="10" t="str">
        <f t="shared" si="235"/>
        <v>593,1.136</v>
      </c>
    </row>
    <row r="1433" spans="4:13" x14ac:dyDescent="0.3">
      <c r="D1433" s="10">
        <v>1429</v>
      </c>
      <c r="E1433" t="str">
        <f t="shared" si="228"/>
        <v>귀살 베기</v>
      </c>
      <c r="F1433">
        <f t="shared" si="230"/>
        <v>60</v>
      </c>
      <c r="G1433">
        <f t="shared" si="231"/>
        <v>158.59999999999894</v>
      </c>
      <c r="H1433" t="str">
        <f t="shared" si="229"/>
        <v>신수 베기</v>
      </c>
      <c r="I1433">
        <f t="shared" si="232"/>
        <v>42</v>
      </c>
      <c r="J1433">
        <f t="shared" si="233"/>
        <v>24100</v>
      </c>
      <c r="K1433" s="10">
        <v>1429</v>
      </c>
      <c r="L1433" s="10" t="str">
        <f t="shared" si="234"/>
        <v>60,42</v>
      </c>
      <c r="M1433" s="10" t="str">
        <f t="shared" si="235"/>
        <v>1.58599999999999,241</v>
      </c>
    </row>
    <row r="1434" spans="4:13" x14ac:dyDescent="0.3">
      <c r="D1434" s="10">
        <v>1430</v>
      </c>
      <c r="E1434" t="str">
        <f t="shared" si="228"/>
        <v>지옥 베기</v>
      </c>
      <c r="F1434">
        <f t="shared" si="230"/>
        <v>35</v>
      </c>
      <c r="G1434">
        <f t="shared" si="231"/>
        <v>563500</v>
      </c>
      <c r="H1434" t="str">
        <f t="shared" si="229"/>
        <v>신선 베기</v>
      </c>
      <c r="I1434">
        <f t="shared" si="232"/>
        <v>54</v>
      </c>
      <c r="J1434">
        <f t="shared" si="233"/>
        <v>688.5</v>
      </c>
      <c r="K1434" s="10">
        <v>1430</v>
      </c>
      <c r="L1434" s="10" t="str">
        <f t="shared" si="234"/>
        <v>35,54</v>
      </c>
      <c r="M1434" s="10" t="str">
        <f t="shared" si="235"/>
        <v>5635,6.885</v>
      </c>
    </row>
    <row r="1435" spans="4:13" x14ac:dyDescent="0.3">
      <c r="D1435" s="10">
        <v>1431</v>
      </c>
      <c r="E1435" t="str">
        <f t="shared" si="228"/>
        <v>천상 베기</v>
      </c>
      <c r="F1435">
        <f t="shared" si="230"/>
        <v>36</v>
      </c>
      <c r="G1435">
        <f t="shared" si="231"/>
        <v>286750</v>
      </c>
      <c r="H1435" t="str">
        <f t="shared" si="229"/>
        <v>심연 베기</v>
      </c>
      <c r="I1435">
        <f t="shared" si="232"/>
        <v>50</v>
      </c>
      <c r="J1435">
        <f t="shared" si="233"/>
        <v>8402.5</v>
      </c>
      <c r="K1435" s="10">
        <v>1431</v>
      </c>
      <c r="L1435" s="10" t="str">
        <f t="shared" si="234"/>
        <v>36,50</v>
      </c>
      <c r="M1435" s="10" t="str">
        <f t="shared" si="235"/>
        <v>2867.5,84.025</v>
      </c>
    </row>
    <row r="1436" spans="4:13" x14ac:dyDescent="0.3">
      <c r="D1436" s="10">
        <v>1432</v>
      </c>
      <c r="E1436" t="str">
        <f t="shared" si="228"/>
        <v>귀신 베기</v>
      </c>
      <c r="F1436">
        <f t="shared" si="230"/>
        <v>39</v>
      </c>
      <c r="G1436">
        <f t="shared" si="231"/>
        <v>173050</v>
      </c>
      <c r="H1436" t="str">
        <f t="shared" si="229"/>
        <v>섬광 베기</v>
      </c>
      <c r="I1436">
        <f t="shared" si="232"/>
        <v>47</v>
      </c>
      <c r="J1436">
        <f t="shared" si="233"/>
        <v>28175</v>
      </c>
      <c r="K1436" s="10">
        <v>1432</v>
      </c>
      <c r="L1436" s="10" t="str">
        <f t="shared" si="234"/>
        <v>39,47</v>
      </c>
      <c r="M1436" s="10" t="str">
        <f t="shared" si="235"/>
        <v>1730.5,281.75</v>
      </c>
    </row>
    <row r="1437" spans="4:13" x14ac:dyDescent="0.3">
      <c r="D1437" s="10">
        <v>1433</v>
      </c>
      <c r="E1437" t="str">
        <f t="shared" si="228"/>
        <v>금강 베기</v>
      </c>
      <c r="F1437">
        <f t="shared" si="230"/>
        <v>43</v>
      </c>
      <c r="G1437">
        <f t="shared" si="231"/>
        <v>59350</v>
      </c>
      <c r="H1437" t="str">
        <f t="shared" si="229"/>
        <v>태극 베기</v>
      </c>
      <c r="I1437">
        <f t="shared" si="232"/>
        <v>55</v>
      </c>
      <c r="J1437">
        <f t="shared" si="233"/>
        <v>113.7</v>
      </c>
      <c r="K1437" s="10">
        <v>1433</v>
      </c>
      <c r="L1437" s="10" t="str">
        <f t="shared" si="234"/>
        <v>43,55</v>
      </c>
      <c r="M1437" s="10" t="str">
        <f t="shared" si="235"/>
        <v>593.5,1.137</v>
      </c>
    </row>
    <row r="1438" spans="4:13" x14ac:dyDescent="0.3">
      <c r="D1438" s="10">
        <v>1434</v>
      </c>
      <c r="E1438" t="str">
        <f t="shared" si="228"/>
        <v>귀살 베기</v>
      </c>
      <c r="F1438">
        <f t="shared" si="230"/>
        <v>60</v>
      </c>
      <c r="G1438">
        <f t="shared" si="231"/>
        <v>158.69999999999894</v>
      </c>
      <c r="H1438" t="str">
        <f t="shared" si="229"/>
        <v>흉수 베기</v>
      </c>
      <c r="I1438">
        <f t="shared" si="232"/>
        <v>46</v>
      </c>
      <c r="J1438">
        <f t="shared" si="233"/>
        <v>2365</v>
      </c>
      <c r="K1438" s="10">
        <v>1434</v>
      </c>
      <c r="L1438" s="10" t="str">
        <f t="shared" si="234"/>
        <v>60,46</v>
      </c>
      <c r="M1438" s="10" t="str">
        <f t="shared" si="235"/>
        <v>1.58699999999999,23.65</v>
      </c>
    </row>
    <row r="1439" spans="4:13" x14ac:dyDescent="0.3">
      <c r="D1439" s="10">
        <v>1435</v>
      </c>
      <c r="E1439" t="str">
        <f t="shared" si="228"/>
        <v>지옥 베기</v>
      </c>
      <c r="F1439">
        <f t="shared" si="230"/>
        <v>35</v>
      </c>
      <c r="G1439">
        <f t="shared" si="231"/>
        <v>564000</v>
      </c>
      <c r="H1439" t="str">
        <f t="shared" si="229"/>
        <v>신선 베기</v>
      </c>
      <c r="I1439">
        <f t="shared" si="232"/>
        <v>54</v>
      </c>
      <c r="J1439">
        <f t="shared" si="233"/>
        <v>689</v>
      </c>
      <c r="K1439" s="10">
        <v>1435</v>
      </c>
      <c r="L1439" s="10" t="str">
        <f t="shared" si="234"/>
        <v>35,54</v>
      </c>
      <c r="M1439" s="10" t="str">
        <f t="shared" si="235"/>
        <v>5640,6.89</v>
      </c>
    </row>
    <row r="1440" spans="4:13" x14ac:dyDescent="0.3">
      <c r="D1440" s="10">
        <v>1436</v>
      </c>
      <c r="E1440" t="str">
        <f t="shared" si="228"/>
        <v>천상 베기</v>
      </c>
      <c r="F1440">
        <f t="shared" si="230"/>
        <v>36</v>
      </c>
      <c r="G1440">
        <f t="shared" si="231"/>
        <v>287000</v>
      </c>
      <c r="H1440" t="str">
        <f t="shared" si="229"/>
        <v>심연 베기</v>
      </c>
      <c r="I1440">
        <f t="shared" si="232"/>
        <v>50</v>
      </c>
      <c r="J1440">
        <f t="shared" si="233"/>
        <v>8410</v>
      </c>
      <c r="K1440" s="10">
        <v>1436</v>
      </c>
      <c r="L1440" s="10" t="str">
        <f t="shared" si="234"/>
        <v>36,50</v>
      </c>
      <c r="M1440" s="10" t="str">
        <f t="shared" si="235"/>
        <v>2870,84.1</v>
      </c>
    </row>
    <row r="1441" spans="4:13" x14ac:dyDescent="0.3">
      <c r="D1441" s="10">
        <v>1437</v>
      </c>
      <c r="E1441" t="str">
        <f t="shared" si="228"/>
        <v>귀신 베기</v>
      </c>
      <c r="F1441">
        <f t="shared" si="230"/>
        <v>39</v>
      </c>
      <c r="G1441">
        <f t="shared" si="231"/>
        <v>173200</v>
      </c>
      <c r="H1441" t="str">
        <f t="shared" si="229"/>
        <v>섬광 베기</v>
      </c>
      <c r="I1441">
        <f t="shared" si="232"/>
        <v>47</v>
      </c>
      <c r="J1441">
        <f t="shared" si="233"/>
        <v>28200</v>
      </c>
      <c r="K1441" s="10">
        <v>1437</v>
      </c>
      <c r="L1441" s="10" t="str">
        <f t="shared" si="234"/>
        <v>39,47</v>
      </c>
      <c r="M1441" s="10" t="str">
        <f t="shared" si="235"/>
        <v>1732,282</v>
      </c>
    </row>
    <row r="1442" spans="4:13" x14ac:dyDescent="0.3">
      <c r="D1442" s="10">
        <v>1438</v>
      </c>
      <c r="E1442" t="str">
        <f t="shared" si="228"/>
        <v>금강 베기</v>
      </c>
      <c r="F1442">
        <f t="shared" si="230"/>
        <v>43</v>
      </c>
      <c r="G1442">
        <f t="shared" si="231"/>
        <v>59400</v>
      </c>
      <c r="H1442" t="str">
        <f t="shared" si="229"/>
        <v>태극 베기</v>
      </c>
      <c r="I1442">
        <f t="shared" si="232"/>
        <v>55</v>
      </c>
      <c r="J1442">
        <f t="shared" si="233"/>
        <v>113.8</v>
      </c>
      <c r="K1442" s="10">
        <v>1438</v>
      </c>
      <c r="L1442" s="10" t="str">
        <f t="shared" si="234"/>
        <v>43,55</v>
      </c>
      <c r="M1442" s="10" t="str">
        <f t="shared" si="235"/>
        <v>594,1.138</v>
      </c>
    </row>
    <row r="1443" spans="4:13" x14ac:dyDescent="0.3">
      <c r="D1443" s="10">
        <v>1439</v>
      </c>
      <c r="E1443" t="str">
        <f t="shared" si="228"/>
        <v>귀살 베기</v>
      </c>
      <c r="F1443">
        <f t="shared" si="230"/>
        <v>60</v>
      </c>
      <c r="G1443">
        <f t="shared" si="231"/>
        <v>158.79999999999893</v>
      </c>
      <c r="H1443" t="str">
        <f t="shared" si="229"/>
        <v>천구 베기</v>
      </c>
      <c r="I1443">
        <f t="shared" si="232"/>
        <v>61</v>
      </c>
      <c r="J1443">
        <f t="shared" si="233"/>
        <v>103.25</v>
      </c>
      <c r="K1443" s="10">
        <v>1439</v>
      </c>
      <c r="L1443" s="10" t="str">
        <f t="shared" si="234"/>
        <v>60,61</v>
      </c>
      <c r="M1443" s="10" t="str">
        <f t="shared" si="235"/>
        <v>1.58799999999999,1.0325</v>
      </c>
    </row>
    <row r="1444" spans="4:13" x14ac:dyDescent="0.3">
      <c r="D1444" s="10">
        <v>1440</v>
      </c>
      <c r="E1444" t="str">
        <f t="shared" si="228"/>
        <v>지옥 베기</v>
      </c>
      <c r="F1444">
        <f t="shared" si="230"/>
        <v>35</v>
      </c>
      <c r="G1444">
        <f t="shared" si="231"/>
        <v>564500</v>
      </c>
      <c r="H1444" t="str">
        <f t="shared" si="229"/>
        <v>신선 베기</v>
      </c>
      <c r="I1444">
        <f t="shared" si="232"/>
        <v>54</v>
      </c>
      <c r="J1444">
        <f t="shared" si="233"/>
        <v>689.5</v>
      </c>
      <c r="K1444" s="10">
        <v>1440</v>
      </c>
      <c r="L1444" s="10" t="str">
        <f t="shared" si="234"/>
        <v>35,54</v>
      </c>
      <c r="M1444" s="10" t="str">
        <f t="shared" si="235"/>
        <v>5645,6.895</v>
      </c>
    </row>
    <row r="1445" spans="4:13" x14ac:dyDescent="0.3">
      <c r="D1445" s="10">
        <v>1441</v>
      </c>
      <c r="E1445" t="str">
        <f t="shared" si="228"/>
        <v>천상 베기</v>
      </c>
      <c r="F1445">
        <f t="shared" si="230"/>
        <v>36</v>
      </c>
      <c r="G1445">
        <f t="shared" si="231"/>
        <v>287250</v>
      </c>
      <c r="H1445" t="str">
        <f t="shared" si="229"/>
        <v>심연 베기</v>
      </c>
      <c r="I1445">
        <f t="shared" si="232"/>
        <v>50</v>
      </c>
      <c r="J1445">
        <f t="shared" si="233"/>
        <v>8417.5</v>
      </c>
      <c r="K1445" s="10">
        <v>1441</v>
      </c>
      <c r="L1445" s="10" t="str">
        <f t="shared" si="234"/>
        <v>36,50</v>
      </c>
      <c r="M1445" s="10" t="str">
        <f t="shared" si="235"/>
        <v>2872.5,84.175</v>
      </c>
    </row>
    <row r="1446" spans="4:13" x14ac:dyDescent="0.3">
      <c r="D1446" s="10">
        <v>1442</v>
      </c>
      <c r="E1446" t="str">
        <f t="shared" si="228"/>
        <v>귀신 베기</v>
      </c>
      <c r="F1446">
        <f t="shared" si="230"/>
        <v>39</v>
      </c>
      <c r="G1446">
        <f t="shared" si="231"/>
        <v>173350</v>
      </c>
      <c r="H1446" t="str">
        <f t="shared" si="229"/>
        <v>섬광 베기</v>
      </c>
      <c r="I1446">
        <f t="shared" si="232"/>
        <v>47</v>
      </c>
      <c r="J1446">
        <f t="shared" si="233"/>
        <v>28225</v>
      </c>
      <c r="K1446" s="10">
        <v>1442</v>
      </c>
      <c r="L1446" s="10" t="str">
        <f t="shared" si="234"/>
        <v>39,47</v>
      </c>
      <c r="M1446" s="10" t="str">
        <f t="shared" si="235"/>
        <v>1733.5,282.25</v>
      </c>
    </row>
    <row r="1447" spans="4:13" x14ac:dyDescent="0.3">
      <c r="D1447" s="10">
        <v>1443</v>
      </c>
      <c r="E1447" t="str">
        <f t="shared" si="228"/>
        <v>금강 베기</v>
      </c>
      <c r="F1447">
        <f t="shared" si="230"/>
        <v>43</v>
      </c>
      <c r="G1447">
        <f t="shared" si="231"/>
        <v>59450</v>
      </c>
      <c r="H1447" t="str">
        <f t="shared" si="229"/>
        <v>태극 베기</v>
      </c>
      <c r="I1447">
        <f t="shared" si="232"/>
        <v>55</v>
      </c>
      <c r="J1447">
        <f t="shared" si="233"/>
        <v>113.9</v>
      </c>
      <c r="K1447" s="10">
        <v>1443</v>
      </c>
      <c r="L1447" s="10" t="str">
        <f t="shared" si="234"/>
        <v>43,55</v>
      </c>
      <c r="M1447" s="10" t="str">
        <f t="shared" si="235"/>
        <v>594.5,1.139</v>
      </c>
    </row>
    <row r="1448" spans="4:13" x14ac:dyDescent="0.3">
      <c r="D1448" s="10">
        <v>1444</v>
      </c>
      <c r="E1448" t="str">
        <f t="shared" si="228"/>
        <v>귀살 베기</v>
      </c>
      <c r="F1448">
        <f t="shared" si="230"/>
        <v>60</v>
      </c>
      <c r="G1448">
        <f t="shared" si="231"/>
        <v>158.89999999999893</v>
      </c>
      <c r="H1448" t="str">
        <f t="shared" si="229"/>
        <v>신수 베기</v>
      </c>
      <c r="I1448">
        <f t="shared" si="232"/>
        <v>42</v>
      </c>
      <c r="J1448">
        <f t="shared" si="233"/>
        <v>24150</v>
      </c>
      <c r="K1448" s="10">
        <v>1444</v>
      </c>
      <c r="L1448" s="10" t="str">
        <f t="shared" si="234"/>
        <v>60,42</v>
      </c>
      <c r="M1448" s="10" t="str">
        <f t="shared" si="235"/>
        <v>1.58899999999999,241.5</v>
      </c>
    </row>
    <row r="1449" spans="4:13" x14ac:dyDescent="0.3">
      <c r="D1449" s="10">
        <v>1445</v>
      </c>
      <c r="E1449" t="str">
        <f t="shared" si="228"/>
        <v>지옥 베기</v>
      </c>
      <c r="F1449">
        <f t="shared" si="230"/>
        <v>35</v>
      </c>
      <c r="G1449">
        <f t="shared" si="231"/>
        <v>565000</v>
      </c>
      <c r="H1449" t="str">
        <f t="shared" si="229"/>
        <v>신선 베기</v>
      </c>
      <c r="I1449">
        <f t="shared" si="232"/>
        <v>54</v>
      </c>
      <c r="J1449">
        <f t="shared" si="233"/>
        <v>690</v>
      </c>
      <c r="K1449" s="10">
        <v>1445</v>
      </c>
      <c r="L1449" s="10" t="str">
        <f t="shared" si="234"/>
        <v>35,54</v>
      </c>
      <c r="M1449" s="10" t="str">
        <f t="shared" si="235"/>
        <v>5650,6.9</v>
      </c>
    </row>
    <row r="1450" spans="4:13" x14ac:dyDescent="0.3">
      <c r="D1450" s="10">
        <v>1446</v>
      </c>
      <c r="E1450" t="str">
        <f t="shared" si="228"/>
        <v>천상 베기</v>
      </c>
      <c r="F1450">
        <f t="shared" si="230"/>
        <v>36</v>
      </c>
      <c r="G1450">
        <f t="shared" si="231"/>
        <v>287500</v>
      </c>
      <c r="H1450" t="str">
        <f t="shared" si="229"/>
        <v>심연 베기</v>
      </c>
      <c r="I1450">
        <f t="shared" si="232"/>
        <v>50</v>
      </c>
      <c r="J1450">
        <f t="shared" si="233"/>
        <v>8425</v>
      </c>
      <c r="K1450" s="10">
        <v>1446</v>
      </c>
      <c r="L1450" s="10" t="str">
        <f t="shared" si="234"/>
        <v>36,50</v>
      </c>
      <c r="M1450" s="10" t="str">
        <f t="shared" si="235"/>
        <v>2875,84.25</v>
      </c>
    </row>
    <row r="1451" spans="4:13" x14ac:dyDescent="0.3">
      <c r="D1451" s="10">
        <v>1447</v>
      </c>
      <c r="E1451" t="str">
        <f t="shared" si="228"/>
        <v>귀신 베기</v>
      </c>
      <c r="F1451">
        <f t="shared" si="230"/>
        <v>39</v>
      </c>
      <c r="G1451">
        <f t="shared" si="231"/>
        <v>173500</v>
      </c>
      <c r="H1451" t="str">
        <f t="shared" si="229"/>
        <v>섬광 베기</v>
      </c>
      <c r="I1451">
        <f t="shared" si="232"/>
        <v>47</v>
      </c>
      <c r="J1451">
        <f t="shared" si="233"/>
        <v>28250</v>
      </c>
      <c r="K1451" s="10">
        <v>1447</v>
      </c>
      <c r="L1451" s="10" t="str">
        <f t="shared" si="234"/>
        <v>39,47</v>
      </c>
      <c r="M1451" s="10" t="str">
        <f t="shared" si="235"/>
        <v>1735,282.5</v>
      </c>
    </row>
    <row r="1452" spans="4:13" x14ac:dyDescent="0.3">
      <c r="D1452" s="10">
        <v>1448</v>
      </c>
      <c r="E1452" t="str">
        <f t="shared" si="228"/>
        <v>금강 베기</v>
      </c>
      <c r="F1452">
        <f t="shared" si="230"/>
        <v>43</v>
      </c>
      <c r="G1452">
        <f t="shared" si="231"/>
        <v>59500</v>
      </c>
      <c r="H1452" t="str">
        <f t="shared" si="229"/>
        <v>태극 베기</v>
      </c>
      <c r="I1452">
        <f t="shared" si="232"/>
        <v>55</v>
      </c>
      <c r="J1452">
        <f t="shared" si="233"/>
        <v>114</v>
      </c>
      <c r="K1452" s="10">
        <v>1448</v>
      </c>
      <c r="L1452" s="10" t="str">
        <f t="shared" si="234"/>
        <v>43,55</v>
      </c>
      <c r="M1452" s="10" t="str">
        <f t="shared" si="235"/>
        <v>595,1.14</v>
      </c>
    </row>
    <row r="1453" spans="4:13" x14ac:dyDescent="0.3">
      <c r="D1453" s="10">
        <v>1449</v>
      </c>
      <c r="E1453" t="str">
        <f t="shared" si="228"/>
        <v>귀살 베기</v>
      </c>
      <c r="F1453">
        <f t="shared" si="230"/>
        <v>60</v>
      </c>
      <c r="G1453">
        <f t="shared" si="231"/>
        <v>158.99999999999892</v>
      </c>
      <c r="H1453" t="str">
        <f t="shared" si="229"/>
        <v>흉수 베기</v>
      </c>
      <c r="I1453">
        <f t="shared" si="232"/>
        <v>46</v>
      </c>
      <c r="J1453">
        <f t="shared" si="233"/>
        <v>2370</v>
      </c>
      <c r="K1453" s="10">
        <v>1449</v>
      </c>
      <c r="L1453" s="10" t="str">
        <f t="shared" si="234"/>
        <v>60,46</v>
      </c>
      <c r="M1453" s="10" t="str">
        <f t="shared" si="235"/>
        <v>1.58999999999999,23.7</v>
      </c>
    </row>
    <row r="1454" spans="4:13" x14ac:dyDescent="0.3">
      <c r="D1454" s="10">
        <v>1450</v>
      </c>
      <c r="E1454" t="str">
        <f t="shared" si="228"/>
        <v>지옥 베기</v>
      </c>
      <c r="F1454">
        <f t="shared" si="230"/>
        <v>35</v>
      </c>
      <c r="G1454">
        <f t="shared" si="231"/>
        <v>565500</v>
      </c>
      <c r="H1454" t="str">
        <f t="shared" si="229"/>
        <v>신선 베기</v>
      </c>
      <c r="I1454">
        <f t="shared" si="232"/>
        <v>54</v>
      </c>
      <c r="J1454">
        <f t="shared" si="233"/>
        <v>690.5</v>
      </c>
      <c r="K1454" s="10">
        <v>1450</v>
      </c>
      <c r="L1454" s="10" t="str">
        <f t="shared" si="234"/>
        <v>35,54</v>
      </c>
      <c r="M1454" s="10" t="str">
        <f t="shared" si="235"/>
        <v>5655,6.905</v>
      </c>
    </row>
    <row r="1455" spans="4:13" x14ac:dyDescent="0.3">
      <c r="D1455" s="10">
        <v>1451</v>
      </c>
      <c r="E1455" t="str">
        <f t="shared" si="228"/>
        <v>천상 베기</v>
      </c>
      <c r="F1455">
        <f t="shared" si="230"/>
        <v>36</v>
      </c>
      <c r="G1455">
        <f t="shared" si="231"/>
        <v>287750</v>
      </c>
      <c r="H1455" t="str">
        <f t="shared" si="229"/>
        <v>심연 베기</v>
      </c>
      <c r="I1455">
        <f t="shared" si="232"/>
        <v>50</v>
      </c>
      <c r="J1455">
        <f t="shared" si="233"/>
        <v>8432.5</v>
      </c>
      <c r="K1455" s="10">
        <v>1451</v>
      </c>
      <c r="L1455" s="10" t="str">
        <f t="shared" si="234"/>
        <v>36,50</v>
      </c>
      <c r="M1455" s="10" t="str">
        <f t="shared" si="235"/>
        <v>2877.5,84.325</v>
      </c>
    </row>
    <row r="1456" spans="4:13" x14ac:dyDescent="0.3">
      <c r="D1456" s="10">
        <v>1452</v>
      </c>
      <c r="E1456" t="str">
        <f t="shared" si="228"/>
        <v>귀신 베기</v>
      </c>
      <c r="F1456">
        <f t="shared" si="230"/>
        <v>39</v>
      </c>
      <c r="G1456">
        <f t="shared" si="231"/>
        <v>173650</v>
      </c>
      <c r="H1456" t="str">
        <f t="shared" si="229"/>
        <v>섬광 베기</v>
      </c>
      <c r="I1456">
        <f t="shared" si="232"/>
        <v>47</v>
      </c>
      <c r="J1456">
        <f t="shared" si="233"/>
        <v>28275</v>
      </c>
      <c r="K1456" s="10">
        <v>1452</v>
      </c>
      <c r="L1456" s="10" t="str">
        <f t="shared" si="234"/>
        <v>39,47</v>
      </c>
      <c r="M1456" s="10" t="str">
        <f t="shared" si="235"/>
        <v>1736.5,282.75</v>
      </c>
    </row>
    <row r="1457" spans="4:13" x14ac:dyDescent="0.3">
      <c r="D1457" s="10">
        <v>1453</v>
      </c>
      <c r="E1457" t="str">
        <f t="shared" si="228"/>
        <v>금강 베기</v>
      </c>
      <c r="F1457">
        <f t="shared" si="230"/>
        <v>43</v>
      </c>
      <c r="G1457">
        <f t="shared" si="231"/>
        <v>59550</v>
      </c>
      <c r="H1457" t="str">
        <f t="shared" si="229"/>
        <v>태극 베기</v>
      </c>
      <c r="I1457">
        <f t="shared" si="232"/>
        <v>55</v>
      </c>
      <c r="J1457">
        <f t="shared" si="233"/>
        <v>114.1</v>
      </c>
      <c r="K1457" s="10">
        <v>1453</v>
      </c>
      <c r="L1457" s="10" t="str">
        <f t="shared" si="234"/>
        <v>43,55</v>
      </c>
      <c r="M1457" s="10" t="str">
        <f t="shared" si="235"/>
        <v>595.5,1.141</v>
      </c>
    </row>
    <row r="1458" spans="4:13" x14ac:dyDescent="0.3">
      <c r="D1458" s="10">
        <v>1454</v>
      </c>
      <c r="E1458" t="str">
        <f t="shared" si="228"/>
        <v>귀살 베기</v>
      </c>
      <c r="F1458">
        <f t="shared" si="230"/>
        <v>60</v>
      </c>
      <c r="G1458">
        <f t="shared" si="231"/>
        <v>159.09999999999891</v>
      </c>
      <c r="H1458" t="str">
        <f t="shared" si="229"/>
        <v>천구 베기</v>
      </c>
      <c r="I1458">
        <f t="shared" si="232"/>
        <v>61</v>
      </c>
      <c r="J1458">
        <f t="shared" si="233"/>
        <v>103.5</v>
      </c>
      <c r="K1458" s="10">
        <v>1454</v>
      </c>
      <c r="L1458" s="10" t="str">
        <f t="shared" si="234"/>
        <v>60,61</v>
      </c>
      <c r="M1458" s="10" t="str">
        <f t="shared" si="235"/>
        <v>1.59099999999999,1.035</v>
      </c>
    </row>
    <row r="1459" spans="4:13" x14ac:dyDescent="0.3">
      <c r="D1459" s="10">
        <v>1455</v>
      </c>
      <c r="E1459" t="str">
        <f t="shared" si="228"/>
        <v>지옥 베기</v>
      </c>
      <c r="F1459">
        <f t="shared" si="230"/>
        <v>35</v>
      </c>
      <c r="G1459">
        <f t="shared" si="231"/>
        <v>566000</v>
      </c>
      <c r="H1459" t="str">
        <f t="shared" si="229"/>
        <v>신선 베기</v>
      </c>
      <c r="I1459">
        <f t="shared" si="232"/>
        <v>54</v>
      </c>
      <c r="J1459">
        <f t="shared" si="233"/>
        <v>691</v>
      </c>
      <c r="K1459" s="10">
        <v>1455</v>
      </c>
      <c r="L1459" s="10" t="str">
        <f t="shared" si="234"/>
        <v>35,54</v>
      </c>
      <c r="M1459" s="10" t="str">
        <f t="shared" si="235"/>
        <v>5660,6.91</v>
      </c>
    </row>
    <row r="1460" spans="4:13" x14ac:dyDescent="0.3">
      <c r="D1460" s="10">
        <v>1456</v>
      </c>
      <c r="E1460" t="str">
        <f t="shared" si="228"/>
        <v>천상 베기</v>
      </c>
      <c r="F1460">
        <f t="shared" si="230"/>
        <v>36</v>
      </c>
      <c r="G1460">
        <f t="shared" si="231"/>
        <v>288000</v>
      </c>
      <c r="H1460" t="str">
        <f t="shared" si="229"/>
        <v>심연 베기</v>
      </c>
      <c r="I1460">
        <f t="shared" si="232"/>
        <v>50</v>
      </c>
      <c r="J1460">
        <f t="shared" si="233"/>
        <v>8440</v>
      </c>
      <c r="K1460" s="10">
        <v>1456</v>
      </c>
      <c r="L1460" s="10" t="str">
        <f t="shared" si="234"/>
        <v>36,50</v>
      </c>
      <c r="M1460" s="10" t="str">
        <f t="shared" si="235"/>
        <v>2880,84.4</v>
      </c>
    </row>
    <row r="1461" spans="4:13" x14ac:dyDescent="0.3">
      <c r="D1461" s="10">
        <v>1457</v>
      </c>
      <c r="E1461" t="str">
        <f t="shared" si="228"/>
        <v>귀신 베기</v>
      </c>
      <c r="F1461">
        <f t="shared" si="230"/>
        <v>39</v>
      </c>
      <c r="G1461">
        <f t="shared" si="231"/>
        <v>173800</v>
      </c>
      <c r="H1461" t="str">
        <f t="shared" si="229"/>
        <v>섬광 베기</v>
      </c>
      <c r="I1461">
        <f t="shared" si="232"/>
        <v>47</v>
      </c>
      <c r="J1461">
        <f t="shared" si="233"/>
        <v>28300</v>
      </c>
      <c r="K1461" s="10">
        <v>1457</v>
      </c>
      <c r="L1461" s="10" t="str">
        <f t="shared" si="234"/>
        <v>39,47</v>
      </c>
      <c r="M1461" s="10" t="str">
        <f t="shared" si="235"/>
        <v>1738,283</v>
      </c>
    </row>
    <row r="1462" spans="4:13" x14ac:dyDescent="0.3">
      <c r="D1462" s="10">
        <v>1458</v>
      </c>
      <c r="E1462" t="str">
        <f t="shared" si="228"/>
        <v>금강 베기</v>
      </c>
      <c r="F1462">
        <f t="shared" si="230"/>
        <v>43</v>
      </c>
      <c r="G1462">
        <f t="shared" si="231"/>
        <v>59600</v>
      </c>
      <c r="H1462" t="str">
        <f t="shared" si="229"/>
        <v>태극 베기</v>
      </c>
      <c r="I1462">
        <f t="shared" si="232"/>
        <v>55</v>
      </c>
      <c r="J1462">
        <f t="shared" si="233"/>
        <v>114.2</v>
      </c>
      <c r="K1462" s="10">
        <v>1458</v>
      </c>
      <c r="L1462" s="10" t="str">
        <f t="shared" si="234"/>
        <v>43,55</v>
      </c>
      <c r="M1462" s="10" t="str">
        <f t="shared" si="235"/>
        <v>596,1.142</v>
      </c>
    </row>
    <row r="1463" spans="4:13" x14ac:dyDescent="0.3">
      <c r="D1463" s="10">
        <v>1459</v>
      </c>
      <c r="E1463" t="str">
        <f t="shared" ref="E1463:E1518" si="236">E1458</f>
        <v>귀살 베기</v>
      </c>
      <c r="F1463">
        <f t="shared" si="230"/>
        <v>60</v>
      </c>
      <c r="G1463">
        <f t="shared" si="231"/>
        <v>159.19999999999891</v>
      </c>
      <c r="H1463" t="str">
        <f t="shared" si="229"/>
        <v>신수 베기</v>
      </c>
      <c r="I1463">
        <f t="shared" si="232"/>
        <v>42</v>
      </c>
      <c r="J1463">
        <f t="shared" si="233"/>
        <v>24200</v>
      </c>
      <c r="K1463" s="10">
        <v>1459</v>
      </c>
      <c r="L1463" s="10" t="str">
        <f t="shared" si="234"/>
        <v>60,42</v>
      </c>
      <c r="M1463" s="10" t="str">
        <f t="shared" si="235"/>
        <v>1.59199999999999,242</v>
      </c>
    </row>
    <row r="1464" spans="4:13" x14ac:dyDescent="0.3">
      <c r="D1464" s="10">
        <v>1460</v>
      </c>
      <c r="E1464" t="str">
        <f t="shared" si="236"/>
        <v>지옥 베기</v>
      </c>
      <c r="F1464">
        <f t="shared" si="230"/>
        <v>35</v>
      </c>
      <c r="G1464">
        <f t="shared" si="231"/>
        <v>566500</v>
      </c>
      <c r="H1464" t="str">
        <f t="shared" si="229"/>
        <v>신선 베기</v>
      </c>
      <c r="I1464">
        <f t="shared" si="232"/>
        <v>54</v>
      </c>
      <c r="J1464">
        <f t="shared" si="233"/>
        <v>691.5</v>
      </c>
      <c r="K1464" s="10">
        <v>1460</v>
      </c>
      <c r="L1464" s="10" t="str">
        <f t="shared" si="234"/>
        <v>35,54</v>
      </c>
      <c r="M1464" s="10" t="str">
        <f t="shared" si="235"/>
        <v>5665,6.915</v>
      </c>
    </row>
    <row r="1465" spans="4:13" x14ac:dyDescent="0.3">
      <c r="D1465" s="10">
        <v>1461</v>
      </c>
      <c r="E1465" t="str">
        <f t="shared" si="236"/>
        <v>천상 베기</v>
      </c>
      <c r="F1465">
        <f t="shared" si="230"/>
        <v>36</v>
      </c>
      <c r="G1465">
        <f t="shared" si="231"/>
        <v>288250</v>
      </c>
      <c r="H1465" t="str">
        <f t="shared" si="229"/>
        <v>심연 베기</v>
      </c>
      <c r="I1465">
        <f t="shared" si="232"/>
        <v>50</v>
      </c>
      <c r="J1465">
        <f t="shared" si="233"/>
        <v>8447.5</v>
      </c>
      <c r="K1465" s="10">
        <v>1461</v>
      </c>
      <c r="L1465" s="10" t="str">
        <f t="shared" si="234"/>
        <v>36,50</v>
      </c>
      <c r="M1465" s="10" t="str">
        <f t="shared" si="235"/>
        <v>2882.5,84.475</v>
      </c>
    </row>
    <row r="1466" spans="4:13" x14ac:dyDescent="0.3">
      <c r="D1466" s="10">
        <v>1462</v>
      </c>
      <c r="E1466" t="str">
        <f t="shared" si="236"/>
        <v>귀신 베기</v>
      </c>
      <c r="F1466">
        <f t="shared" si="230"/>
        <v>39</v>
      </c>
      <c r="G1466">
        <f t="shared" si="231"/>
        <v>173950</v>
      </c>
      <c r="H1466" t="str">
        <f t="shared" si="229"/>
        <v>섬광 베기</v>
      </c>
      <c r="I1466">
        <f t="shared" si="232"/>
        <v>47</v>
      </c>
      <c r="J1466">
        <f t="shared" si="233"/>
        <v>28325</v>
      </c>
      <c r="K1466" s="10">
        <v>1462</v>
      </c>
      <c r="L1466" s="10" t="str">
        <f t="shared" si="234"/>
        <v>39,47</v>
      </c>
      <c r="M1466" s="10" t="str">
        <f t="shared" si="235"/>
        <v>1739.5,283.25</v>
      </c>
    </row>
    <row r="1467" spans="4:13" x14ac:dyDescent="0.3">
      <c r="D1467" s="10">
        <v>1463</v>
      </c>
      <c r="E1467" t="str">
        <f t="shared" si="236"/>
        <v>금강 베기</v>
      </c>
      <c r="F1467">
        <f t="shared" si="230"/>
        <v>43</v>
      </c>
      <c r="G1467">
        <f t="shared" si="231"/>
        <v>59650</v>
      </c>
      <c r="H1467" t="str">
        <f t="shared" si="229"/>
        <v>태극 베기</v>
      </c>
      <c r="I1467">
        <f t="shared" si="232"/>
        <v>55</v>
      </c>
      <c r="J1467">
        <f t="shared" si="233"/>
        <v>114.3</v>
      </c>
      <c r="K1467" s="10">
        <v>1463</v>
      </c>
      <c r="L1467" s="10" t="str">
        <f t="shared" si="234"/>
        <v>43,55</v>
      </c>
      <c r="M1467" s="10" t="str">
        <f t="shared" si="235"/>
        <v>596.5,1.143</v>
      </c>
    </row>
    <row r="1468" spans="4:13" x14ac:dyDescent="0.3">
      <c r="D1468" s="10">
        <v>1464</v>
      </c>
      <c r="E1468" t="str">
        <f t="shared" si="236"/>
        <v>귀살 베기</v>
      </c>
      <c r="F1468">
        <f t="shared" si="230"/>
        <v>60</v>
      </c>
      <c r="G1468">
        <f t="shared" si="231"/>
        <v>159.2999999999989</v>
      </c>
      <c r="H1468" t="str">
        <f t="shared" si="229"/>
        <v>흉수 베기</v>
      </c>
      <c r="I1468">
        <f t="shared" si="232"/>
        <v>46</v>
      </c>
      <c r="J1468">
        <f t="shared" si="233"/>
        <v>2375</v>
      </c>
      <c r="K1468" s="10">
        <v>1464</v>
      </c>
      <c r="L1468" s="10" t="str">
        <f t="shared" si="234"/>
        <v>60,46</v>
      </c>
      <c r="M1468" s="10" t="str">
        <f t="shared" si="235"/>
        <v>1.59299999999999,23.75</v>
      </c>
    </row>
    <row r="1469" spans="4:13" x14ac:dyDescent="0.3">
      <c r="D1469" s="10">
        <v>1465</v>
      </c>
      <c r="E1469" t="str">
        <f t="shared" si="236"/>
        <v>지옥 베기</v>
      </c>
      <c r="F1469">
        <f t="shared" si="230"/>
        <v>35</v>
      </c>
      <c r="G1469">
        <f t="shared" si="231"/>
        <v>567000</v>
      </c>
      <c r="H1469" t="str">
        <f t="shared" si="229"/>
        <v>신선 베기</v>
      </c>
      <c r="I1469">
        <f t="shared" si="232"/>
        <v>54</v>
      </c>
      <c r="J1469">
        <f t="shared" si="233"/>
        <v>692</v>
      </c>
      <c r="K1469" s="10">
        <v>1465</v>
      </c>
      <c r="L1469" s="10" t="str">
        <f t="shared" si="234"/>
        <v>35,54</v>
      </c>
      <c r="M1469" s="10" t="str">
        <f t="shared" si="235"/>
        <v>5670,6.92</v>
      </c>
    </row>
    <row r="1470" spans="4:13" x14ac:dyDescent="0.3">
      <c r="D1470" s="10">
        <v>1466</v>
      </c>
      <c r="E1470" t="str">
        <f t="shared" si="236"/>
        <v>천상 베기</v>
      </c>
      <c r="F1470">
        <f t="shared" si="230"/>
        <v>36</v>
      </c>
      <c r="G1470">
        <f t="shared" si="231"/>
        <v>288500</v>
      </c>
      <c r="H1470" t="str">
        <f t="shared" si="229"/>
        <v>심연 베기</v>
      </c>
      <c r="I1470">
        <f t="shared" si="232"/>
        <v>50</v>
      </c>
      <c r="J1470">
        <f t="shared" si="233"/>
        <v>8455</v>
      </c>
      <c r="K1470" s="10">
        <v>1466</v>
      </c>
      <c r="L1470" s="10" t="str">
        <f t="shared" si="234"/>
        <v>36,50</v>
      </c>
      <c r="M1470" s="10" t="str">
        <f t="shared" si="235"/>
        <v>2885,84.55</v>
      </c>
    </row>
    <row r="1471" spans="4:13" x14ac:dyDescent="0.3">
      <c r="D1471" s="10">
        <v>1467</v>
      </c>
      <c r="E1471" t="str">
        <f t="shared" si="236"/>
        <v>귀신 베기</v>
      </c>
      <c r="F1471">
        <f t="shared" si="230"/>
        <v>39</v>
      </c>
      <c r="G1471">
        <f t="shared" si="231"/>
        <v>174100</v>
      </c>
      <c r="H1471" t="str">
        <f t="shared" si="229"/>
        <v>섬광 베기</v>
      </c>
      <c r="I1471">
        <f t="shared" si="232"/>
        <v>47</v>
      </c>
      <c r="J1471">
        <f t="shared" si="233"/>
        <v>28350</v>
      </c>
      <c r="K1471" s="10">
        <v>1467</v>
      </c>
      <c r="L1471" s="10" t="str">
        <f t="shared" si="234"/>
        <v>39,47</v>
      </c>
      <c r="M1471" s="10" t="str">
        <f t="shared" si="235"/>
        <v>1741,283.5</v>
      </c>
    </row>
    <row r="1472" spans="4:13" x14ac:dyDescent="0.3">
      <c r="D1472" s="10">
        <v>1468</v>
      </c>
      <c r="E1472" t="str">
        <f t="shared" si="236"/>
        <v>금강 베기</v>
      </c>
      <c r="F1472">
        <f t="shared" si="230"/>
        <v>43</v>
      </c>
      <c r="G1472">
        <f t="shared" si="231"/>
        <v>59700</v>
      </c>
      <c r="H1472" t="str">
        <f t="shared" si="229"/>
        <v>태극 베기</v>
      </c>
      <c r="I1472">
        <f t="shared" si="232"/>
        <v>55</v>
      </c>
      <c r="J1472">
        <f t="shared" si="233"/>
        <v>114.4</v>
      </c>
      <c r="K1472" s="10">
        <v>1468</v>
      </c>
      <c r="L1472" s="10" t="str">
        <f t="shared" si="234"/>
        <v>43,55</v>
      </c>
      <c r="M1472" s="10" t="str">
        <f t="shared" si="235"/>
        <v>597,1.144</v>
      </c>
    </row>
    <row r="1473" spans="4:13" x14ac:dyDescent="0.3">
      <c r="D1473" s="10">
        <v>1469</v>
      </c>
      <c r="E1473" t="str">
        <f t="shared" si="236"/>
        <v>귀살 베기</v>
      </c>
      <c r="F1473">
        <f t="shared" si="230"/>
        <v>60</v>
      </c>
      <c r="G1473">
        <f t="shared" si="231"/>
        <v>159.3999999999989</v>
      </c>
      <c r="H1473" t="str">
        <f t="shared" ref="H1473:H1518" si="237">H1458</f>
        <v>천구 베기</v>
      </c>
      <c r="I1473">
        <f t="shared" si="232"/>
        <v>61</v>
      </c>
      <c r="J1473">
        <f t="shared" si="233"/>
        <v>103.75</v>
      </c>
      <c r="K1473" s="10">
        <v>1469</v>
      </c>
      <c r="L1473" s="10" t="str">
        <f t="shared" si="234"/>
        <v>60,61</v>
      </c>
      <c r="M1473" s="10" t="str">
        <f t="shared" si="235"/>
        <v>1.59399999999999,1.0375</v>
      </c>
    </row>
    <row r="1474" spans="4:13" x14ac:dyDescent="0.3">
      <c r="D1474" s="10">
        <v>1470</v>
      </c>
      <c r="E1474" t="str">
        <f t="shared" si="236"/>
        <v>지옥 베기</v>
      </c>
      <c r="F1474">
        <f t="shared" si="230"/>
        <v>35</v>
      </c>
      <c r="G1474">
        <f t="shared" si="231"/>
        <v>567500</v>
      </c>
      <c r="H1474" t="str">
        <f t="shared" si="237"/>
        <v>신선 베기</v>
      </c>
      <c r="I1474">
        <f t="shared" si="232"/>
        <v>54</v>
      </c>
      <c r="J1474">
        <f t="shared" si="233"/>
        <v>692.5</v>
      </c>
      <c r="K1474" s="10">
        <v>1470</v>
      </c>
      <c r="L1474" s="10" t="str">
        <f t="shared" si="234"/>
        <v>35,54</v>
      </c>
      <c r="M1474" s="10" t="str">
        <f t="shared" si="235"/>
        <v>5675,6.925</v>
      </c>
    </row>
    <row r="1475" spans="4:13" x14ac:dyDescent="0.3">
      <c r="D1475" s="10">
        <v>1471</v>
      </c>
      <c r="E1475" t="str">
        <f t="shared" si="236"/>
        <v>천상 베기</v>
      </c>
      <c r="F1475">
        <f t="shared" si="230"/>
        <v>36</v>
      </c>
      <c r="G1475">
        <f t="shared" si="231"/>
        <v>288750</v>
      </c>
      <c r="H1475" t="str">
        <f t="shared" si="237"/>
        <v>심연 베기</v>
      </c>
      <c r="I1475">
        <f t="shared" si="232"/>
        <v>50</v>
      </c>
      <c r="J1475">
        <f t="shared" si="233"/>
        <v>8462.5</v>
      </c>
      <c r="K1475" s="10">
        <v>1471</v>
      </c>
      <c r="L1475" s="10" t="str">
        <f t="shared" si="234"/>
        <v>36,50</v>
      </c>
      <c r="M1475" s="10" t="str">
        <f t="shared" si="235"/>
        <v>2887.5,84.625</v>
      </c>
    </row>
    <row r="1476" spans="4:13" x14ac:dyDescent="0.3">
      <c r="D1476" s="10">
        <v>1472</v>
      </c>
      <c r="E1476" t="str">
        <f t="shared" si="236"/>
        <v>귀신 베기</v>
      </c>
      <c r="F1476">
        <f t="shared" si="230"/>
        <v>39</v>
      </c>
      <c r="G1476">
        <f t="shared" si="231"/>
        <v>174250</v>
      </c>
      <c r="H1476" t="str">
        <f t="shared" si="237"/>
        <v>섬광 베기</v>
      </c>
      <c r="I1476">
        <f t="shared" si="232"/>
        <v>47</v>
      </c>
      <c r="J1476">
        <f t="shared" si="233"/>
        <v>28375</v>
      </c>
      <c r="K1476" s="10">
        <v>1472</v>
      </c>
      <c r="L1476" s="10" t="str">
        <f t="shared" si="234"/>
        <v>39,47</v>
      </c>
      <c r="M1476" s="10" t="str">
        <f t="shared" si="235"/>
        <v>1742.5,283.75</v>
      </c>
    </row>
    <row r="1477" spans="4:13" x14ac:dyDescent="0.3">
      <c r="D1477" s="10">
        <v>1473</v>
      </c>
      <c r="E1477" t="str">
        <f t="shared" si="236"/>
        <v>금강 베기</v>
      </c>
      <c r="F1477">
        <f t="shared" si="230"/>
        <v>43</v>
      </c>
      <c r="G1477">
        <f t="shared" si="231"/>
        <v>59750</v>
      </c>
      <c r="H1477" t="str">
        <f t="shared" si="237"/>
        <v>태극 베기</v>
      </c>
      <c r="I1477">
        <f t="shared" si="232"/>
        <v>55</v>
      </c>
      <c r="J1477">
        <f t="shared" si="233"/>
        <v>114.5</v>
      </c>
      <c r="K1477" s="10">
        <v>1473</v>
      </c>
      <c r="L1477" s="10" t="str">
        <f t="shared" si="234"/>
        <v>43,55</v>
      </c>
      <c r="M1477" s="10" t="str">
        <f t="shared" si="235"/>
        <v>597.5,1.145</v>
      </c>
    </row>
    <row r="1478" spans="4:13" x14ac:dyDescent="0.3">
      <c r="D1478" s="10">
        <v>1474</v>
      </c>
      <c r="E1478" t="str">
        <f t="shared" si="236"/>
        <v>귀살 베기</v>
      </c>
      <c r="F1478">
        <f t="shared" si="230"/>
        <v>60</v>
      </c>
      <c r="G1478">
        <f t="shared" si="231"/>
        <v>159.49999999999889</v>
      </c>
      <c r="H1478" t="str">
        <f t="shared" si="237"/>
        <v>신수 베기</v>
      </c>
      <c r="I1478">
        <f t="shared" si="232"/>
        <v>42</v>
      </c>
      <c r="J1478">
        <f t="shared" si="233"/>
        <v>24250</v>
      </c>
      <c r="K1478" s="10">
        <v>1474</v>
      </c>
      <c r="L1478" s="10" t="str">
        <f t="shared" si="234"/>
        <v>60,42</v>
      </c>
      <c r="M1478" s="10" t="str">
        <f t="shared" si="235"/>
        <v>1.59499999999999,242.5</v>
      </c>
    </row>
    <row r="1479" spans="4:13" x14ac:dyDescent="0.3">
      <c r="D1479" s="10">
        <v>1475</v>
      </c>
      <c r="E1479" t="str">
        <f t="shared" si="236"/>
        <v>지옥 베기</v>
      </c>
      <c r="F1479">
        <f t="shared" si="230"/>
        <v>35</v>
      </c>
      <c r="G1479">
        <f t="shared" si="231"/>
        <v>568000</v>
      </c>
      <c r="H1479" t="str">
        <f t="shared" si="237"/>
        <v>신선 베기</v>
      </c>
      <c r="I1479">
        <f t="shared" si="232"/>
        <v>54</v>
      </c>
      <c r="J1479">
        <f t="shared" si="233"/>
        <v>693</v>
      </c>
      <c r="K1479" s="10">
        <v>1475</v>
      </c>
      <c r="L1479" s="10" t="str">
        <f t="shared" si="234"/>
        <v>35,54</v>
      </c>
      <c r="M1479" s="10" t="str">
        <f t="shared" si="235"/>
        <v>5680,6.93</v>
      </c>
    </row>
    <row r="1480" spans="4:13" x14ac:dyDescent="0.3">
      <c r="D1480" s="10">
        <v>1476</v>
      </c>
      <c r="E1480" t="str">
        <f t="shared" si="236"/>
        <v>천상 베기</v>
      </c>
      <c r="F1480">
        <f t="shared" si="230"/>
        <v>36</v>
      </c>
      <c r="G1480">
        <f t="shared" si="231"/>
        <v>289000</v>
      </c>
      <c r="H1480" t="str">
        <f t="shared" si="237"/>
        <v>심연 베기</v>
      </c>
      <c r="I1480">
        <f t="shared" si="232"/>
        <v>50</v>
      </c>
      <c r="J1480">
        <f t="shared" si="233"/>
        <v>8470</v>
      </c>
      <c r="K1480" s="10">
        <v>1476</v>
      </c>
      <c r="L1480" s="10" t="str">
        <f t="shared" si="234"/>
        <v>36,50</v>
      </c>
      <c r="M1480" s="10" t="str">
        <f t="shared" si="235"/>
        <v>2890,84.7</v>
      </c>
    </row>
    <row r="1481" spans="4:13" x14ac:dyDescent="0.3">
      <c r="D1481" s="10">
        <v>1477</v>
      </c>
      <c r="E1481" t="str">
        <f t="shared" si="236"/>
        <v>귀신 베기</v>
      </c>
      <c r="F1481">
        <f t="shared" ref="F1481:F1518" si="238">VLOOKUP(E1481,$Q:$R,2,FALSE)</f>
        <v>39</v>
      </c>
      <c r="G1481">
        <f t="shared" ref="G1481:G1518" si="239">G1476+VLOOKUP(E1481,$T$20:$U$31,2,FALSE)</f>
        <v>174400</v>
      </c>
      <c r="H1481" t="str">
        <f t="shared" si="237"/>
        <v>섬광 베기</v>
      </c>
      <c r="I1481">
        <f t="shared" ref="I1481:I1518" si="240">VLOOKUP(H1481,$Q:$R,2,FALSE)</f>
        <v>47</v>
      </c>
      <c r="J1481">
        <f t="shared" si="233"/>
        <v>28400</v>
      </c>
      <c r="K1481" s="10">
        <v>1477</v>
      </c>
      <c r="L1481" s="10" t="str">
        <f t="shared" si="234"/>
        <v>39,47</v>
      </c>
      <c r="M1481" s="10" t="str">
        <f t="shared" si="235"/>
        <v>1744,284</v>
      </c>
    </row>
    <row r="1482" spans="4:13" x14ac:dyDescent="0.3">
      <c r="D1482" s="10">
        <v>1478</v>
      </c>
      <c r="E1482" t="str">
        <f t="shared" si="236"/>
        <v>금강 베기</v>
      </c>
      <c r="F1482">
        <f t="shared" si="238"/>
        <v>43</v>
      </c>
      <c r="G1482">
        <f t="shared" si="239"/>
        <v>59800</v>
      </c>
      <c r="H1482" t="str">
        <f t="shared" si="237"/>
        <v>태극 베기</v>
      </c>
      <c r="I1482">
        <f t="shared" si="240"/>
        <v>55</v>
      </c>
      <c r="J1482">
        <f t="shared" si="233"/>
        <v>114.6</v>
      </c>
      <c r="K1482" s="10">
        <v>1478</v>
      </c>
      <c r="L1482" s="10" t="str">
        <f t="shared" si="234"/>
        <v>43,55</v>
      </c>
      <c r="M1482" s="10" t="str">
        <f t="shared" si="235"/>
        <v>598,1.146</v>
      </c>
    </row>
    <row r="1483" spans="4:13" x14ac:dyDescent="0.3">
      <c r="D1483" s="10">
        <v>1479</v>
      </c>
      <c r="E1483" t="str">
        <f t="shared" si="236"/>
        <v>귀살 베기</v>
      </c>
      <c r="F1483">
        <f t="shared" si="238"/>
        <v>60</v>
      </c>
      <c r="G1483">
        <f t="shared" si="239"/>
        <v>159.59999999999889</v>
      </c>
      <c r="H1483" t="str">
        <f t="shared" si="237"/>
        <v>흉수 베기</v>
      </c>
      <c r="I1483">
        <f t="shared" si="240"/>
        <v>46</v>
      </c>
      <c r="J1483">
        <f t="shared" si="233"/>
        <v>2380</v>
      </c>
      <c r="K1483" s="10">
        <v>1479</v>
      </c>
      <c r="L1483" s="10" t="str">
        <f t="shared" si="234"/>
        <v>60,46</v>
      </c>
      <c r="M1483" s="10" t="str">
        <f t="shared" si="235"/>
        <v>1.59599999999999,23.8</v>
      </c>
    </row>
    <row r="1484" spans="4:13" x14ac:dyDescent="0.3">
      <c r="D1484" s="10">
        <v>1480</v>
      </c>
      <c r="E1484" t="str">
        <f t="shared" si="236"/>
        <v>지옥 베기</v>
      </c>
      <c r="F1484">
        <f t="shared" si="238"/>
        <v>35</v>
      </c>
      <c r="G1484">
        <f t="shared" si="239"/>
        <v>568500</v>
      </c>
      <c r="H1484" t="str">
        <f t="shared" si="237"/>
        <v>신선 베기</v>
      </c>
      <c r="I1484">
        <f t="shared" si="240"/>
        <v>54</v>
      </c>
      <c r="J1484">
        <f t="shared" si="233"/>
        <v>693.5</v>
      </c>
      <c r="K1484" s="10">
        <v>1480</v>
      </c>
      <c r="L1484" s="10" t="str">
        <f t="shared" si="234"/>
        <v>35,54</v>
      </c>
      <c r="M1484" s="10" t="str">
        <f t="shared" si="235"/>
        <v>5685,6.935</v>
      </c>
    </row>
    <row r="1485" spans="4:13" x14ac:dyDescent="0.3">
      <c r="D1485" s="10">
        <v>1481</v>
      </c>
      <c r="E1485" t="str">
        <f t="shared" si="236"/>
        <v>천상 베기</v>
      </c>
      <c r="F1485">
        <f t="shared" si="238"/>
        <v>36</v>
      </c>
      <c r="G1485">
        <f t="shared" si="239"/>
        <v>289250</v>
      </c>
      <c r="H1485" t="str">
        <f t="shared" si="237"/>
        <v>심연 베기</v>
      </c>
      <c r="I1485">
        <f t="shared" si="240"/>
        <v>50</v>
      </c>
      <c r="J1485">
        <f t="shared" si="233"/>
        <v>8477.5</v>
      </c>
      <c r="K1485" s="10">
        <v>1481</v>
      </c>
      <c r="L1485" s="10" t="str">
        <f t="shared" si="234"/>
        <v>36,50</v>
      </c>
      <c r="M1485" s="10" t="str">
        <f t="shared" si="235"/>
        <v>2892.5,84.775</v>
      </c>
    </row>
    <row r="1486" spans="4:13" x14ac:dyDescent="0.3">
      <c r="D1486" s="10">
        <v>1482</v>
      </c>
      <c r="E1486" t="str">
        <f t="shared" si="236"/>
        <v>귀신 베기</v>
      </c>
      <c r="F1486">
        <f t="shared" si="238"/>
        <v>39</v>
      </c>
      <c r="G1486">
        <f t="shared" si="239"/>
        <v>174550</v>
      </c>
      <c r="H1486" t="str">
        <f t="shared" si="237"/>
        <v>섬광 베기</v>
      </c>
      <c r="I1486">
        <f t="shared" si="240"/>
        <v>47</v>
      </c>
      <c r="J1486">
        <f t="shared" si="233"/>
        <v>28425</v>
      </c>
      <c r="K1486" s="10">
        <v>1482</v>
      </c>
      <c r="L1486" s="10" t="str">
        <f t="shared" si="234"/>
        <v>39,47</v>
      </c>
      <c r="M1486" s="10" t="str">
        <f t="shared" si="235"/>
        <v>1745.5,284.25</v>
      </c>
    </row>
    <row r="1487" spans="4:13" x14ac:dyDescent="0.3">
      <c r="D1487" s="10">
        <v>1483</v>
      </c>
      <c r="E1487" t="str">
        <f t="shared" si="236"/>
        <v>금강 베기</v>
      </c>
      <c r="F1487">
        <f t="shared" si="238"/>
        <v>43</v>
      </c>
      <c r="G1487">
        <f t="shared" si="239"/>
        <v>59850</v>
      </c>
      <c r="H1487" t="str">
        <f t="shared" si="237"/>
        <v>태극 베기</v>
      </c>
      <c r="I1487">
        <f t="shared" si="240"/>
        <v>55</v>
      </c>
      <c r="J1487">
        <f t="shared" si="233"/>
        <v>114.7</v>
      </c>
      <c r="K1487" s="10">
        <v>1483</v>
      </c>
      <c r="L1487" s="10" t="str">
        <f t="shared" si="234"/>
        <v>43,55</v>
      </c>
      <c r="M1487" s="10" t="str">
        <f t="shared" si="235"/>
        <v>598.5,1.147</v>
      </c>
    </row>
    <row r="1488" spans="4:13" x14ac:dyDescent="0.3">
      <c r="D1488" s="10">
        <v>1484</v>
      </c>
      <c r="E1488" t="str">
        <f t="shared" si="236"/>
        <v>귀살 베기</v>
      </c>
      <c r="F1488">
        <f t="shared" si="238"/>
        <v>60</v>
      </c>
      <c r="G1488">
        <f t="shared" si="239"/>
        <v>159.69999999999888</v>
      </c>
      <c r="H1488" t="str">
        <f t="shared" si="237"/>
        <v>천구 베기</v>
      </c>
      <c r="I1488">
        <f t="shared" si="240"/>
        <v>61</v>
      </c>
      <c r="J1488">
        <f t="shared" si="233"/>
        <v>104</v>
      </c>
      <c r="K1488" s="10">
        <v>1484</v>
      </c>
      <c r="L1488" s="10" t="str">
        <f t="shared" si="234"/>
        <v>60,61</v>
      </c>
      <c r="M1488" s="10" t="str">
        <f t="shared" si="235"/>
        <v>1.59699999999999,1.04</v>
      </c>
    </row>
    <row r="1489" spans="4:13" x14ac:dyDescent="0.3">
      <c r="D1489" s="10">
        <v>1485</v>
      </c>
      <c r="E1489" t="str">
        <f t="shared" si="236"/>
        <v>지옥 베기</v>
      </c>
      <c r="F1489">
        <f t="shared" si="238"/>
        <v>35</v>
      </c>
      <c r="G1489">
        <f t="shared" si="239"/>
        <v>569000</v>
      </c>
      <c r="H1489" t="str">
        <f t="shared" si="237"/>
        <v>신선 베기</v>
      </c>
      <c r="I1489">
        <f t="shared" si="240"/>
        <v>54</v>
      </c>
      <c r="J1489">
        <f t="shared" si="233"/>
        <v>694</v>
      </c>
      <c r="K1489" s="10">
        <v>1485</v>
      </c>
      <c r="L1489" s="10" t="str">
        <f t="shared" si="234"/>
        <v>35,54</v>
      </c>
      <c r="M1489" s="10" t="str">
        <f t="shared" si="235"/>
        <v>5690,6.94</v>
      </c>
    </row>
    <row r="1490" spans="4:13" x14ac:dyDescent="0.3">
      <c r="D1490" s="10">
        <v>1486</v>
      </c>
      <c r="E1490" t="str">
        <f t="shared" si="236"/>
        <v>천상 베기</v>
      </c>
      <c r="F1490">
        <f t="shared" si="238"/>
        <v>36</v>
      </c>
      <c r="G1490">
        <f t="shared" si="239"/>
        <v>289500</v>
      </c>
      <c r="H1490" t="str">
        <f t="shared" si="237"/>
        <v>심연 베기</v>
      </c>
      <c r="I1490">
        <f t="shared" si="240"/>
        <v>50</v>
      </c>
      <c r="J1490">
        <f t="shared" ref="J1490:J1518" si="241">ROUNDUP(IF(I1490=42,J1475+$U$23,IF(I1490=46,J1475+$U$24,IF(I1490=61,J1475+$U$30,J1485+VLOOKUP(H1490,$T$20:$U$31,2,FALSE)))),2)</f>
        <v>8485</v>
      </c>
      <c r="K1490" s="10">
        <v>1486</v>
      </c>
      <c r="L1490" s="10" t="str">
        <f t="shared" ref="L1490:L1518" si="242">IF(H1490=0,F1490&amp;",-1",F1490&amp;","&amp;I1490)</f>
        <v>36,50</v>
      </c>
      <c r="M1490" s="10" t="str">
        <f t="shared" ref="M1490:M1518" si="243">IF(H1490=0,G1490/100&amp;","&amp;0,G1490/100&amp;","&amp;J1490/100)</f>
        <v>2895,84.85</v>
      </c>
    </row>
    <row r="1491" spans="4:13" x14ac:dyDescent="0.3">
      <c r="D1491" s="10">
        <v>1487</v>
      </c>
      <c r="E1491" t="str">
        <f t="shared" si="236"/>
        <v>귀신 베기</v>
      </c>
      <c r="F1491">
        <f t="shared" si="238"/>
        <v>39</v>
      </c>
      <c r="G1491">
        <f t="shared" si="239"/>
        <v>174700</v>
      </c>
      <c r="H1491" t="str">
        <f t="shared" si="237"/>
        <v>섬광 베기</v>
      </c>
      <c r="I1491">
        <f t="shared" si="240"/>
        <v>47</v>
      </c>
      <c r="J1491">
        <f t="shared" si="241"/>
        <v>28450</v>
      </c>
      <c r="K1491" s="10">
        <v>1487</v>
      </c>
      <c r="L1491" s="10" t="str">
        <f t="shared" si="242"/>
        <v>39,47</v>
      </c>
      <c r="M1491" s="10" t="str">
        <f t="shared" si="243"/>
        <v>1747,284.5</v>
      </c>
    </row>
    <row r="1492" spans="4:13" x14ac:dyDescent="0.3">
      <c r="D1492" s="10">
        <v>1488</v>
      </c>
      <c r="E1492" t="str">
        <f t="shared" si="236"/>
        <v>금강 베기</v>
      </c>
      <c r="F1492">
        <f t="shared" si="238"/>
        <v>43</v>
      </c>
      <c r="G1492">
        <f t="shared" si="239"/>
        <v>59900</v>
      </c>
      <c r="H1492" t="str">
        <f t="shared" si="237"/>
        <v>태극 베기</v>
      </c>
      <c r="I1492">
        <f t="shared" si="240"/>
        <v>55</v>
      </c>
      <c r="J1492">
        <f t="shared" si="241"/>
        <v>114.8</v>
      </c>
      <c r="K1492" s="10">
        <v>1488</v>
      </c>
      <c r="L1492" s="10" t="str">
        <f t="shared" si="242"/>
        <v>43,55</v>
      </c>
      <c r="M1492" s="10" t="str">
        <f t="shared" si="243"/>
        <v>599,1.148</v>
      </c>
    </row>
    <row r="1493" spans="4:13" x14ac:dyDescent="0.3">
      <c r="D1493" s="10">
        <v>1489</v>
      </c>
      <c r="E1493" t="str">
        <f t="shared" si="236"/>
        <v>귀살 베기</v>
      </c>
      <c r="F1493">
        <f t="shared" si="238"/>
        <v>60</v>
      </c>
      <c r="G1493">
        <f t="shared" si="239"/>
        <v>159.79999999999887</v>
      </c>
      <c r="H1493" t="str">
        <f t="shared" si="237"/>
        <v>신수 베기</v>
      </c>
      <c r="I1493">
        <f t="shared" si="240"/>
        <v>42</v>
      </c>
      <c r="J1493">
        <f t="shared" si="241"/>
        <v>24300</v>
      </c>
      <c r="K1493" s="10">
        <v>1489</v>
      </c>
      <c r="L1493" s="10" t="str">
        <f t="shared" si="242"/>
        <v>60,42</v>
      </c>
      <c r="M1493" s="10" t="str">
        <f t="shared" si="243"/>
        <v>1.59799999999999,243</v>
      </c>
    </row>
    <row r="1494" spans="4:13" x14ac:dyDescent="0.3">
      <c r="D1494" s="10">
        <v>1490</v>
      </c>
      <c r="E1494" t="str">
        <f t="shared" si="236"/>
        <v>지옥 베기</v>
      </c>
      <c r="F1494">
        <f t="shared" si="238"/>
        <v>35</v>
      </c>
      <c r="G1494">
        <f t="shared" si="239"/>
        <v>569500</v>
      </c>
      <c r="H1494" t="str">
        <f t="shared" si="237"/>
        <v>신선 베기</v>
      </c>
      <c r="I1494">
        <f t="shared" si="240"/>
        <v>54</v>
      </c>
      <c r="J1494">
        <f t="shared" si="241"/>
        <v>694.5</v>
      </c>
      <c r="K1494" s="10">
        <v>1490</v>
      </c>
      <c r="L1494" s="10" t="str">
        <f t="shared" si="242"/>
        <v>35,54</v>
      </c>
      <c r="M1494" s="10" t="str">
        <f t="shared" si="243"/>
        <v>5695,6.945</v>
      </c>
    </row>
    <row r="1495" spans="4:13" x14ac:dyDescent="0.3">
      <c r="D1495" s="10">
        <v>1491</v>
      </c>
      <c r="E1495" t="str">
        <f t="shared" si="236"/>
        <v>천상 베기</v>
      </c>
      <c r="F1495">
        <f t="shared" si="238"/>
        <v>36</v>
      </c>
      <c r="G1495">
        <f t="shared" si="239"/>
        <v>289750</v>
      </c>
      <c r="H1495" t="str">
        <f t="shared" si="237"/>
        <v>심연 베기</v>
      </c>
      <c r="I1495">
        <f t="shared" si="240"/>
        <v>50</v>
      </c>
      <c r="J1495">
        <f t="shared" si="241"/>
        <v>8492.5</v>
      </c>
      <c r="K1495" s="10">
        <v>1491</v>
      </c>
      <c r="L1495" s="10" t="str">
        <f t="shared" si="242"/>
        <v>36,50</v>
      </c>
      <c r="M1495" s="10" t="str">
        <f t="shared" si="243"/>
        <v>2897.5,84.925</v>
      </c>
    </row>
    <row r="1496" spans="4:13" x14ac:dyDescent="0.3">
      <c r="D1496" s="10">
        <v>1492</v>
      </c>
      <c r="E1496" t="str">
        <f t="shared" si="236"/>
        <v>귀신 베기</v>
      </c>
      <c r="F1496">
        <f t="shared" si="238"/>
        <v>39</v>
      </c>
      <c r="G1496">
        <f t="shared" si="239"/>
        <v>174850</v>
      </c>
      <c r="H1496" t="str">
        <f t="shared" si="237"/>
        <v>섬광 베기</v>
      </c>
      <c r="I1496">
        <f t="shared" si="240"/>
        <v>47</v>
      </c>
      <c r="J1496">
        <f t="shared" si="241"/>
        <v>28475</v>
      </c>
      <c r="K1496" s="10">
        <v>1492</v>
      </c>
      <c r="L1496" s="10" t="str">
        <f t="shared" si="242"/>
        <v>39,47</v>
      </c>
      <c r="M1496" s="10" t="str">
        <f t="shared" si="243"/>
        <v>1748.5,284.75</v>
      </c>
    </row>
    <row r="1497" spans="4:13" x14ac:dyDescent="0.3">
      <c r="D1497" s="10">
        <v>1493</v>
      </c>
      <c r="E1497" t="str">
        <f t="shared" si="236"/>
        <v>금강 베기</v>
      </c>
      <c r="F1497">
        <f t="shared" si="238"/>
        <v>43</v>
      </c>
      <c r="G1497">
        <f t="shared" si="239"/>
        <v>59950</v>
      </c>
      <c r="H1497" t="str">
        <f t="shared" si="237"/>
        <v>태극 베기</v>
      </c>
      <c r="I1497">
        <f t="shared" si="240"/>
        <v>55</v>
      </c>
      <c r="J1497">
        <f t="shared" si="241"/>
        <v>114.9</v>
      </c>
      <c r="K1497" s="10">
        <v>1493</v>
      </c>
      <c r="L1497" s="10" t="str">
        <f t="shared" si="242"/>
        <v>43,55</v>
      </c>
      <c r="M1497" s="10" t="str">
        <f t="shared" si="243"/>
        <v>599.5,1.149</v>
      </c>
    </row>
    <row r="1498" spans="4:13" x14ac:dyDescent="0.3">
      <c r="D1498" s="10">
        <v>1494</v>
      </c>
      <c r="E1498" t="str">
        <f t="shared" si="236"/>
        <v>귀살 베기</v>
      </c>
      <c r="F1498">
        <f t="shared" si="238"/>
        <v>60</v>
      </c>
      <c r="G1498">
        <f t="shared" si="239"/>
        <v>159.89999999999887</v>
      </c>
      <c r="H1498" t="str">
        <f t="shared" si="237"/>
        <v>흉수 베기</v>
      </c>
      <c r="I1498">
        <f t="shared" si="240"/>
        <v>46</v>
      </c>
      <c r="J1498">
        <f t="shared" si="241"/>
        <v>2385</v>
      </c>
      <c r="K1498" s="10">
        <v>1494</v>
      </c>
      <c r="L1498" s="10" t="str">
        <f t="shared" si="242"/>
        <v>60,46</v>
      </c>
      <c r="M1498" s="10" t="str">
        <f t="shared" si="243"/>
        <v>1.59899999999999,23.85</v>
      </c>
    </row>
    <row r="1499" spans="4:13" x14ac:dyDescent="0.3">
      <c r="D1499" s="10">
        <v>1495</v>
      </c>
      <c r="E1499" t="str">
        <f t="shared" si="236"/>
        <v>지옥 베기</v>
      </c>
      <c r="F1499">
        <f t="shared" si="238"/>
        <v>35</v>
      </c>
      <c r="G1499">
        <f t="shared" si="239"/>
        <v>570000</v>
      </c>
      <c r="H1499" t="str">
        <f t="shared" si="237"/>
        <v>신선 베기</v>
      </c>
      <c r="I1499">
        <f t="shared" si="240"/>
        <v>54</v>
      </c>
      <c r="J1499">
        <f t="shared" si="241"/>
        <v>695</v>
      </c>
      <c r="K1499" s="10">
        <v>1495</v>
      </c>
      <c r="L1499" s="10" t="str">
        <f t="shared" si="242"/>
        <v>35,54</v>
      </c>
      <c r="M1499" s="10" t="str">
        <f t="shared" si="243"/>
        <v>5700,6.95</v>
      </c>
    </row>
    <row r="1500" spans="4:13" x14ac:dyDescent="0.3">
      <c r="D1500" s="10">
        <v>1496</v>
      </c>
      <c r="E1500" t="str">
        <f t="shared" si="236"/>
        <v>천상 베기</v>
      </c>
      <c r="F1500">
        <f t="shared" si="238"/>
        <v>36</v>
      </c>
      <c r="G1500">
        <f t="shared" si="239"/>
        <v>290000</v>
      </c>
      <c r="H1500" t="str">
        <f t="shared" si="237"/>
        <v>심연 베기</v>
      </c>
      <c r="I1500">
        <f t="shared" si="240"/>
        <v>50</v>
      </c>
      <c r="J1500">
        <f t="shared" si="241"/>
        <v>8500</v>
      </c>
      <c r="K1500" s="10">
        <v>1496</v>
      </c>
      <c r="L1500" s="10" t="str">
        <f t="shared" si="242"/>
        <v>36,50</v>
      </c>
      <c r="M1500" s="10" t="str">
        <f t="shared" si="243"/>
        <v>2900,85</v>
      </c>
    </row>
    <row r="1501" spans="4:13" x14ac:dyDescent="0.3">
      <c r="D1501" s="10">
        <v>1497</v>
      </c>
      <c r="E1501" t="str">
        <f t="shared" si="236"/>
        <v>귀신 베기</v>
      </c>
      <c r="F1501">
        <f t="shared" si="238"/>
        <v>39</v>
      </c>
      <c r="G1501">
        <f t="shared" si="239"/>
        <v>175000</v>
      </c>
      <c r="H1501" t="str">
        <f t="shared" si="237"/>
        <v>섬광 베기</v>
      </c>
      <c r="I1501">
        <f t="shared" si="240"/>
        <v>47</v>
      </c>
      <c r="J1501">
        <f t="shared" si="241"/>
        <v>28500</v>
      </c>
      <c r="K1501" s="10">
        <v>1497</v>
      </c>
      <c r="L1501" s="10" t="str">
        <f t="shared" si="242"/>
        <v>39,47</v>
      </c>
      <c r="M1501" s="10" t="str">
        <f t="shared" si="243"/>
        <v>1750,285</v>
      </c>
    </row>
    <row r="1502" spans="4:13" x14ac:dyDescent="0.3">
      <c r="D1502" s="10">
        <v>1498</v>
      </c>
      <c r="E1502" t="str">
        <f t="shared" si="236"/>
        <v>금강 베기</v>
      </c>
      <c r="F1502">
        <f t="shared" si="238"/>
        <v>43</v>
      </c>
      <c r="G1502">
        <f t="shared" si="239"/>
        <v>60000</v>
      </c>
      <c r="H1502" t="str">
        <f t="shared" si="237"/>
        <v>태극 베기</v>
      </c>
      <c r="I1502">
        <f t="shared" si="240"/>
        <v>55</v>
      </c>
      <c r="J1502">
        <f t="shared" si="241"/>
        <v>115</v>
      </c>
      <c r="K1502" s="10">
        <v>1498</v>
      </c>
      <c r="L1502" s="10" t="str">
        <f t="shared" si="242"/>
        <v>43,55</v>
      </c>
      <c r="M1502" s="10" t="str">
        <f t="shared" si="243"/>
        <v>600,1.15</v>
      </c>
    </row>
    <row r="1503" spans="4:13" x14ac:dyDescent="0.3">
      <c r="D1503" s="10">
        <v>1499</v>
      </c>
      <c r="E1503" t="str">
        <f t="shared" si="236"/>
        <v>귀살 베기</v>
      </c>
      <c r="F1503">
        <f t="shared" si="238"/>
        <v>60</v>
      </c>
      <c r="G1503">
        <f t="shared" si="239"/>
        <v>159.99999999999886</v>
      </c>
      <c r="H1503" t="str">
        <f t="shared" si="237"/>
        <v>천구 베기</v>
      </c>
      <c r="I1503">
        <f t="shared" si="240"/>
        <v>61</v>
      </c>
      <c r="J1503">
        <f t="shared" si="241"/>
        <v>104.25</v>
      </c>
      <c r="K1503" s="10">
        <v>1499</v>
      </c>
      <c r="L1503" s="10" t="str">
        <f t="shared" si="242"/>
        <v>60,61</v>
      </c>
      <c r="M1503" s="10" t="str">
        <f t="shared" si="243"/>
        <v>1.59999999999999,1.0425</v>
      </c>
    </row>
    <row r="1504" spans="4:13" x14ac:dyDescent="0.3">
      <c r="D1504" s="10">
        <v>1500</v>
      </c>
      <c r="E1504" t="str">
        <f t="shared" si="236"/>
        <v>지옥 베기</v>
      </c>
      <c r="F1504">
        <f t="shared" si="238"/>
        <v>35</v>
      </c>
      <c r="G1504">
        <f t="shared" si="239"/>
        <v>570500</v>
      </c>
      <c r="H1504" t="str">
        <f t="shared" si="237"/>
        <v>신선 베기</v>
      </c>
      <c r="I1504">
        <f t="shared" si="240"/>
        <v>54</v>
      </c>
      <c r="J1504">
        <f t="shared" si="241"/>
        <v>695.5</v>
      </c>
      <c r="K1504" s="10">
        <v>1500</v>
      </c>
      <c r="L1504" s="10" t="str">
        <f t="shared" si="242"/>
        <v>35,54</v>
      </c>
      <c r="M1504" s="10" t="str">
        <f t="shared" si="243"/>
        <v>5705,6.955</v>
      </c>
    </row>
    <row r="1505" spans="4:13" x14ac:dyDescent="0.3">
      <c r="D1505" s="10">
        <v>1501</v>
      </c>
      <c r="E1505" t="str">
        <f t="shared" si="236"/>
        <v>천상 베기</v>
      </c>
      <c r="F1505">
        <f t="shared" si="238"/>
        <v>36</v>
      </c>
      <c r="G1505">
        <f t="shared" si="239"/>
        <v>290250</v>
      </c>
      <c r="H1505" t="str">
        <f t="shared" si="237"/>
        <v>심연 베기</v>
      </c>
      <c r="I1505">
        <f t="shared" si="240"/>
        <v>50</v>
      </c>
      <c r="J1505">
        <f t="shared" si="241"/>
        <v>8507.5</v>
      </c>
      <c r="K1505" s="10">
        <v>1501</v>
      </c>
      <c r="L1505" s="10" t="str">
        <f t="shared" si="242"/>
        <v>36,50</v>
      </c>
      <c r="M1505" s="10" t="str">
        <f t="shared" si="243"/>
        <v>2902.5,85.075</v>
      </c>
    </row>
    <row r="1506" spans="4:13" x14ac:dyDescent="0.3">
      <c r="D1506" s="10">
        <v>1502</v>
      </c>
      <c r="E1506" t="str">
        <f t="shared" si="236"/>
        <v>귀신 베기</v>
      </c>
      <c r="F1506">
        <f t="shared" si="238"/>
        <v>39</v>
      </c>
      <c r="G1506">
        <f t="shared" si="239"/>
        <v>175150</v>
      </c>
      <c r="H1506" t="str">
        <f t="shared" si="237"/>
        <v>섬광 베기</v>
      </c>
      <c r="I1506">
        <f t="shared" si="240"/>
        <v>47</v>
      </c>
      <c r="J1506">
        <f t="shared" si="241"/>
        <v>28525</v>
      </c>
      <c r="K1506" s="10">
        <v>1502</v>
      </c>
      <c r="L1506" s="10" t="str">
        <f t="shared" si="242"/>
        <v>39,47</v>
      </c>
      <c r="M1506" s="10" t="str">
        <f t="shared" si="243"/>
        <v>1751.5,285.25</v>
      </c>
    </row>
    <row r="1507" spans="4:13" x14ac:dyDescent="0.3">
      <c r="D1507" s="10">
        <v>1503</v>
      </c>
      <c r="E1507" t="str">
        <f t="shared" si="236"/>
        <v>금강 베기</v>
      </c>
      <c r="F1507">
        <f t="shared" si="238"/>
        <v>43</v>
      </c>
      <c r="G1507">
        <f t="shared" si="239"/>
        <v>60050</v>
      </c>
      <c r="H1507" t="str">
        <f t="shared" si="237"/>
        <v>태극 베기</v>
      </c>
      <c r="I1507">
        <f t="shared" si="240"/>
        <v>55</v>
      </c>
      <c r="J1507">
        <f t="shared" si="241"/>
        <v>115.1</v>
      </c>
      <c r="K1507" s="10">
        <v>1503</v>
      </c>
      <c r="L1507" s="10" t="str">
        <f t="shared" si="242"/>
        <v>43,55</v>
      </c>
      <c r="M1507" s="10" t="str">
        <f t="shared" si="243"/>
        <v>600.5,1.151</v>
      </c>
    </row>
    <row r="1508" spans="4:13" x14ac:dyDescent="0.3">
      <c r="D1508" s="10">
        <v>1504</v>
      </c>
      <c r="E1508" t="str">
        <f t="shared" si="236"/>
        <v>귀살 베기</v>
      </c>
      <c r="F1508">
        <f t="shared" si="238"/>
        <v>60</v>
      </c>
      <c r="G1508">
        <f t="shared" si="239"/>
        <v>160.09999999999886</v>
      </c>
      <c r="H1508" t="str">
        <f t="shared" si="237"/>
        <v>신수 베기</v>
      </c>
      <c r="I1508">
        <f t="shared" si="240"/>
        <v>42</v>
      </c>
      <c r="J1508">
        <f t="shared" si="241"/>
        <v>24350</v>
      </c>
      <c r="K1508" s="10">
        <v>1504</v>
      </c>
      <c r="L1508" s="10" t="str">
        <f t="shared" si="242"/>
        <v>60,42</v>
      </c>
      <c r="M1508" s="10" t="str">
        <f t="shared" si="243"/>
        <v>1.60099999999999,243.5</v>
      </c>
    </row>
    <row r="1509" spans="4:13" x14ac:dyDescent="0.3">
      <c r="D1509" s="10">
        <v>1505</v>
      </c>
      <c r="E1509" t="str">
        <f t="shared" si="236"/>
        <v>지옥 베기</v>
      </c>
      <c r="F1509">
        <f t="shared" si="238"/>
        <v>35</v>
      </c>
      <c r="G1509">
        <f t="shared" si="239"/>
        <v>571000</v>
      </c>
      <c r="H1509" t="str">
        <f t="shared" si="237"/>
        <v>신선 베기</v>
      </c>
      <c r="I1509">
        <f t="shared" si="240"/>
        <v>54</v>
      </c>
      <c r="J1509">
        <f t="shared" si="241"/>
        <v>696</v>
      </c>
      <c r="K1509" s="10">
        <v>1505</v>
      </c>
      <c r="L1509" s="10" t="str">
        <f t="shared" si="242"/>
        <v>35,54</v>
      </c>
      <c r="M1509" s="10" t="str">
        <f t="shared" si="243"/>
        <v>5710,6.96</v>
      </c>
    </row>
    <row r="1510" spans="4:13" x14ac:dyDescent="0.3">
      <c r="D1510" s="10">
        <v>1506</v>
      </c>
      <c r="E1510" t="str">
        <f t="shared" si="236"/>
        <v>천상 베기</v>
      </c>
      <c r="F1510">
        <f t="shared" si="238"/>
        <v>36</v>
      </c>
      <c r="G1510">
        <f t="shared" si="239"/>
        <v>290500</v>
      </c>
      <c r="H1510" t="str">
        <f t="shared" si="237"/>
        <v>심연 베기</v>
      </c>
      <c r="I1510">
        <f t="shared" si="240"/>
        <v>50</v>
      </c>
      <c r="J1510">
        <f t="shared" si="241"/>
        <v>8515</v>
      </c>
      <c r="K1510" s="10">
        <v>1506</v>
      </c>
      <c r="L1510" s="10" t="str">
        <f t="shared" si="242"/>
        <v>36,50</v>
      </c>
      <c r="M1510" s="10" t="str">
        <f t="shared" si="243"/>
        <v>2905,85.15</v>
      </c>
    </row>
    <row r="1511" spans="4:13" x14ac:dyDescent="0.3">
      <c r="D1511" s="10">
        <v>1507</v>
      </c>
      <c r="E1511" t="str">
        <f t="shared" si="236"/>
        <v>귀신 베기</v>
      </c>
      <c r="F1511">
        <f t="shared" si="238"/>
        <v>39</v>
      </c>
      <c r="G1511">
        <f t="shared" si="239"/>
        <v>175300</v>
      </c>
      <c r="H1511" t="str">
        <f t="shared" si="237"/>
        <v>섬광 베기</v>
      </c>
      <c r="I1511">
        <f t="shared" si="240"/>
        <v>47</v>
      </c>
      <c r="J1511">
        <f t="shared" si="241"/>
        <v>28550</v>
      </c>
      <c r="K1511" s="10">
        <v>1507</v>
      </c>
      <c r="L1511" s="10" t="str">
        <f t="shared" si="242"/>
        <v>39,47</v>
      </c>
      <c r="M1511" s="10" t="str">
        <f t="shared" si="243"/>
        <v>1753,285.5</v>
      </c>
    </row>
    <row r="1512" spans="4:13" x14ac:dyDescent="0.3">
      <c r="D1512" s="10">
        <v>1508</v>
      </c>
      <c r="E1512" t="str">
        <f t="shared" si="236"/>
        <v>금강 베기</v>
      </c>
      <c r="F1512">
        <f t="shared" si="238"/>
        <v>43</v>
      </c>
      <c r="G1512">
        <f t="shared" si="239"/>
        <v>60100</v>
      </c>
      <c r="H1512" t="str">
        <f t="shared" si="237"/>
        <v>태극 베기</v>
      </c>
      <c r="I1512">
        <f t="shared" si="240"/>
        <v>55</v>
      </c>
      <c r="J1512">
        <f t="shared" si="241"/>
        <v>115.2</v>
      </c>
      <c r="K1512" s="10">
        <v>1508</v>
      </c>
      <c r="L1512" s="10" t="str">
        <f t="shared" si="242"/>
        <v>43,55</v>
      </c>
      <c r="M1512" s="10" t="str">
        <f t="shared" si="243"/>
        <v>601,1.152</v>
      </c>
    </row>
    <row r="1513" spans="4:13" x14ac:dyDescent="0.3">
      <c r="D1513" s="10">
        <v>1509</v>
      </c>
      <c r="E1513" t="str">
        <f t="shared" si="236"/>
        <v>귀살 베기</v>
      </c>
      <c r="F1513">
        <f t="shared" si="238"/>
        <v>60</v>
      </c>
      <c r="G1513">
        <f t="shared" si="239"/>
        <v>160.19999999999885</v>
      </c>
      <c r="H1513" t="str">
        <f t="shared" si="237"/>
        <v>흉수 베기</v>
      </c>
      <c r="I1513">
        <f t="shared" si="240"/>
        <v>46</v>
      </c>
      <c r="J1513">
        <f t="shared" si="241"/>
        <v>2390</v>
      </c>
      <c r="K1513" s="10">
        <v>1509</v>
      </c>
      <c r="L1513" s="10" t="str">
        <f t="shared" si="242"/>
        <v>60,46</v>
      </c>
      <c r="M1513" s="10" t="str">
        <f t="shared" si="243"/>
        <v>1.60199999999999,23.9</v>
      </c>
    </row>
    <row r="1514" spans="4:13" x14ac:dyDescent="0.3">
      <c r="D1514" s="10">
        <v>1510</v>
      </c>
      <c r="E1514" t="str">
        <f t="shared" si="236"/>
        <v>지옥 베기</v>
      </c>
      <c r="F1514">
        <f t="shared" si="238"/>
        <v>35</v>
      </c>
      <c r="G1514">
        <f t="shared" si="239"/>
        <v>571500</v>
      </c>
      <c r="H1514" t="str">
        <f t="shared" si="237"/>
        <v>신선 베기</v>
      </c>
      <c r="I1514">
        <f t="shared" si="240"/>
        <v>54</v>
      </c>
      <c r="J1514">
        <f t="shared" si="241"/>
        <v>696.5</v>
      </c>
      <c r="K1514" s="10">
        <v>1510</v>
      </c>
      <c r="L1514" s="10" t="str">
        <f t="shared" si="242"/>
        <v>35,54</v>
      </c>
      <c r="M1514" s="10" t="str">
        <f t="shared" si="243"/>
        <v>5715,6.965</v>
      </c>
    </row>
    <row r="1515" spans="4:13" x14ac:dyDescent="0.3">
      <c r="D1515" s="10">
        <v>1511</v>
      </c>
      <c r="E1515" t="str">
        <f t="shared" si="236"/>
        <v>천상 베기</v>
      </c>
      <c r="F1515">
        <f t="shared" si="238"/>
        <v>36</v>
      </c>
      <c r="G1515">
        <f t="shared" si="239"/>
        <v>290750</v>
      </c>
      <c r="H1515" t="str">
        <f t="shared" si="237"/>
        <v>심연 베기</v>
      </c>
      <c r="I1515">
        <f t="shared" si="240"/>
        <v>50</v>
      </c>
      <c r="J1515">
        <f t="shared" si="241"/>
        <v>8522.5</v>
      </c>
      <c r="K1515" s="10">
        <v>1511</v>
      </c>
      <c r="L1515" s="10" t="str">
        <f t="shared" si="242"/>
        <v>36,50</v>
      </c>
      <c r="M1515" s="10" t="str">
        <f t="shared" si="243"/>
        <v>2907.5,85.225</v>
      </c>
    </row>
    <row r="1516" spans="4:13" x14ac:dyDescent="0.3">
      <c r="D1516" s="10">
        <v>1512</v>
      </c>
      <c r="E1516" t="str">
        <f t="shared" si="236"/>
        <v>귀신 베기</v>
      </c>
      <c r="F1516">
        <f t="shared" si="238"/>
        <v>39</v>
      </c>
      <c r="G1516">
        <f t="shared" si="239"/>
        <v>175450</v>
      </c>
      <c r="H1516" t="str">
        <f t="shared" si="237"/>
        <v>섬광 베기</v>
      </c>
      <c r="I1516">
        <f t="shared" si="240"/>
        <v>47</v>
      </c>
      <c r="J1516">
        <f t="shared" si="241"/>
        <v>28575</v>
      </c>
      <c r="K1516" s="10">
        <v>1512</v>
      </c>
      <c r="L1516" s="10" t="str">
        <f t="shared" si="242"/>
        <v>39,47</v>
      </c>
      <c r="M1516" s="10" t="str">
        <f t="shared" si="243"/>
        <v>1754.5,285.75</v>
      </c>
    </row>
    <row r="1517" spans="4:13" x14ac:dyDescent="0.3">
      <c r="D1517" s="10">
        <v>1513</v>
      </c>
      <c r="E1517" t="str">
        <f t="shared" si="236"/>
        <v>금강 베기</v>
      </c>
      <c r="F1517">
        <f t="shared" si="238"/>
        <v>43</v>
      </c>
      <c r="G1517">
        <f t="shared" si="239"/>
        <v>60150</v>
      </c>
      <c r="H1517" t="str">
        <f t="shared" si="237"/>
        <v>태극 베기</v>
      </c>
      <c r="I1517">
        <f t="shared" si="240"/>
        <v>55</v>
      </c>
      <c r="J1517">
        <f t="shared" si="241"/>
        <v>115.3</v>
      </c>
      <c r="K1517" s="10">
        <v>1513</v>
      </c>
      <c r="L1517" s="10" t="str">
        <f t="shared" si="242"/>
        <v>43,55</v>
      </c>
      <c r="M1517" s="10" t="str">
        <f t="shared" si="243"/>
        <v>601.5,1.153</v>
      </c>
    </row>
    <row r="1518" spans="4:13" x14ac:dyDescent="0.3">
      <c r="D1518" s="10">
        <v>1514</v>
      </c>
      <c r="E1518" t="str">
        <f t="shared" si="236"/>
        <v>귀살 베기</v>
      </c>
      <c r="F1518">
        <f t="shared" si="238"/>
        <v>60</v>
      </c>
      <c r="G1518">
        <f t="shared" si="239"/>
        <v>160.29999999999885</v>
      </c>
      <c r="H1518" t="str">
        <f t="shared" si="237"/>
        <v>천구 베기</v>
      </c>
      <c r="I1518">
        <f t="shared" si="240"/>
        <v>61</v>
      </c>
      <c r="J1518">
        <f t="shared" si="241"/>
        <v>104.5</v>
      </c>
      <c r="K1518" s="10">
        <v>1514</v>
      </c>
      <c r="L1518" s="10" t="str">
        <f t="shared" si="242"/>
        <v>60,61</v>
      </c>
      <c r="M1518" s="10" t="str">
        <f t="shared" si="243"/>
        <v>1.60299999999999,1.045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2024-02-01T07:00:18Z</dcterms:modified>
</cp:coreProperties>
</file>