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00023A1-87E1-415D-8A35-AFC703EADDA6}" xr6:coauthVersionLast="47" xr6:coauthVersionMax="47" xr10:uidLastSave="{00000000-0000-0000-0000-000000000000}"/>
  <bookViews>
    <workbookView xWindow="-120" yWindow="-120" windowWidth="29040" windowHeight="1584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F52" i="1"/>
  <c r="L52" i="1"/>
  <c r="D53" i="1"/>
  <c r="F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59" i="2" l="1" a="1"/>
  <c r="I59" i="2" s="1"/>
  <c r="J59" i="2" s="1"/>
  <c r="G59" i="2" s="1"/>
  <c r="H44" i="2"/>
  <c r="H42" i="2"/>
  <c r="P33" i="2"/>
  <c r="Q33" i="2" s="1"/>
  <c r="P34" i="2"/>
  <c r="Q34" i="2" s="1"/>
  <c r="I60" i="2" l="1" a="1"/>
  <c r="I60" i="2" s="1"/>
  <c r="F59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60" i="2" l="1"/>
  <c r="G60" i="2" s="1"/>
  <c r="F60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J56" i="2"/>
  <c r="G56" i="2" s="1"/>
  <c r="F49" i="1" s="1"/>
  <c r="F56" i="2"/>
  <c r="J58" i="2" l="1"/>
  <c r="G58" i="2" s="1"/>
  <c r="F51" i="1" s="1"/>
  <c r="F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<sst xmlns="http://schemas.openxmlformats.org/spreadsheetml/2006/main" count="131" uniqueCount="75">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</sst>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53"/>
  <sheetViews>
    <sheetView tabSelected="1" topLeftCell="A31" workbookViewId="0">
      <selection activeCell="F56" sqref="F5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</sheetData>
  <phoneticPr fontId="1" type="noConversion"/>
  <conditionalFormatting sqref="A2:K53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60"/>
  <sheetViews>
    <sheetView topLeftCell="B36" workbookViewId="0">
      <selection activeCell="E57" sqref="E57:L6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61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</row>
    <row r="53" spans="5:17" x14ac:dyDescent="0.3">
      <c r="E53" s="19">
        <v>45</v>
      </c>
      <c r="F53" s="20" t="str">
        <f t="shared" ref="F53:F58" si="50">H53&amp;I53</f>
        <v>1.5508후</v>
      </c>
      <c r="G53" s="20">
        <f t="shared" ref="G53:G58" si="51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2">VLOOKUP(I53,N:Q,4,FALSE)</f>
        <v>1E+156</v>
      </c>
      <c r="K53" s="17">
        <f t="shared" ref="K53:K58" si="53">L53</f>
        <v>5400</v>
      </c>
      <c r="L53" s="11">
        <f t="shared" ref="L53:L58" si="54">($B$14*(E53-1)+2000)/2</f>
        <v>5400</v>
      </c>
    </row>
    <row r="54" spans="5:17" x14ac:dyDescent="0.3">
      <c r="E54" s="19">
        <v>46</v>
      </c>
      <c r="F54" s="20" t="str">
        <f t="shared" si="50"/>
        <v>156.6308후</v>
      </c>
      <c r="G54" s="20">
        <f t="shared" si="51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2"/>
        <v>1E+156</v>
      </c>
      <c r="K54" s="17">
        <f t="shared" si="53"/>
        <v>5500</v>
      </c>
      <c r="L54" s="11">
        <f t="shared" si="54"/>
        <v>5500</v>
      </c>
    </row>
    <row r="55" spans="5:17" x14ac:dyDescent="0.3">
      <c r="E55" s="19">
        <v>47</v>
      </c>
      <c r="F55" s="20" t="str">
        <f t="shared" si="50"/>
        <v>1.582단</v>
      </c>
      <c r="G55" s="20">
        <f t="shared" si="51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2"/>
        <v>1E+160</v>
      </c>
      <c r="K55" s="17">
        <f t="shared" si="53"/>
        <v>5600</v>
      </c>
      <c r="L55" s="11">
        <f t="shared" si="54"/>
        <v>5600</v>
      </c>
    </row>
    <row r="56" spans="5:17" x14ac:dyDescent="0.3">
      <c r="E56" s="19">
        <v>48</v>
      </c>
      <c r="F56" s="20" t="str">
        <f t="shared" si="50"/>
        <v>159.782단</v>
      </c>
      <c r="G56" s="20">
        <f t="shared" si="51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2"/>
        <v>1E+160</v>
      </c>
      <c r="K56" s="17">
        <f t="shared" si="53"/>
        <v>5700</v>
      </c>
      <c r="L56" s="11">
        <f t="shared" si="54"/>
        <v>5700</v>
      </c>
    </row>
    <row r="57" spans="5:17" x14ac:dyDescent="0.3">
      <c r="E57" s="19">
        <v>49</v>
      </c>
      <c r="F57" s="20" t="str">
        <f t="shared" si="50"/>
        <v>1.6138절</v>
      </c>
      <c r="G57" s="20">
        <f t="shared" si="51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2"/>
        <v>1E+164</v>
      </c>
      <c r="K57" s="17">
        <f t="shared" si="53"/>
        <v>5800</v>
      </c>
      <c r="L57" s="11">
        <f t="shared" si="54"/>
        <v>5800</v>
      </c>
    </row>
    <row r="58" spans="5:17" x14ac:dyDescent="0.3">
      <c r="E58" s="19">
        <v>50</v>
      </c>
      <c r="F58" s="20" t="str">
        <f t="shared" si="50"/>
        <v>162.9938절</v>
      </c>
      <c r="G58" s="20">
        <f t="shared" si="51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2"/>
        <v>1E+164</v>
      </c>
      <c r="K58" s="17">
        <f t="shared" si="53"/>
        <v>5900</v>
      </c>
      <c r="L58" s="11">
        <f t="shared" si="54"/>
        <v>5900</v>
      </c>
    </row>
    <row r="59" spans="5:17" x14ac:dyDescent="0.3">
      <c r="E59" s="19">
        <v>51</v>
      </c>
      <c r="F59" s="20" t="str">
        <f t="shared" ref="F59:F61" si="55">H59&amp;I59</f>
        <v>1.6463격</v>
      </c>
      <c r="G59" s="20">
        <f t="shared" ref="G59:G61" si="5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1" si="57">VLOOKUP(I59,N:Q,4,FALSE)</f>
        <v>1E+168</v>
      </c>
      <c r="K59" s="17">
        <f t="shared" ref="K59:K61" si="58">L59</f>
        <v>6000</v>
      </c>
      <c r="L59" s="11">
        <f t="shared" ref="L59:L61" si="59">($B$14*(E59-1)+2000)/2</f>
        <v>6000</v>
      </c>
    </row>
    <row r="60" spans="5:17" x14ac:dyDescent="0.3">
      <c r="E60" s="19">
        <v>52</v>
      </c>
      <c r="F60" s="20" t="str">
        <f t="shared" si="55"/>
        <v>166.2763격</v>
      </c>
      <c r="G60" s="20">
        <f t="shared" si="5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57"/>
        <v>1E+168</v>
      </c>
      <c r="K60" s="17">
        <f t="shared" si="58"/>
        <v>6100</v>
      </c>
      <c r="L60" s="11">
        <f t="shared" si="59"/>
        <v>6100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2023-04-24T09:18:25Z</dcterms:created>
  <dcterms:modified xsi:type="dcterms:W3CDTF">2023-11-27T01:39:48Z</dcterms:modified>
</cp:coreProperties>
</file>