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5B3F417-6646-4B57-A0BB-5C1CA0A34DCC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F46" i="1"/>
  <c r="L46" i="1"/>
  <c r="D47" i="1"/>
  <c r="F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53" i="2" l="1" a="1"/>
  <c r="I53" i="2" s="1"/>
  <c r="J53" i="2" s="1"/>
  <c r="G53" i="2" s="1"/>
  <c r="H44" i="2"/>
  <c r="H42" i="2"/>
  <c r="P33" i="2"/>
  <c r="Q33" i="2" s="1"/>
  <c r="P34" i="2"/>
  <c r="Q34" i="2" s="1"/>
  <c r="I54" i="2" l="1" a="1"/>
  <c r="I54" i="2" s="1"/>
  <c r="F53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54" i="2" l="1"/>
  <c r="G54" i="2" s="1"/>
  <c r="F54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F51" i="2"/>
  <c r="J52" i="2" l="1"/>
  <c r="G52" i="2" s="1"/>
  <c r="F45" i="1" s="1"/>
  <c r="F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<sst xmlns="http://schemas.openxmlformats.org/spreadsheetml/2006/main" count="123" uniqueCount="73">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</sst>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47"/>
  <sheetViews>
    <sheetView tabSelected="1" topLeftCell="A19" workbookViewId="0">
      <selection activeCell="F47" sqref="F4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</sheetData>
  <phoneticPr fontId="1" type="noConversion"/>
  <conditionalFormatting sqref="A2:K47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54"/>
  <sheetViews>
    <sheetView topLeftCell="B32" workbookViewId="0">
      <selection activeCell="J52" sqref="J5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55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</row>
    <row r="49" spans="5:12" x14ac:dyDescent="0.3">
      <c r="E49" s="19">
        <v>41</v>
      </c>
      <c r="F49" s="20" t="str">
        <f t="shared" ref="F49:F52" si="43">H49&amp;I49</f>
        <v>1.4902명</v>
      </c>
      <c r="G49" s="20">
        <f t="shared" ref="G49:G52" si="44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5">VLOOKUP(I49,N:Q,4,FALSE)</f>
        <v>1E+148</v>
      </c>
      <c r="K49" s="17">
        <f t="shared" ref="K49:K52" si="46">L49</f>
        <v>5000</v>
      </c>
      <c r="L49" s="11">
        <f t="shared" ref="L49:L52" si="47">($B$14*(E49-1)+2000)/2</f>
        <v>5000</v>
      </c>
    </row>
    <row r="50" spans="5:12" x14ac:dyDescent="0.3">
      <c r="E50" s="19">
        <v>42</v>
      </c>
      <c r="F50" s="20" t="str">
        <f t="shared" si="43"/>
        <v>150.5102명</v>
      </c>
      <c r="G50" s="20">
        <f t="shared" si="44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5"/>
        <v>1E+148</v>
      </c>
      <c r="K50" s="17">
        <f t="shared" si="46"/>
        <v>5100</v>
      </c>
      <c r="L50" s="11">
        <f t="shared" si="47"/>
        <v>5100</v>
      </c>
    </row>
    <row r="51" spans="5:12" x14ac:dyDescent="0.3">
      <c r="E51" s="19">
        <v>43</v>
      </c>
      <c r="F51" s="20" t="str">
        <f t="shared" si="43"/>
        <v>1.5202월</v>
      </c>
      <c r="G51" s="20">
        <f t="shared" si="44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5"/>
        <v>1E+152</v>
      </c>
      <c r="K51" s="17">
        <f t="shared" si="46"/>
        <v>5200</v>
      </c>
      <c r="L51" s="11">
        <f t="shared" si="47"/>
        <v>5200</v>
      </c>
    </row>
    <row r="52" spans="5:12" x14ac:dyDescent="0.3">
      <c r="E52" s="19">
        <v>44</v>
      </c>
      <c r="F52" s="20" t="str">
        <f t="shared" si="43"/>
        <v>153.5402월</v>
      </c>
      <c r="G52" s="20">
        <f t="shared" si="44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5"/>
        <v>1E+152</v>
      </c>
      <c r="K52" s="17">
        <f t="shared" si="46"/>
        <v>5300</v>
      </c>
      <c r="L52" s="11">
        <f t="shared" si="47"/>
        <v>5300</v>
      </c>
    </row>
    <row r="53" spans="5:12" x14ac:dyDescent="0.3">
      <c r="E53" s="19">
        <v>45</v>
      </c>
      <c r="F53" s="20" t="str">
        <f t="shared" ref="F53:F55" si="48">H53&amp;I53</f>
        <v>1.5508후</v>
      </c>
      <c r="G53" s="20">
        <f t="shared" ref="G53:G55" si="49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5" si="50">VLOOKUP(I53,N:Q,4,FALSE)</f>
        <v>1E+156</v>
      </c>
      <c r="K53" s="17">
        <f t="shared" ref="K53:K55" si="51">L53</f>
        <v>5400</v>
      </c>
      <c r="L53" s="11">
        <f t="shared" ref="L53:L55" si="52">($B$14*(E53-1)+2000)/2</f>
        <v>5400</v>
      </c>
    </row>
    <row r="54" spans="5:12" x14ac:dyDescent="0.3">
      <c r="E54" s="19">
        <v>46</v>
      </c>
      <c r="F54" s="20" t="str">
        <f t="shared" si="48"/>
        <v>156.6308후</v>
      </c>
      <c r="G54" s="20">
        <f t="shared" si="49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0"/>
        <v>1E+156</v>
      </c>
      <c r="K54" s="17">
        <f t="shared" si="51"/>
        <v>5500</v>
      </c>
      <c r="L54" s="11">
        <f t="shared" si="52"/>
        <v>5500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2023-10-23T04:58:26Z</dcterms:modified>
</cp:coreProperties>
</file>