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8785D5C-1481-4ACC-BF30-4B6BBFA912CD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GradeTest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1" i="1" l="1"/>
  <c r="C111" i="1"/>
  <c r="D111" i="1"/>
  <c r="E111" i="1"/>
  <c r="B112" i="1"/>
  <c r="C112" i="1"/>
  <c r="D112" i="1"/>
  <c r="D113" i="1" s="1"/>
  <c r="D114" i="1" s="1"/>
  <c r="E112" i="1"/>
  <c r="B113" i="1"/>
  <c r="B114" i="1" s="1"/>
  <c r="C113" i="1"/>
  <c r="E113" i="1"/>
  <c r="C114" i="1"/>
  <c r="E114" i="1"/>
  <c r="B107" i="1"/>
  <c r="C107" i="1"/>
  <c r="D107" i="1"/>
  <c r="E107" i="1"/>
  <c r="B108" i="1"/>
  <c r="C108" i="1"/>
  <c r="D108" i="1"/>
  <c r="E108" i="1"/>
  <c r="B109" i="1"/>
  <c r="B110" i="1" s="1"/>
  <c r="C109" i="1"/>
  <c r="D109" i="1"/>
  <c r="D110" i="1" s="1"/>
  <c r="E109" i="1"/>
  <c r="C110" i="1"/>
  <c r="E110" i="1"/>
  <c r="B103" i="1"/>
  <c r="C103" i="1"/>
  <c r="D103" i="1"/>
  <c r="E103" i="1"/>
  <c r="B104" i="1"/>
  <c r="C104" i="1"/>
  <c r="D104" i="1"/>
  <c r="E104" i="1"/>
  <c r="B105" i="1"/>
  <c r="B106" i="1" s="1"/>
  <c r="C105" i="1"/>
  <c r="D105" i="1"/>
  <c r="D106" i="1" s="1"/>
  <c r="E105" i="1"/>
  <c r="C106" i="1"/>
  <c r="E106" i="1"/>
  <c r="B99" i="1"/>
  <c r="C99" i="1"/>
  <c r="D99" i="1"/>
  <c r="E99" i="1"/>
  <c r="B100" i="1"/>
  <c r="C100" i="1"/>
  <c r="D100" i="1"/>
  <c r="E100" i="1"/>
  <c r="B101" i="1"/>
  <c r="B102" i="1" s="1"/>
  <c r="C101" i="1"/>
  <c r="D101" i="1"/>
  <c r="D102" i="1" s="1"/>
  <c r="E101" i="1"/>
  <c r="C102" i="1"/>
  <c r="E102" i="1"/>
  <c r="B95" i="1"/>
  <c r="C95" i="1"/>
  <c r="D95" i="1"/>
  <c r="E95" i="1"/>
  <c r="B96" i="1"/>
  <c r="C96" i="1"/>
  <c r="D96" i="1"/>
  <c r="E96" i="1"/>
  <c r="B97" i="1"/>
  <c r="B98" i="1" s="1"/>
  <c r="C97" i="1"/>
  <c r="D97" i="1"/>
  <c r="D98" i="1" s="1"/>
  <c r="E97" i="1"/>
  <c r="C98" i="1"/>
  <c r="E98" i="1"/>
  <c r="E58" i="2"/>
  <c r="F75" i="2"/>
  <c r="E75" i="2" s="1"/>
  <c r="G75" i="2"/>
  <c r="H75" i="2"/>
  <c r="I75" i="2"/>
  <c r="I76" i="2" s="1"/>
  <c r="I77" i="2" s="1"/>
  <c r="I78" i="2" s="1"/>
  <c r="I79" i="2" s="1"/>
  <c r="I80" i="2" s="1"/>
  <c r="I81" i="2" s="1"/>
  <c r="J75" i="2"/>
  <c r="J76" i="2" s="1"/>
  <c r="J77" i="2" s="1"/>
  <c r="J78" i="2" s="1"/>
  <c r="J79" i="2" s="1"/>
  <c r="J80" i="2" s="1"/>
  <c r="J81" i="2" s="1"/>
  <c r="K75" i="2"/>
  <c r="K76" i="2" s="1"/>
  <c r="K77" i="2" s="1"/>
  <c r="K78" i="2" s="1"/>
  <c r="K79" i="2" s="1"/>
  <c r="K80" i="2" s="1"/>
  <c r="K81" i="2" s="1"/>
  <c r="L75" i="2"/>
  <c r="L76" i="2" s="1"/>
  <c r="L77" i="2" s="1"/>
  <c r="L78" i="2" s="1"/>
  <c r="L79" i="2" s="1"/>
  <c r="L80" i="2" s="1"/>
  <c r="L81" i="2" s="1"/>
  <c r="F76" i="2"/>
  <c r="F77" i="2" s="1"/>
  <c r="G76" i="2"/>
  <c r="G77" i="2" s="1"/>
  <c r="G78" i="2" s="1"/>
  <c r="G79" i="2" s="1"/>
  <c r="G80" i="2" s="1"/>
  <c r="G81" i="2" s="1"/>
  <c r="H76" i="2"/>
  <c r="H77" i="2" s="1"/>
  <c r="H78" i="2" s="1"/>
  <c r="H79" i="2" s="1"/>
  <c r="H80" i="2" s="1"/>
  <c r="H81" i="2" s="1"/>
  <c r="F69" i="2"/>
  <c r="E69" i="2" s="1"/>
  <c r="G69" i="2"/>
  <c r="H69" i="2"/>
  <c r="I69" i="2"/>
  <c r="I70" i="2" s="1"/>
  <c r="I71" i="2" s="1"/>
  <c r="I72" i="2" s="1"/>
  <c r="I73" i="2" s="1"/>
  <c r="I74" i="2" s="1"/>
  <c r="J69" i="2"/>
  <c r="J70" i="2" s="1"/>
  <c r="J71" i="2" s="1"/>
  <c r="J72" i="2" s="1"/>
  <c r="J73" i="2" s="1"/>
  <c r="J74" i="2" s="1"/>
  <c r="K69" i="2"/>
  <c r="K70" i="2" s="1"/>
  <c r="K71" i="2" s="1"/>
  <c r="K72" i="2" s="1"/>
  <c r="K73" i="2" s="1"/>
  <c r="K74" i="2" s="1"/>
  <c r="L69" i="2"/>
  <c r="L70" i="2" s="1"/>
  <c r="L71" i="2" s="1"/>
  <c r="L72" i="2" s="1"/>
  <c r="L73" i="2" s="1"/>
  <c r="L74" i="2" s="1"/>
  <c r="F70" i="2"/>
  <c r="F71" i="2" s="1"/>
  <c r="G70" i="2"/>
  <c r="G71" i="2" s="1"/>
  <c r="G72" i="2" s="1"/>
  <c r="G73" i="2" s="1"/>
  <c r="G74" i="2" s="1"/>
  <c r="H70" i="2"/>
  <c r="H71" i="2" s="1"/>
  <c r="H72" i="2" s="1"/>
  <c r="H73" i="2" s="1"/>
  <c r="H74" i="2" s="1"/>
  <c r="F60" i="2"/>
  <c r="E60" i="2" s="1"/>
  <c r="G60" i="2"/>
  <c r="H60" i="2"/>
  <c r="I60" i="2"/>
  <c r="J60" i="2"/>
  <c r="J61" i="2" s="1"/>
  <c r="J62" i="2" s="1"/>
  <c r="J63" i="2" s="1"/>
  <c r="J64" i="2" s="1"/>
  <c r="J65" i="2" s="1"/>
  <c r="J66" i="2" s="1"/>
  <c r="J67" i="2" s="1"/>
  <c r="J68" i="2" s="1"/>
  <c r="K60" i="2"/>
  <c r="K61" i="2" s="1"/>
  <c r="K62" i="2" s="1"/>
  <c r="K63" i="2" s="1"/>
  <c r="K64" i="2" s="1"/>
  <c r="K65" i="2" s="1"/>
  <c r="K66" i="2" s="1"/>
  <c r="K67" i="2" s="1"/>
  <c r="K68" i="2" s="1"/>
  <c r="L60" i="2"/>
  <c r="L61" i="2" s="1"/>
  <c r="L62" i="2" s="1"/>
  <c r="L63" i="2" s="1"/>
  <c r="L64" i="2" s="1"/>
  <c r="L65" i="2" s="1"/>
  <c r="L66" i="2" s="1"/>
  <c r="L67" i="2" s="1"/>
  <c r="L68" i="2" s="1"/>
  <c r="F61" i="2"/>
  <c r="F62" i="2" s="1"/>
  <c r="G61" i="2"/>
  <c r="G62" i="2" s="1"/>
  <c r="G63" i="2" s="1"/>
  <c r="G64" i="2" s="1"/>
  <c r="G65" i="2" s="1"/>
  <c r="G66" i="2" s="1"/>
  <c r="G67" i="2" s="1"/>
  <c r="G68" i="2" s="1"/>
  <c r="H61" i="2"/>
  <c r="H62" i="2" s="1"/>
  <c r="H63" i="2" s="1"/>
  <c r="H64" i="2" s="1"/>
  <c r="H65" i="2" s="1"/>
  <c r="H66" i="2" s="1"/>
  <c r="H67" i="2" s="1"/>
  <c r="H68" i="2" s="1"/>
  <c r="I61" i="2"/>
  <c r="I62" i="2"/>
  <c r="I63" i="2" s="1"/>
  <c r="I64" i="2" s="1"/>
  <c r="I65" i="2" s="1"/>
  <c r="I66" i="2" s="1"/>
  <c r="I67" i="2" s="1"/>
  <c r="I68" i="2" s="1"/>
  <c r="B91" i="1"/>
  <c r="C91" i="1"/>
  <c r="D91" i="1"/>
  <c r="E91" i="1"/>
  <c r="B92" i="1"/>
  <c r="C92" i="1"/>
  <c r="D92" i="1"/>
  <c r="E92" i="1"/>
  <c r="B93" i="1"/>
  <c r="B94" i="1" s="1"/>
  <c r="C93" i="1"/>
  <c r="D93" i="1"/>
  <c r="D94" i="1" s="1"/>
  <c r="E93" i="1"/>
  <c r="C94" i="1"/>
  <c r="E94" i="1"/>
  <c r="D87" i="1"/>
  <c r="B87" i="1"/>
  <c r="C87" i="1"/>
  <c r="E87" i="1"/>
  <c r="B88" i="1"/>
  <c r="C88" i="1"/>
  <c r="D88" i="1"/>
  <c r="D89" i="1" s="1"/>
  <c r="D90" i="1" s="1"/>
  <c r="E88" i="1"/>
  <c r="B89" i="1"/>
  <c r="C89" i="1"/>
  <c r="E89" i="1"/>
  <c r="B90" i="1"/>
  <c r="C90" i="1"/>
  <c r="E90" i="1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9" i="2"/>
  <c r="E44" i="2"/>
  <c r="F42" i="2"/>
  <c r="G42" i="2"/>
  <c r="H42" i="2"/>
  <c r="I42" i="2"/>
  <c r="J42" i="2"/>
  <c r="K42" i="2"/>
  <c r="F43" i="2"/>
  <c r="F44" i="2" s="1"/>
  <c r="G43" i="2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I43" i="2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J43" i="2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K43" i="2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L43" i="2"/>
  <c r="L44" i="2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D85" i="1"/>
  <c r="D86" i="1" s="1"/>
  <c r="C84" i="1"/>
  <c r="D84" i="1"/>
  <c r="C85" i="1"/>
  <c r="C86" i="1"/>
  <c r="E42" i="2"/>
  <c r="E83" i="1" s="1"/>
  <c r="C80" i="1"/>
  <c r="E80" i="1"/>
  <c r="C81" i="1"/>
  <c r="E81" i="1"/>
  <c r="C82" i="1"/>
  <c r="E82" i="1"/>
  <c r="C83" i="1"/>
  <c r="C79" i="1"/>
  <c r="E79" i="1"/>
  <c r="C76" i="1"/>
  <c r="E76" i="1"/>
  <c r="C77" i="1"/>
  <c r="E77" i="1"/>
  <c r="C78" i="1"/>
  <c r="E78" i="1"/>
  <c r="C75" i="1"/>
  <c r="E75" i="1"/>
  <c r="E66" i="1"/>
  <c r="E67" i="1"/>
  <c r="E68" i="1"/>
  <c r="E69" i="1"/>
  <c r="E70" i="1"/>
  <c r="K31" i="2"/>
  <c r="K32" i="2" s="1"/>
  <c r="E30" i="2"/>
  <c r="E71" i="1" s="1"/>
  <c r="C71" i="1"/>
  <c r="C72" i="1"/>
  <c r="C73" i="1"/>
  <c r="C74" i="1"/>
  <c r="D62" i="1"/>
  <c r="D63" i="1" s="1"/>
  <c r="D64" i="1" s="1"/>
  <c r="D65" i="1" s="1"/>
  <c r="D66" i="1" s="1"/>
  <c r="D67" i="1" s="1"/>
  <c r="D68" i="1" s="1"/>
  <c r="D69" i="1" s="1"/>
  <c r="D70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C62" i="1"/>
  <c r="C63" i="1"/>
  <c r="C64" i="1"/>
  <c r="C65" i="1"/>
  <c r="C66" i="1"/>
  <c r="C67" i="1"/>
  <c r="C68" i="1"/>
  <c r="C69" i="1"/>
  <c r="C70" i="1"/>
  <c r="C61" i="1"/>
  <c r="E62" i="1"/>
  <c r="E63" i="1"/>
  <c r="E64" i="1"/>
  <c r="E65" i="1"/>
  <c r="E61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78" i="2" l="1"/>
  <c r="E77" i="2"/>
  <c r="E76" i="2"/>
  <c r="F72" i="2"/>
  <c r="E71" i="2"/>
  <c r="E70" i="2"/>
  <c r="F63" i="2"/>
  <c r="E62" i="2"/>
  <c r="E61" i="2"/>
  <c r="F45" i="2"/>
  <c r="E43" i="2"/>
  <c r="E84" i="1" s="1"/>
  <c r="K33" i="2"/>
  <c r="E32" i="2"/>
  <c r="E73" i="1" s="1"/>
  <c r="E31" i="2"/>
  <c r="E72" i="1" s="1"/>
  <c r="E20" i="2"/>
  <c r="F21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6" i="2"/>
  <c r="E78" i="2" l="1"/>
  <c r="F79" i="2"/>
  <c r="E72" i="2"/>
  <c r="F73" i="2"/>
  <c r="E63" i="2"/>
  <c r="F64" i="2"/>
  <c r="F46" i="2"/>
  <c r="E85" i="1"/>
  <c r="K34" i="2"/>
  <c r="E33" i="2"/>
  <c r="E74" i="1" s="1"/>
  <c r="F22" i="2"/>
  <c r="E21" i="2"/>
  <c r="F80" i="2" l="1"/>
  <c r="E79" i="2"/>
  <c r="E73" i="2"/>
  <c r="F74" i="2"/>
  <c r="E74" i="2" s="1"/>
  <c r="E64" i="2"/>
  <c r="F65" i="2"/>
  <c r="F47" i="2"/>
  <c r="E86" i="1"/>
  <c r="K35" i="2"/>
  <c r="E34" i="2"/>
  <c r="E22" i="2"/>
  <c r="F23" i="2"/>
  <c r="F81" i="2" l="1"/>
  <c r="E81" i="2" s="1"/>
  <c r="E80" i="2"/>
  <c r="F66" i="2"/>
  <c r="E65" i="2"/>
  <c r="F48" i="2"/>
  <c r="K36" i="2"/>
  <c r="E35" i="2"/>
  <c r="F24" i="2"/>
  <c r="E23" i="2"/>
  <c r="E66" i="2" l="1"/>
  <c r="F67" i="2"/>
  <c r="F49" i="2"/>
  <c r="K37" i="2"/>
  <c r="E36" i="2"/>
  <c r="F25" i="2"/>
  <c r="E24" i="2"/>
  <c r="E67" i="2" l="1"/>
  <c r="F68" i="2"/>
  <c r="E68" i="2" s="1"/>
  <c r="F50" i="2"/>
  <c r="K38" i="2"/>
  <c r="E37" i="2"/>
  <c r="E25" i="2"/>
  <c r="F26" i="2"/>
  <c r="F51" i="2" l="1"/>
  <c r="K39" i="2"/>
  <c r="E38" i="2"/>
  <c r="F27" i="2"/>
  <c r="E26" i="2"/>
  <c r="F52" i="2" l="1"/>
  <c r="K40" i="2"/>
  <c r="E39" i="2"/>
  <c r="F28" i="2"/>
  <c r="E27" i="2"/>
  <c r="F53" i="2" l="1"/>
  <c r="K41" i="2"/>
  <c r="E40" i="2"/>
  <c r="E28" i="2"/>
  <c r="F29" i="2"/>
  <c r="F54" i="2" l="1"/>
  <c r="E41" i="2"/>
  <c r="F30" i="2"/>
  <c r="E29" i="2"/>
  <c r="F55" i="2" l="1"/>
  <c r="F31" i="2"/>
  <c r="F56" i="2" l="1"/>
  <c r="F32" i="2"/>
  <c r="F57" i="2" l="1"/>
  <c r="F33" i="2"/>
  <c r="F58" i="2" l="1"/>
  <c r="F34" i="2"/>
  <c r="F59" i="2" l="1"/>
  <c r="F35" i="2"/>
  <c r="F36" i="2" l="1"/>
  <c r="F37" i="2" l="1"/>
  <c r="F38" i="2" l="1"/>
  <c r="F39" i="2" l="1"/>
  <c r="F40" i="2" l="1"/>
  <c r="F41" i="2" l="1"/>
</calcChain>
</file>

<file path=xl/sharedStrings.xml><?xml version="1.0" encoding="utf-8"?>
<sst xmlns="http://schemas.openxmlformats.org/spreadsheetml/2006/main" count="256" uniqueCount="188">
  <si>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</si>
  <si>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</si>
  <si>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</si>
  <si>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</si>
  <si>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</si>
  <si>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</si>
  <si>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</si>
  <si>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</si>
  <si>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41,38</t>
  </si>
  <si>
    <t>41,38,40</t>
  </si>
  <si>
    <t>3업</t>
    <phoneticPr fontId="1" type="noConversion"/>
  </si>
  <si>
    <t>1000겁</t>
    <phoneticPr fontId="1" type="noConversion"/>
  </si>
  <si>
    <t>500겁</t>
    <phoneticPr fontId="1" type="noConversion"/>
  </si>
  <si>
    <t>100겁</t>
    <phoneticPr fontId="1" type="noConversion"/>
  </si>
  <si>
    <t>1겁</t>
    <phoneticPr fontId="1" type="noConversion"/>
  </si>
  <si>
    <t>5000대</t>
    <phoneticPr fontId="1" type="noConversion"/>
  </si>
  <si>
    <t>1000대</t>
    <phoneticPr fontId="1" type="noConversion"/>
  </si>
  <si>
    <t>500대</t>
    <phoneticPr fontId="1" type="noConversion"/>
  </si>
  <si>
    <t>100대</t>
    <phoneticPr fontId="1" type="noConversion"/>
  </si>
  <si>
    <t>3000대</t>
    <phoneticPr fontId="1" type="noConversion"/>
  </si>
  <si>
    <t>1대</t>
    <phoneticPr fontId="1" type="noConversion"/>
  </si>
  <si>
    <t>5000무</t>
    <phoneticPr fontId="1" type="noConversion"/>
  </si>
  <si>
    <t>1000무</t>
    <phoneticPr fontId="1" type="noConversion"/>
  </si>
  <si>
    <t>100무</t>
    <phoneticPr fontId="1" type="noConversion"/>
  </si>
  <si>
    <t>1무</t>
    <phoneticPr fontId="1" type="noConversion"/>
  </si>
  <si>
    <t>0.000012,0.000012</t>
    <phoneticPr fontId="1" type="noConversion"/>
  </si>
  <si>
    <t>0.000013,0.000013</t>
    <phoneticPr fontId="1" type="noConversion"/>
  </si>
  <si>
    <t>0.000014,0.000014</t>
    <phoneticPr fontId="1" type="noConversion"/>
  </si>
  <si>
    <t>0.000015,0.000015,0.000015</t>
  </si>
  <si>
    <t>0.000016,0.000016,0.000016</t>
  </si>
  <si>
    <t>0.000017,0.000017,0.000017</t>
  </si>
  <si>
    <t>0.000018,0.000018,0.000018</t>
  </si>
  <si>
    <t>0.000019,0.000019,0.000019</t>
  </si>
  <si>
    <t>0.000020,0.000020,0.000020</t>
  </si>
  <si>
    <t>0.000021,0.000021,0.000021</t>
  </si>
  <si>
    <t>0.000022,0.000022,0.000022</t>
  </si>
  <si>
    <t>10업</t>
    <phoneticPr fontId="1" type="noConversion"/>
  </si>
  <si>
    <t>30업</t>
    <phoneticPr fontId="1" type="noConversion"/>
  </si>
  <si>
    <t>50업</t>
    <phoneticPr fontId="1" type="noConversion"/>
  </si>
  <si>
    <t>100업</t>
    <phoneticPr fontId="1" type="noConversion"/>
  </si>
  <si>
    <t>0.000042,0.000042,0.000042</t>
  </si>
  <si>
    <t>0.000034,0.000034,0.000034</t>
  </si>
  <si>
    <t>0.000038,0.000038,0.000038</t>
  </si>
  <si>
    <t>0.000046,0.000046,0.000046</t>
  </si>
  <si>
    <t>3000겁</t>
    <phoneticPr fontId="1" type="noConversion"/>
  </si>
  <si>
    <t>0.000024,0.000024,0.000024</t>
  </si>
  <si>
    <t>0.000026,0.000026,0.000026</t>
  </si>
  <si>
    <t>0.000028,0.000028,0.000028</t>
  </si>
  <si>
    <t>0.000030,0.000030,0.000030</t>
  </si>
  <si>
    <t>0.000032,0.000032,0.000032</t>
  </si>
  <si>
    <t>0.000036,0.000036,0.000036</t>
  </si>
  <si>
    <t>0.000040,0.000040,0.000040</t>
  </si>
  <si>
    <t>0.000044,0.000044,0.000044</t>
  </si>
  <si>
    <t>1000업</t>
    <phoneticPr fontId="1" type="noConversion"/>
  </si>
  <si>
    <t>5000업</t>
    <phoneticPr fontId="1" type="noConversion"/>
  </si>
  <si>
    <t>3000업</t>
    <phoneticPr fontId="1" type="noConversion"/>
  </si>
  <si>
    <t>0.000048,0.000048,0.000048</t>
  </si>
  <si>
    <t>0.000050,0.000050,0.000050</t>
  </si>
  <si>
    <t>0.000052,0.000052,0.000052</t>
  </si>
  <si>
    <t>1긍</t>
    <phoneticPr fontId="1" type="noConversion"/>
  </si>
  <si>
    <t>100긍</t>
    <phoneticPr fontId="1" type="noConversion"/>
  </si>
  <si>
    <t>1000긍</t>
    <phoneticPr fontId="1" type="noConversion"/>
  </si>
  <si>
    <t>10긍</t>
    <phoneticPr fontId="1" type="noConversion"/>
  </si>
  <si>
    <t>1갈</t>
    <phoneticPr fontId="1" type="noConversion"/>
  </si>
  <si>
    <t>10갈</t>
    <phoneticPr fontId="1" type="noConversion"/>
  </si>
  <si>
    <t>100갈</t>
    <phoneticPr fontId="1" type="noConversion"/>
  </si>
  <si>
    <t>1000갈</t>
    <phoneticPr fontId="1" type="noConversion"/>
  </si>
  <si>
    <t>1라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</si>
  <si>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</si>
  <si>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</si>
  <si>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</si>
  <si>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</si>
  <si>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</si>
  <si>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</si>
  <si>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</si>
  <si>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41,38,40,44</t>
  </si>
  <si>
    <t>41,38,40,44</t>
    <phoneticPr fontId="1" type="noConversion"/>
  </si>
  <si>
    <t>41,38,40</t>
    <phoneticPr fontId="1" type="noConversion"/>
  </si>
  <si>
    <t>0.000094,0.000094,0.000094,0.000010</t>
    <phoneticPr fontId="1" type="noConversion"/>
  </si>
  <si>
    <t>0.000089,0.000089,0.000089,0.000009</t>
    <phoneticPr fontId="1" type="noConversion"/>
  </si>
  <si>
    <t>0.000062,0.000062,0.000062,0.000002</t>
    <phoneticPr fontId="1" type="noConversion"/>
  </si>
  <si>
    <t>0.000064,0.000064,0.000064,0.0000025</t>
    <phoneticPr fontId="1" type="noConversion"/>
  </si>
  <si>
    <t>0.000068,0.000068,0.000068,0.0000035</t>
    <phoneticPr fontId="1" type="noConversion"/>
  </si>
  <si>
    <t>0.000072,0.000072,0.000072,0.0000045</t>
    <phoneticPr fontId="1" type="noConversion"/>
  </si>
  <si>
    <t>0.000085,0.000085,0.000085,0.000008</t>
    <phoneticPr fontId="1" type="noConversion"/>
  </si>
  <si>
    <t>0.000081,0.000081,0.000081,0.000007</t>
    <phoneticPr fontId="1" type="noConversion"/>
  </si>
  <si>
    <t>0.000078,0.000078,0.000078,0.000006</t>
    <phoneticPr fontId="1" type="noConversion"/>
  </si>
  <si>
    <t>0.000075,0.000075,0.000075,0.000005</t>
    <phoneticPr fontId="1" type="noConversion"/>
  </si>
  <si>
    <t>0.000070,0.000070,0.000070,0.000004</t>
    <phoneticPr fontId="1" type="noConversion"/>
  </si>
  <si>
    <t>0.000066,0.000066,0.000066,0.000003</t>
    <phoneticPr fontId="1" type="noConversion"/>
  </si>
  <si>
    <t>0.000054,0.000054,0.000054</t>
    <phoneticPr fontId="1" type="noConversion"/>
  </si>
  <si>
    <t>0.000056,0.000056,0.000056</t>
    <phoneticPr fontId="1" type="noConversion"/>
  </si>
  <si>
    <t>0.000058,0.000058,0.000058</t>
    <phoneticPr fontId="1" type="noConversion"/>
  </si>
  <si>
    <t>0.000060,0.000060,0.000060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</si>
  <si>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</si>
  <si>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</si>
  <si>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</si>
  <si>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0.000099,0.000099,0.000099,0.000011</t>
    <phoneticPr fontId="1" type="noConversion"/>
  </si>
  <si>
    <t>0.000104,0.000104,0.000104,0.000012</t>
    <phoneticPr fontId="1" type="noConversion"/>
  </si>
  <si>
    <t>0.000109,0.000109,0.000109,0.000013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</si>
  <si>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</si>
  <si>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</si>
  <si>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</si>
  <si>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</si>
  <si>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</si>
  <si>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</si>
  <si>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</si>
  <si>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</si>
  <si>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</si>
  <si>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</si>
  <si>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</si>
  <si>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</si>
  <si>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</si>
  <si>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</si>
  <si>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id</t>
    <phoneticPr fontId="1" type="noConversion"/>
  </si>
  <si>
    <t>0.000114,0.000114,0.000114,0.000014</t>
  </si>
  <si>
    <t>0.000119,0.000119,0.000119,0.000015</t>
  </si>
  <si>
    <t>0.000124,0.000124,0.000124,0.000016</t>
  </si>
  <si>
    <t>0.000129,0.000129,0.000129,0.000017</t>
  </si>
  <si>
    <t>0.000134,0.000134,0.000134,0.000018</t>
  </si>
  <si>
    <t>0.000139,0.000139,0.000139,0.000019</t>
  </si>
  <si>
    <t>0.000144,0.000144,0.000144,0.00002</t>
  </si>
  <si>
    <t>0.000149,0.000149,0.000149,0.000021</t>
  </si>
  <si>
    <t>0.000154,0.000154,0.000154,0.000022</t>
  </si>
  <si>
    <t>0.000159,0.000159,0.000159,0.000023</t>
  </si>
  <si>
    <t>0.000164,0.000164,0.000164,0.000024</t>
  </si>
  <si>
    <t>0.000169,0.000169,0.000169,0.000025</t>
  </si>
  <si>
    <t>0.000174,0.000174,0.000174,0.000026</t>
  </si>
  <si>
    <t>0.000179,0.000179,0.000179,0.000027</t>
  </si>
  <si>
    <t>41,38,40,44,52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</si>
  <si>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</si>
  <si>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</si>
  <si>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</si>
  <si>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</si>
  <si>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</si>
  <si>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</si>
  <si>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</si>
  <si>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</si>
  <si>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</si>
  <si>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</si>
  <si>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41,38,40,44,52,56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</si>
  <si>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</si>
  <si>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</si>
  <si>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</si>
  <si>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</si>
  <si>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</si>
  <si>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</si>
  <si>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</si>
  <si>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</si>
  <si>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</si>
  <si>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</si>
  <si>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</si>
  <si>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</si>
  <si>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</si>
  <si>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</si>
  <si>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</si>
  <si>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</si>
  <si>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</si>
  <si>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</si>
  <si>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41,38,40,44,52,56,74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</si>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</sst>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2" fillId="2" borderId="0" xfId="1">
      <alignment vertical="center"/>
    </xf>
    <xf numFmtId="0" fontId="2" fillId="2" borderId="0" xfId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114"/>
  <sheetViews>
    <sheetView tabSelected="1" zoomScale="115" zoomScaleNormal="115" workbookViewId="0">
      <pane ySplit="1" topLeftCell="A92" activePane="bottomLeft" state="frozen"/>
      <selection pane="bottomLeft" activeCell="A111" sqref="A111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9.9999999999999995E+67</v>
      </c>
      <c r="C2" t="s">
        <v>24</v>
      </c>
      <c r="D2" s="1" t="s">
        <v>8</v>
      </c>
      <c r="E2" s="1" t="s">
        <v>25</v>
      </c>
    </row>
    <row r="3" spans="1:5" x14ac:dyDescent="0.3">
      <c r="A3">
        <v>1</v>
      </c>
      <c r="B3" s="2">
        <v>1.0000000000000001E+70</v>
      </c>
      <c r="C3" t="s">
        <v>23</v>
      </c>
      <c r="D3" s="1" t="s">
        <v>8</v>
      </c>
      <c r="E3" s="1" t="s">
        <v>26</v>
      </c>
    </row>
    <row r="4" spans="1:5" x14ac:dyDescent="0.3">
      <c r="A4">
        <v>2</v>
      </c>
      <c r="B4" s="2">
        <v>1E+71</v>
      </c>
      <c r="C4" t="s">
        <v>22</v>
      </c>
      <c r="D4" s="1" t="s">
        <v>8</v>
      </c>
      <c r="E4" s="1" t="s">
        <v>27</v>
      </c>
    </row>
    <row r="5" spans="1:5" x14ac:dyDescent="0.3">
      <c r="A5">
        <v>3</v>
      </c>
      <c r="B5" s="2">
        <v>4.9999999999999997E+71</v>
      </c>
      <c r="C5" t="s">
        <v>21</v>
      </c>
      <c r="D5" s="1" t="s">
        <v>9</v>
      </c>
      <c r="E5" s="1" t="s">
        <v>28</v>
      </c>
    </row>
    <row r="6" spans="1:5" x14ac:dyDescent="0.3">
      <c r="A6">
        <v>4</v>
      </c>
      <c r="B6" s="2">
        <v>9.9999999999999994E+71</v>
      </c>
      <c r="C6" t="s">
        <v>20</v>
      </c>
      <c r="D6" s="1" t="s">
        <v>9</v>
      </c>
      <c r="E6" s="1" t="s">
        <v>29</v>
      </c>
    </row>
    <row r="7" spans="1:5" x14ac:dyDescent="0.3">
      <c r="A7">
        <v>5</v>
      </c>
      <c r="B7" s="2">
        <v>9.9999999999999995E+73</v>
      </c>
      <c r="C7" t="s">
        <v>18</v>
      </c>
      <c r="D7" s="1" t="s">
        <v>9</v>
      </c>
      <c r="E7" s="1" t="s">
        <v>30</v>
      </c>
    </row>
    <row r="8" spans="1:5" x14ac:dyDescent="0.3">
      <c r="A8">
        <v>6</v>
      </c>
      <c r="B8" s="2">
        <v>4.9999999999999996E+74</v>
      </c>
      <c r="C8" t="s">
        <v>17</v>
      </c>
      <c r="D8" s="1" t="s">
        <v>9</v>
      </c>
      <c r="E8" s="1" t="s">
        <v>31</v>
      </c>
    </row>
    <row r="9" spans="1:5" x14ac:dyDescent="0.3">
      <c r="A9">
        <v>7</v>
      </c>
      <c r="B9" s="2">
        <v>9.9999999999999993E+74</v>
      </c>
      <c r="C9" t="s">
        <v>16</v>
      </c>
      <c r="D9" s="1" t="s">
        <v>9</v>
      </c>
      <c r="E9" s="1" t="s">
        <v>32</v>
      </c>
    </row>
    <row r="10" spans="1:5" x14ac:dyDescent="0.3">
      <c r="A10">
        <v>8</v>
      </c>
      <c r="B10" s="2">
        <v>3E+75</v>
      </c>
      <c r="C10" t="s">
        <v>19</v>
      </c>
      <c r="D10" s="1" t="s">
        <v>9</v>
      </c>
      <c r="E10" s="1" t="s">
        <v>33</v>
      </c>
    </row>
    <row r="11" spans="1:5" x14ac:dyDescent="0.3">
      <c r="A11">
        <v>9</v>
      </c>
      <c r="B11" s="2">
        <v>5.0000000000000002E+75</v>
      </c>
      <c r="C11" t="s">
        <v>15</v>
      </c>
      <c r="D11" s="1" t="s">
        <v>9</v>
      </c>
      <c r="E11" s="1" t="s">
        <v>34</v>
      </c>
    </row>
    <row r="12" spans="1:5" x14ac:dyDescent="0.3">
      <c r="A12">
        <v>10</v>
      </c>
      <c r="B12" s="2">
        <v>1E+76</v>
      </c>
      <c r="C12" t="s">
        <v>14</v>
      </c>
      <c r="D12" s="1" t="s">
        <v>9</v>
      </c>
      <c r="E12" s="1" t="s">
        <v>35</v>
      </c>
    </row>
    <row r="13" spans="1:5" x14ac:dyDescent="0.3">
      <c r="A13">
        <v>11</v>
      </c>
      <c r="B13" s="2">
        <v>1E+78</v>
      </c>
      <c r="C13" t="s">
        <v>13</v>
      </c>
      <c r="D13" s="1" t="s">
        <v>9</v>
      </c>
      <c r="E13" s="1" t="s">
        <v>45</v>
      </c>
    </row>
    <row r="14" spans="1:5" x14ac:dyDescent="0.3">
      <c r="A14">
        <v>12</v>
      </c>
      <c r="B14" s="2">
        <v>4.9999999999999998E+78</v>
      </c>
      <c r="C14" t="s">
        <v>12</v>
      </c>
      <c r="D14" s="1" t="s">
        <v>9</v>
      </c>
      <c r="E14" s="1" t="s">
        <v>46</v>
      </c>
    </row>
    <row r="15" spans="1:5" x14ac:dyDescent="0.3">
      <c r="A15">
        <v>13</v>
      </c>
      <c r="B15" s="2">
        <v>9.9999999999999997E+78</v>
      </c>
      <c r="C15" t="s">
        <v>11</v>
      </c>
      <c r="D15" s="1" t="s">
        <v>9</v>
      </c>
      <c r="E15" s="1" t="s">
        <v>47</v>
      </c>
    </row>
    <row r="16" spans="1:5" x14ac:dyDescent="0.3">
      <c r="A16">
        <v>14</v>
      </c>
      <c r="B16" s="2">
        <v>2.9999999999999997E+79</v>
      </c>
      <c r="C16" t="s">
        <v>44</v>
      </c>
      <c r="D16" s="1" t="s">
        <v>9</v>
      </c>
      <c r="E16" s="1" t="s">
        <v>48</v>
      </c>
    </row>
    <row r="17" spans="1:6" x14ac:dyDescent="0.3">
      <c r="A17">
        <v>15</v>
      </c>
      <c r="B17" s="2">
        <v>5E+79</v>
      </c>
      <c r="C17" t="s">
        <v>5</v>
      </c>
      <c r="D17" s="1" t="s">
        <v>9</v>
      </c>
      <c r="E17" s="1" t="s">
        <v>49</v>
      </c>
    </row>
    <row r="18" spans="1:6" x14ac:dyDescent="0.3">
      <c r="A18">
        <v>16</v>
      </c>
      <c r="B18" s="2">
        <v>1E+80</v>
      </c>
      <c r="C18" t="s">
        <v>6</v>
      </c>
      <c r="D18" s="1" t="s">
        <v>9</v>
      </c>
      <c r="E18" s="1" t="s">
        <v>41</v>
      </c>
    </row>
    <row r="19" spans="1:6" x14ac:dyDescent="0.3">
      <c r="A19">
        <v>17</v>
      </c>
      <c r="B19" s="2">
        <v>2E+80</v>
      </c>
      <c r="C19" t="s">
        <v>7</v>
      </c>
      <c r="D19" s="1" t="s">
        <v>9</v>
      </c>
      <c r="E19" s="1" t="s">
        <v>50</v>
      </c>
    </row>
    <row r="20" spans="1:6" x14ac:dyDescent="0.3">
      <c r="A20">
        <v>18</v>
      </c>
      <c r="B20" s="2">
        <v>2.9999999999999999E+80</v>
      </c>
      <c r="C20" t="s">
        <v>10</v>
      </c>
      <c r="D20" s="1" t="s">
        <v>9</v>
      </c>
      <c r="E20" s="1" t="s">
        <v>42</v>
      </c>
    </row>
    <row r="21" spans="1:6" s="3" customFormat="1" x14ac:dyDescent="0.3">
      <c r="A21" s="3">
        <v>19</v>
      </c>
      <c r="B21" s="2">
        <v>9.9999999999999992E+80</v>
      </c>
      <c r="C21" s="3" t="s">
        <v>36</v>
      </c>
      <c r="D21" s="4" t="s">
        <v>9</v>
      </c>
      <c r="E21" s="1" t="s">
        <v>51</v>
      </c>
      <c r="F21"/>
    </row>
    <row r="22" spans="1:6" s="3" customFormat="1" x14ac:dyDescent="0.3">
      <c r="A22" s="3">
        <v>20</v>
      </c>
      <c r="B22" s="2">
        <v>3E+81</v>
      </c>
      <c r="C22" s="3" t="s">
        <v>37</v>
      </c>
      <c r="D22" s="4" t="s">
        <v>9</v>
      </c>
      <c r="E22" s="1" t="s">
        <v>40</v>
      </c>
      <c r="F22"/>
    </row>
    <row r="23" spans="1:6" s="3" customFormat="1" x14ac:dyDescent="0.3">
      <c r="A23" s="3">
        <v>21</v>
      </c>
      <c r="B23" s="2">
        <v>4.9999999999999998E+81</v>
      </c>
      <c r="C23" s="3" t="s">
        <v>38</v>
      </c>
      <c r="D23" s="4" t="s">
        <v>9</v>
      </c>
      <c r="E23" s="1" t="s">
        <v>52</v>
      </c>
      <c r="F23"/>
    </row>
    <row r="24" spans="1:6" s="3" customFormat="1" x14ac:dyDescent="0.3">
      <c r="A24" s="3">
        <v>22</v>
      </c>
      <c r="B24" s="2">
        <v>9.9999999999999996E+81</v>
      </c>
      <c r="C24" s="3" t="s">
        <v>39</v>
      </c>
      <c r="D24" s="4" t="s">
        <v>9</v>
      </c>
      <c r="E24" s="1" t="s">
        <v>43</v>
      </c>
      <c r="F24"/>
    </row>
    <row r="25" spans="1:6" x14ac:dyDescent="0.3">
      <c r="A25" s="3">
        <v>23</v>
      </c>
      <c r="B25" s="2">
        <v>1E+83</v>
      </c>
      <c r="C25" s="3" t="s">
        <v>53</v>
      </c>
      <c r="D25" s="4" t="s">
        <v>9</v>
      </c>
      <c r="E25" s="1" t="s">
        <v>56</v>
      </c>
    </row>
    <row r="26" spans="1:6" x14ac:dyDescent="0.3">
      <c r="A26" s="3">
        <v>24</v>
      </c>
      <c r="B26" s="2">
        <v>3E+83</v>
      </c>
      <c r="C26" s="3" t="s">
        <v>55</v>
      </c>
      <c r="D26" s="4" t="s">
        <v>9</v>
      </c>
      <c r="E26" s="1" t="s">
        <v>57</v>
      </c>
    </row>
    <row r="27" spans="1:6" x14ac:dyDescent="0.3">
      <c r="A27" s="3">
        <v>25</v>
      </c>
      <c r="B27" s="2">
        <v>5.0000000000000003E+83</v>
      </c>
      <c r="C27" s="3" t="s">
        <v>54</v>
      </c>
      <c r="D27" s="4" t="s">
        <v>9</v>
      </c>
      <c r="E27" s="1" t="s">
        <v>58</v>
      </c>
    </row>
    <row r="28" spans="1:6" x14ac:dyDescent="0.3">
      <c r="A28" s="3">
        <v>26</v>
      </c>
      <c r="B28" s="2">
        <v>1.0000000000000001E+84</v>
      </c>
      <c r="C28" s="3" t="s">
        <v>59</v>
      </c>
      <c r="D28" s="4" t="s">
        <v>77</v>
      </c>
      <c r="E28" s="1" t="s">
        <v>90</v>
      </c>
    </row>
    <row r="29" spans="1:6" x14ac:dyDescent="0.3">
      <c r="A29" s="3">
        <v>27</v>
      </c>
      <c r="B29" s="2">
        <v>1E+85</v>
      </c>
      <c r="C29" s="3" t="s">
        <v>62</v>
      </c>
      <c r="D29" s="4" t="s">
        <v>77</v>
      </c>
      <c r="E29" s="1" t="s">
        <v>91</v>
      </c>
    </row>
    <row r="30" spans="1:6" x14ac:dyDescent="0.3">
      <c r="A30" s="3">
        <v>28</v>
      </c>
      <c r="B30" s="2">
        <v>1E+86</v>
      </c>
      <c r="C30" s="3" t="s">
        <v>60</v>
      </c>
      <c r="D30" s="4" t="s">
        <v>77</v>
      </c>
      <c r="E30" s="1" t="s">
        <v>92</v>
      </c>
    </row>
    <row r="31" spans="1:6" x14ac:dyDescent="0.3">
      <c r="A31" s="3">
        <v>29</v>
      </c>
      <c r="B31" s="2">
        <v>9.9999999999999996E+86</v>
      </c>
      <c r="C31" s="3" t="s">
        <v>61</v>
      </c>
      <c r="D31" s="4" t="s">
        <v>77</v>
      </c>
      <c r="E31" s="1" t="s">
        <v>93</v>
      </c>
    </row>
    <row r="32" spans="1:6" x14ac:dyDescent="0.3">
      <c r="A32" s="3">
        <v>30</v>
      </c>
      <c r="B32" s="2">
        <v>9.9999999999999996E+87</v>
      </c>
      <c r="C32" s="3" t="s">
        <v>63</v>
      </c>
      <c r="D32" s="4" t="s">
        <v>75</v>
      </c>
      <c r="E32" s="1" t="s">
        <v>80</v>
      </c>
    </row>
    <row r="33" spans="1:5" x14ac:dyDescent="0.3">
      <c r="A33" s="3">
        <v>31</v>
      </c>
      <c r="B33" s="2">
        <v>9.9999999999999999E+88</v>
      </c>
      <c r="C33" s="3" t="s">
        <v>64</v>
      </c>
      <c r="D33" s="4" t="s">
        <v>75</v>
      </c>
      <c r="E33" s="1" t="s">
        <v>81</v>
      </c>
    </row>
    <row r="34" spans="1:5" x14ac:dyDescent="0.3">
      <c r="A34" s="3">
        <v>32</v>
      </c>
      <c r="B34" s="2">
        <v>9.9999999999999997E+89</v>
      </c>
      <c r="C34" s="3" t="s">
        <v>65</v>
      </c>
      <c r="D34" s="4" t="s">
        <v>75</v>
      </c>
      <c r="E34" s="1" t="s">
        <v>89</v>
      </c>
    </row>
    <row r="35" spans="1:5" x14ac:dyDescent="0.3">
      <c r="A35" s="3">
        <v>33</v>
      </c>
      <c r="B35" s="2">
        <v>1.0000000000000001E+91</v>
      </c>
      <c r="C35" s="3" t="s">
        <v>66</v>
      </c>
      <c r="D35" s="4" t="s">
        <v>75</v>
      </c>
      <c r="E35" s="1" t="s">
        <v>82</v>
      </c>
    </row>
    <row r="36" spans="1:5" x14ac:dyDescent="0.3">
      <c r="A36" s="3">
        <v>34</v>
      </c>
      <c r="B36" s="2">
        <v>1E+92</v>
      </c>
      <c r="C36" s="3" t="s">
        <v>67</v>
      </c>
      <c r="D36" s="4" t="s">
        <v>75</v>
      </c>
      <c r="E36" s="1" t="s">
        <v>88</v>
      </c>
    </row>
    <row r="37" spans="1:5" x14ac:dyDescent="0.3">
      <c r="A37" s="3">
        <v>35</v>
      </c>
      <c r="B37" s="2">
        <v>1E+93</v>
      </c>
      <c r="C37" s="3" t="s">
        <v>68</v>
      </c>
      <c r="D37" s="4" t="s">
        <v>75</v>
      </c>
      <c r="E37" s="1" t="s">
        <v>83</v>
      </c>
    </row>
    <row r="38" spans="1:5" x14ac:dyDescent="0.3">
      <c r="A38" s="3">
        <v>36</v>
      </c>
      <c r="B38" s="2">
        <v>1E+94</v>
      </c>
      <c r="C38" s="3" t="s">
        <v>69</v>
      </c>
      <c r="D38" s="4" t="s">
        <v>75</v>
      </c>
      <c r="E38" s="1" t="s">
        <v>87</v>
      </c>
    </row>
    <row r="39" spans="1:5" x14ac:dyDescent="0.3">
      <c r="A39" s="3">
        <v>37</v>
      </c>
      <c r="B39" s="2">
        <v>1E+95</v>
      </c>
      <c r="C39" s="3" t="s">
        <v>70</v>
      </c>
      <c r="D39" s="4" t="s">
        <v>75</v>
      </c>
      <c r="E39" s="1" t="s">
        <v>86</v>
      </c>
    </row>
    <row r="40" spans="1:5" x14ac:dyDescent="0.3">
      <c r="A40" s="3">
        <v>38</v>
      </c>
      <c r="B40" s="2">
        <v>1E+96</v>
      </c>
      <c r="C40" s="3" t="s">
        <v>71</v>
      </c>
      <c r="D40" s="4" t="s">
        <v>75</v>
      </c>
      <c r="E40" s="1" t="s">
        <v>85</v>
      </c>
    </row>
    <row r="41" spans="1:5" x14ac:dyDescent="0.3">
      <c r="A41" s="3">
        <v>39</v>
      </c>
      <c r="B41" s="2">
        <v>1.0000000000000001E+97</v>
      </c>
      <c r="C41" s="3" t="s">
        <v>72</v>
      </c>
      <c r="D41" s="4" t="s">
        <v>75</v>
      </c>
      <c r="E41" s="1" t="s">
        <v>84</v>
      </c>
    </row>
    <row r="42" spans="1:5" x14ac:dyDescent="0.3">
      <c r="A42" s="3">
        <v>40</v>
      </c>
      <c r="B42" s="2">
        <v>1E+98</v>
      </c>
      <c r="C42" s="3" t="s">
        <v>73</v>
      </c>
      <c r="D42" s="4" t="s">
        <v>75</v>
      </c>
      <c r="E42" s="1" t="s">
        <v>79</v>
      </c>
    </row>
    <row r="43" spans="1:5" x14ac:dyDescent="0.3">
      <c r="A43" s="3">
        <v>41</v>
      </c>
      <c r="B43" s="2">
        <v>9.9999999999999997E+98</v>
      </c>
      <c r="C43" s="3" t="s">
        <v>74</v>
      </c>
      <c r="D43" s="4" t="s">
        <v>76</v>
      </c>
      <c r="E43" s="1" t="s">
        <v>78</v>
      </c>
    </row>
    <row r="44" spans="1:5" x14ac:dyDescent="0.3">
      <c r="A44" s="3">
        <v>42</v>
      </c>
      <c r="B44" s="2">
        <v>1E+100</v>
      </c>
      <c r="C44" s="3" t="s">
        <v>94</v>
      </c>
      <c r="D44" s="4" t="s">
        <v>75</v>
      </c>
      <c r="E44" s="1" t="s">
        <v>97</v>
      </c>
    </row>
    <row r="45" spans="1:5" x14ac:dyDescent="0.3">
      <c r="A45" s="3">
        <v>43</v>
      </c>
      <c r="B45" s="2">
        <v>9.9999999999999998E+100</v>
      </c>
      <c r="C45" s="3" t="s">
        <v>95</v>
      </c>
      <c r="D45" s="4" t="s">
        <v>75</v>
      </c>
      <c r="E45" s="1" t="s">
        <v>98</v>
      </c>
    </row>
    <row r="46" spans="1:5" x14ac:dyDescent="0.3">
      <c r="A46" s="3">
        <v>44</v>
      </c>
      <c r="B46" s="2">
        <v>9.9999999999999998E+101</v>
      </c>
      <c r="C46" s="3" t="s">
        <v>96</v>
      </c>
      <c r="D46" s="4" t="s">
        <v>75</v>
      </c>
      <c r="E46" s="1" t="s">
        <v>99</v>
      </c>
    </row>
    <row r="47" spans="1:5" x14ac:dyDescent="0.3">
      <c r="A47" s="3">
        <v>45</v>
      </c>
      <c r="B47">
        <v>1.4999999999999999E+102</v>
      </c>
      <c r="C47" t="s">
        <v>100</v>
      </c>
      <c r="D47" s="4" t="s">
        <v>75</v>
      </c>
      <c r="E47" s="1" t="s">
        <v>115</v>
      </c>
    </row>
    <row r="48" spans="1:5" x14ac:dyDescent="0.3">
      <c r="A48" s="3">
        <v>46</v>
      </c>
      <c r="B48">
        <v>2E+102</v>
      </c>
      <c r="C48" t="s">
        <v>101</v>
      </c>
      <c r="D48" s="4" t="s">
        <v>75</v>
      </c>
      <c r="E48" s="1" t="s">
        <v>116</v>
      </c>
    </row>
    <row r="49" spans="1:5" x14ac:dyDescent="0.3">
      <c r="A49" s="3">
        <v>47</v>
      </c>
      <c r="B49">
        <v>2.9999999999999998E+102</v>
      </c>
      <c r="C49" t="s">
        <v>102</v>
      </c>
      <c r="D49" s="4" t="s">
        <v>75</v>
      </c>
      <c r="E49" s="1" t="s">
        <v>117</v>
      </c>
    </row>
    <row r="50" spans="1:5" x14ac:dyDescent="0.3">
      <c r="A50" s="3">
        <v>48</v>
      </c>
      <c r="B50">
        <v>5E+102</v>
      </c>
      <c r="C50" t="s">
        <v>103</v>
      </c>
      <c r="D50" s="4" t="s">
        <v>75</v>
      </c>
      <c r="E50" s="1" t="s">
        <v>118</v>
      </c>
    </row>
    <row r="51" spans="1:5" x14ac:dyDescent="0.3">
      <c r="A51" s="3">
        <v>49</v>
      </c>
      <c r="B51">
        <v>7.9999999999999998E+102</v>
      </c>
      <c r="C51" t="s">
        <v>104</v>
      </c>
      <c r="D51" s="4" t="s">
        <v>75</v>
      </c>
      <c r="E51" s="1" t="s">
        <v>119</v>
      </c>
    </row>
    <row r="52" spans="1:5" x14ac:dyDescent="0.3">
      <c r="A52" s="3">
        <v>50</v>
      </c>
      <c r="B52">
        <v>1E+103</v>
      </c>
      <c r="C52" t="s">
        <v>105</v>
      </c>
      <c r="D52" s="4" t="s">
        <v>75</v>
      </c>
      <c r="E52" s="1" t="s">
        <v>120</v>
      </c>
    </row>
    <row r="53" spans="1:5" x14ac:dyDescent="0.3">
      <c r="A53" s="3">
        <v>51</v>
      </c>
      <c r="B53">
        <v>2E+103</v>
      </c>
      <c r="C53" t="s">
        <v>106</v>
      </c>
      <c r="D53" s="4" t="s">
        <v>75</v>
      </c>
      <c r="E53" s="1" t="s">
        <v>121</v>
      </c>
    </row>
    <row r="54" spans="1:5" x14ac:dyDescent="0.3">
      <c r="A54" s="3">
        <v>52</v>
      </c>
      <c r="B54">
        <v>5E+103</v>
      </c>
      <c r="C54" t="s">
        <v>107</v>
      </c>
      <c r="D54" s="4" t="s">
        <v>75</v>
      </c>
      <c r="E54" s="1" t="s">
        <v>122</v>
      </c>
    </row>
    <row r="55" spans="1:5" x14ac:dyDescent="0.3">
      <c r="A55" s="3">
        <v>53</v>
      </c>
      <c r="B55">
        <v>1E+104</v>
      </c>
      <c r="C55" t="s">
        <v>108</v>
      </c>
      <c r="D55" s="4" t="s">
        <v>75</v>
      </c>
      <c r="E55" s="1" t="s">
        <v>123</v>
      </c>
    </row>
    <row r="56" spans="1:5" x14ac:dyDescent="0.3">
      <c r="A56" s="3">
        <v>54</v>
      </c>
      <c r="B56">
        <v>2E+104</v>
      </c>
      <c r="C56" t="s">
        <v>109</v>
      </c>
      <c r="D56" s="4" t="s">
        <v>75</v>
      </c>
      <c r="E56" s="1" t="s">
        <v>124</v>
      </c>
    </row>
    <row r="57" spans="1:5" x14ac:dyDescent="0.3">
      <c r="A57" s="3">
        <v>55</v>
      </c>
      <c r="B57">
        <v>4.9999999999999997E+104</v>
      </c>
      <c r="C57" t="s">
        <v>110</v>
      </c>
      <c r="D57" s="4" t="s">
        <v>75</v>
      </c>
      <c r="E57" s="1" t="s">
        <v>125</v>
      </c>
    </row>
    <row r="58" spans="1:5" x14ac:dyDescent="0.3">
      <c r="A58" s="3">
        <v>56</v>
      </c>
      <c r="B58">
        <v>9.9999999999999994E+104</v>
      </c>
      <c r="C58" t="s">
        <v>111</v>
      </c>
      <c r="D58" s="4" t="s">
        <v>75</v>
      </c>
      <c r="E58" s="1" t="s">
        <v>126</v>
      </c>
    </row>
    <row r="59" spans="1:5" x14ac:dyDescent="0.3">
      <c r="A59" s="3">
        <v>57</v>
      </c>
      <c r="B59">
        <v>1.9999999999999999E+105</v>
      </c>
      <c r="C59" t="s">
        <v>112</v>
      </c>
      <c r="D59" s="4" t="s">
        <v>75</v>
      </c>
      <c r="E59" s="1" t="s">
        <v>127</v>
      </c>
    </row>
    <row r="60" spans="1:5" x14ac:dyDescent="0.3">
      <c r="A60" s="3">
        <v>58</v>
      </c>
      <c r="B60">
        <v>5.0000000000000005E+105</v>
      </c>
      <c r="C60" t="s">
        <v>113</v>
      </c>
      <c r="D60" s="4" t="s">
        <v>75</v>
      </c>
      <c r="E60" s="1" t="s">
        <v>128</v>
      </c>
    </row>
    <row r="61" spans="1:5" x14ac:dyDescent="0.3">
      <c r="A61" s="3">
        <v>59</v>
      </c>
      <c r="B61">
        <v>1.0000000000000001E+106</v>
      </c>
      <c r="C61" t="str">
        <f>VLOOKUP(A61,abilvalue!C:J,2,FALSE)</f>
        <v>100승</v>
      </c>
      <c r="D61" s="4" t="s">
        <v>129</v>
      </c>
      <c r="E61" s="1" t="str">
        <f>VLOOKUP(A61,abilvalue!C:J,3,FALSE)</f>
        <v>0.000184,0.000184,0.000184,0.000028,0.025</v>
      </c>
    </row>
    <row r="62" spans="1:5" x14ac:dyDescent="0.3">
      <c r="A62" s="3">
        <v>60</v>
      </c>
      <c r="B62">
        <v>9.9999999999999997E+106</v>
      </c>
      <c r="C62" t="str">
        <f>VLOOKUP(A62,abilvalue!C:J,2,FALSE)</f>
        <v>1000승</v>
      </c>
      <c r="D62" s="4" t="str">
        <f>D61</f>
        <v>41,38,40,44,52</v>
      </c>
      <c r="E62" s="1" t="str">
        <f>VLOOKUP(A62,abilvalue!C:J,3,FALSE)</f>
        <v>0.000189,0.000189,0.000189,0.000029,0.026</v>
      </c>
    </row>
    <row r="63" spans="1:5" x14ac:dyDescent="0.3">
      <c r="A63" s="3">
        <v>61</v>
      </c>
      <c r="B63">
        <f>B62*10</f>
        <v>1E+108</v>
      </c>
      <c r="C63" t="str">
        <f>VLOOKUP(A63,abilvalue!C:J,2,FALSE)</f>
        <v>1마</v>
      </c>
      <c r="D63" s="4" t="str">
        <f t="shared" ref="D63:D114" si="0">D62</f>
        <v>41,38,40,44,52</v>
      </c>
      <c r="E63" s="1" t="str">
        <f>VLOOKUP(A63,abilvalue!C:J,3,FALSE)</f>
        <v>0.000194,0.000194,0.000194,0.00003,0.027</v>
      </c>
    </row>
    <row r="64" spans="1:5" x14ac:dyDescent="0.3">
      <c r="A64" s="3">
        <v>62</v>
      </c>
      <c r="B64">
        <f t="shared" ref="B64:B66" si="1">B63*10</f>
        <v>9.9999999999999998E+108</v>
      </c>
      <c r="C64" t="str">
        <f>VLOOKUP(A64,abilvalue!C:J,2,FALSE)</f>
        <v>10마</v>
      </c>
      <c r="D64" s="4" t="str">
        <f t="shared" si="0"/>
        <v>41,38,40,44,52</v>
      </c>
      <c r="E64" s="1" t="str">
        <f>VLOOKUP(A64,abilvalue!C:J,3,FALSE)</f>
        <v>0.000199,0.000199,0.000199,0.000031,0.028</v>
      </c>
    </row>
    <row r="65" spans="1:5" x14ac:dyDescent="0.3">
      <c r="A65" s="3">
        <v>63</v>
      </c>
      <c r="B65">
        <f t="shared" si="1"/>
        <v>1E+110</v>
      </c>
      <c r="C65" t="str">
        <f>VLOOKUP(A65,abilvalue!C:J,2,FALSE)</f>
        <v>100마</v>
      </c>
      <c r="D65" s="4" t="str">
        <f t="shared" si="0"/>
        <v>41,38,40,44,52</v>
      </c>
      <c r="E65" s="1" t="str">
        <f>VLOOKUP(A65,abilvalue!C:J,3,FALSE)</f>
        <v>0.000204,0.000204,0.000204,0.000032,0.029</v>
      </c>
    </row>
    <row r="66" spans="1:5" x14ac:dyDescent="0.3">
      <c r="A66" s="3">
        <v>64</v>
      </c>
      <c r="B66">
        <f t="shared" si="1"/>
        <v>1.0000000000000001E+111</v>
      </c>
      <c r="C66" t="str">
        <f>VLOOKUP(A66,abilvalue!C:J,2,FALSE)</f>
        <v>1000마</v>
      </c>
      <c r="D66" s="4" t="str">
        <f t="shared" si="0"/>
        <v>41,38,40,44,52</v>
      </c>
      <c r="E66" s="1" t="str">
        <f>VLOOKUP(A66,abilvalue!C:J,3,FALSE)</f>
        <v>0.000209,0.000209,0.000209,0.000033,0.03</v>
      </c>
    </row>
    <row r="67" spans="1:5" x14ac:dyDescent="0.3">
      <c r="A67" s="3">
        <v>65</v>
      </c>
      <c r="B67">
        <f t="shared" ref="B67:B114" si="2">B66*10</f>
        <v>1.0000000000000001E+112</v>
      </c>
      <c r="C67" t="str">
        <f>VLOOKUP(A67,abilvalue!C:J,2,FALSE)</f>
        <v>1살</v>
      </c>
      <c r="D67" s="4" t="str">
        <f t="shared" si="0"/>
        <v>41,38,40,44,52</v>
      </c>
      <c r="E67" s="1" t="str">
        <f>VLOOKUP(A67,abilvalue!C:J,3,FALSE)</f>
        <v>0.000214,0.000214,0.000214,0.000034,0.031</v>
      </c>
    </row>
    <row r="68" spans="1:5" x14ac:dyDescent="0.3">
      <c r="A68" s="3">
        <v>66</v>
      </c>
      <c r="B68">
        <f t="shared" si="2"/>
        <v>1.0000000000000002E+113</v>
      </c>
      <c r="C68" t="str">
        <f>VLOOKUP(A68,abilvalue!C:J,2,FALSE)</f>
        <v>10살</v>
      </c>
      <c r="D68" s="4" t="str">
        <f t="shared" si="0"/>
        <v>41,38,40,44,52</v>
      </c>
      <c r="E68" s="1" t="str">
        <f>VLOOKUP(A68,abilvalue!C:J,3,FALSE)</f>
        <v>0.000219,0.000219,0.000219,0.000035,0.032</v>
      </c>
    </row>
    <row r="69" spans="1:5" x14ac:dyDescent="0.3">
      <c r="A69" s="3">
        <v>67</v>
      </c>
      <c r="B69">
        <f t="shared" si="2"/>
        <v>1.0000000000000002E+114</v>
      </c>
      <c r="C69" t="str">
        <f>VLOOKUP(A69,abilvalue!C:J,2,FALSE)</f>
        <v>100살</v>
      </c>
      <c r="D69" s="4" t="str">
        <f t="shared" si="0"/>
        <v>41,38,40,44,52</v>
      </c>
      <c r="E69" s="1" t="str">
        <f>VLOOKUP(A69,abilvalue!C:J,3,FALSE)</f>
        <v>0.000224,0.000224,0.000224,0.000036,0.033</v>
      </c>
    </row>
    <row r="70" spans="1:5" x14ac:dyDescent="0.3">
      <c r="A70" s="3">
        <v>68</v>
      </c>
      <c r="B70">
        <f t="shared" si="2"/>
        <v>1.0000000000000002E+115</v>
      </c>
      <c r="C70" t="str">
        <f>VLOOKUP(A70,abilvalue!C:J,2,FALSE)</f>
        <v>1000살</v>
      </c>
      <c r="D70" s="4" t="str">
        <f t="shared" si="0"/>
        <v>41,38,40,44,52</v>
      </c>
      <c r="E70" s="1" t="str">
        <f>VLOOKUP(A70,abilvalue!C:J,3,FALSE)</f>
        <v>0.000229,0.000229,0.000229,0.000037,0.034</v>
      </c>
    </row>
    <row r="71" spans="1:5" x14ac:dyDescent="0.3">
      <c r="A71" s="3">
        <v>69</v>
      </c>
      <c r="B71">
        <f t="shared" si="2"/>
        <v>1.0000000000000002E+116</v>
      </c>
      <c r="C71" t="str">
        <f>VLOOKUP(A71,abilvalue!C:J,2,FALSE)</f>
        <v>1섬</v>
      </c>
      <c r="D71" s="4" t="s">
        <v>140</v>
      </c>
      <c r="E71" s="1" t="str">
        <f>VLOOKUP(A71,abilvalue!C:J,3,FALSE)</f>
        <v>0.000234,0.000234,0.000234,0.000038,0.035,0.005</v>
      </c>
    </row>
    <row r="72" spans="1:5" x14ac:dyDescent="0.3">
      <c r="A72" s="3">
        <v>70</v>
      </c>
      <c r="B72">
        <f t="shared" si="2"/>
        <v>1.0000000000000002E+117</v>
      </c>
      <c r="C72" t="str">
        <f>VLOOKUP(A72,abilvalue!C:J,2,FALSE)</f>
        <v>10섬</v>
      </c>
      <c r="D72" s="4" t="str">
        <f t="shared" si="0"/>
        <v>41,38,40,44,52,56</v>
      </c>
      <c r="E72" s="1" t="str">
        <f>VLOOKUP(A72,abilvalue!C:J,3,FALSE)</f>
        <v>0.000239,0.000239,0.000239,0.000039,0.036,0.006</v>
      </c>
    </row>
    <row r="73" spans="1:5" x14ac:dyDescent="0.3">
      <c r="A73" s="3">
        <v>71</v>
      </c>
      <c r="B73">
        <f t="shared" si="2"/>
        <v>1.0000000000000002E+118</v>
      </c>
      <c r="C73" t="str">
        <f>VLOOKUP(A73,abilvalue!C:J,2,FALSE)</f>
        <v>100섬</v>
      </c>
      <c r="D73" s="4" t="str">
        <f t="shared" si="0"/>
        <v>41,38,40,44,52,56</v>
      </c>
      <c r="E73" s="1" t="str">
        <f>VLOOKUP(A73,abilvalue!C:J,3,FALSE)</f>
        <v>0.000244,0.000244,0.000244,0.00004,0.037,0.007</v>
      </c>
    </row>
    <row r="74" spans="1:5" x14ac:dyDescent="0.3">
      <c r="A74" s="3">
        <v>72</v>
      </c>
      <c r="B74">
        <f t="shared" si="2"/>
        <v>1.0000000000000001E+119</v>
      </c>
      <c r="C74" t="str">
        <f>VLOOKUP(A74,abilvalue!C:J,2,FALSE)</f>
        <v>1000섬</v>
      </c>
      <c r="D74" s="4" t="str">
        <f t="shared" si="0"/>
        <v>41,38,40,44,52,56</v>
      </c>
      <c r="E74" s="1" t="str">
        <f>VLOOKUP(A74,abilvalue!C:J,3,FALSE)</f>
        <v>0.000249,0.000249,0.000249,0.000041,0.038,0.008</v>
      </c>
    </row>
    <row r="75" spans="1:5" x14ac:dyDescent="0.3">
      <c r="A75" s="3">
        <v>73</v>
      </c>
      <c r="B75">
        <f t="shared" si="2"/>
        <v>1.0000000000000001E+120</v>
      </c>
      <c r="C75" t="str">
        <f>VLOOKUP(A75,abilvalue!C:J,2,FALSE)</f>
        <v>1찰</v>
      </c>
      <c r="D75" s="4" t="str">
        <f t="shared" si="0"/>
        <v>41,38,40,44,52,56</v>
      </c>
      <c r="E75" s="1" t="str">
        <f>VLOOKUP(A75,abilvalue!C:J,3,FALSE)</f>
        <v>0.000254,0.000254,0.000254,0.000042,0.039,0.009</v>
      </c>
    </row>
    <row r="76" spans="1:5" x14ac:dyDescent="0.3">
      <c r="A76" s="3">
        <v>74</v>
      </c>
      <c r="B76">
        <f t="shared" si="2"/>
        <v>1.0000000000000002E+121</v>
      </c>
      <c r="C76" t="str">
        <f>VLOOKUP(A76,abilvalue!C:J,2,FALSE)</f>
        <v>10찰</v>
      </c>
      <c r="D76" s="4" t="str">
        <f t="shared" si="0"/>
        <v>41,38,40,44,52,56</v>
      </c>
      <c r="E76" s="1" t="str">
        <f>VLOOKUP(A76,abilvalue!C:J,3,FALSE)</f>
        <v>0.000259,0.000259,0.000259,0.000043,0.04,0.01</v>
      </c>
    </row>
    <row r="77" spans="1:5" x14ac:dyDescent="0.3">
      <c r="A77" s="3">
        <v>75</v>
      </c>
      <c r="B77">
        <f t="shared" si="2"/>
        <v>1.0000000000000002E+122</v>
      </c>
      <c r="C77" t="str">
        <f>VLOOKUP(A77,abilvalue!C:J,2,FALSE)</f>
        <v>100찰</v>
      </c>
      <c r="D77" s="4" t="str">
        <f t="shared" si="0"/>
        <v>41,38,40,44,52,56</v>
      </c>
      <c r="E77" s="1" t="str">
        <f>VLOOKUP(A77,abilvalue!C:J,3,FALSE)</f>
        <v>0.000264,0.000264,0.000264,0.000044,0.041,0.011</v>
      </c>
    </row>
    <row r="78" spans="1:5" x14ac:dyDescent="0.3">
      <c r="A78" s="3">
        <v>76</v>
      </c>
      <c r="B78">
        <f t="shared" si="2"/>
        <v>1.0000000000000001E+123</v>
      </c>
      <c r="C78" t="str">
        <f>VLOOKUP(A78,abilvalue!C:J,2,FALSE)</f>
        <v>1000찰</v>
      </c>
      <c r="D78" s="4" t="str">
        <f t="shared" si="0"/>
        <v>41,38,40,44,52,56</v>
      </c>
      <c r="E78" s="1" t="str">
        <f>VLOOKUP(A78,abilvalue!C:J,3,FALSE)</f>
        <v>0.000269,0.000269,0.000269,0.000045,0.042,0.012</v>
      </c>
    </row>
    <row r="79" spans="1:5" x14ac:dyDescent="0.3">
      <c r="A79" s="3">
        <v>77</v>
      </c>
      <c r="B79">
        <f t="shared" si="2"/>
        <v>1.0000000000000001E+124</v>
      </c>
      <c r="C79" t="str">
        <f>VLOOKUP(A79,abilvalue!C:J,2,FALSE)</f>
        <v>1교</v>
      </c>
      <c r="D79" s="4" t="str">
        <f t="shared" si="0"/>
        <v>41,38,40,44,52,56</v>
      </c>
      <c r="E79" s="1" t="str">
        <f>VLOOKUP(A79,abilvalue!C:J,3,FALSE)</f>
        <v>0.000274,0.000274,0.000274,0.000046,0.043,0.013</v>
      </c>
    </row>
    <row r="80" spans="1:5" x14ac:dyDescent="0.3">
      <c r="A80" s="3">
        <v>78</v>
      </c>
      <c r="B80">
        <f t="shared" si="2"/>
        <v>1.0000000000000001E+125</v>
      </c>
      <c r="C80" t="str">
        <f>VLOOKUP(A80,abilvalue!C:J,2,FALSE)</f>
        <v>10교</v>
      </c>
      <c r="D80" s="4" t="str">
        <f t="shared" si="0"/>
        <v>41,38,40,44,52,56</v>
      </c>
      <c r="E80" s="1" t="str">
        <f>VLOOKUP(A80,abilvalue!C:J,3,FALSE)</f>
        <v>0.000279,0.000279,0.000279,0.000047,0.044,0.014</v>
      </c>
    </row>
    <row r="81" spans="1:5" x14ac:dyDescent="0.3">
      <c r="A81" s="3">
        <v>79</v>
      </c>
      <c r="B81">
        <f t="shared" si="2"/>
        <v>1.0000000000000001E+126</v>
      </c>
      <c r="C81" t="str">
        <f>VLOOKUP(A81,abilvalue!C:J,2,FALSE)</f>
        <v>100교</v>
      </c>
      <c r="D81" s="4" t="str">
        <f t="shared" si="0"/>
        <v>41,38,40,44,52,56</v>
      </c>
      <c r="E81" s="1" t="str">
        <f>VLOOKUP(A81,abilvalue!C:J,3,FALSE)</f>
        <v>0.000284,0.000284,0.000284,0.000048,0.045,0.015</v>
      </c>
    </row>
    <row r="82" spans="1:5" x14ac:dyDescent="0.3">
      <c r="A82" s="3">
        <v>80</v>
      </c>
      <c r="B82">
        <f t="shared" si="2"/>
        <v>1.0000000000000001E+127</v>
      </c>
      <c r="C82" t="str">
        <f>VLOOKUP(A82,abilvalue!C:J,2,FALSE)</f>
        <v>1000교</v>
      </c>
      <c r="D82" s="4" t="str">
        <f t="shared" si="0"/>
        <v>41,38,40,44,52,56</v>
      </c>
      <c r="E82" s="1" t="str">
        <f>VLOOKUP(A82,abilvalue!C:J,3,FALSE)</f>
        <v>0.000289,0.000289,0.000289,0.000049,0.046,0.016</v>
      </c>
    </row>
    <row r="83" spans="1:5" x14ac:dyDescent="0.3">
      <c r="A83" s="3">
        <v>81</v>
      </c>
      <c r="B83">
        <f t="shared" si="2"/>
        <v>1.0000000000000001E+128</v>
      </c>
      <c r="C83" t="str">
        <f>VLOOKUP(A83,abilvalue!C:J,2,FALSE)</f>
        <v>1위</v>
      </c>
      <c r="D83" s="4" t="s">
        <v>159</v>
      </c>
      <c r="E83" s="1" t="str">
        <f>VLOOKUP(A83,abilvalue!C:J,3,FALSE)</f>
        <v>0.000294,0.000294,0.000294,0.00005,0.047,0.017,0.005</v>
      </c>
    </row>
    <row r="84" spans="1:5" x14ac:dyDescent="0.3">
      <c r="A84" s="3">
        <v>82</v>
      </c>
      <c r="B84">
        <f t="shared" si="2"/>
        <v>1E+129</v>
      </c>
      <c r="C84" t="str">
        <f>VLOOKUP(A84,abilvalue!C:J,2,FALSE)</f>
        <v>10위</v>
      </c>
      <c r="D84" s="4" t="str">
        <f t="shared" si="0"/>
        <v>41,38,40,44,52,56,74</v>
      </c>
      <c r="E84" s="1" t="str">
        <f>VLOOKUP(A84,abilvalue!C:J,3,FALSE)</f>
        <v>0.000299,0.000299,0.000299,0.000051,0.048,0.018,0.006</v>
      </c>
    </row>
    <row r="85" spans="1:5" x14ac:dyDescent="0.3">
      <c r="A85" s="3">
        <v>83</v>
      </c>
      <c r="B85">
        <f t="shared" si="2"/>
        <v>1.0000000000000001E+130</v>
      </c>
      <c r="C85" t="str">
        <f>VLOOKUP(A85,abilvalue!C:J,2,FALSE)</f>
        <v>100위</v>
      </c>
      <c r="D85" s="4" t="str">
        <f t="shared" si="0"/>
        <v>41,38,40,44,52,56,74</v>
      </c>
      <c r="E85" s="1" t="str">
        <f>VLOOKUP(A85,abilvalue!C:J,3,FALSE)</f>
        <v>0.000304,0.000304,0.000304,0.000052,0.049,0.019,0.007</v>
      </c>
    </row>
    <row r="86" spans="1:5" x14ac:dyDescent="0.3">
      <c r="A86" s="3">
        <v>84</v>
      </c>
      <c r="B86">
        <f t="shared" si="2"/>
        <v>1.0000000000000001E+131</v>
      </c>
      <c r="C86" t="str">
        <f>VLOOKUP(A86,abilvalue!C:J,2,FALSE)</f>
        <v>1000위</v>
      </c>
      <c r="D86" s="4" t="str">
        <f t="shared" si="0"/>
        <v>41,38,40,44,52,56,74</v>
      </c>
      <c r="E86" s="1" t="str">
        <f>VLOOKUP(A86,abilvalue!C:J,3,FALSE)</f>
        <v>0.000309,0.000309,0.000309,0.000053,0.05,0.02,0.008</v>
      </c>
    </row>
    <row r="87" spans="1:5" x14ac:dyDescent="0.3">
      <c r="A87" s="3">
        <v>85</v>
      </c>
      <c r="B87">
        <f t="shared" si="2"/>
        <v>1.0000000000000001E+132</v>
      </c>
      <c r="C87" t="str">
        <f>VLOOKUP(A87,abilvalue!C:J,2,FALSE)</f>
        <v>1설</v>
      </c>
      <c r="D87" s="4" t="str">
        <f t="shared" si="0"/>
        <v>41,38,40,44,52,56,74</v>
      </c>
      <c r="E87" s="1" t="str">
        <f>VLOOKUP(A87,abilvalue!C:J,3,FALSE)</f>
        <v>0.000314,0.000314,0.000314,0.000054,0.051,0.021,0.009</v>
      </c>
    </row>
    <row r="88" spans="1:5" x14ac:dyDescent="0.3">
      <c r="A88" s="3">
        <v>86</v>
      </c>
      <c r="B88">
        <f t="shared" si="2"/>
        <v>1.0000000000000001E+133</v>
      </c>
      <c r="C88" t="str">
        <f>VLOOKUP(A88,abilvalue!C:J,2,FALSE)</f>
        <v>10설</v>
      </c>
      <c r="D88" s="4" t="str">
        <f t="shared" si="0"/>
        <v>41,38,40,44,52,56,74</v>
      </c>
      <c r="E88" s="1" t="str">
        <f>VLOOKUP(A88,abilvalue!C:J,3,FALSE)</f>
        <v>0.000319,0.000319,0.000319,0.000055,0.052,0.022,0.01</v>
      </c>
    </row>
    <row r="89" spans="1:5" x14ac:dyDescent="0.3">
      <c r="A89" s="3">
        <v>87</v>
      </c>
      <c r="B89">
        <f t="shared" si="2"/>
        <v>1.0000000000000001E+134</v>
      </c>
      <c r="C89" t="str">
        <f>VLOOKUP(A89,abilvalue!C:J,2,FALSE)</f>
        <v>100설</v>
      </c>
      <c r="D89" s="4" t="str">
        <f t="shared" si="0"/>
        <v>41,38,40,44,52,56,74</v>
      </c>
      <c r="E89" s="1" t="str">
        <f>VLOOKUP(A89,abilvalue!C:J,3,FALSE)</f>
        <v>0.000325,0.000325,0.000325,0.000056,0.053,0.023,0.011</v>
      </c>
    </row>
    <row r="90" spans="1:5" x14ac:dyDescent="0.3">
      <c r="A90" s="3">
        <v>88</v>
      </c>
      <c r="B90">
        <f t="shared" si="2"/>
        <v>1.0000000000000001E+135</v>
      </c>
      <c r="C90" t="str">
        <f>VLOOKUP(A90,abilvalue!C:J,2,FALSE)</f>
        <v>1000설</v>
      </c>
      <c r="D90" s="4" t="str">
        <f t="shared" si="0"/>
        <v>41,38,40,44,52,56,74</v>
      </c>
      <c r="E90" s="1" t="str">
        <f>VLOOKUP(A90,abilvalue!C:J,3,FALSE)</f>
        <v>0.00033,0.00033,0.00033,0.000057,0.054,0.024,0.012</v>
      </c>
    </row>
    <row r="91" spans="1:5" x14ac:dyDescent="0.3">
      <c r="A91" s="3">
        <v>89</v>
      </c>
      <c r="B91">
        <f t="shared" si="2"/>
        <v>1.0000000000000002E+136</v>
      </c>
      <c r="C91" t="str">
        <f>VLOOKUP(A91,abilvalue!C:J,2,FALSE)</f>
        <v>1적</v>
      </c>
      <c r="D91" s="4" t="str">
        <f t="shared" si="0"/>
        <v>41,38,40,44,52,56,74</v>
      </c>
      <c r="E91" s="1" t="str">
        <f>VLOOKUP(A91,abilvalue!C:J,3,FALSE)</f>
        <v>0.000335,0.000335,0.000335,0.000058,0.055,0.025,0.013</v>
      </c>
    </row>
    <row r="92" spans="1:5" x14ac:dyDescent="0.3">
      <c r="A92" s="3">
        <v>90</v>
      </c>
      <c r="B92">
        <f t="shared" si="2"/>
        <v>1.0000000000000002E+137</v>
      </c>
      <c r="C92" t="str">
        <f>VLOOKUP(A92,abilvalue!C:J,2,FALSE)</f>
        <v>10적</v>
      </c>
      <c r="D92" s="4" t="str">
        <f t="shared" si="0"/>
        <v>41,38,40,44,52,56,74</v>
      </c>
      <c r="E92" s="1" t="str">
        <f>VLOOKUP(A92,abilvalue!C:J,3,FALSE)</f>
        <v>0.00034,0.00034,0.00034,0.000059,0.056,0.026,0.014</v>
      </c>
    </row>
    <row r="93" spans="1:5" x14ac:dyDescent="0.3">
      <c r="A93" s="3">
        <v>91</v>
      </c>
      <c r="B93">
        <f t="shared" si="2"/>
        <v>1.0000000000000002E+138</v>
      </c>
      <c r="C93" t="str">
        <f>VLOOKUP(A93,abilvalue!C:J,2,FALSE)</f>
        <v>100적</v>
      </c>
      <c r="D93" s="4" t="str">
        <f t="shared" si="0"/>
        <v>41,38,40,44,52,56,74</v>
      </c>
      <c r="E93" s="1" t="str">
        <f>VLOOKUP(A93,abilvalue!C:J,3,FALSE)</f>
        <v>0.000345,0.000345,0.000345,0.00006,0.057,0.027,0.015</v>
      </c>
    </row>
    <row r="94" spans="1:5" x14ac:dyDescent="0.3">
      <c r="A94" s="3">
        <v>92</v>
      </c>
      <c r="B94">
        <f t="shared" si="2"/>
        <v>1.0000000000000002E+139</v>
      </c>
      <c r="C94" t="str">
        <f>VLOOKUP(A94,abilvalue!C:J,2,FALSE)</f>
        <v>1000적</v>
      </c>
      <c r="D94" s="4" t="str">
        <f t="shared" si="0"/>
        <v>41,38,40,44,52,56,74</v>
      </c>
      <c r="E94" s="1" t="str">
        <f>VLOOKUP(A94,abilvalue!C:J,3,FALSE)</f>
        <v>0.00035,0.00035,0.00035,0.000061,0.058,0.028,0.016</v>
      </c>
    </row>
    <row r="95" spans="1:5" x14ac:dyDescent="0.3">
      <c r="A95" s="3">
        <v>93</v>
      </c>
      <c r="B95">
        <f t="shared" si="2"/>
        <v>1.0000000000000003E+140</v>
      </c>
      <c r="C95" t="str">
        <f>VLOOKUP(A95,abilvalue!C:J,2,FALSE)</f>
        <v>1고</v>
      </c>
      <c r="D95" s="4" t="str">
        <f t="shared" si="0"/>
        <v>41,38,40,44,52,56,74</v>
      </c>
      <c r="E95" s="1" t="str">
        <f>VLOOKUP(A95,abilvalue!C:J,3,FALSE)</f>
        <v>0.000355,0.000355,0.000355,0.000062,0.059,0.029,0.017</v>
      </c>
    </row>
    <row r="96" spans="1:5" x14ac:dyDescent="0.3">
      <c r="A96" s="3">
        <v>94</v>
      </c>
      <c r="B96">
        <f t="shared" si="2"/>
        <v>1.0000000000000002E+141</v>
      </c>
      <c r="C96" t="str">
        <f>VLOOKUP(A96,abilvalue!C:J,2,FALSE)</f>
        <v>10고</v>
      </c>
      <c r="D96" s="4" t="str">
        <f t="shared" si="0"/>
        <v>41,38,40,44,52,56,74</v>
      </c>
      <c r="E96" s="1" t="str">
        <f>VLOOKUP(A96,abilvalue!C:J,3,FALSE)</f>
        <v>0.00036,0.00036,0.00036,0.000063,0.06,0.03,0.018</v>
      </c>
    </row>
    <row r="97" spans="1:5" x14ac:dyDescent="0.3">
      <c r="A97" s="3">
        <v>95</v>
      </c>
      <c r="B97">
        <f t="shared" si="2"/>
        <v>1.0000000000000002E+142</v>
      </c>
      <c r="C97" t="str">
        <f>VLOOKUP(A97,abilvalue!C:J,2,FALSE)</f>
        <v>100고</v>
      </c>
      <c r="D97" s="4" t="str">
        <f t="shared" si="0"/>
        <v>41,38,40,44,52,56,74</v>
      </c>
      <c r="E97" s="1" t="str">
        <f>VLOOKUP(A97,abilvalue!C:J,3,FALSE)</f>
        <v>0.000365,0.000365,0.000365,0.000064,0.061,0.031,0.019</v>
      </c>
    </row>
    <row r="98" spans="1:5" x14ac:dyDescent="0.3">
      <c r="A98" s="3">
        <v>96</v>
      </c>
      <c r="B98">
        <f t="shared" si="2"/>
        <v>1.0000000000000002E+143</v>
      </c>
      <c r="C98" t="str">
        <f>VLOOKUP(A98,abilvalue!C:J,2,FALSE)</f>
        <v>1000고</v>
      </c>
      <c r="D98" s="4" t="str">
        <f t="shared" si="0"/>
        <v>41,38,40,44,52,56,74</v>
      </c>
      <c r="E98" s="1" t="str">
        <f>VLOOKUP(A98,abilvalue!C:J,3,FALSE)</f>
        <v>0.00037,0.00037,0.00037,0.000065,0.062,0.032,0.02</v>
      </c>
    </row>
    <row r="99" spans="1:5" x14ac:dyDescent="0.3">
      <c r="A99" s="3">
        <v>97</v>
      </c>
      <c r="B99">
        <f t="shared" si="2"/>
        <v>1.0000000000000002E+144</v>
      </c>
      <c r="C99" t="str">
        <f>VLOOKUP(A99,abilvalue!C:J,2,FALSE)</f>
        <v>1화</v>
      </c>
      <c r="D99" s="4" t="str">
        <f t="shared" si="0"/>
        <v>41,38,40,44,52,56,74</v>
      </c>
      <c r="E99" s="1" t="str">
        <f>VLOOKUP(A99,abilvalue!C:J,3,FALSE)</f>
        <v>0.000375,0.000375,0.000375,0.000066,0.063,0.033,0.021</v>
      </c>
    </row>
    <row r="100" spans="1:5" x14ac:dyDescent="0.3">
      <c r="A100" s="3">
        <v>98</v>
      </c>
      <c r="B100">
        <f t="shared" si="2"/>
        <v>1.0000000000000003E+145</v>
      </c>
      <c r="C100" t="str">
        <f>VLOOKUP(A100,abilvalue!C:J,2,FALSE)</f>
        <v>10화</v>
      </c>
      <c r="D100" s="4" t="str">
        <f t="shared" si="0"/>
        <v>41,38,40,44,52,56,74</v>
      </c>
      <c r="E100" s="1" t="str">
        <f>VLOOKUP(A100,abilvalue!C:J,3,FALSE)</f>
        <v>0.00038,0.00038,0.00038,0.000067,0.064,0.034,0.022</v>
      </c>
    </row>
    <row r="101" spans="1:5" x14ac:dyDescent="0.3">
      <c r="A101" s="3">
        <v>99</v>
      </c>
      <c r="B101">
        <f t="shared" si="2"/>
        <v>1.0000000000000002E+146</v>
      </c>
      <c r="C101" t="str">
        <f>VLOOKUP(A101,abilvalue!C:J,2,FALSE)</f>
        <v>100화</v>
      </c>
      <c r="D101" s="4" t="str">
        <f t="shared" si="0"/>
        <v>41,38,40,44,52,56,74</v>
      </c>
      <c r="E101" s="1" t="str">
        <f>VLOOKUP(A101,abilvalue!C:J,3,FALSE)</f>
        <v>0.000385,0.000385,0.000385,0.000068,0.065,0.035,0.023</v>
      </c>
    </row>
    <row r="102" spans="1:5" x14ac:dyDescent="0.3">
      <c r="A102" s="3">
        <v>100</v>
      </c>
      <c r="B102">
        <f t="shared" si="2"/>
        <v>1.0000000000000002E+147</v>
      </c>
      <c r="C102" t="str">
        <f>VLOOKUP(A102,abilvalue!C:J,2,FALSE)</f>
        <v>1000화</v>
      </c>
      <c r="D102" s="4" t="str">
        <f t="shared" si="0"/>
        <v>41,38,40,44,52,56,74</v>
      </c>
      <c r="E102" s="1" t="str">
        <f>VLOOKUP(A102,abilvalue!C:J,3,FALSE)</f>
        <v>0.00039,0.00039,0.00039,0.000069,0.066,0.036,0.024</v>
      </c>
    </row>
    <row r="103" spans="1:5" x14ac:dyDescent="0.3">
      <c r="A103" s="3">
        <v>101</v>
      </c>
      <c r="B103">
        <f t="shared" si="2"/>
        <v>1.0000000000000002E+148</v>
      </c>
      <c r="C103" t="str">
        <f>VLOOKUP(A103,abilvalue!C:J,2,FALSE)</f>
        <v>1명</v>
      </c>
      <c r="D103" s="4" t="str">
        <f t="shared" si="0"/>
        <v>41,38,40,44,52,56,74</v>
      </c>
      <c r="E103" s="1" t="str">
        <f>VLOOKUP(A103,abilvalue!C:J,3,FALSE)</f>
        <v>0.000395,0.000395,0.000395,0.00007,0.067,0.037,0.025</v>
      </c>
    </row>
    <row r="104" spans="1:5" x14ac:dyDescent="0.3">
      <c r="A104" s="3">
        <v>102</v>
      </c>
      <c r="B104">
        <f t="shared" si="2"/>
        <v>1.0000000000000002E+149</v>
      </c>
      <c r="C104" t="str">
        <f>VLOOKUP(A104,abilvalue!C:J,2,FALSE)</f>
        <v>10명</v>
      </c>
      <c r="D104" s="4" t="str">
        <f t="shared" si="0"/>
        <v>41,38,40,44,52,56,74</v>
      </c>
      <c r="E104" s="1" t="str">
        <f>VLOOKUP(A104,abilvalue!C:J,3,FALSE)</f>
        <v>0.0004,0.0004,0.0004,0.000071,0.068,0.038,0.026</v>
      </c>
    </row>
    <row r="105" spans="1:5" x14ac:dyDescent="0.3">
      <c r="A105" s="3">
        <v>103</v>
      </c>
      <c r="B105">
        <f t="shared" si="2"/>
        <v>1.0000000000000002E+150</v>
      </c>
      <c r="C105" t="str">
        <f>VLOOKUP(A105,abilvalue!C:J,2,FALSE)</f>
        <v>100명</v>
      </c>
      <c r="D105" s="4" t="str">
        <f t="shared" si="0"/>
        <v>41,38,40,44,52,56,74</v>
      </c>
      <c r="E105" s="1" t="str">
        <f>VLOOKUP(A105,abilvalue!C:J,3,FALSE)</f>
        <v>0.000405,0.000405,0.000405,0.000072,0.069,0.039,0.027</v>
      </c>
    </row>
    <row r="106" spans="1:5" x14ac:dyDescent="0.3">
      <c r="A106" s="3">
        <v>104</v>
      </c>
      <c r="B106">
        <f t="shared" si="2"/>
        <v>1.0000000000000002E+151</v>
      </c>
      <c r="C106" t="str">
        <f>VLOOKUP(A106,abilvalue!C:J,2,FALSE)</f>
        <v>1000명</v>
      </c>
      <c r="D106" s="4" t="str">
        <f t="shared" si="0"/>
        <v>41,38,40,44,52,56,74</v>
      </c>
      <c r="E106" s="1" t="str">
        <f>VLOOKUP(A106,abilvalue!C:J,3,FALSE)</f>
        <v>0.00041,0.00041,0.00041,0.000073,0.07,0.04,0.028</v>
      </c>
    </row>
    <row r="107" spans="1:5" x14ac:dyDescent="0.3">
      <c r="A107" s="3">
        <v>105</v>
      </c>
      <c r="B107">
        <f t="shared" si="2"/>
        <v>1.0000000000000002E+152</v>
      </c>
      <c r="C107" t="str">
        <f>VLOOKUP(A107,abilvalue!C:J,2,FALSE)</f>
        <v>1월</v>
      </c>
      <c r="D107" s="4" t="str">
        <f t="shared" si="0"/>
        <v>41,38,40,44,52,56,74</v>
      </c>
      <c r="E107" s="1" t="str">
        <f>VLOOKUP(A107,abilvalue!C:J,3,FALSE)</f>
        <v>0.000415,0.000415,0.000415,0.000074,0.071,0.041,0.029</v>
      </c>
    </row>
    <row r="108" spans="1:5" x14ac:dyDescent="0.3">
      <c r="A108" s="3">
        <v>106</v>
      </c>
      <c r="B108">
        <f t="shared" si="2"/>
        <v>1.0000000000000002E+153</v>
      </c>
      <c r="C108" t="str">
        <f>VLOOKUP(A108,abilvalue!C:J,2,FALSE)</f>
        <v>10월</v>
      </c>
      <c r="D108" s="4" t="str">
        <f t="shared" si="0"/>
        <v>41,38,40,44,52,56,74</v>
      </c>
      <c r="E108" s="1" t="str">
        <f>VLOOKUP(A108,abilvalue!C:J,3,FALSE)</f>
        <v>0.00042,0.00042,0.00042,0.000075,0.072,0.042,0.03</v>
      </c>
    </row>
    <row r="109" spans="1:5" x14ac:dyDescent="0.3">
      <c r="A109" s="3">
        <v>107</v>
      </c>
      <c r="B109">
        <f t="shared" si="2"/>
        <v>1.0000000000000002E+154</v>
      </c>
      <c r="C109" t="str">
        <f>VLOOKUP(A109,abilvalue!C:J,2,FALSE)</f>
        <v>100월</v>
      </c>
      <c r="D109" s="4" t="str">
        <f t="shared" si="0"/>
        <v>41,38,40,44,52,56,74</v>
      </c>
      <c r="E109" s="1" t="str">
        <f>VLOOKUP(A109,abilvalue!C:J,3,FALSE)</f>
        <v>0.000425,0.000425,0.000425,0.000076,0.073,0.043,0.031</v>
      </c>
    </row>
    <row r="110" spans="1:5" x14ac:dyDescent="0.3">
      <c r="A110" s="3">
        <v>108</v>
      </c>
      <c r="B110">
        <f t="shared" si="2"/>
        <v>1.0000000000000001E+155</v>
      </c>
      <c r="C110" t="str">
        <f>VLOOKUP(A110,abilvalue!C:J,2,FALSE)</f>
        <v>1000월</v>
      </c>
      <c r="D110" s="4" t="str">
        <f t="shared" si="0"/>
        <v>41,38,40,44,52,56,74</v>
      </c>
      <c r="E110" s="1" t="str">
        <f>VLOOKUP(A110,abilvalue!C:J,3,FALSE)</f>
        <v>0.00043,0.00043,0.00043,0.000077,0.074,0.044,0.032</v>
      </c>
    </row>
    <row r="111" spans="1:5" x14ac:dyDescent="0.3">
      <c r="A111" s="3">
        <v>109</v>
      </c>
      <c r="B111">
        <f t="shared" si="2"/>
        <v>1.0000000000000002E+156</v>
      </c>
      <c r="C111" t="str">
        <f>VLOOKUP(A111,abilvalue!C:J,2,FALSE)</f>
        <v>1후</v>
      </c>
      <c r="D111" s="4" t="str">
        <f t="shared" si="0"/>
        <v>41,38,40,44,52,56,74</v>
      </c>
      <c r="E111" s="1" t="str">
        <f>VLOOKUP(A111,abilvalue!C:J,3,FALSE)</f>
        <v>0.000435,0.000435,0.000435,0.000078,0.075,0.045,0.033</v>
      </c>
    </row>
    <row r="112" spans="1:5" x14ac:dyDescent="0.3">
      <c r="A112" s="3">
        <v>110</v>
      </c>
      <c r="B112">
        <f t="shared" si="2"/>
        <v>1.0000000000000001E+157</v>
      </c>
      <c r="C112" t="str">
        <f>VLOOKUP(A112,abilvalue!C:J,2,FALSE)</f>
        <v>10후</v>
      </c>
      <c r="D112" s="4" t="str">
        <f t="shared" si="0"/>
        <v>41,38,40,44,52,56,74</v>
      </c>
      <c r="E112" s="1" t="str">
        <f>VLOOKUP(A112,abilvalue!C:J,3,FALSE)</f>
        <v>0.00044,0.00044,0.00044,0.000079,0.076,0.046,0.034</v>
      </c>
    </row>
    <row r="113" spans="1:5" x14ac:dyDescent="0.3">
      <c r="A113" s="3">
        <v>111</v>
      </c>
      <c r="B113">
        <f t="shared" si="2"/>
        <v>1.0000000000000001E+158</v>
      </c>
      <c r="C113" t="str">
        <f>VLOOKUP(A113,abilvalue!C:J,2,FALSE)</f>
        <v>100후</v>
      </c>
      <c r="D113" s="4" t="str">
        <f t="shared" si="0"/>
        <v>41,38,40,44,52,56,74</v>
      </c>
      <c r="E113" s="1" t="str">
        <f>VLOOKUP(A113,abilvalue!C:J,3,FALSE)</f>
        <v>0.000445,0.000445,0.000445,0.00008,0.077,0.047,0.035</v>
      </c>
    </row>
    <row r="114" spans="1:5" x14ac:dyDescent="0.3">
      <c r="A114" s="3">
        <v>112</v>
      </c>
      <c r="B114">
        <f t="shared" si="2"/>
        <v>1.0000000000000001E+159</v>
      </c>
      <c r="C114" t="str">
        <f>VLOOKUP(A114,abilvalue!C:J,2,FALSE)</f>
        <v>1000후</v>
      </c>
      <c r="D114" s="4" t="str">
        <f t="shared" si="0"/>
        <v>41,38,40,44,52,56,74</v>
      </c>
      <c r="E114" s="1" t="str">
        <f>VLOOKUP(A114,abilvalue!C:J,3,FALSE)</f>
        <v>0.00045,0.00045,0.00045,0.000081,0.078,0.048,0.036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P81"/>
  <sheetViews>
    <sheetView topLeftCell="A61" workbookViewId="0">
      <selection activeCell="E81" sqref="E81"/>
    </sheetView>
  </sheetViews>
  <sheetFormatPr defaultRowHeight="16.5" x14ac:dyDescent="0.3"/>
  <cols>
    <col min="5" max="5" width="103.375" bestFit="1" customWidth="1"/>
    <col min="9" max="9" width="9.5" customWidth="1"/>
  </cols>
  <sheetData>
    <row r="5" spans="3:11" x14ac:dyDescent="0.3">
      <c r="C5" t="s">
        <v>114</v>
      </c>
      <c r="D5" t="s">
        <v>145</v>
      </c>
      <c r="E5" t="s">
        <v>146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</row>
    <row r="6" spans="3:11" x14ac:dyDescent="0.3">
      <c r="C6">
        <v>45</v>
      </c>
      <c r="D6" t="s">
        <v>100</v>
      </c>
      <c r="E6" t="str">
        <f>F6&amp;","&amp;G6&amp;","&amp;H6&amp;","&amp;I6</f>
        <v>0.000114,0.000114,0.000114,0.000014</v>
      </c>
      <c r="F6">
        <v>1.1400000000000001E-4</v>
      </c>
      <c r="G6">
        <v>1.1400000000000001E-4</v>
      </c>
      <c r="H6">
        <v>1.1400000000000001E-4</v>
      </c>
      <c r="I6">
        <v>1.4E-5</v>
      </c>
    </row>
    <row r="7" spans="3:11" x14ac:dyDescent="0.3">
      <c r="C7">
        <v>46</v>
      </c>
      <c r="D7" t="s">
        <v>101</v>
      </c>
      <c r="E7" t="str">
        <f t="shared" ref="E7:E19" si="0">F7&amp;","&amp;G7&amp;","&amp;H7&amp;","&amp;I7</f>
        <v>0.000119,0.000119,0.000119,0.000015</v>
      </c>
      <c r="F7">
        <f>F6+0.000005</f>
        <v>1.1900000000000001E-4</v>
      </c>
      <c r="G7">
        <f t="shared" ref="G7:H7" si="1">G6+0.000005</f>
        <v>1.1900000000000001E-4</v>
      </c>
      <c r="H7">
        <f t="shared" si="1"/>
        <v>1.1900000000000001E-4</v>
      </c>
      <c r="I7">
        <f>I6+0.000001</f>
        <v>1.5E-5</v>
      </c>
    </row>
    <row r="8" spans="3:11" x14ac:dyDescent="0.3">
      <c r="C8">
        <v>47</v>
      </c>
      <c r="D8" t="s">
        <v>102</v>
      </c>
      <c r="E8" t="str">
        <f t="shared" si="0"/>
        <v>0.000124,0.000124,0.000124,0.000016</v>
      </c>
      <c r="F8">
        <f t="shared" ref="F8:F25" si="2">F7+0.000005</f>
        <v>1.2400000000000001E-4</v>
      </c>
      <c r="G8">
        <f t="shared" ref="G8:G25" si="3">G7+0.000005</f>
        <v>1.2400000000000001E-4</v>
      </c>
      <c r="H8">
        <f t="shared" ref="H8:H25" si="4">H7+0.000005</f>
        <v>1.2400000000000001E-4</v>
      </c>
      <c r="I8">
        <f t="shared" ref="I8:I25" si="5">I7+0.000001</f>
        <v>1.5999999999999999E-5</v>
      </c>
    </row>
    <row r="9" spans="3:11" x14ac:dyDescent="0.3">
      <c r="C9">
        <v>48</v>
      </c>
      <c r="D9" t="s">
        <v>103</v>
      </c>
      <c r="E9" t="str">
        <f t="shared" si="0"/>
        <v>0.000129,0.000129,0.000129,0.000017</v>
      </c>
      <c r="F9">
        <f t="shared" si="2"/>
        <v>1.2900000000000002E-4</v>
      </c>
      <c r="G9">
        <f t="shared" si="3"/>
        <v>1.2900000000000002E-4</v>
      </c>
      <c r="H9">
        <f t="shared" si="4"/>
        <v>1.2900000000000002E-4</v>
      </c>
      <c r="I9">
        <f t="shared" si="5"/>
        <v>1.7E-5</v>
      </c>
    </row>
    <row r="10" spans="3:11" x14ac:dyDescent="0.3">
      <c r="C10">
        <v>49</v>
      </c>
      <c r="D10" t="s">
        <v>104</v>
      </c>
      <c r="E10" t="str">
        <f t="shared" si="0"/>
        <v>0.000134,0.000134,0.000134,0.000018</v>
      </c>
      <c r="F10">
        <f t="shared" si="2"/>
        <v>1.3400000000000003E-4</v>
      </c>
      <c r="G10">
        <f t="shared" si="3"/>
        <v>1.3400000000000003E-4</v>
      </c>
      <c r="H10">
        <f t="shared" si="4"/>
        <v>1.3400000000000003E-4</v>
      </c>
      <c r="I10">
        <f t="shared" si="5"/>
        <v>1.8E-5</v>
      </c>
    </row>
    <row r="11" spans="3:11" x14ac:dyDescent="0.3">
      <c r="C11">
        <v>50</v>
      </c>
      <c r="D11" t="s">
        <v>105</v>
      </c>
      <c r="E11" t="str">
        <f t="shared" si="0"/>
        <v>0.000139,0.000139,0.000139,0.000019</v>
      </c>
      <c r="F11">
        <f t="shared" si="2"/>
        <v>1.3900000000000004E-4</v>
      </c>
      <c r="G11">
        <f t="shared" si="3"/>
        <v>1.3900000000000004E-4</v>
      </c>
      <c r="H11">
        <f t="shared" si="4"/>
        <v>1.3900000000000004E-4</v>
      </c>
      <c r="I11">
        <f t="shared" si="5"/>
        <v>1.9000000000000001E-5</v>
      </c>
    </row>
    <row r="12" spans="3:11" x14ac:dyDescent="0.3">
      <c r="C12">
        <v>51</v>
      </c>
      <c r="D12" t="s">
        <v>106</v>
      </c>
      <c r="E12" t="str">
        <f t="shared" si="0"/>
        <v>0.000144,0.000144,0.000144,0.00002</v>
      </c>
      <c r="F12">
        <f t="shared" si="2"/>
        <v>1.4400000000000006E-4</v>
      </c>
      <c r="G12">
        <f t="shared" si="3"/>
        <v>1.4400000000000006E-4</v>
      </c>
      <c r="H12">
        <f t="shared" si="4"/>
        <v>1.4400000000000006E-4</v>
      </c>
      <c r="I12">
        <f t="shared" si="5"/>
        <v>2.0000000000000002E-5</v>
      </c>
    </row>
    <row r="13" spans="3:11" x14ac:dyDescent="0.3">
      <c r="C13">
        <v>52</v>
      </c>
      <c r="D13" t="s">
        <v>107</v>
      </c>
      <c r="E13" t="str">
        <f t="shared" si="0"/>
        <v>0.000149,0.000149,0.000149,0.000021</v>
      </c>
      <c r="F13">
        <f t="shared" si="2"/>
        <v>1.4900000000000007E-4</v>
      </c>
      <c r="G13">
        <f t="shared" si="3"/>
        <v>1.4900000000000007E-4</v>
      </c>
      <c r="H13">
        <f t="shared" si="4"/>
        <v>1.4900000000000007E-4</v>
      </c>
      <c r="I13">
        <f t="shared" si="5"/>
        <v>2.1000000000000002E-5</v>
      </c>
    </row>
    <row r="14" spans="3:11" x14ac:dyDescent="0.3">
      <c r="C14">
        <v>53</v>
      </c>
      <c r="D14" t="s">
        <v>108</v>
      </c>
      <c r="E14" t="str">
        <f t="shared" si="0"/>
        <v>0.000154,0.000154,0.000154,0.000022</v>
      </c>
      <c r="F14">
        <f t="shared" si="2"/>
        <v>1.5400000000000008E-4</v>
      </c>
      <c r="G14">
        <f t="shared" si="3"/>
        <v>1.5400000000000008E-4</v>
      </c>
      <c r="H14">
        <f t="shared" si="4"/>
        <v>1.5400000000000008E-4</v>
      </c>
      <c r="I14">
        <f t="shared" si="5"/>
        <v>2.2000000000000003E-5</v>
      </c>
    </row>
    <row r="15" spans="3:11" x14ac:dyDescent="0.3">
      <c r="C15">
        <v>54</v>
      </c>
      <c r="D15" t="s">
        <v>109</v>
      </c>
      <c r="E15" t="str">
        <f t="shared" si="0"/>
        <v>0.000159,0.000159,0.000159,0.000023</v>
      </c>
      <c r="F15">
        <f t="shared" si="2"/>
        <v>1.590000000000001E-4</v>
      </c>
      <c r="G15">
        <f t="shared" si="3"/>
        <v>1.590000000000001E-4</v>
      </c>
      <c r="H15">
        <f t="shared" si="4"/>
        <v>1.590000000000001E-4</v>
      </c>
      <c r="I15">
        <f t="shared" si="5"/>
        <v>2.3000000000000003E-5</v>
      </c>
    </row>
    <row r="16" spans="3:11" x14ac:dyDescent="0.3">
      <c r="C16">
        <v>55</v>
      </c>
      <c r="D16" t="s">
        <v>110</v>
      </c>
      <c r="E16" t="str">
        <f t="shared" si="0"/>
        <v>0.000164,0.000164,0.000164,0.000024</v>
      </c>
      <c r="F16">
        <f t="shared" si="2"/>
        <v>1.6400000000000011E-4</v>
      </c>
      <c r="G16">
        <f t="shared" si="3"/>
        <v>1.6400000000000011E-4</v>
      </c>
      <c r="H16">
        <f t="shared" si="4"/>
        <v>1.6400000000000011E-4</v>
      </c>
      <c r="I16">
        <f t="shared" si="5"/>
        <v>2.4000000000000004E-5</v>
      </c>
    </row>
    <row r="17" spans="3:11" x14ac:dyDescent="0.3">
      <c r="C17">
        <v>56</v>
      </c>
      <c r="D17" t="s">
        <v>111</v>
      </c>
      <c r="E17" t="str">
        <f t="shared" si="0"/>
        <v>0.000169,0.000169,0.000169,0.000025</v>
      </c>
      <c r="F17">
        <f t="shared" si="2"/>
        <v>1.6900000000000012E-4</v>
      </c>
      <c r="G17">
        <f t="shared" si="3"/>
        <v>1.6900000000000012E-4</v>
      </c>
      <c r="H17">
        <f t="shared" si="4"/>
        <v>1.6900000000000012E-4</v>
      </c>
      <c r="I17">
        <f t="shared" si="5"/>
        <v>2.5000000000000005E-5</v>
      </c>
    </row>
    <row r="18" spans="3:11" x14ac:dyDescent="0.3">
      <c r="C18">
        <v>57</v>
      </c>
      <c r="D18" t="s">
        <v>112</v>
      </c>
      <c r="E18" t="str">
        <f t="shared" si="0"/>
        <v>0.000174,0.000174,0.000174,0.000026</v>
      </c>
      <c r="F18">
        <f t="shared" si="2"/>
        <v>1.7400000000000014E-4</v>
      </c>
      <c r="G18">
        <f t="shared" si="3"/>
        <v>1.7400000000000014E-4</v>
      </c>
      <c r="H18">
        <f t="shared" si="4"/>
        <v>1.7400000000000014E-4</v>
      </c>
      <c r="I18">
        <f t="shared" si="5"/>
        <v>2.6000000000000005E-5</v>
      </c>
    </row>
    <row r="19" spans="3:11" x14ac:dyDescent="0.3">
      <c r="C19">
        <v>58</v>
      </c>
      <c r="D19" t="s">
        <v>113</v>
      </c>
      <c r="E19" t="str">
        <f t="shared" si="0"/>
        <v>0.000179,0.000179,0.000179,0.000027</v>
      </c>
      <c r="F19">
        <f t="shared" si="2"/>
        <v>1.7900000000000015E-4</v>
      </c>
      <c r="G19">
        <f t="shared" si="3"/>
        <v>1.7900000000000015E-4</v>
      </c>
      <c r="H19">
        <f t="shared" si="4"/>
        <v>1.7900000000000015E-4</v>
      </c>
      <c r="I19">
        <f t="shared" si="5"/>
        <v>2.7000000000000006E-5</v>
      </c>
    </row>
    <row r="20" spans="3:11" x14ac:dyDescent="0.3">
      <c r="C20">
        <v>59</v>
      </c>
      <c r="D20" t="s">
        <v>130</v>
      </c>
      <c r="E20" t="str">
        <f>F20&amp;","&amp;G20&amp;","&amp;H20&amp;","&amp;I20&amp;","&amp;J20</f>
        <v>0.000184,0.000184,0.000184,0.000028,0.025</v>
      </c>
      <c r="F20">
        <f t="shared" si="2"/>
        <v>1.8400000000000016E-4</v>
      </c>
      <c r="G20">
        <f t="shared" si="3"/>
        <v>1.8400000000000016E-4</v>
      </c>
      <c r="H20">
        <f t="shared" si="4"/>
        <v>1.8400000000000016E-4</v>
      </c>
      <c r="I20">
        <f t="shared" si="5"/>
        <v>2.8000000000000006E-5</v>
      </c>
      <c r="J20">
        <v>2.5000000000000001E-2</v>
      </c>
    </row>
    <row r="21" spans="3:11" x14ac:dyDescent="0.3">
      <c r="C21">
        <v>60</v>
      </c>
      <c r="D21" t="s">
        <v>131</v>
      </c>
      <c r="E21" t="str">
        <f t="shared" ref="E21:E25" si="6">F21&amp;","&amp;G21&amp;","&amp;H21&amp;","&amp;I21&amp;","&amp;J21</f>
        <v>0.000189,0.000189,0.000189,0.000029,0.026</v>
      </c>
      <c r="F21">
        <f t="shared" si="2"/>
        <v>1.8900000000000018E-4</v>
      </c>
      <c r="G21">
        <f t="shared" si="3"/>
        <v>1.8900000000000018E-4</v>
      </c>
      <c r="H21">
        <f t="shared" si="4"/>
        <v>1.8900000000000018E-4</v>
      </c>
      <c r="I21">
        <f t="shared" si="5"/>
        <v>2.9000000000000007E-5</v>
      </c>
      <c r="J21">
        <f>J20+0.001</f>
        <v>2.6000000000000002E-2</v>
      </c>
    </row>
    <row r="22" spans="3:11" x14ac:dyDescent="0.3">
      <c r="C22">
        <v>61</v>
      </c>
      <c r="D22" t="s">
        <v>132</v>
      </c>
      <c r="E22" t="str">
        <f t="shared" si="6"/>
        <v>0.000194,0.000194,0.000194,0.00003,0.027</v>
      </c>
      <c r="F22">
        <f t="shared" si="2"/>
        <v>1.9400000000000019E-4</v>
      </c>
      <c r="G22">
        <f t="shared" si="3"/>
        <v>1.9400000000000019E-4</v>
      </c>
      <c r="H22">
        <f t="shared" si="4"/>
        <v>1.9400000000000019E-4</v>
      </c>
      <c r="I22">
        <f t="shared" si="5"/>
        <v>3.0000000000000008E-5</v>
      </c>
      <c r="J22">
        <f t="shared" ref="J22:K47" si="7">J21+0.001</f>
        <v>2.7000000000000003E-2</v>
      </c>
    </row>
    <row r="23" spans="3:11" x14ac:dyDescent="0.3">
      <c r="C23">
        <v>62</v>
      </c>
      <c r="D23" t="s">
        <v>133</v>
      </c>
      <c r="E23" t="str">
        <f t="shared" si="6"/>
        <v>0.000199,0.000199,0.000199,0.000031,0.028</v>
      </c>
      <c r="F23">
        <f t="shared" si="2"/>
        <v>1.990000000000002E-4</v>
      </c>
      <c r="G23">
        <f t="shared" si="3"/>
        <v>1.990000000000002E-4</v>
      </c>
      <c r="H23">
        <f t="shared" si="4"/>
        <v>1.990000000000002E-4</v>
      </c>
      <c r="I23">
        <f t="shared" si="5"/>
        <v>3.1000000000000008E-5</v>
      </c>
      <c r="J23">
        <f t="shared" si="7"/>
        <v>2.8000000000000004E-2</v>
      </c>
    </row>
    <row r="24" spans="3:11" x14ac:dyDescent="0.3">
      <c r="C24">
        <v>63</v>
      </c>
      <c r="D24" t="s">
        <v>134</v>
      </c>
      <c r="E24" t="str">
        <f t="shared" si="6"/>
        <v>0.000204,0.000204,0.000204,0.000032,0.029</v>
      </c>
      <c r="F24">
        <f t="shared" si="2"/>
        <v>2.0400000000000022E-4</v>
      </c>
      <c r="G24">
        <f t="shared" si="3"/>
        <v>2.0400000000000022E-4</v>
      </c>
      <c r="H24">
        <f t="shared" si="4"/>
        <v>2.0400000000000022E-4</v>
      </c>
      <c r="I24">
        <f t="shared" si="5"/>
        <v>3.2000000000000005E-5</v>
      </c>
      <c r="J24">
        <f t="shared" si="7"/>
        <v>2.9000000000000005E-2</v>
      </c>
    </row>
    <row r="25" spans="3:11" x14ac:dyDescent="0.3">
      <c r="C25">
        <v>64</v>
      </c>
      <c r="D25" t="s">
        <v>135</v>
      </c>
      <c r="E25" t="str">
        <f t="shared" si="6"/>
        <v>0.000209,0.000209,0.000209,0.000033,0.03</v>
      </c>
      <c r="F25">
        <f t="shared" si="2"/>
        <v>2.0900000000000023E-4</v>
      </c>
      <c r="G25">
        <f t="shared" si="3"/>
        <v>2.0900000000000023E-4</v>
      </c>
      <c r="H25">
        <f t="shared" si="4"/>
        <v>2.0900000000000023E-4</v>
      </c>
      <c r="I25">
        <f t="shared" si="5"/>
        <v>3.3000000000000003E-5</v>
      </c>
      <c r="J25">
        <f t="shared" si="7"/>
        <v>3.0000000000000006E-2</v>
      </c>
    </row>
    <row r="26" spans="3:11" x14ac:dyDescent="0.3">
      <c r="C26">
        <v>65</v>
      </c>
      <c r="D26" t="s">
        <v>136</v>
      </c>
      <c r="E26" t="str">
        <f t="shared" ref="E26:E29" si="8">F26&amp;","&amp;G26&amp;","&amp;H26&amp;","&amp;I26&amp;","&amp;J26</f>
        <v>0.000214,0.000214,0.000214,0.000034,0.031</v>
      </c>
      <c r="F26">
        <f t="shared" ref="F26:F81" si="9">F25+0.000005</f>
        <v>2.1400000000000024E-4</v>
      </c>
      <c r="G26">
        <f t="shared" ref="G26:G81" si="10">G25+0.000005</f>
        <v>2.1400000000000024E-4</v>
      </c>
      <c r="H26">
        <f t="shared" ref="H26:H81" si="11">H25+0.000005</f>
        <v>2.1400000000000024E-4</v>
      </c>
      <c r="I26">
        <f t="shared" ref="I26:I81" si="12">I25+0.000001</f>
        <v>3.4E-5</v>
      </c>
      <c r="J26">
        <f t="shared" si="7"/>
        <v>3.1000000000000007E-2</v>
      </c>
    </row>
    <row r="27" spans="3:11" x14ac:dyDescent="0.3">
      <c r="C27">
        <v>66</v>
      </c>
      <c r="D27" t="s">
        <v>137</v>
      </c>
      <c r="E27" t="str">
        <f t="shared" si="8"/>
        <v>0.000219,0.000219,0.000219,0.000035,0.032</v>
      </c>
      <c r="F27">
        <f t="shared" si="9"/>
        <v>2.1900000000000025E-4</v>
      </c>
      <c r="G27">
        <f t="shared" si="10"/>
        <v>2.1900000000000025E-4</v>
      </c>
      <c r="H27">
        <f t="shared" si="11"/>
        <v>2.1900000000000025E-4</v>
      </c>
      <c r="I27">
        <f t="shared" si="12"/>
        <v>3.4999999999999997E-5</v>
      </c>
      <c r="J27">
        <f t="shared" si="7"/>
        <v>3.2000000000000008E-2</v>
      </c>
    </row>
    <row r="28" spans="3:11" x14ac:dyDescent="0.3">
      <c r="C28">
        <v>67</v>
      </c>
      <c r="D28" t="s">
        <v>138</v>
      </c>
      <c r="E28" t="str">
        <f t="shared" si="8"/>
        <v>0.000224,0.000224,0.000224,0.000036,0.033</v>
      </c>
      <c r="F28">
        <f t="shared" si="9"/>
        <v>2.2400000000000027E-4</v>
      </c>
      <c r="G28">
        <f t="shared" si="10"/>
        <v>2.2400000000000027E-4</v>
      </c>
      <c r="H28">
        <f t="shared" si="11"/>
        <v>2.2400000000000027E-4</v>
      </c>
      <c r="I28">
        <f t="shared" si="12"/>
        <v>3.5999999999999994E-5</v>
      </c>
      <c r="J28">
        <f t="shared" si="7"/>
        <v>3.3000000000000008E-2</v>
      </c>
    </row>
    <row r="29" spans="3:11" x14ac:dyDescent="0.3">
      <c r="C29">
        <v>68</v>
      </c>
      <c r="D29" t="s">
        <v>139</v>
      </c>
      <c r="E29" t="str">
        <f t="shared" si="8"/>
        <v>0.000229,0.000229,0.000229,0.000037,0.034</v>
      </c>
      <c r="F29">
        <f t="shared" si="9"/>
        <v>2.2900000000000028E-4</v>
      </c>
      <c r="G29">
        <f t="shared" si="10"/>
        <v>2.2900000000000028E-4</v>
      </c>
      <c r="H29">
        <f t="shared" si="11"/>
        <v>2.2900000000000028E-4</v>
      </c>
      <c r="I29">
        <f t="shared" si="12"/>
        <v>3.6999999999999991E-5</v>
      </c>
      <c r="J29">
        <f t="shared" si="7"/>
        <v>3.4000000000000009E-2</v>
      </c>
    </row>
    <row r="30" spans="3:11" x14ac:dyDescent="0.3">
      <c r="C30">
        <v>69</v>
      </c>
      <c r="D30" t="s">
        <v>141</v>
      </c>
      <c r="E30" t="str">
        <f>F30&amp;","&amp;G30&amp;","&amp;H30&amp;","&amp;I30&amp;","&amp;J30&amp;","&amp;K30</f>
        <v>0.000234,0.000234,0.000234,0.000038,0.035,0.005</v>
      </c>
      <c r="F30">
        <f t="shared" si="9"/>
        <v>2.3400000000000029E-4</v>
      </c>
      <c r="G30">
        <f t="shared" si="10"/>
        <v>2.3400000000000029E-4</v>
      </c>
      <c r="H30">
        <f t="shared" si="11"/>
        <v>2.3400000000000029E-4</v>
      </c>
      <c r="I30">
        <f t="shared" si="12"/>
        <v>3.7999999999999989E-5</v>
      </c>
      <c r="J30">
        <f t="shared" si="7"/>
        <v>3.500000000000001E-2</v>
      </c>
      <c r="K30">
        <v>5.0000000000000001E-3</v>
      </c>
    </row>
    <row r="31" spans="3:11" x14ac:dyDescent="0.3">
      <c r="C31">
        <v>70</v>
      </c>
      <c r="D31" t="s">
        <v>142</v>
      </c>
      <c r="E31" t="str">
        <f t="shared" ref="E31:E41" si="13">F31&amp;","&amp;G31&amp;","&amp;H31&amp;","&amp;I31&amp;","&amp;J31&amp;","&amp;K31</f>
        <v>0.000239,0.000239,0.000239,0.000039,0.036,0.006</v>
      </c>
      <c r="F31">
        <f t="shared" si="9"/>
        <v>2.3900000000000031E-4</v>
      </c>
      <c r="G31">
        <f t="shared" si="10"/>
        <v>2.3900000000000031E-4</v>
      </c>
      <c r="H31">
        <f t="shared" si="11"/>
        <v>2.3900000000000031E-4</v>
      </c>
      <c r="I31">
        <f t="shared" si="12"/>
        <v>3.8999999999999986E-5</v>
      </c>
      <c r="J31">
        <f t="shared" si="7"/>
        <v>3.6000000000000011E-2</v>
      </c>
      <c r="K31">
        <f>K30+0.001</f>
        <v>6.0000000000000001E-3</v>
      </c>
    </row>
    <row r="32" spans="3:11" x14ac:dyDescent="0.3">
      <c r="C32">
        <v>71</v>
      </c>
      <c r="D32" t="s">
        <v>143</v>
      </c>
      <c r="E32" t="str">
        <f t="shared" si="13"/>
        <v>0.000244,0.000244,0.000244,0.00004,0.037,0.007</v>
      </c>
      <c r="F32">
        <f t="shared" si="9"/>
        <v>2.4400000000000032E-4</v>
      </c>
      <c r="G32">
        <f t="shared" si="10"/>
        <v>2.4400000000000032E-4</v>
      </c>
      <c r="H32">
        <f t="shared" si="11"/>
        <v>2.4400000000000032E-4</v>
      </c>
      <c r="I32">
        <f t="shared" si="12"/>
        <v>3.9999999999999983E-5</v>
      </c>
      <c r="J32">
        <f t="shared" si="7"/>
        <v>3.7000000000000012E-2</v>
      </c>
      <c r="K32">
        <f t="shared" si="7"/>
        <v>7.0000000000000001E-3</v>
      </c>
    </row>
    <row r="33" spans="3:16" x14ac:dyDescent="0.3">
      <c r="C33">
        <v>72</v>
      </c>
      <c r="D33" t="s">
        <v>144</v>
      </c>
      <c r="E33" t="str">
        <f t="shared" si="13"/>
        <v>0.000249,0.000249,0.000249,0.000041,0.038,0.008</v>
      </c>
      <c r="F33">
        <f t="shared" si="9"/>
        <v>2.4900000000000031E-4</v>
      </c>
      <c r="G33">
        <f t="shared" si="10"/>
        <v>2.4900000000000031E-4</v>
      </c>
      <c r="H33">
        <f t="shared" si="11"/>
        <v>2.4900000000000031E-4</v>
      </c>
      <c r="I33">
        <f t="shared" si="12"/>
        <v>4.099999999999998E-5</v>
      </c>
      <c r="J33">
        <f t="shared" si="7"/>
        <v>3.8000000000000013E-2</v>
      </c>
      <c r="K33">
        <f t="shared" si="7"/>
        <v>8.0000000000000002E-3</v>
      </c>
    </row>
    <row r="34" spans="3:16" x14ac:dyDescent="0.3">
      <c r="C34">
        <v>73</v>
      </c>
      <c r="D34" t="s">
        <v>147</v>
      </c>
      <c r="E34" t="str">
        <f t="shared" si="13"/>
        <v>0.000254,0.000254,0.000254,0.000042,0.039,0.009</v>
      </c>
      <c r="F34">
        <f t="shared" si="9"/>
        <v>2.5400000000000032E-4</v>
      </c>
      <c r="G34">
        <f t="shared" si="10"/>
        <v>2.5400000000000032E-4</v>
      </c>
      <c r="H34">
        <f t="shared" si="11"/>
        <v>2.5400000000000032E-4</v>
      </c>
      <c r="I34">
        <f t="shared" si="12"/>
        <v>4.1999999999999977E-5</v>
      </c>
      <c r="J34">
        <f t="shared" si="7"/>
        <v>3.9000000000000014E-2</v>
      </c>
      <c r="K34">
        <f t="shared" si="7"/>
        <v>9.0000000000000011E-3</v>
      </c>
    </row>
    <row r="35" spans="3:16" x14ac:dyDescent="0.3">
      <c r="C35">
        <v>74</v>
      </c>
      <c r="D35" t="s">
        <v>148</v>
      </c>
      <c r="E35" t="str">
        <f t="shared" si="13"/>
        <v>0.000259,0.000259,0.000259,0.000043,0.04,0.01</v>
      </c>
      <c r="F35">
        <f t="shared" si="9"/>
        <v>2.5900000000000033E-4</v>
      </c>
      <c r="G35">
        <f t="shared" si="10"/>
        <v>2.5900000000000033E-4</v>
      </c>
      <c r="H35">
        <f t="shared" si="11"/>
        <v>2.5900000000000033E-4</v>
      </c>
      <c r="I35">
        <f t="shared" si="12"/>
        <v>4.2999999999999975E-5</v>
      </c>
      <c r="J35">
        <f t="shared" si="7"/>
        <v>4.0000000000000015E-2</v>
      </c>
      <c r="K35">
        <f t="shared" si="7"/>
        <v>1.0000000000000002E-2</v>
      </c>
    </row>
    <row r="36" spans="3:16" x14ac:dyDescent="0.3">
      <c r="C36">
        <v>75</v>
      </c>
      <c r="D36" t="s">
        <v>149</v>
      </c>
      <c r="E36" t="str">
        <f t="shared" si="13"/>
        <v>0.000264,0.000264,0.000264,0.000044,0.041,0.011</v>
      </c>
      <c r="F36">
        <f t="shared" si="9"/>
        <v>2.6400000000000035E-4</v>
      </c>
      <c r="G36">
        <f t="shared" si="10"/>
        <v>2.6400000000000035E-4</v>
      </c>
      <c r="H36">
        <f t="shared" si="11"/>
        <v>2.6400000000000035E-4</v>
      </c>
      <c r="I36">
        <f t="shared" si="12"/>
        <v>4.3999999999999972E-5</v>
      </c>
      <c r="J36">
        <f t="shared" si="7"/>
        <v>4.1000000000000016E-2</v>
      </c>
      <c r="K36">
        <f t="shared" si="7"/>
        <v>1.1000000000000003E-2</v>
      </c>
    </row>
    <row r="37" spans="3:16" x14ac:dyDescent="0.3">
      <c r="C37">
        <v>76</v>
      </c>
      <c r="D37" t="s">
        <v>150</v>
      </c>
      <c r="E37" t="str">
        <f t="shared" si="13"/>
        <v>0.000269,0.000269,0.000269,0.000045,0.042,0.012</v>
      </c>
      <c r="F37">
        <f t="shared" si="9"/>
        <v>2.6900000000000036E-4</v>
      </c>
      <c r="G37">
        <f t="shared" si="10"/>
        <v>2.6900000000000036E-4</v>
      </c>
      <c r="H37">
        <f t="shared" si="11"/>
        <v>2.6900000000000036E-4</v>
      </c>
      <c r="I37">
        <f t="shared" si="12"/>
        <v>4.4999999999999969E-5</v>
      </c>
      <c r="J37">
        <f t="shared" si="7"/>
        <v>4.2000000000000016E-2</v>
      </c>
      <c r="K37">
        <f t="shared" si="7"/>
        <v>1.2000000000000004E-2</v>
      </c>
    </row>
    <row r="38" spans="3:16" x14ac:dyDescent="0.3">
      <c r="C38">
        <v>77</v>
      </c>
      <c r="D38" t="s">
        <v>151</v>
      </c>
      <c r="E38" t="str">
        <f t="shared" si="13"/>
        <v>0.000274,0.000274,0.000274,0.000046,0.043,0.013</v>
      </c>
      <c r="F38">
        <f t="shared" si="9"/>
        <v>2.7400000000000037E-4</v>
      </c>
      <c r="G38">
        <f t="shared" si="10"/>
        <v>2.7400000000000037E-4</v>
      </c>
      <c r="H38">
        <f t="shared" si="11"/>
        <v>2.7400000000000037E-4</v>
      </c>
      <c r="I38">
        <f t="shared" si="12"/>
        <v>4.5999999999999966E-5</v>
      </c>
      <c r="J38">
        <f t="shared" si="7"/>
        <v>4.3000000000000017E-2</v>
      </c>
      <c r="K38">
        <f t="shared" si="7"/>
        <v>1.3000000000000005E-2</v>
      </c>
    </row>
    <row r="39" spans="3:16" x14ac:dyDescent="0.3">
      <c r="C39">
        <v>78</v>
      </c>
      <c r="D39" t="s">
        <v>152</v>
      </c>
      <c r="E39" t="str">
        <f t="shared" si="13"/>
        <v>0.000279,0.000279,0.000279,0.000047,0.044,0.014</v>
      </c>
      <c r="F39">
        <f t="shared" si="9"/>
        <v>2.7900000000000038E-4</v>
      </c>
      <c r="G39">
        <f t="shared" si="10"/>
        <v>2.7900000000000038E-4</v>
      </c>
      <c r="H39">
        <f t="shared" si="11"/>
        <v>2.7900000000000038E-4</v>
      </c>
      <c r="I39">
        <f t="shared" si="12"/>
        <v>4.6999999999999963E-5</v>
      </c>
      <c r="J39">
        <f t="shared" si="7"/>
        <v>4.4000000000000018E-2</v>
      </c>
      <c r="K39">
        <f t="shared" si="7"/>
        <v>1.4000000000000005E-2</v>
      </c>
    </row>
    <row r="40" spans="3:16" x14ac:dyDescent="0.3">
      <c r="C40">
        <v>79</v>
      </c>
      <c r="D40" t="s">
        <v>153</v>
      </c>
      <c r="E40" t="str">
        <f t="shared" si="13"/>
        <v>0.000284,0.000284,0.000284,0.000048,0.045,0.015</v>
      </c>
      <c r="F40">
        <f t="shared" si="9"/>
        <v>2.840000000000004E-4</v>
      </c>
      <c r="G40">
        <f t="shared" si="10"/>
        <v>2.840000000000004E-4</v>
      </c>
      <c r="H40">
        <f t="shared" si="11"/>
        <v>2.840000000000004E-4</v>
      </c>
      <c r="I40">
        <f t="shared" si="12"/>
        <v>4.7999999999999961E-5</v>
      </c>
      <c r="J40">
        <f t="shared" si="7"/>
        <v>4.5000000000000019E-2</v>
      </c>
      <c r="K40">
        <f t="shared" si="7"/>
        <v>1.5000000000000006E-2</v>
      </c>
    </row>
    <row r="41" spans="3:16" x14ac:dyDescent="0.3">
      <c r="C41">
        <v>80</v>
      </c>
      <c r="D41" t="s">
        <v>154</v>
      </c>
      <c r="E41" t="str">
        <f t="shared" si="13"/>
        <v>0.000289,0.000289,0.000289,0.000049,0.046,0.016</v>
      </c>
      <c r="F41">
        <f t="shared" si="9"/>
        <v>2.8900000000000041E-4</v>
      </c>
      <c r="G41">
        <f t="shared" si="10"/>
        <v>2.8900000000000041E-4</v>
      </c>
      <c r="H41">
        <f t="shared" si="11"/>
        <v>2.8900000000000041E-4</v>
      </c>
      <c r="I41">
        <f t="shared" si="12"/>
        <v>4.8999999999999958E-5</v>
      </c>
      <c r="J41">
        <f t="shared" si="7"/>
        <v>4.600000000000002E-2</v>
      </c>
      <c r="K41">
        <f t="shared" si="7"/>
        <v>1.6000000000000007E-2</v>
      </c>
    </row>
    <row r="42" spans="3:16" x14ac:dyDescent="0.3">
      <c r="C42">
        <v>81</v>
      </c>
      <c r="D42" t="s">
        <v>155</v>
      </c>
      <c r="E42" t="str">
        <f>F42&amp;","&amp;G42&amp;","&amp;H42&amp;","&amp;I42&amp;","&amp;J42&amp;","&amp;K42&amp;","&amp;L42</f>
        <v>0.000294,0.000294,0.000294,0.00005,0.047,0.017,0.005</v>
      </c>
      <c r="F42">
        <f t="shared" si="9"/>
        <v>2.9400000000000042E-4</v>
      </c>
      <c r="G42">
        <f t="shared" si="10"/>
        <v>2.9400000000000042E-4</v>
      </c>
      <c r="H42">
        <f t="shared" si="11"/>
        <v>2.9400000000000042E-4</v>
      </c>
      <c r="I42">
        <f t="shared" si="12"/>
        <v>4.9999999999999955E-5</v>
      </c>
      <c r="J42">
        <f t="shared" si="7"/>
        <v>4.7000000000000021E-2</v>
      </c>
      <c r="K42">
        <f t="shared" si="7"/>
        <v>1.7000000000000008E-2</v>
      </c>
      <c r="L42">
        <v>5.0000000000000001E-3</v>
      </c>
    </row>
    <row r="43" spans="3:16" x14ac:dyDescent="0.3">
      <c r="C43">
        <v>82</v>
      </c>
      <c r="D43" t="s">
        <v>156</v>
      </c>
      <c r="E43" t="str">
        <f t="shared" ref="E43" si="14">F43&amp;","&amp;G43&amp;","&amp;H43&amp;","&amp;I43&amp;","&amp;J43&amp;","&amp;K43&amp;","&amp;L43</f>
        <v>0.000299,0.000299,0.000299,0.000051,0.048,0.018,0.006</v>
      </c>
      <c r="F43">
        <f t="shared" si="9"/>
        <v>2.9900000000000044E-4</v>
      </c>
      <c r="G43">
        <f t="shared" si="10"/>
        <v>2.9900000000000044E-4</v>
      </c>
      <c r="H43">
        <f t="shared" si="11"/>
        <v>2.9900000000000044E-4</v>
      </c>
      <c r="I43">
        <f t="shared" si="12"/>
        <v>5.0999999999999952E-5</v>
      </c>
      <c r="J43">
        <f t="shared" si="7"/>
        <v>4.8000000000000022E-2</v>
      </c>
      <c r="K43">
        <f t="shared" si="7"/>
        <v>1.8000000000000009E-2</v>
      </c>
      <c r="L43">
        <f>L42+0.001</f>
        <v>6.0000000000000001E-3</v>
      </c>
    </row>
    <row r="44" spans="3:16" x14ac:dyDescent="0.3">
      <c r="C44">
        <v>83</v>
      </c>
      <c r="D44" t="s">
        <v>157</v>
      </c>
      <c r="E44" t="str">
        <f>ROUNDUP(F44,6)&amp;","&amp;ROUNDUP(G44,6)&amp;","&amp;ROUNDUP(H44,6)&amp;","&amp;ROUNDUP(I44,7)&amp;","&amp;ROUNDUP(J44,7)&amp;","&amp;ROUNDUP(K44,3)&amp;","&amp;ROUNDUP(L44,3)</f>
        <v>0.000304,0.000304,0.000304,0.000052,0.049,0.019,0.007</v>
      </c>
      <c r="F44">
        <f t="shared" si="9"/>
        <v>3.0400000000000045E-4</v>
      </c>
      <c r="G44">
        <f t="shared" si="10"/>
        <v>3.0400000000000045E-4</v>
      </c>
      <c r="H44">
        <f t="shared" si="11"/>
        <v>3.0400000000000045E-4</v>
      </c>
      <c r="I44">
        <f t="shared" si="12"/>
        <v>5.1999999999999949E-5</v>
      </c>
      <c r="J44">
        <f t="shared" si="7"/>
        <v>4.9000000000000023E-2</v>
      </c>
      <c r="K44">
        <f t="shared" si="7"/>
        <v>1.900000000000001E-2</v>
      </c>
      <c r="L44">
        <f t="shared" ref="L44" si="15">L43+0.001</f>
        <v>7.0000000000000001E-3</v>
      </c>
      <c r="M44">
        <v>3.0400000000000045E-4</v>
      </c>
      <c r="N44">
        <v>3.0400000000000045E-4</v>
      </c>
      <c r="O44">
        <v>3.0400000000000045E-4</v>
      </c>
      <c r="P44">
        <v>5.1999999999999949E-5</v>
      </c>
    </row>
    <row r="45" spans="3:16" x14ac:dyDescent="0.3">
      <c r="C45">
        <v>84</v>
      </c>
      <c r="D45" t="s">
        <v>158</v>
      </c>
      <c r="E45" t="str">
        <f t="shared" ref="E45:E59" si="16">ROUNDUP(F45,6)&amp;","&amp;ROUNDUP(G45,6)&amp;","&amp;ROUNDUP(H45,6)&amp;","&amp;ROUNDUP(I45,7)&amp;","&amp;ROUNDUP(J45,7)&amp;","&amp;ROUNDUP(K45,3)&amp;","&amp;ROUNDUP(L45,3)</f>
        <v>0.000309,0.000309,0.000309,0.000053,0.05,0.02,0.008</v>
      </c>
      <c r="F45">
        <f t="shared" si="9"/>
        <v>3.0900000000000046E-4</v>
      </c>
      <c r="G45">
        <f t="shared" si="10"/>
        <v>3.0900000000000046E-4</v>
      </c>
      <c r="H45">
        <f t="shared" si="11"/>
        <v>3.0900000000000046E-4</v>
      </c>
      <c r="I45">
        <f t="shared" si="12"/>
        <v>5.2999999999999947E-5</v>
      </c>
      <c r="J45">
        <f t="shared" si="7"/>
        <v>5.0000000000000024E-2</v>
      </c>
      <c r="K45">
        <f t="shared" si="7"/>
        <v>2.0000000000000011E-2</v>
      </c>
      <c r="L45">
        <f t="shared" ref="L45" si="17">L44+0.001</f>
        <v>8.0000000000000002E-3</v>
      </c>
    </row>
    <row r="46" spans="3:16" x14ac:dyDescent="0.3">
      <c r="C46">
        <v>85</v>
      </c>
      <c r="D46" t="s">
        <v>160</v>
      </c>
      <c r="E46" t="str">
        <f t="shared" si="16"/>
        <v>0.000314,0.000314,0.000314,0.000054,0.051,0.021,0.009</v>
      </c>
      <c r="F46">
        <f t="shared" si="9"/>
        <v>3.1400000000000048E-4</v>
      </c>
      <c r="G46">
        <f t="shared" si="10"/>
        <v>3.1400000000000048E-4</v>
      </c>
      <c r="H46">
        <f t="shared" si="11"/>
        <v>3.1400000000000048E-4</v>
      </c>
      <c r="I46">
        <f t="shared" si="12"/>
        <v>5.3999999999999944E-5</v>
      </c>
      <c r="J46">
        <f t="shared" si="7"/>
        <v>5.1000000000000024E-2</v>
      </c>
      <c r="K46">
        <f t="shared" si="7"/>
        <v>2.1000000000000012E-2</v>
      </c>
      <c r="L46">
        <f t="shared" ref="L46" si="18">L45+0.001</f>
        <v>9.0000000000000011E-3</v>
      </c>
    </row>
    <row r="47" spans="3:16" x14ac:dyDescent="0.3">
      <c r="C47">
        <v>86</v>
      </c>
      <c r="D47" t="s">
        <v>161</v>
      </c>
      <c r="E47" t="str">
        <f t="shared" si="16"/>
        <v>0.000319,0.000319,0.000319,0.000055,0.052,0.022,0.01</v>
      </c>
      <c r="F47">
        <f t="shared" si="9"/>
        <v>3.1900000000000049E-4</v>
      </c>
      <c r="G47">
        <f t="shared" si="10"/>
        <v>3.1900000000000049E-4</v>
      </c>
      <c r="H47">
        <f t="shared" si="11"/>
        <v>3.1900000000000049E-4</v>
      </c>
      <c r="I47">
        <f t="shared" si="12"/>
        <v>5.4999999999999941E-5</v>
      </c>
      <c r="J47">
        <f t="shared" si="7"/>
        <v>5.2000000000000025E-2</v>
      </c>
      <c r="K47">
        <f t="shared" si="7"/>
        <v>2.2000000000000013E-2</v>
      </c>
      <c r="L47">
        <f t="shared" ref="L47" si="19">L46+0.001</f>
        <v>1.0000000000000002E-2</v>
      </c>
    </row>
    <row r="48" spans="3:16" x14ac:dyDescent="0.3">
      <c r="C48">
        <v>87</v>
      </c>
      <c r="D48" t="s">
        <v>162</v>
      </c>
      <c r="E48" t="str">
        <f t="shared" si="16"/>
        <v>0.000325,0.000325,0.000325,0.000056,0.053,0.023,0.011</v>
      </c>
      <c r="F48">
        <f t="shared" si="9"/>
        <v>3.240000000000005E-4</v>
      </c>
      <c r="G48">
        <f t="shared" si="10"/>
        <v>3.240000000000005E-4</v>
      </c>
      <c r="H48">
        <f t="shared" si="11"/>
        <v>3.240000000000005E-4</v>
      </c>
      <c r="I48">
        <f t="shared" si="12"/>
        <v>5.5999999999999938E-5</v>
      </c>
      <c r="J48">
        <f t="shared" ref="J48:K48" si="20">J47+0.001</f>
        <v>5.3000000000000026E-2</v>
      </c>
      <c r="K48">
        <f t="shared" si="20"/>
        <v>2.3000000000000013E-2</v>
      </c>
      <c r="L48">
        <f t="shared" ref="L48" si="21">L47+0.001</f>
        <v>1.1000000000000003E-2</v>
      </c>
    </row>
    <row r="49" spans="3:12" x14ac:dyDescent="0.3">
      <c r="C49">
        <v>88</v>
      </c>
      <c r="D49" t="s">
        <v>163</v>
      </c>
      <c r="E49" t="str">
        <f t="shared" si="16"/>
        <v>0.00033,0.00033,0.00033,0.000057,0.054,0.024,0.012</v>
      </c>
      <c r="F49">
        <f t="shared" si="9"/>
        <v>3.2900000000000052E-4</v>
      </c>
      <c r="G49">
        <f t="shared" si="10"/>
        <v>3.2900000000000052E-4</v>
      </c>
      <c r="H49">
        <f t="shared" si="11"/>
        <v>3.2900000000000052E-4</v>
      </c>
      <c r="I49">
        <f t="shared" si="12"/>
        <v>5.6999999999999935E-5</v>
      </c>
      <c r="J49">
        <f t="shared" ref="J49:K49" si="22">J48+0.001</f>
        <v>5.4000000000000027E-2</v>
      </c>
      <c r="K49">
        <f t="shared" si="22"/>
        <v>2.4000000000000014E-2</v>
      </c>
      <c r="L49">
        <f t="shared" ref="L49" si="23">L48+0.001</f>
        <v>1.2000000000000004E-2</v>
      </c>
    </row>
    <row r="50" spans="3:12" x14ac:dyDescent="0.3">
      <c r="C50">
        <v>89</v>
      </c>
      <c r="D50" t="s">
        <v>164</v>
      </c>
      <c r="E50" t="str">
        <f t="shared" si="16"/>
        <v>0.000335,0.000335,0.000335,0.000058,0.055,0.025,0.013</v>
      </c>
      <c r="F50">
        <f t="shared" si="9"/>
        <v>3.3400000000000053E-4</v>
      </c>
      <c r="G50">
        <f t="shared" si="10"/>
        <v>3.3400000000000053E-4</v>
      </c>
      <c r="H50">
        <f t="shared" si="11"/>
        <v>3.3400000000000053E-4</v>
      </c>
      <c r="I50">
        <f t="shared" si="12"/>
        <v>5.7999999999999933E-5</v>
      </c>
      <c r="J50">
        <f t="shared" ref="J50:K50" si="24">J49+0.001</f>
        <v>5.5000000000000028E-2</v>
      </c>
      <c r="K50">
        <f t="shared" si="24"/>
        <v>2.5000000000000015E-2</v>
      </c>
      <c r="L50">
        <f t="shared" ref="L50" si="25">L49+0.001</f>
        <v>1.3000000000000005E-2</v>
      </c>
    </row>
    <row r="51" spans="3:12" x14ac:dyDescent="0.3">
      <c r="C51">
        <v>90</v>
      </c>
      <c r="D51" t="s">
        <v>165</v>
      </c>
      <c r="E51" t="str">
        <f t="shared" si="16"/>
        <v>0.00034,0.00034,0.00034,0.000059,0.056,0.026,0.014</v>
      </c>
      <c r="F51">
        <f t="shared" si="9"/>
        <v>3.3900000000000054E-4</v>
      </c>
      <c r="G51">
        <f t="shared" si="10"/>
        <v>3.3900000000000054E-4</v>
      </c>
      <c r="H51">
        <f t="shared" si="11"/>
        <v>3.3900000000000054E-4</v>
      </c>
      <c r="I51">
        <f t="shared" si="12"/>
        <v>5.899999999999993E-5</v>
      </c>
      <c r="J51">
        <f t="shared" ref="J51:K51" si="26">J50+0.001</f>
        <v>5.6000000000000029E-2</v>
      </c>
      <c r="K51">
        <f t="shared" si="26"/>
        <v>2.6000000000000016E-2</v>
      </c>
      <c r="L51">
        <f t="shared" ref="L51" si="27">L50+0.001</f>
        <v>1.4000000000000005E-2</v>
      </c>
    </row>
    <row r="52" spans="3:12" x14ac:dyDescent="0.3">
      <c r="C52">
        <v>91</v>
      </c>
      <c r="D52" t="s">
        <v>166</v>
      </c>
      <c r="E52" t="str">
        <f t="shared" si="16"/>
        <v>0.000345,0.000345,0.000345,0.00006,0.057,0.027,0.015</v>
      </c>
      <c r="F52">
        <f t="shared" si="9"/>
        <v>3.4400000000000056E-4</v>
      </c>
      <c r="G52">
        <f t="shared" si="10"/>
        <v>3.4400000000000056E-4</v>
      </c>
      <c r="H52">
        <f t="shared" si="11"/>
        <v>3.4400000000000056E-4</v>
      </c>
      <c r="I52">
        <f t="shared" si="12"/>
        <v>5.9999999999999927E-5</v>
      </c>
      <c r="J52">
        <f t="shared" ref="J52:K52" si="28">J51+0.001</f>
        <v>5.700000000000003E-2</v>
      </c>
      <c r="K52">
        <f t="shared" si="28"/>
        <v>2.7000000000000017E-2</v>
      </c>
      <c r="L52">
        <f t="shared" ref="L52" si="29">L51+0.001</f>
        <v>1.5000000000000006E-2</v>
      </c>
    </row>
    <row r="53" spans="3:12" x14ac:dyDescent="0.3">
      <c r="C53">
        <v>92</v>
      </c>
      <c r="D53" t="s">
        <v>167</v>
      </c>
      <c r="E53" t="str">
        <f t="shared" si="16"/>
        <v>0.00035,0.00035,0.00035,0.000061,0.058,0.028,0.016</v>
      </c>
      <c r="F53">
        <f t="shared" si="9"/>
        <v>3.4900000000000057E-4</v>
      </c>
      <c r="G53">
        <f t="shared" si="10"/>
        <v>3.4900000000000057E-4</v>
      </c>
      <c r="H53">
        <f t="shared" si="11"/>
        <v>3.4900000000000057E-4</v>
      </c>
      <c r="I53">
        <f t="shared" si="12"/>
        <v>6.0999999999999924E-5</v>
      </c>
      <c r="J53">
        <f t="shared" ref="J53:K53" si="30">J52+0.001</f>
        <v>5.8000000000000031E-2</v>
      </c>
      <c r="K53">
        <f t="shared" si="30"/>
        <v>2.8000000000000018E-2</v>
      </c>
      <c r="L53">
        <f t="shared" ref="L53" si="31">L52+0.001</f>
        <v>1.6000000000000007E-2</v>
      </c>
    </row>
    <row r="54" spans="3:12" x14ac:dyDescent="0.3">
      <c r="C54">
        <v>93</v>
      </c>
      <c r="D54" t="s">
        <v>168</v>
      </c>
      <c r="E54" t="str">
        <f t="shared" si="16"/>
        <v>0.000355,0.000355,0.000355,0.000062,0.059,0.029,0.017</v>
      </c>
      <c r="F54">
        <f t="shared" si="9"/>
        <v>3.5400000000000058E-4</v>
      </c>
      <c r="G54">
        <f t="shared" si="10"/>
        <v>3.5400000000000058E-4</v>
      </c>
      <c r="H54">
        <f t="shared" si="11"/>
        <v>3.5400000000000058E-4</v>
      </c>
      <c r="I54">
        <f t="shared" si="12"/>
        <v>6.1999999999999921E-5</v>
      </c>
      <c r="J54">
        <f t="shared" ref="J54:K54" si="32">J53+0.001</f>
        <v>5.9000000000000032E-2</v>
      </c>
      <c r="K54">
        <f t="shared" si="32"/>
        <v>2.9000000000000019E-2</v>
      </c>
      <c r="L54">
        <f t="shared" ref="L54" si="33">L53+0.001</f>
        <v>1.7000000000000008E-2</v>
      </c>
    </row>
    <row r="55" spans="3:12" x14ac:dyDescent="0.3">
      <c r="C55">
        <v>94</v>
      </c>
      <c r="D55" t="s">
        <v>169</v>
      </c>
      <c r="E55" t="str">
        <f t="shared" si="16"/>
        <v>0.00036,0.00036,0.00036,0.000063,0.06,0.03,0.018</v>
      </c>
      <c r="F55">
        <f t="shared" si="9"/>
        <v>3.5900000000000059E-4</v>
      </c>
      <c r="G55">
        <f t="shared" si="10"/>
        <v>3.5900000000000059E-4</v>
      </c>
      <c r="H55">
        <f t="shared" si="11"/>
        <v>3.5900000000000059E-4</v>
      </c>
      <c r="I55">
        <f t="shared" si="12"/>
        <v>6.2999999999999919E-5</v>
      </c>
      <c r="J55">
        <f t="shared" ref="J55:K55" si="34">J54+0.001</f>
        <v>6.0000000000000032E-2</v>
      </c>
      <c r="K55">
        <f t="shared" si="34"/>
        <v>3.000000000000002E-2</v>
      </c>
      <c r="L55">
        <f t="shared" ref="L55" si="35">L54+0.001</f>
        <v>1.8000000000000009E-2</v>
      </c>
    </row>
    <row r="56" spans="3:12" x14ac:dyDescent="0.3">
      <c r="C56">
        <v>95</v>
      </c>
      <c r="D56" t="s">
        <v>170</v>
      </c>
      <c r="E56" t="str">
        <f t="shared" si="16"/>
        <v>0.000365,0.000365,0.000365,0.000064,0.061,0.031,0.019</v>
      </c>
      <c r="F56">
        <f t="shared" si="9"/>
        <v>3.6400000000000061E-4</v>
      </c>
      <c r="G56">
        <f t="shared" si="10"/>
        <v>3.6400000000000061E-4</v>
      </c>
      <c r="H56">
        <f t="shared" si="11"/>
        <v>3.6400000000000061E-4</v>
      </c>
      <c r="I56">
        <f t="shared" si="12"/>
        <v>6.3999999999999916E-5</v>
      </c>
      <c r="J56">
        <f t="shared" ref="J56:K56" si="36">J55+0.001</f>
        <v>6.1000000000000033E-2</v>
      </c>
      <c r="K56">
        <f t="shared" si="36"/>
        <v>3.1000000000000021E-2</v>
      </c>
      <c r="L56">
        <f t="shared" ref="L56" si="37">L55+0.001</f>
        <v>1.900000000000001E-2</v>
      </c>
    </row>
    <row r="57" spans="3:12" x14ac:dyDescent="0.3">
      <c r="C57">
        <v>96</v>
      </c>
      <c r="D57" t="s">
        <v>171</v>
      </c>
      <c r="E57" t="str">
        <f t="shared" si="16"/>
        <v>0.00037,0.00037,0.00037,0.000065,0.062,0.032,0.02</v>
      </c>
      <c r="F57">
        <f t="shared" si="9"/>
        <v>3.6900000000000062E-4</v>
      </c>
      <c r="G57">
        <f t="shared" si="10"/>
        <v>3.6900000000000062E-4</v>
      </c>
      <c r="H57">
        <f t="shared" si="11"/>
        <v>3.6900000000000062E-4</v>
      </c>
      <c r="I57">
        <f t="shared" si="12"/>
        <v>6.4999999999999913E-5</v>
      </c>
      <c r="J57">
        <f t="shared" ref="J57:K57" si="38">J56+0.001</f>
        <v>6.2000000000000034E-2</v>
      </c>
      <c r="K57">
        <f t="shared" si="38"/>
        <v>3.2000000000000021E-2</v>
      </c>
      <c r="L57">
        <f t="shared" ref="L57" si="39">L56+0.001</f>
        <v>2.0000000000000011E-2</v>
      </c>
    </row>
    <row r="58" spans="3:12" x14ac:dyDescent="0.3">
      <c r="C58">
        <v>97</v>
      </c>
      <c r="D58" t="s">
        <v>172</v>
      </c>
      <c r="E58" t="str">
        <f>ROUNDUP(F58,6)&amp;","&amp;ROUNDUP(G58,6)&amp;","&amp;ROUNDUP(H58,6)&amp;","&amp;ROUNDUP(I58,7)&amp;","&amp;ROUNDUP(J58,7)&amp;","&amp;ROUNDUP(K58,3)&amp;","&amp;ROUNDUP(L58,3)</f>
        <v>0.000375,0.000375,0.000375,0.000066,0.063,0.033,0.021</v>
      </c>
      <c r="F58">
        <f t="shared" si="9"/>
        <v>3.7400000000000063E-4</v>
      </c>
      <c r="G58">
        <f t="shared" si="10"/>
        <v>3.7400000000000063E-4</v>
      </c>
      <c r="H58">
        <f t="shared" si="11"/>
        <v>3.7400000000000063E-4</v>
      </c>
      <c r="I58">
        <f t="shared" si="12"/>
        <v>6.599999999999991E-5</v>
      </c>
      <c r="J58">
        <f t="shared" ref="J58:K58" si="40">J57+0.001</f>
        <v>6.3000000000000028E-2</v>
      </c>
      <c r="K58">
        <f t="shared" si="40"/>
        <v>3.3000000000000022E-2</v>
      </c>
      <c r="L58">
        <f t="shared" ref="L58:L81" si="41">L57+0.001</f>
        <v>2.1000000000000012E-2</v>
      </c>
    </row>
    <row r="59" spans="3:12" x14ac:dyDescent="0.3">
      <c r="C59">
        <v>98</v>
      </c>
      <c r="D59" t="s">
        <v>173</v>
      </c>
      <c r="E59" t="str">
        <f t="shared" si="16"/>
        <v>0.00038,0.00038,0.00038,0.000067,0.064,0.034,0.022</v>
      </c>
      <c r="F59">
        <f t="shared" si="9"/>
        <v>3.7900000000000065E-4</v>
      </c>
      <c r="G59">
        <f t="shared" si="10"/>
        <v>3.7900000000000065E-4</v>
      </c>
      <c r="H59">
        <f t="shared" si="11"/>
        <v>3.7900000000000065E-4</v>
      </c>
      <c r="I59">
        <f t="shared" si="12"/>
        <v>6.6999999999999907E-5</v>
      </c>
      <c r="J59">
        <f t="shared" ref="J59:K59" si="42">J58+0.001</f>
        <v>6.4000000000000029E-2</v>
      </c>
      <c r="K59">
        <f t="shared" si="42"/>
        <v>3.4000000000000023E-2</v>
      </c>
      <c r="L59">
        <f t="shared" ref="L59:L67" si="43">L58+0.001</f>
        <v>2.2000000000000013E-2</v>
      </c>
    </row>
    <row r="60" spans="3:12" x14ac:dyDescent="0.3">
      <c r="C60">
        <v>99</v>
      </c>
      <c r="D60" t="s">
        <v>174</v>
      </c>
      <c r="E60" t="str">
        <f t="shared" ref="E60:E70" si="44">ROUNDUP(F60,6)&amp;","&amp;ROUNDUP(G60,6)&amp;","&amp;ROUNDUP(H60,6)&amp;","&amp;ROUNDUP(I60,7)&amp;","&amp;ROUNDUP(J60,7)&amp;","&amp;ROUNDUP(K60,3)&amp;","&amp;ROUNDUP(L60,3)</f>
        <v>0.000385,0.000385,0.000385,0.000068,0.065,0.035,0.023</v>
      </c>
      <c r="F60">
        <f t="shared" si="9"/>
        <v>3.8400000000000066E-4</v>
      </c>
      <c r="G60">
        <f t="shared" si="10"/>
        <v>3.8400000000000066E-4</v>
      </c>
      <c r="H60">
        <f t="shared" si="11"/>
        <v>3.8400000000000066E-4</v>
      </c>
      <c r="I60">
        <f t="shared" si="12"/>
        <v>6.7999999999999905E-5</v>
      </c>
      <c r="J60">
        <f t="shared" ref="J60:K60" si="45">J59+0.001</f>
        <v>6.500000000000003E-2</v>
      </c>
      <c r="K60">
        <f t="shared" si="45"/>
        <v>3.5000000000000024E-2</v>
      </c>
      <c r="L60">
        <f t="shared" si="41"/>
        <v>2.3000000000000013E-2</v>
      </c>
    </row>
    <row r="61" spans="3:12" x14ac:dyDescent="0.3">
      <c r="C61">
        <v>100</v>
      </c>
      <c r="D61" t="s">
        <v>175</v>
      </c>
      <c r="E61" t="str">
        <f t="shared" si="44"/>
        <v>0.00039,0.00039,0.00039,0.000069,0.066,0.036,0.024</v>
      </c>
      <c r="F61">
        <f t="shared" si="9"/>
        <v>3.8900000000000067E-4</v>
      </c>
      <c r="G61">
        <f t="shared" si="10"/>
        <v>3.8900000000000067E-4</v>
      </c>
      <c r="H61">
        <f t="shared" si="11"/>
        <v>3.8900000000000067E-4</v>
      </c>
      <c r="I61">
        <f t="shared" si="12"/>
        <v>6.8999999999999902E-5</v>
      </c>
      <c r="J61">
        <f t="shared" ref="J61:K61" si="46">J60+0.001</f>
        <v>6.6000000000000031E-2</v>
      </c>
      <c r="K61">
        <f t="shared" si="46"/>
        <v>3.6000000000000025E-2</v>
      </c>
      <c r="L61">
        <f t="shared" si="43"/>
        <v>2.4000000000000014E-2</v>
      </c>
    </row>
    <row r="62" spans="3:12" x14ac:dyDescent="0.3">
      <c r="C62">
        <v>101</v>
      </c>
      <c r="D62" t="s">
        <v>176</v>
      </c>
      <c r="E62" t="str">
        <f t="shared" si="44"/>
        <v>0.000395,0.000395,0.000395,0.00007,0.067,0.037,0.025</v>
      </c>
      <c r="F62">
        <f t="shared" si="9"/>
        <v>3.9400000000000069E-4</v>
      </c>
      <c r="G62">
        <f t="shared" si="10"/>
        <v>3.9400000000000069E-4</v>
      </c>
      <c r="H62">
        <f t="shared" si="11"/>
        <v>3.9400000000000069E-4</v>
      </c>
      <c r="I62">
        <f t="shared" si="12"/>
        <v>6.9999999999999899E-5</v>
      </c>
      <c r="J62">
        <f t="shared" ref="J62:K62" si="47">J61+0.001</f>
        <v>6.7000000000000032E-2</v>
      </c>
      <c r="K62">
        <f t="shared" si="47"/>
        <v>3.7000000000000026E-2</v>
      </c>
      <c r="L62">
        <f t="shared" si="41"/>
        <v>2.5000000000000015E-2</v>
      </c>
    </row>
    <row r="63" spans="3:12" x14ac:dyDescent="0.3">
      <c r="C63">
        <v>102</v>
      </c>
      <c r="D63" t="s">
        <v>177</v>
      </c>
      <c r="E63" t="str">
        <f t="shared" si="44"/>
        <v>0.0004,0.0004,0.0004,0.000071,0.068,0.038,0.026</v>
      </c>
      <c r="F63">
        <f t="shared" si="9"/>
        <v>3.990000000000007E-4</v>
      </c>
      <c r="G63">
        <f t="shared" si="10"/>
        <v>3.990000000000007E-4</v>
      </c>
      <c r="H63">
        <f t="shared" si="11"/>
        <v>3.990000000000007E-4</v>
      </c>
      <c r="I63">
        <f t="shared" si="12"/>
        <v>7.0999999999999896E-5</v>
      </c>
      <c r="J63">
        <f t="shared" ref="J63:K63" si="48">J62+0.001</f>
        <v>6.8000000000000033E-2</v>
      </c>
      <c r="K63">
        <f t="shared" si="48"/>
        <v>3.8000000000000027E-2</v>
      </c>
      <c r="L63">
        <f t="shared" si="43"/>
        <v>2.6000000000000016E-2</v>
      </c>
    </row>
    <row r="64" spans="3:12" x14ac:dyDescent="0.3">
      <c r="C64">
        <v>103</v>
      </c>
      <c r="D64" t="s">
        <v>178</v>
      </c>
      <c r="E64" t="str">
        <f t="shared" si="44"/>
        <v>0.000405,0.000405,0.000405,0.000072,0.069,0.039,0.027</v>
      </c>
      <c r="F64">
        <f t="shared" si="9"/>
        <v>4.0400000000000071E-4</v>
      </c>
      <c r="G64">
        <f t="shared" si="10"/>
        <v>4.0400000000000071E-4</v>
      </c>
      <c r="H64">
        <f t="shared" si="11"/>
        <v>4.0400000000000071E-4</v>
      </c>
      <c r="I64">
        <f t="shared" si="12"/>
        <v>7.1999999999999893E-5</v>
      </c>
      <c r="J64">
        <f t="shared" ref="J64:K64" si="49">J63+0.001</f>
        <v>6.9000000000000034E-2</v>
      </c>
      <c r="K64">
        <f t="shared" si="49"/>
        <v>3.9000000000000028E-2</v>
      </c>
      <c r="L64">
        <f t="shared" si="41"/>
        <v>2.7000000000000017E-2</v>
      </c>
    </row>
    <row r="65" spans="3:12" x14ac:dyDescent="0.3">
      <c r="C65">
        <v>104</v>
      </c>
      <c r="D65" t="s">
        <v>179</v>
      </c>
      <c r="E65" t="str">
        <f t="shared" si="44"/>
        <v>0.00041,0.00041,0.00041,0.000073,0.07,0.04,0.028</v>
      </c>
      <c r="F65">
        <f t="shared" si="9"/>
        <v>4.0900000000000073E-4</v>
      </c>
      <c r="G65">
        <f t="shared" si="10"/>
        <v>4.0900000000000073E-4</v>
      </c>
      <c r="H65">
        <f t="shared" si="11"/>
        <v>4.0900000000000073E-4</v>
      </c>
      <c r="I65">
        <f t="shared" si="12"/>
        <v>7.2999999999999891E-5</v>
      </c>
      <c r="J65">
        <f t="shared" ref="J65:K65" si="50">J64+0.001</f>
        <v>7.0000000000000034E-2</v>
      </c>
      <c r="K65">
        <f t="shared" si="50"/>
        <v>4.0000000000000029E-2</v>
      </c>
      <c r="L65">
        <f t="shared" si="43"/>
        <v>2.8000000000000018E-2</v>
      </c>
    </row>
    <row r="66" spans="3:12" x14ac:dyDescent="0.3">
      <c r="C66">
        <v>105</v>
      </c>
      <c r="D66" t="s">
        <v>180</v>
      </c>
      <c r="E66" t="str">
        <f t="shared" si="44"/>
        <v>0.000415,0.000415,0.000415,0.000074,0.071,0.041,0.029</v>
      </c>
      <c r="F66">
        <f t="shared" si="9"/>
        <v>4.1400000000000074E-4</v>
      </c>
      <c r="G66">
        <f t="shared" si="10"/>
        <v>4.1400000000000074E-4</v>
      </c>
      <c r="H66">
        <f t="shared" si="11"/>
        <v>4.1400000000000074E-4</v>
      </c>
      <c r="I66">
        <f t="shared" si="12"/>
        <v>7.3999999999999888E-5</v>
      </c>
      <c r="J66">
        <f t="shared" ref="J66:K66" si="51">J65+0.001</f>
        <v>7.1000000000000035E-2</v>
      </c>
      <c r="K66">
        <f t="shared" si="51"/>
        <v>4.1000000000000029E-2</v>
      </c>
      <c r="L66">
        <f t="shared" si="41"/>
        <v>2.9000000000000019E-2</v>
      </c>
    </row>
    <row r="67" spans="3:12" x14ac:dyDescent="0.3">
      <c r="C67">
        <v>106</v>
      </c>
      <c r="D67" t="s">
        <v>181</v>
      </c>
      <c r="E67" t="str">
        <f t="shared" si="44"/>
        <v>0.00042,0.00042,0.00042,0.000075,0.072,0.042,0.03</v>
      </c>
      <c r="F67">
        <f t="shared" si="9"/>
        <v>4.1900000000000075E-4</v>
      </c>
      <c r="G67">
        <f t="shared" si="10"/>
        <v>4.1900000000000075E-4</v>
      </c>
      <c r="H67">
        <f t="shared" si="11"/>
        <v>4.1900000000000075E-4</v>
      </c>
      <c r="I67">
        <f t="shared" si="12"/>
        <v>7.4999999999999885E-5</v>
      </c>
      <c r="J67">
        <f t="shared" ref="J67:K67" si="52">J66+0.001</f>
        <v>7.2000000000000036E-2</v>
      </c>
      <c r="K67">
        <f t="shared" si="52"/>
        <v>4.200000000000003E-2</v>
      </c>
      <c r="L67">
        <f t="shared" si="43"/>
        <v>3.000000000000002E-2</v>
      </c>
    </row>
    <row r="68" spans="3:12" x14ac:dyDescent="0.3">
      <c r="C68">
        <v>107</v>
      </c>
      <c r="D68" t="s">
        <v>182</v>
      </c>
      <c r="E68" t="str">
        <f t="shared" si="44"/>
        <v>0.000425,0.000425,0.000425,0.000076,0.073,0.043,0.031</v>
      </c>
      <c r="F68">
        <f t="shared" si="9"/>
        <v>4.2400000000000077E-4</v>
      </c>
      <c r="G68">
        <f t="shared" si="10"/>
        <v>4.2400000000000077E-4</v>
      </c>
      <c r="H68">
        <f t="shared" si="11"/>
        <v>4.2400000000000077E-4</v>
      </c>
      <c r="I68">
        <f t="shared" si="12"/>
        <v>7.5999999999999882E-5</v>
      </c>
      <c r="J68">
        <f t="shared" ref="J68:K68" si="53">J67+0.001</f>
        <v>7.3000000000000037E-2</v>
      </c>
      <c r="K68">
        <f t="shared" si="53"/>
        <v>4.3000000000000031E-2</v>
      </c>
      <c r="L68">
        <f t="shared" si="41"/>
        <v>3.1000000000000021E-2</v>
      </c>
    </row>
    <row r="69" spans="3:12" x14ac:dyDescent="0.3">
      <c r="C69">
        <v>108</v>
      </c>
      <c r="D69" t="s">
        <v>183</v>
      </c>
      <c r="E69" t="str">
        <f t="shared" si="44"/>
        <v>0.00043,0.00043,0.00043,0.000077,0.074,0.044,0.032</v>
      </c>
      <c r="F69">
        <f t="shared" si="9"/>
        <v>4.2900000000000078E-4</v>
      </c>
      <c r="G69">
        <f t="shared" si="10"/>
        <v>4.2900000000000078E-4</v>
      </c>
      <c r="H69">
        <f t="shared" si="11"/>
        <v>4.2900000000000078E-4</v>
      </c>
      <c r="I69">
        <f t="shared" si="12"/>
        <v>7.6999999999999879E-5</v>
      </c>
      <c r="J69">
        <f t="shared" ref="J69:K69" si="54">J68+0.001</f>
        <v>7.4000000000000038E-2</v>
      </c>
      <c r="K69">
        <f t="shared" si="54"/>
        <v>4.4000000000000032E-2</v>
      </c>
      <c r="L69">
        <f t="shared" si="41"/>
        <v>3.2000000000000021E-2</v>
      </c>
    </row>
    <row r="70" spans="3:12" x14ac:dyDescent="0.3">
      <c r="C70">
        <v>109</v>
      </c>
      <c r="D70" t="s">
        <v>184</v>
      </c>
      <c r="E70" t="str">
        <f t="shared" si="44"/>
        <v>0.000435,0.000435,0.000435,0.000078,0.075,0.045,0.033</v>
      </c>
      <c r="F70">
        <f t="shared" si="9"/>
        <v>4.3400000000000079E-4</v>
      </c>
      <c r="G70">
        <f t="shared" si="10"/>
        <v>4.3400000000000079E-4</v>
      </c>
      <c r="H70">
        <f t="shared" si="11"/>
        <v>4.3400000000000079E-4</v>
      </c>
      <c r="I70">
        <f t="shared" si="12"/>
        <v>7.7999999999999877E-5</v>
      </c>
      <c r="J70">
        <f t="shared" ref="J70:K70" si="55">J69+0.001</f>
        <v>7.5000000000000039E-2</v>
      </c>
      <c r="K70">
        <f t="shared" si="55"/>
        <v>4.5000000000000033E-2</v>
      </c>
      <c r="L70">
        <f t="shared" si="41"/>
        <v>3.3000000000000022E-2</v>
      </c>
    </row>
    <row r="71" spans="3:12" x14ac:dyDescent="0.3">
      <c r="C71">
        <v>110</v>
      </c>
      <c r="D71" t="s">
        <v>185</v>
      </c>
      <c r="E71" t="str">
        <f t="shared" ref="E71:E81" si="56">ROUNDUP(F71,6)&amp;","&amp;ROUNDUP(G71,6)&amp;","&amp;ROUNDUP(H71,6)&amp;","&amp;ROUNDUP(I71,7)&amp;","&amp;ROUNDUP(J71,7)&amp;","&amp;ROUNDUP(K71,3)&amp;","&amp;ROUNDUP(L71,3)</f>
        <v>0.00044,0.00044,0.00044,0.000079,0.076,0.046,0.034</v>
      </c>
      <c r="F71">
        <f t="shared" si="9"/>
        <v>4.390000000000008E-4</v>
      </c>
      <c r="G71">
        <f t="shared" si="10"/>
        <v>4.390000000000008E-4</v>
      </c>
      <c r="H71">
        <f t="shared" si="11"/>
        <v>4.390000000000008E-4</v>
      </c>
      <c r="I71">
        <f t="shared" si="12"/>
        <v>7.8999999999999874E-5</v>
      </c>
      <c r="J71">
        <f t="shared" ref="J71:K71" si="57">J70+0.001</f>
        <v>7.600000000000004E-2</v>
      </c>
      <c r="K71">
        <f t="shared" si="57"/>
        <v>4.6000000000000034E-2</v>
      </c>
      <c r="L71">
        <f t="shared" si="41"/>
        <v>3.4000000000000023E-2</v>
      </c>
    </row>
    <row r="72" spans="3:12" x14ac:dyDescent="0.3">
      <c r="C72">
        <v>111</v>
      </c>
      <c r="D72" t="s">
        <v>186</v>
      </c>
      <c r="E72" t="str">
        <f t="shared" si="56"/>
        <v>0.000445,0.000445,0.000445,0.00008,0.077,0.047,0.035</v>
      </c>
      <c r="F72">
        <f t="shared" si="9"/>
        <v>4.4400000000000082E-4</v>
      </c>
      <c r="G72">
        <f t="shared" si="10"/>
        <v>4.4400000000000082E-4</v>
      </c>
      <c r="H72">
        <f t="shared" si="11"/>
        <v>4.4400000000000082E-4</v>
      </c>
      <c r="I72">
        <f t="shared" si="12"/>
        <v>7.9999999999999871E-5</v>
      </c>
      <c r="J72">
        <f t="shared" ref="J72:K72" si="58">J71+0.001</f>
        <v>7.7000000000000041E-2</v>
      </c>
      <c r="K72">
        <f t="shared" si="58"/>
        <v>4.7000000000000035E-2</v>
      </c>
      <c r="L72">
        <f t="shared" si="41"/>
        <v>3.5000000000000024E-2</v>
      </c>
    </row>
    <row r="73" spans="3:12" x14ac:dyDescent="0.3">
      <c r="C73">
        <v>112</v>
      </c>
      <c r="D73" t="s">
        <v>187</v>
      </c>
      <c r="E73" t="str">
        <f t="shared" si="56"/>
        <v>0.00045,0.00045,0.00045,0.000081,0.078,0.048,0.036</v>
      </c>
      <c r="F73">
        <f t="shared" si="9"/>
        <v>4.4900000000000083E-4</v>
      </c>
      <c r="G73">
        <f t="shared" si="10"/>
        <v>4.4900000000000083E-4</v>
      </c>
      <c r="H73">
        <f t="shared" si="11"/>
        <v>4.4900000000000083E-4</v>
      </c>
      <c r="I73">
        <f t="shared" si="12"/>
        <v>8.0999999999999868E-5</v>
      </c>
      <c r="J73">
        <f t="shared" ref="J73:K73" si="59">J72+0.001</f>
        <v>7.8000000000000042E-2</v>
      </c>
      <c r="K73">
        <f t="shared" si="59"/>
        <v>4.8000000000000036E-2</v>
      </c>
      <c r="L73">
        <f t="shared" si="41"/>
        <v>3.6000000000000025E-2</v>
      </c>
    </row>
    <row r="74" spans="3:12" x14ac:dyDescent="0.3">
      <c r="C74">
        <v>113</v>
      </c>
      <c r="E74" t="str">
        <f t="shared" si="56"/>
        <v>0.000455,0.000455,0.000455,0.000082,0.079,0.049,0.037</v>
      </c>
      <c r="F74">
        <f t="shared" si="9"/>
        <v>4.5400000000000084E-4</v>
      </c>
      <c r="G74">
        <f t="shared" si="10"/>
        <v>4.5400000000000084E-4</v>
      </c>
      <c r="H74">
        <f t="shared" si="11"/>
        <v>4.5400000000000084E-4</v>
      </c>
      <c r="I74">
        <f t="shared" si="12"/>
        <v>8.1999999999999865E-5</v>
      </c>
      <c r="J74">
        <f t="shared" ref="J74:K74" si="60">J73+0.001</f>
        <v>7.9000000000000042E-2</v>
      </c>
      <c r="K74">
        <f t="shared" si="60"/>
        <v>4.9000000000000037E-2</v>
      </c>
      <c r="L74">
        <f t="shared" si="41"/>
        <v>3.7000000000000026E-2</v>
      </c>
    </row>
    <row r="75" spans="3:12" x14ac:dyDescent="0.3">
      <c r="C75">
        <v>114</v>
      </c>
      <c r="E75" t="str">
        <f t="shared" si="56"/>
        <v>0.00046,0.00046,0.00046,0.000083,0.08,0.05,0.038</v>
      </c>
      <c r="F75">
        <f t="shared" si="9"/>
        <v>4.5900000000000086E-4</v>
      </c>
      <c r="G75">
        <f t="shared" si="10"/>
        <v>4.5900000000000086E-4</v>
      </c>
      <c r="H75">
        <f t="shared" si="11"/>
        <v>4.5900000000000086E-4</v>
      </c>
      <c r="I75">
        <f t="shared" si="12"/>
        <v>8.2999999999999863E-5</v>
      </c>
      <c r="J75">
        <f t="shared" ref="J75:K75" si="61">J74+0.001</f>
        <v>8.0000000000000043E-2</v>
      </c>
      <c r="K75">
        <f t="shared" si="61"/>
        <v>5.0000000000000037E-2</v>
      </c>
      <c r="L75">
        <f t="shared" si="41"/>
        <v>3.8000000000000027E-2</v>
      </c>
    </row>
    <row r="76" spans="3:12" x14ac:dyDescent="0.3">
      <c r="C76">
        <v>115</v>
      </c>
      <c r="E76" t="str">
        <f t="shared" si="56"/>
        <v>0.000465,0.000465,0.000465,0.000084,0.081,0.051,0.039</v>
      </c>
      <c r="F76">
        <f t="shared" si="9"/>
        <v>4.6400000000000087E-4</v>
      </c>
      <c r="G76">
        <f t="shared" si="10"/>
        <v>4.6400000000000087E-4</v>
      </c>
      <c r="H76">
        <f t="shared" si="11"/>
        <v>4.6400000000000087E-4</v>
      </c>
      <c r="I76">
        <f t="shared" si="12"/>
        <v>8.399999999999986E-5</v>
      </c>
      <c r="J76">
        <f t="shared" ref="J76:K76" si="62">J75+0.001</f>
        <v>8.1000000000000044E-2</v>
      </c>
      <c r="K76">
        <f t="shared" si="62"/>
        <v>5.1000000000000038E-2</v>
      </c>
      <c r="L76">
        <f t="shared" si="41"/>
        <v>3.9000000000000028E-2</v>
      </c>
    </row>
    <row r="77" spans="3:12" x14ac:dyDescent="0.3">
      <c r="C77">
        <v>116</v>
      </c>
      <c r="E77" t="str">
        <f t="shared" si="56"/>
        <v>0.00047,0.00047,0.00047,0.000085,0.082,0.052,0.04</v>
      </c>
      <c r="F77">
        <f t="shared" si="9"/>
        <v>4.6900000000000088E-4</v>
      </c>
      <c r="G77">
        <f t="shared" si="10"/>
        <v>4.6900000000000088E-4</v>
      </c>
      <c r="H77">
        <f t="shared" si="11"/>
        <v>4.6900000000000088E-4</v>
      </c>
      <c r="I77">
        <f t="shared" si="12"/>
        <v>8.4999999999999857E-5</v>
      </c>
      <c r="J77">
        <f t="shared" ref="J77:K77" si="63">J76+0.001</f>
        <v>8.2000000000000045E-2</v>
      </c>
      <c r="K77">
        <f t="shared" si="63"/>
        <v>5.2000000000000039E-2</v>
      </c>
      <c r="L77">
        <f t="shared" si="41"/>
        <v>4.0000000000000029E-2</v>
      </c>
    </row>
    <row r="78" spans="3:12" x14ac:dyDescent="0.3">
      <c r="C78">
        <v>117</v>
      </c>
      <c r="E78" t="str">
        <f t="shared" si="56"/>
        <v>0.000475,0.000475,0.000475,0.000086,0.083,0.053,0.041</v>
      </c>
      <c r="F78">
        <f t="shared" si="9"/>
        <v>4.740000000000009E-4</v>
      </c>
      <c r="G78">
        <f t="shared" si="10"/>
        <v>4.740000000000009E-4</v>
      </c>
      <c r="H78">
        <f t="shared" si="11"/>
        <v>4.740000000000009E-4</v>
      </c>
      <c r="I78">
        <f t="shared" si="12"/>
        <v>8.5999999999999854E-5</v>
      </c>
      <c r="J78">
        <f t="shared" ref="J78:K78" si="64">J77+0.001</f>
        <v>8.3000000000000046E-2</v>
      </c>
      <c r="K78">
        <f t="shared" si="64"/>
        <v>5.300000000000004E-2</v>
      </c>
      <c r="L78">
        <f t="shared" si="41"/>
        <v>4.1000000000000029E-2</v>
      </c>
    </row>
    <row r="79" spans="3:12" x14ac:dyDescent="0.3">
      <c r="C79">
        <v>118</v>
      </c>
      <c r="E79" t="str">
        <f t="shared" si="56"/>
        <v>0.00048,0.00048,0.00048,0.000087,0.084,0.054,0.042</v>
      </c>
      <c r="F79">
        <f t="shared" si="9"/>
        <v>4.7900000000000091E-4</v>
      </c>
      <c r="G79">
        <f t="shared" si="10"/>
        <v>4.7900000000000091E-4</v>
      </c>
      <c r="H79">
        <f t="shared" si="11"/>
        <v>4.7900000000000091E-4</v>
      </c>
      <c r="I79">
        <f t="shared" si="12"/>
        <v>8.6999999999999851E-5</v>
      </c>
      <c r="J79">
        <f t="shared" ref="J79:K79" si="65">J78+0.001</f>
        <v>8.4000000000000047E-2</v>
      </c>
      <c r="K79">
        <f t="shared" si="65"/>
        <v>5.4000000000000041E-2</v>
      </c>
      <c r="L79">
        <f t="shared" si="41"/>
        <v>4.200000000000003E-2</v>
      </c>
    </row>
    <row r="80" spans="3:12" x14ac:dyDescent="0.3">
      <c r="C80">
        <v>119</v>
      </c>
      <c r="E80" t="str">
        <f t="shared" si="56"/>
        <v>0.000485,0.000485,0.000485,0.000088,0.085,0.055,0.043</v>
      </c>
      <c r="F80">
        <f t="shared" si="9"/>
        <v>4.8400000000000092E-4</v>
      </c>
      <c r="G80">
        <f t="shared" si="10"/>
        <v>4.8400000000000092E-4</v>
      </c>
      <c r="H80">
        <f t="shared" si="11"/>
        <v>4.8400000000000092E-4</v>
      </c>
      <c r="I80">
        <f t="shared" si="12"/>
        <v>8.7999999999999849E-5</v>
      </c>
      <c r="J80">
        <f t="shared" ref="J80:K80" si="66">J79+0.001</f>
        <v>8.5000000000000048E-2</v>
      </c>
      <c r="K80">
        <f t="shared" si="66"/>
        <v>5.5000000000000042E-2</v>
      </c>
      <c r="L80">
        <f t="shared" si="41"/>
        <v>4.3000000000000031E-2</v>
      </c>
    </row>
    <row r="81" spans="3:12" x14ac:dyDescent="0.3">
      <c r="C81">
        <v>120</v>
      </c>
      <c r="E81" t="str">
        <f t="shared" si="56"/>
        <v>0.00049,0.00049,0.00049,0.000089,0.086,0.056,0.044</v>
      </c>
      <c r="F81">
        <f t="shared" si="9"/>
        <v>4.8900000000000094E-4</v>
      </c>
      <c r="G81">
        <f t="shared" si="10"/>
        <v>4.8900000000000094E-4</v>
      </c>
      <c r="H81">
        <f t="shared" si="11"/>
        <v>4.8900000000000094E-4</v>
      </c>
      <c r="I81">
        <f t="shared" si="12"/>
        <v>8.8999999999999846E-5</v>
      </c>
      <c r="J81">
        <f t="shared" ref="J81:K81" si="67">J80+0.001</f>
        <v>8.6000000000000049E-2</v>
      </c>
      <c r="K81">
        <f t="shared" si="67"/>
        <v>5.6000000000000043E-2</v>
      </c>
      <c r="L81">
        <f t="shared" si="41"/>
        <v>4.4000000000000032E-2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GradeTestTable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2023-10-23T02:52:09Z</dcterms:modified>
</cp:coreProperties>
</file>