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5064A6CC-DAFC-4E58-A68B-A5EB31CAE47B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F80" i="1"/>
  <c r="L80" i="1"/>
  <c r="D81" i="1"/>
  <c r="F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87" i="2" l="1" a="1"/>
  <c r="I87" i="2" s="1"/>
  <c r="J87" i="2" s="1"/>
  <c r="G87" i="2" s="1"/>
  <c r="H84" i="2"/>
  <c r="H76" i="2"/>
  <c r="H68" i="2"/>
  <c r="H64" i="2"/>
  <c r="H44" i="2"/>
  <c r="H42" i="2"/>
  <c r="P33" i="2"/>
  <c r="Q33" i="2" s="1"/>
  <c r="P34" i="2"/>
  <c r="Q34" i="2" s="1"/>
  <c r="I88" i="2" l="1" a="1"/>
  <c r="I88" i="2" s="1"/>
  <c r="F87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88" i="2" l="1"/>
  <c r="G88" i="2" s="1"/>
  <c r="F88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J85" i="2"/>
  <c r="G85" i="2" s="1"/>
  <c r="F78" i="1" s="1"/>
  <c r="F85" i="2"/>
  <c r="J86" i="2" l="1"/>
  <c r="G86" i="2" s="1"/>
  <c r="F79" i="1" s="1"/>
  <c r="F8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<sst xmlns="http://schemas.openxmlformats.org/spreadsheetml/2006/main" count="174" uniqueCount="90">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</sst>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81"/>
  <sheetViews>
    <sheetView tabSelected="1" topLeftCell="A58" workbookViewId="0">
      <selection activeCell="F79" sqref="F7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</sheetData>
  <phoneticPr fontId="1" type="noConversion"/>
  <conditionalFormatting sqref="A2:K81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88"/>
  <sheetViews>
    <sheetView topLeftCell="B63" workbookViewId="0">
      <selection activeCell="N63" sqref="N6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88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2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</row>
    <row r="66" spans="5:12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</row>
    <row r="67" spans="5:12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</row>
    <row r="68" spans="5:12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</row>
    <row r="69" spans="5:12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</row>
    <row r="70" spans="5:12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</row>
    <row r="71" spans="5:12" x14ac:dyDescent="0.3">
      <c r="E71" s="19">
        <v>63</v>
      </c>
      <c r="F71" s="20" t="str">
        <f t="shared" ref="F71:F74" si="81">H71&amp;I71</f>
        <v>1.8554멸</v>
      </c>
      <c r="G71" s="20">
        <f t="shared" ref="G71:G74" si="82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3">VLOOKUP(I71,N:Q,4,FALSE)</f>
        <v>1E+192</v>
      </c>
      <c r="K71" s="17">
        <f t="shared" ref="K71:K74" si="84">L71</f>
        <v>7200</v>
      </c>
      <c r="L71" s="11">
        <f t="shared" ref="L71:L74" si="85">($B$14*(E71-1)+2000)/2</f>
        <v>7200</v>
      </c>
    </row>
    <row r="72" spans="5:12" x14ac:dyDescent="0.3">
      <c r="E72" s="19">
        <v>64</v>
      </c>
      <c r="F72" s="20" t="str">
        <f t="shared" si="81"/>
        <v>187.3954멸</v>
      </c>
      <c r="G72" s="20">
        <f t="shared" si="82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3"/>
        <v>1E+192</v>
      </c>
      <c r="K72" s="17">
        <f t="shared" si="84"/>
        <v>7300</v>
      </c>
      <c r="L72" s="11">
        <f t="shared" si="85"/>
        <v>7300</v>
      </c>
    </row>
    <row r="73" spans="5:12" x14ac:dyDescent="0.3">
      <c r="E73" s="19">
        <v>65</v>
      </c>
      <c r="F73" s="20" t="str">
        <f t="shared" si="81"/>
        <v>1.8927향</v>
      </c>
      <c r="G73" s="20">
        <f t="shared" si="82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3"/>
        <v>1E+196</v>
      </c>
      <c r="K73" s="17">
        <f t="shared" si="84"/>
        <v>7400</v>
      </c>
      <c r="L73" s="11">
        <f t="shared" si="85"/>
        <v>7400</v>
      </c>
    </row>
    <row r="74" spans="5:12" x14ac:dyDescent="0.3">
      <c r="E74" s="19">
        <v>66</v>
      </c>
      <c r="F74" s="20" t="str">
        <f t="shared" si="81"/>
        <v>191.1627향</v>
      </c>
      <c r="G74" s="20">
        <f t="shared" si="82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3"/>
        <v>1E+196</v>
      </c>
      <c r="K74" s="17">
        <f t="shared" si="84"/>
        <v>7500</v>
      </c>
      <c r="L74" s="11">
        <f t="shared" si="85"/>
        <v>7500</v>
      </c>
    </row>
    <row r="75" spans="5:12" x14ac:dyDescent="0.3">
      <c r="E75" s="19">
        <v>67</v>
      </c>
      <c r="F75" s="20" t="str">
        <f t="shared" ref="F75:F77" si="86">H75&amp;I75</f>
        <v>1.9308증</v>
      </c>
      <c r="G75" s="20">
        <f t="shared" ref="G75:G77" si="87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88">VLOOKUP(I75,N:Q,4,FALSE)</f>
        <v>1E+200</v>
      </c>
      <c r="K75" s="17">
        <f t="shared" ref="K75:K77" si="89">L75</f>
        <v>7600</v>
      </c>
      <c r="L75" s="11">
        <f t="shared" ref="L75:L77" si="90">($B$14*(E75-1)+2000)/2</f>
        <v>7600</v>
      </c>
    </row>
    <row r="76" spans="5:12" x14ac:dyDescent="0.3">
      <c r="E76" s="19">
        <v>68</v>
      </c>
      <c r="F76" s="20" t="str">
        <f t="shared" si="86"/>
        <v>195.0108증</v>
      </c>
      <c r="G76" s="20">
        <f t="shared" si="87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88"/>
        <v>1E+200</v>
      </c>
      <c r="K76" s="17">
        <f t="shared" si="89"/>
        <v>7700</v>
      </c>
      <c r="L76" s="11">
        <f t="shared" si="90"/>
        <v>7700</v>
      </c>
    </row>
    <row r="77" spans="5:12" x14ac:dyDescent="0.3">
      <c r="E77" s="19">
        <v>69</v>
      </c>
      <c r="F77" s="20" t="str">
        <f t="shared" si="86"/>
        <v>1.9697쾌</v>
      </c>
      <c r="G77" s="20">
        <f t="shared" si="87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88"/>
        <v>1E+204</v>
      </c>
      <c r="K77" s="17">
        <f t="shared" si="89"/>
        <v>7800</v>
      </c>
      <c r="L77" s="11">
        <f t="shared" si="90"/>
        <v>7800</v>
      </c>
    </row>
    <row r="78" spans="5:12" x14ac:dyDescent="0.3">
      <c r="E78" s="19">
        <v>70</v>
      </c>
      <c r="F78" s="20" t="str">
        <f t="shared" ref="F78:F79" si="91">H78&amp;I78</f>
        <v>198.9397쾌</v>
      </c>
      <c r="G78" s="20">
        <f t="shared" ref="G78:G79" si="92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3">VLOOKUP(I78,N:Q,4,FALSE)</f>
        <v>1E+204</v>
      </c>
      <c r="K78" s="17">
        <f t="shared" ref="K78:K79" si="94">L78</f>
        <v>7900</v>
      </c>
      <c r="L78" s="11">
        <f t="shared" ref="L78:L79" si="95">($B$14*(E78-1)+2000)/2</f>
        <v>7900</v>
      </c>
    </row>
    <row r="79" spans="5:12" x14ac:dyDescent="0.3">
      <c r="E79" s="19">
        <v>71</v>
      </c>
      <c r="F79" s="20" t="str">
        <f t="shared" si="91"/>
        <v>2.0093우</v>
      </c>
      <c r="G79" s="20">
        <f t="shared" si="92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3"/>
        <v>1E+208</v>
      </c>
      <c r="K79" s="17">
        <f t="shared" si="94"/>
        <v>8000</v>
      </c>
      <c r="L79" s="11">
        <f t="shared" si="95"/>
        <v>8000</v>
      </c>
    </row>
    <row r="80" spans="5:12" x14ac:dyDescent="0.3">
      <c r="E80" s="19">
        <v>72</v>
      </c>
      <c r="F80" s="20" t="str">
        <f t="shared" ref="F80:F81" si="96">H80&amp;I80</f>
        <v>202.9393우</v>
      </c>
      <c r="G80" s="20">
        <f t="shared" ref="G80:G81" si="97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98">VLOOKUP(I80,N:Q,4,FALSE)</f>
        <v>1E+208</v>
      </c>
      <c r="K80" s="17">
        <f t="shared" ref="K80:K81" si="99">L80</f>
        <v>8100</v>
      </c>
      <c r="L80" s="11">
        <f t="shared" ref="L80:L81" si="100">($B$14*(E80-1)+2000)/2</f>
        <v>8100</v>
      </c>
    </row>
    <row r="81" spans="5:12" x14ac:dyDescent="0.3">
      <c r="E81" s="19">
        <v>73</v>
      </c>
      <c r="F81" s="20" t="str">
        <f t="shared" si="96"/>
        <v>2.0497팽</v>
      </c>
      <c r="G81" s="20">
        <f t="shared" si="97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98"/>
        <v>1E+212</v>
      </c>
      <c r="K81" s="17">
        <f t="shared" si="99"/>
        <v>8200</v>
      </c>
      <c r="L81" s="11">
        <f t="shared" si="100"/>
        <v>8200</v>
      </c>
    </row>
    <row r="82" spans="5:12" x14ac:dyDescent="0.3">
      <c r="E82" s="19">
        <v>74</v>
      </c>
      <c r="F82" s="20" t="str">
        <f t="shared" ref="F82:F86" si="101">H82&amp;I82</f>
        <v>207.0197팽</v>
      </c>
      <c r="G82" s="20">
        <f t="shared" ref="G82:G86" si="102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3">VLOOKUP(I82,N:Q,4,FALSE)</f>
        <v>1E+212</v>
      </c>
      <c r="K82" s="17">
        <f t="shared" ref="K82:K86" si="104">L82</f>
        <v>8300</v>
      </c>
      <c r="L82" s="11">
        <f t="shared" ref="L82:L86" si="105">($B$14*(E82-1)+2000)/2</f>
        <v>8300</v>
      </c>
    </row>
    <row r="83" spans="5:12" x14ac:dyDescent="0.3">
      <c r="E83" s="19">
        <v>75</v>
      </c>
      <c r="F83" s="20" t="str">
        <f t="shared" si="101"/>
        <v>2.0909관</v>
      </c>
      <c r="G83" s="20">
        <f t="shared" si="102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3"/>
        <v>1E+216</v>
      </c>
      <c r="K83" s="17">
        <f t="shared" si="104"/>
        <v>8400</v>
      </c>
      <c r="L83" s="11">
        <f t="shared" si="105"/>
        <v>8400</v>
      </c>
    </row>
    <row r="84" spans="5:12" x14ac:dyDescent="0.3">
      <c r="E84" s="19">
        <v>76</v>
      </c>
      <c r="F84" s="20" t="str">
        <f t="shared" si="101"/>
        <v>211.1809관</v>
      </c>
      <c r="G84" s="20">
        <f t="shared" si="102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3"/>
        <v>1E+216</v>
      </c>
      <c r="K84" s="17">
        <f t="shared" si="104"/>
        <v>8500</v>
      </c>
      <c r="L84" s="11">
        <f t="shared" si="105"/>
        <v>8500</v>
      </c>
    </row>
    <row r="85" spans="5:12" x14ac:dyDescent="0.3">
      <c r="E85" s="19">
        <v>77</v>
      </c>
      <c r="F85" s="20" t="str">
        <f t="shared" si="101"/>
        <v>2.133한</v>
      </c>
      <c r="G85" s="20">
        <f t="shared" si="102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3"/>
        <v>1E+220</v>
      </c>
      <c r="K85" s="17">
        <f t="shared" si="104"/>
        <v>8600</v>
      </c>
      <c r="L85" s="11">
        <f t="shared" si="105"/>
        <v>8600</v>
      </c>
    </row>
    <row r="86" spans="5:12" x14ac:dyDescent="0.3">
      <c r="E86" s="19">
        <v>78</v>
      </c>
      <c r="F86" s="20" t="str">
        <f t="shared" si="101"/>
        <v>215.433한</v>
      </c>
      <c r="G86" s="20">
        <f t="shared" si="102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3"/>
        <v>1E+220</v>
      </c>
      <c r="K86" s="17">
        <f t="shared" si="104"/>
        <v>8700</v>
      </c>
      <c r="L86" s="11">
        <f t="shared" si="105"/>
        <v>8700</v>
      </c>
    </row>
    <row r="87" spans="5:12" x14ac:dyDescent="0.3">
      <c r="E87" s="19">
        <v>79</v>
      </c>
      <c r="F87" s="20" t="str">
        <f t="shared" ref="F87:F88" si="106">H87&amp;I87</f>
        <v>2.1759혈</v>
      </c>
      <c r="G87" s="20">
        <f t="shared" ref="G87:G88" si="107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08">VLOOKUP(I87,N:Q,4,FALSE)</f>
        <v>1E+224</v>
      </c>
      <c r="K87" s="17">
        <f t="shared" ref="K87:K88" si="109">L87</f>
        <v>8800</v>
      </c>
      <c r="L87" s="11">
        <f t="shared" ref="L87:L88" si="110">($B$14*(E87-1)+2000)/2</f>
        <v>8800</v>
      </c>
    </row>
    <row r="88" spans="5:12" x14ac:dyDescent="0.3">
      <c r="E88" s="19">
        <v>80</v>
      </c>
      <c r="F88" s="20" t="str">
        <f t="shared" si="106"/>
        <v>219.7659혈</v>
      </c>
      <c r="G88" s="20">
        <f t="shared" si="107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08"/>
        <v>1E+224</v>
      </c>
      <c r="K88" s="17">
        <f t="shared" si="109"/>
        <v>8900</v>
      </c>
      <c r="L88" s="11">
        <f t="shared" si="110"/>
        <v>8900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2024-04-16T05:26:45Z</dcterms:modified>
</cp:coreProperties>
</file>