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07F6CBD-8E31-4084-B906-251B3FF5848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8" i="1" l="1"/>
  <c r="D178" i="1"/>
  <c r="F178" i="1"/>
  <c r="G178" i="1"/>
  <c r="H178" i="1"/>
  <c r="I178" i="1"/>
  <c r="J178" i="1"/>
  <c r="K178" i="1"/>
  <c r="L178" i="1"/>
  <c r="M178" i="1"/>
  <c r="N178" i="1"/>
  <c r="O178" i="1"/>
  <c r="B179" i="1"/>
  <c r="D179" i="1"/>
  <c r="F179" i="1"/>
  <c r="G179" i="1"/>
  <c r="H179" i="1"/>
  <c r="I179" i="1"/>
  <c r="J179" i="1"/>
  <c r="K179" i="1"/>
  <c r="L179" i="1"/>
  <c r="M179" i="1"/>
  <c r="N179" i="1"/>
  <c r="O179" i="1"/>
  <c r="B180" i="1"/>
  <c r="D180" i="1"/>
  <c r="F180" i="1"/>
  <c r="G180" i="1"/>
  <c r="H180" i="1"/>
  <c r="I180" i="1"/>
  <c r="J180" i="1"/>
  <c r="K180" i="1"/>
  <c r="L180" i="1"/>
  <c r="M180" i="1"/>
  <c r="N180" i="1"/>
  <c r="O180" i="1"/>
  <c r="B181" i="1"/>
  <c r="D181" i="1"/>
  <c r="F181" i="1"/>
  <c r="G181" i="1"/>
  <c r="H181" i="1"/>
  <c r="I181" i="1"/>
  <c r="J181" i="1"/>
  <c r="K181" i="1"/>
  <c r="L181" i="1"/>
  <c r="M181" i="1"/>
  <c r="N181" i="1"/>
  <c r="O181" i="1"/>
  <c r="B174" i="1"/>
  <c r="D174" i="1"/>
  <c r="F174" i="1"/>
  <c r="G174" i="1"/>
  <c r="H174" i="1"/>
  <c r="I174" i="1"/>
  <c r="J174" i="1"/>
  <c r="K174" i="1"/>
  <c r="L174" i="1"/>
  <c r="M174" i="1"/>
  <c r="N174" i="1"/>
  <c r="O174" i="1"/>
  <c r="B175" i="1"/>
  <c r="D175" i="1"/>
  <c r="F175" i="1"/>
  <c r="G175" i="1"/>
  <c r="H175" i="1"/>
  <c r="I175" i="1"/>
  <c r="J175" i="1"/>
  <c r="K175" i="1"/>
  <c r="L175" i="1"/>
  <c r="M175" i="1"/>
  <c r="N175" i="1"/>
  <c r="O175" i="1"/>
  <c r="B176" i="1"/>
  <c r="D176" i="1"/>
  <c r="F176" i="1"/>
  <c r="G176" i="1"/>
  <c r="H176" i="1"/>
  <c r="I176" i="1"/>
  <c r="J176" i="1"/>
  <c r="K176" i="1"/>
  <c r="L176" i="1"/>
  <c r="M176" i="1"/>
  <c r="N176" i="1"/>
  <c r="O176" i="1"/>
  <c r="B177" i="1"/>
  <c r="D177" i="1"/>
  <c r="F177" i="1"/>
  <c r="G177" i="1"/>
  <c r="H177" i="1"/>
  <c r="I177" i="1"/>
  <c r="J177" i="1"/>
  <c r="K177" i="1"/>
  <c r="L177" i="1"/>
  <c r="M177" i="1"/>
  <c r="N177" i="1"/>
  <c r="O177" i="1"/>
  <c r="B170" i="1"/>
  <c r="D170" i="1"/>
  <c r="F170" i="1"/>
  <c r="G170" i="1"/>
  <c r="H170" i="1"/>
  <c r="I170" i="1"/>
  <c r="J170" i="1"/>
  <c r="K170" i="1"/>
  <c r="L170" i="1"/>
  <c r="M170" i="1"/>
  <c r="N170" i="1"/>
  <c r="O170" i="1"/>
  <c r="B171" i="1"/>
  <c r="D171" i="1"/>
  <c r="F171" i="1"/>
  <c r="G171" i="1"/>
  <c r="H171" i="1"/>
  <c r="I171" i="1"/>
  <c r="J171" i="1"/>
  <c r="K171" i="1"/>
  <c r="L171" i="1"/>
  <c r="M171" i="1"/>
  <c r="N171" i="1"/>
  <c r="O171" i="1"/>
  <c r="B172" i="1"/>
  <c r="D172" i="1"/>
  <c r="F172" i="1"/>
  <c r="G172" i="1"/>
  <c r="H172" i="1"/>
  <c r="I172" i="1"/>
  <c r="J172" i="1"/>
  <c r="K172" i="1"/>
  <c r="L172" i="1"/>
  <c r="M172" i="1"/>
  <c r="N172" i="1"/>
  <c r="O172" i="1"/>
  <c r="B173" i="1"/>
  <c r="D173" i="1"/>
  <c r="F173" i="1"/>
  <c r="G173" i="1"/>
  <c r="H173" i="1"/>
  <c r="I173" i="1"/>
  <c r="J173" i="1"/>
  <c r="K173" i="1"/>
  <c r="L173" i="1"/>
  <c r="M173" i="1"/>
  <c r="N173" i="1"/>
  <c r="O173" i="1"/>
  <c r="B166" i="1"/>
  <c r="D166" i="1"/>
  <c r="F166" i="1"/>
  <c r="G166" i="1"/>
  <c r="H166" i="1"/>
  <c r="I166" i="1"/>
  <c r="J166" i="1"/>
  <c r="K166" i="1"/>
  <c r="L166" i="1"/>
  <c r="M166" i="1"/>
  <c r="N166" i="1"/>
  <c r="O166" i="1"/>
  <c r="B167" i="1"/>
  <c r="D167" i="1"/>
  <c r="F167" i="1"/>
  <c r="G167" i="1"/>
  <c r="H167" i="1"/>
  <c r="I167" i="1"/>
  <c r="J167" i="1"/>
  <c r="K167" i="1"/>
  <c r="L167" i="1"/>
  <c r="M167" i="1"/>
  <c r="N167" i="1"/>
  <c r="O167" i="1"/>
  <c r="B168" i="1"/>
  <c r="D168" i="1"/>
  <c r="F168" i="1"/>
  <c r="G168" i="1"/>
  <c r="H168" i="1"/>
  <c r="I168" i="1"/>
  <c r="J168" i="1"/>
  <c r="K168" i="1"/>
  <c r="L168" i="1"/>
  <c r="M168" i="1"/>
  <c r="N168" i="1"/>
  <c r="O168" i="1"/>
  <c r="B169" i="1"/>
  <c r="D169" i="1"/>
  <c r="F169" i="1"/>
  <c r="G169" i="1"/>
  <c r="H169" i="1"/>
  <c r="I169" i="1"/>
  <c r="J169" i="1"/>
  <c r="K169" i="1"/>
  <c r="L169" i="1"/>
  <c r="M169" i="1"/>
  <c r="N169" i="1"/>
  <c r="O169" i="1"/>
  <c r="B162" i="1"/>
  <c r="D162" i="1"/>
  <c r="F162" i="1"/>
  <c r="G162" i="1"/>
  <c r="H162" i="1"/>
  <c r="I162" i="1"/>
  <c r="J162" i="1"/>
  <c r="K162" i="1"/>
  <c r="L162" i="1"/>
  <c r="M162" i="1"/>
  <c r="N162" i="1"/>
  <c r="O162" i="1"/>
  <c r="B163" i="1"/>
  <c r="D163" i="1"/>
  <c r="F163" i="1"/>
  <c r="G163" i="1"/>
  <c r="H163" i="1"/>
  <c r="I163" i="1"/>
  <c r="J163" i="1"/>
  <c r="K163" i="1"/>
  <c r="L163" i="1"/>
  <c r="M163" i="1"/>
  <c r="N163" i="1"/>
  <c r="O163" i="1"/>
  <c r="B164" i="1"/>
  <c r="D164" i="1"/>
  <c r="F164" i="1"/>
  <c r="G164" i="1"/>
  <c r="H164" i="1"/>
  <c r="I164" i="1"/>
  <c r="J164" i="1"/>
  <c r="K164" i="1"/>
  <c r="L164" i="1"/>
  <c r="M164" i="1"/>
  <c r="N164" i="1"/>
  <c r="O164" i="1"/>
  <c r="B165" i="1"/>
  <c r="D165" i="1"/>
  <c r="F165" i="1"/>
  <c r="G165" i="1"/>
  <c r="H165" i="1"/>
  <c r="I165" i="1"/>
  <c r="J165" i="1"/>
  <c r="K165" i="1"/>
  <c r="L165" i="1"/>
  <c r="M165" i="1"/>
  <c r="N165" i="1"/>
  <c r="O165" i="1"/>
  <c r="B158" i="1"/>
  <c r="D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F161" i="1"/>
  <c r="G161" i="1"/>
  <c r="H161" i="1"/>
  <c r="I161" i="1"/>
  <c r="J161" i="1"/>
  <c r="K161" i="1"/>
  <c r="L161" i="1"/>
  <c r="M161" i="1"/>
  <c r="N161" i="1"/>
  <c r="O161" i="1"/>
  <c r="B154" i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<sst xmlns="http://schemas.openxmlformats.org/spreadsheetml/2006/main" count="168" uniqueCount="87">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</sst>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81"/>
  <sheetViews>
    <sheetView tabSelected="1" workbookViewId="0">
      <pane ySplit="1" topLeftCell="A158" activePane="bottomLeft" state="frozen"/>
      <selection pane="bottomLeft" activeCell="B179" sqref="B179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78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81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  <row r="162" spans="1:15" x14ac:dyDescent="0.3">
      <c r="A162">
        <v>160</v>
      </c>
      <c r="B162" s="25" t="str">
        <f t="shared" si="4"/>
        <v>1-1</v>
      </c>
      <c r="C162" s="1">
        <v>4</v>
      </c>
      <c r="D162" s="26">
        <f t="shared" si="5"/>
        <v>9.9999999999999992E+231</v>
      </c>
      <c r="E162">
        <v>34000</v>
      </c>
      <c r="F162" s="10">
        <f>VLOOKUP(A162,Balance1!$B:$K,2,FALSE)</f>
        <v>0</v>
      </c>
      <c r="G162" s="10">
        <f>VLOOKUP(A162,Balance1!$B:$K,3,FALSE)</f>
        <v>0.25379999999999947</v>
      </c>
      <c r="H162" s="10">
        <f>VLOOKUP(A162,Balance1!$B:$K,4,FALSE)</f>
        <v>0.65500000000000047</v>
      </c>
      <c r="I162" s="10">
        <f>VLOOKUP(A162,Balance1!$B:$K,5,FALSE)</f>
        <v>7.0000000000000048E-2</v>
      </c>
      <c r="J162" s="10">
        <f>VLOOKUP(A162,Balance1!$B:$K,6,FALSE)</f>
        <v>1.2099999999999982E-2</v>
      </c>
      <c r="K162" s="10">
        <f>VLOOKUP(A162,Balance1!$B:$K,7,FALSE)</f>
        <v>9.1000000000000004E-3</v>
      </c>
      <c r="L162" s="10">
        <f>VLOOKUP(A162,Balance1!$B:$K,8,FALSE)</f>
        <v>7.7000000000000098E-3</v>
      </c>
      <c r="M162" s="9">
        <f>VLOOKUP(A162,Balance1!$B:$K,9,FALSE)</f>
        <v>107</v>
      </c>
      <c r="N162" s="1">
        <f>VLOOKUP(A162,Balance1!$B:$K,10,FALSE)</f>
        <v>9028</v>
      </c>
      <c r="O162" s="1">
        <f>VLOOKUP(A162,Balance1!$B:$L,11,FALSE)</f>
        <v>6</v>
      </c>
    </row>
    <row r="163" spans="1:15" x14ac:dyDescent="0.3">
      <c r="A163">
        <v>161</v>
      </c>
      <c r="B163" s="25" t="str">
        <f t="shared" si="4"/>
        <v>1-1</v>
      </c>
      <c r="C163" s="1">
        <v>4</v>
      </c>
      <c r="D163" s="26">
        <f t="shared" si="5"/>
        <v>9.9999999999999997E+232</v>
      </c>
      <c r="E163">
        <v>34200</v>
      </c>
      <c r="F163" s="10">
        <f>VLOOKUP(A163,Balance1!$B:$K,2,FALSE)</f>
        <v>0</v>
      </c>
      <c r="G163" s="10">
        <f>VLOOKUP(A163,Balance1!$B:$K,3,FALSE)</f>
        <v>0.24809999999999954</v>
      </c>
      <c r="H163" s="10">
        <f>VLOOKUP(A163,Balance1!$B:$K,4,FALSE)</f>
        <v>0.66000000000000048</v>
      </c>
      <c r="I163" s="10">
        <f>VLOOKUP(A163,Balance1!$B:$K,5,FALSE)</f>
        <v>7.0500000000000049E-2</v>
      </c>
      <c r="J163" s="10">
        <f>VLOOKUP(A163,Balance1!$B:$K,6,FALSE)</f>
        <v>1.2199999999999982E-2</v>
      </c>
      <c r="K163" s="10">
        <f>VLOOKUP(A163,Balance1!$B:$K,7,FALSE)</f>
        <v>9.1999999999999998E-3</v>
      </c>
      <c r="L163" s="10">
        <f>VLOOKUP(A163,Balance1!$B:$K,8,FALSE)</f>
        <v>7.8000000000000101E-3</v>
      </c>
      <c r="M163" s="9">
        <f>VLOOKUP(A163,Balance1!$B:$K,9,FALSE)</f>
        <v>107</v>
      </c>
      <c r="N163" s="1">
        <f>VLOOKUP(A163,Balance1!$B:$K,10,FALSE)</f>
        <v>9028</v>
      </c>
      <c r="O163" s="1">
        <f>VLOOKUP(A163,Balance1!$B:$L,11,FALSE)</f>
        <v>6</v>
      </c>
    </row>
    <row r="164" spans="1:15" x14ac:dyDescent="0.3">
      <c r="A164">
        <v>162</v>
      </c>
      <c r="B164" s="25" t="str">
        <f t="shared" si="4"/>
        <v>1-1</v>
      </c>
      <c r="C164" s="1">
        <v>4</v>
      </c>
      <c r="D164" s="26">
        <f t="shared" si="5"/>
        <v>1E+234</v>
      </c>
      <c r="E164">
        <v>34400</v>
      </c>
      <c r="F164" s="10">
        <f>VLOOKUP(A164,Balance1!$B:$K,2,FALSE)</f>
        <v>0</v>
      </c>
      <c r="G164" s="10">
        <f>VLOOKUP(A164,Balance1!$B:$K,3,FALSE)</f>
        <v>0.2423999999999995</v>
      </c>
      <c r="H164" s="10">
        <f>VLOOKUP(A164,Balance1!$B:$K,4,FALSE)</f>
        <v>0.66500000000000048</v>
      </c>
      <c r="I164" s="10">
        <f>VLOOKUP(A164,Balance1!$B:$K,5,FALSE)</f>
        <v>7.1000000000000049E-2</v>
      </c>
      <c r="J164" s="10">
        <f>VLOOKUP(A164,Balance1!$B:$K,6,FALSE)</f>
        <v>1.2299999999999981E-2</v>
      </c>
      <c r="K164" s="10">
        <f>VLOOKUP(A164,Balance1!$B:$K,7,FALSE)</f>
        <v>9.2999999999999992E-3</v>
      </c>
      <c r="L164" s="10">
        <f>VLOOKUP(A164,Balance1!$B:$K,8,FALSE)</f>
        <v>7.9000000000000094E-3</v>
      </c>
      <c r="M164" s="9">
        <f>VLOOKUP(A164,Balance1!$B:$K,9,FALSE)</f>
        <v>107</v>
      </c>
      <c r="N164" s="1">
        <f>VLOOKUP(A164,Balance1!$B:$K,10,FALSE)</f>
        <v>9028</v>
      </c>
      <c r="O164" s="1">
        <f>VLOOKUP(A164,Balance1!$B:$L,11,FALSE)</f>
        <v>6</v>
      </c>
    </row>
    <row r="165" spans="1:15" x14ac:dyDescent="0.3">
      <c r="A165">
        <v>163</v>
      </c>
      <c r="B165" s="25" t="str">
        <f t="shared" si="4"/>
        <v>1-1</v>
      </c>
      <c r="C165" s="1">
        <v>4</v>
      </c>
      <c r="D165" s="26">
        <f t="shared" si="5"/>
        <v>1.0000000000000001E+235</v>
      </c>
      <c r="E165">
        <v>34600</v>
      </c>
      <c r="F165" s="10">
        <f>VLOOKUP(A165,Balance1!$B:$K,2,FALSE)</f>
        <v>0</v>
      </c>
      <c r="G165" s="10">
        <f>VLOOKUP(A165,Balance1!$B:$K,3,FALSE)</f>
        <v>0.23669999999999958</v>
      </c>
      <c r="H165" s="10">
        <f>VLOOKUP(A165,Balance1!$B:$K,4,FALSE)</f>
        <v>0.67000000000000048</v>
      </c>
      <c r="I165" s="10">
        <f>VLOOKUP(A165,Balance1!$B:$K,5,FALSE)</f>
        <v>7.150000000000005E-2</v>
      </c>
      <c r="J165" s="10">
        <f>VLOOKUP(A165,Balance1!$B:$K,6,FALSE)</f>
        <v>1.239999999999998E-2</v>
      </c>
      <c r="K165" s="10">
        <f>VLOOKUP(A165,Balance1!$B:$K,7,FALSE)</f>
        <v>9.3999999999999986E-3</v>
      </c>
      <c r="L165" s="10">
        <f>VLOOKUP(A165,Balance1!$B:$K,8,FALSE)</f>
        <v>8.0000000000000106E-3</v>
      </c>
      <c r="M165" s="9">
        <f>VLOOKUP(A165,Balance1!$B:$K,9,FALSE)</f>
        <v>107</v>
      </c>
      <c r="N165" s="1">
        <f>VLOOKUP(A165,Balance1!$B:$K,10,FALSE)</f>
        <v>9028</v>
      </c>
      <c r="O165" s="1">
        <f>VLOOKUP(A165,Balance1!$B:$L,11,FALSE)</f>
        <v>6</v>
      </c>
    </row>
    <row r="166" spans="1:15" x14ac:dyDescent="0.3">
      <c r="A166">
        <v>164</v>
      </c>
      <c r="B166" s="25" t="str">
        <f t="shared" si="4"/>
        <v>1-1</v>
      </c>
      <c r="C166" s="1">
        <v>4</v>
      </c>
      <c r="D166" s="26">
        <f t="shared" si="5"/>
        <v>1.0000000000000001E+236</v>
      </c>
      <c r="E166">
        <v>34800</v>
      </c>
      <c r="F166" s="10">
        <f>VLOOKUP(A166,Balance1!$B:$K,2,FALSE)</f>
        <v>0</v>
      </c>
      <c r="G166" s="10">
        <f>VLOOKUP(A166,Balance1!$B:$K,3,FALSE)</f>
        <v>0.23099999999999954</v>
      </c>
      <c r="H166" s="10">
        <f>VLOOKUP(A166,Balance1!$B:$K,4,FALSE)</f>
        <v>0.67500000000000049</v>
      </c>
      <c r="I166" s="10">
        <f>VLOOKUP(A166,Balance1!$B:$K,5,FALSE)</f>
        <v>7.200000000000005E-2</v>
      </c>
      <c r="J166" s="10">
        <f>VLOOKUP(A166,Balance1!$B:$K,6,FALSE)</f>
        <v>1.249999999999998E-2</v>
      </c>
      <c r="K166" s="10">
        <f>VLOOKUP(A166,Balance1!$B:$K,7,FALSE)</f>
        <v>9.499999999999998E-3</v>
      </c>
      <c r="L166" s="10">
        <f>VLOOKUP(A166,Balance1!$B:$K,8,FALSE)</f>
        <v>8.10000000000001E-3</v>
      </c>
      <c r="M166" s="9">
        <f>VLOOKUP(A166,Balance1!$B:$K,9,FALSE)</f>
        <v>107</v>
      </c>
      <c r="N166" s="1">
        <f>VLOOKUP(A166,Balance1!$B:$K,10,FALSE)</f>
        <v>9028</v>
      </c>
      <c r="O166" s="1">
        <f>VLOOKUP(A166,Balance1!$B:$L,11,FALSE)</f>
        <v>6</v>
      </c>
    </row>
    <row r="167" spans="1:15" x14ac:dyDescent="0.3">
      <c r="A167">
        <v>165</v>
      </c>
      <c r="B167" s="25" t="str">
        <f t="shared" si="4"/>
        <v>1-1</v>
      </c>
      <c r="C167" s="1">
        <v>4</v>
      </c>
      <c r="D167" s="26">
        <f t="shared" si="5"/>
        <v>1.0000000000000001E+237</v>
      </c>
      <c r="E167">
        <v>35000</v>
      </c>
      <c r="F167" s="10">
        <f>VLOOKUP(A167,Balance1!$B:$K,2,FALSE)</f>
        <v>0</v>
      </c>
      <c r="G167" s="10">
        <f>VLOOKUP(A167,Balance1!$B:$K,3,FALSE)</f>
        <v>0.22529999999999961</v>
      </c>
      <c r="H167" s="10">
        <f>VLOOKUP(A167,Balance1!$B:$K,4,FALSE)</f>
        <v>0.68000000000000049</v>
      </c>
      <c r="I167" s="10">
        <f>VLOOKUP(A167,Balance1!$B:$K,5,FALSE)</f>
        <v>7.2500000000000051E-2</v>
      </c>
      <c r="J167" s="10">
        <f>VLOOKUP(A167,Balance1!$B:$K,6,FALSE)</f>
        <v>1.2599999999999979E-2</v>
      </c>
      <c r="K167" s="10">
        <f>VLOOKUP(A167,Balance1!$B:$K,7,FALSE)</f>
        <v>9.5999999999999974E-3</v>
      </c>
      <c r="L167" s="10">
        <f>VLOOKUP(A167,Balance1!$B:$K,8,FALSE)</f>
        <v>8.2000000000000094E-3</v>
      </c>
      <c r="M167" s="9">
        <f>VLOOKUP(A167,Balance1!$B:$K,9,FALSE)</f>
        <v>107</v>
      </c>
      <c r="N167" s="1">
        <f>VLOOKUP(A167,Balance1!$B:$K,10,FALSE)</f>
        <v>9028</v>
      </c>
      <c r="O167" s="1">
        <f>VLOOKUP(A167,Balance1!$B:$L,11,FALSE)</f>
        <v>6</v>
      </c>
    </row>
    <row r="168" spans="1:15" x14ac:dyDescent="0.3">
      <c r="A168">
        <v>166</v>
      </c>
      <c r="B168" s="25" t="str">
        <f t="shared" si="4"/>
        <v>1-1</v>
      </c>
      <c r="C168" s="1">
        <v>4</v>
      </c>
      <c r="D168" s="26">
        <f t="shared" si="5"/>
        <v>1E+238</v>
      </c>
      <c r="E168">
        <v>35200</v>
      </c>
      <c r="F168" s="10">
        <f>VLOOKUP(A168,Balance1!$B:$K,2,FALSE)</f>
        <v>0</v>
      </c>
      <c r="G168" s="10">
        <f>VLOOKUP(A168,Balance1!$B:$K,3,FALSE)</f>
        <v>0.21959999999999946</v>
      </c>
      <c r="H168" s="10">
        <f>VLOOKUP(A168,Balance1!$B:$K,4,FALSE)</f>
        <v>0.6850000000000005</v>
      </c>
      <c r="I168" s="10">
        <f>VLOOKUP(A168,Balance1!$B:$K,5,FALSE)</f>
        <v>7.3000000000000051E-2</v>
      </c>
      <c r="J168" s="10">
        <f>VLOOKUP(A168,Balance1!$B:$K,6,FALSE)</f>
        <v>1.2699999999999979E-2</v>
      </c>
      <c r="K168" s="10">
        <f>VLOOKUP(A168,Balance1!$B:$K,7,FALSE)</f>
        <v>9.6999999999999968E-3</v>
      </c>
      <c r="L168" s="10">
        <f>VLOOKUP(A168,Balance1!$B:$K,8,FALSE)</f>
        <v>8.3000000000000105E-3</v>
      </c>
      <c r="M168" s="9">
        <f>VLOOKUP(A168,Balance1!$B:$K,9,FALSE)</f>
        <v>107</v>
      </c>
      <c r="N168" s="1">
        <f>VLOOKUP(A168,Balance1!$B:$K,10,FALSE)</f>
        <v>9028</v>
      </c>
      <c r="O168" s="1">
        <f>VLOOKUP(A168,Balance1!$B:$L,11,FALSE)</f>
        <v>6</v>
      </c>
    </row>
    <row r="169" spans="1:15" x14ac:dyDescent="0.3">
      <c r="A169">
        <v>167</v>
      </c>
      <c r="B169" s="25" t="str">
        <f t="shared" si="4"/>
        <v>1-1</v>
      </c>
      <c r="C169" s="1">
        <v>4</v>
      </c>
      <c r="D169" s="26">
        <f t="shared" si="5"/>
        <v>1.0000000000000001E+239</v>
      </c>
      <c r="E169">
        <v>35400</v>
      </c>
      <c r="F169" s="10">
        <f>VLOOKUP(A169,Balance1!$B:$K,2,FALSE)</f>
        <v>0</v>
      </c>
      <c r="G169" s="10">
        <f>VLOOKUP(A169,Balance1!$B:$K,3,FALSE)</f>
        <v>0.21389999999999953</v>
      </c>
      <c r="H169" s="10">
        <f>VLOOKUP(A169,Balance1!$B:$K,4,FALSE)</f>
        <v>0.6900000000000005</v>
      </c>
      <c r="I169" s="10">
        <f>VLOOKUP(A169,Balance1!$B:$K,5,FALSE)</f>
        <v>7.3500000000000051E-2</v>
      </c>
      <c r="J169" s="10">
        <f>VLOOKUP(A169,Balance1!$B:$K,6,FALSE)</f>
        <v>1.2799999999999978E-2</v>
      </c>
      <c r="K169" s="10">
        <f>VLOOKUP(A169,Balance1!$B:$K,7,FALSE)</f>
        <v>9.7999999999999962E-3</v>
      </c>
      <c r="L169" s="10">
        <f>VLOOKUP(A169,Balance1!$B:$K,8,FALSE)</f>
        <v>8.4000000000000099E-3</v>
      </c>
      <c r="M169" s="9">
        <f>VLOOKUP(A169,Balance1!$B:$K,9,FALSE)</f>
        <v>107</v>
      </c>
      <c r="N169" s="1">
        <f>VLOOKUP(A169,Balance1!$B:$K,10,FALSE)</f>
        <v>9028</v>
      </c>
      <c r="O169" s="1">
        <f>VLOOKUP(A169,Balance1!$B:$L,11,FALSE)</f>
        <v>6</v>
      </c>
    </row>
    <row r="170" spans="1:15" x14ac:dyDescent="0.3">
      <c r="A170">
        <v>168</v>
      </c>
      <c r="B170" s="25" t="str">
        <f t="shared" si="4"/>
        <v>1-1</v>
      </c>
      <c r="C170" s="1">
        <v>4</v>
      </c>
      <c r="D170" s="26">
        <f t="shared" si="5"/>
        <v>1.0000000000000002E+240</v>
      </c>
      <c r="E170">
        <v>35600</v>
      </c>
      <c r="F170" s="10">
        <f>VLOOKUP(A170,Balance1!$B:$K,2,FALSE)</f>
        <v>0</v>
      </c>
      <c r="G170" s="10">
        <f>VLOOKUP(A170,Balance1!$B:$K,3,FALSE)</f>
        <v>0.20819999999999939</v>
      </c>
      <c r="H170" s="10">
        <f>VLOOKUP(A170,Balance1!$B:$K,4,FALSE)</f>
        <v>0.69500000000000051</v>
      </c>
      <c r="I170" s="10">
        <f>VLOOKUP(A170,Balance1!$B:$K,5,FALSE)</f>
        <v>7.4000000000000052E-2</v>
      </c>
      <c r="J170" s="10">
        <f>VLOOKUP(A170,Balance1!$B:$K,6,FALSE)</f>
        <v>1.2899999999999977E-2</v>
      </c>
      <c r="K170" s="10">
        <f>VLOOKUP(A170,Balance1!$B:$K,7,FALSE)</f>
        <v>9.8999999999999956E-3</v>
      </c>
      <c r="L170" s="10">
        <f>VLOOKUP(A170,Balance1!$B:$K,8,FALSE)</f>
        <v>8.5000000000000093E-3</v>
      </c>
      <c r="M170" s="9">
        <f>VLOOKUP(A170,Balance1!$B:$K,9,FALSE)</f>
        <v>113</v>
      </c>
      <c r="N170" s="1">
        <f>VLOOKUP(A170,Balance1!$B:$K,10,FALSE)</f>
        <v>9028</v>
      </c>
      <c r="O170" s="1">
        <f>VLOOKUP(A170,Balance1!$B:$L,11,FALSE)</f>
        <v>6</v>
      </c>
    </row>
    <row r="171" spans="1:15" x14ac:dyDescent="0.3">
      <c r="A171">
        <v>169</v>
      </c>
      <c r="B171" s="25" t="str">
        <f t="shared" si="4"/>
        <v>1-1</v>
      </c>
      <c r="C171" s="1">
        <v>4</v>
      </c>
      <c r="D171" s="26">
        <f t="shared" si="5"/>
        <v>1.0000000000000002E+241</v>
      </c>
      <c r="E171">
        <v>35800</v>
      </c>
      <c r="F171" s="10">
        <f>VLOOKUP(A171,Balance1!$B:$K,2,FALSE)</f>
        <v>0</v>
      </c>
      <c r="G171" s="10">
        <f>VLOOKUP(A171,Balance1!$B:$K,3,FALSE)</f>
        <v>0.20249999999999946</v>
      </c>
      <c r="H171" s="10">
        <f>VLOOKUP(A171,Balance1!$B:$K,4,FALSE)</f>
        <v>0.70000000000000051</v>
      </c>
      <c r="I171" s="10">
        <f>VLOOKUP(A171,Balance1!$B:$K,5,FALSE)</f>
        <v>7.4500000000000052E-2</v>
      </c>
      <c r="J171" s="10">
        <f>VLOOKUP(A171,Balance1!$B:$K,6,FALSE)</f>
        <v>1.2999999999999977E-2</v>
      </c>
      <c r="K171" s="10">
        <f>VLOOKUP(A171,Balance1!$B:$K,7,FALSE)</f>
        <v>9.999999999999995E-3</v>
      </c>
      <c r="L171" s="10">
        <f>VLOOKUP(A171,Balance1!$B:$K,8,FALSE)</f>
        <v>8.6000000000000104E-3</v>
      </c>
      <c r="M171" s="9">
        <f>VLOOKUP(A171,Balance1!$B:$K,9,FALSE)</f>
        <v>113</v>
      </c>
      <c r="N171" s="1">
        <f>VLOOKUP(A171,Balance1!$B:$K,10,FALSE)</f>
        <v>9028</v>
      </c>
      <c r="O171" s="1">
        <f>VLOOKUP(A171,Balance1!$B:$L,11,FALSE)</f>
        <v>6</v>
      </c>
    </row>
    <row r="172" spans="1:15" x14ac:dyDescent="0.3">
      <c r="A172">
        <v>170</v>
      </c>
      <c r="B172" s="25" t="str">
        <f t="shared" si="4"/>
        <v>1-1</v>
      </c>
      <c r="C172" s="1">
        <v>4</v>
      </c>
      <c r="D172" s="26">
        <f t="shared" si="5"/>
        <v>1.0000000000000002E+242</v>
      </c>
      <c r="E172">
        <v>36000</v>
      </c>
      <c r="F172" s="10">
        <f>VLOOKUP(A172,Balance1!$B:$K,2,FALSE)</f>
        <v>0</v>
      </c>
      <c r="G172" s="10">
        <f>VLOOKUP(A172,Balance1!$B:$K,3,FALSE)</f>
        <v>0.19679999999999942</v>
      </c>
      <c r="H172" s="10">
        <f>VLOOKUP(A172,Balance1!$B:$K,4,FALSE)</f>
        <v>0.70500000000000052</v>
      </c>
      <c r="I172" s="10">
        <f>VLOOKUP(A172,Balance1!$B:$K,5,FALSE)</f>
        <v>7.5000000000000053E-2</v>
      </c>
      <c r="J172" s="10">
        <f>VLOOKUP(A172,Balance1!$B:$K,6,FALSE)</f>
        <v>1.3099999999999976E-2</v>
      </c>
      <c r="K172" s="10">
        <f>VLOOKUP(A172,Balance1!$B:$K,7,FALSE)</f>
        <v>1.0099999999999994E-2</v>
      </c>
      <c r="L172" s="10">
        <f>VLOOKUP(A172,Balance1!$B:$K,8,FALSE)</f>
        <v>8.7000000000000098E-3</v>
      </c>
      <c r="M172" s="9">
        <f>VLOOKUP(A172,Balance1!$B:$K,9,FALSE)</f>
        <v>113</v>
      </c>
      <c r="N172" s="1">
        <f>VLOOKUP(A172,Balance1!$B:$K,10,FALSE)</f>
        <v>9028</v>
      </c>
      <c r="O172" s="1">
        <f>VLOOKUP(A172,Balance1!$B:$L,11,FALSE)</f>
        <v>6</v>
      </c>
    </row>
    <row r="173" spans="1:15" x14ac:dyDescent="0.3">
      <c r="A173">
        <v>171</v>
      </c>
      <c r="B173" s="25" t="str">
        <f t="shared" si="4"/>
        <v>1-1</v>
      </c>
      <c r="C173" s="1">
        <v>4</v>
      </c>
      <c r="D173" s="26">
        <f t="shared" si="5"/>
        <v>1.0000000000000001E+243</v>
      </c>
      <c r="E173">
        <v>36200</v>
      </c>
      <c r="F173" s="10">
        <f>VLOOKUP(A173,Balance1!$B:$K,2,FALSE)</f>
        <v>0</v>
      </c>
      <c r="G173" s="10">
        <f>VLOOKUP(A173,Balance1!$B:$K,3,FALSE)</f>
        <v>0.19109999999999949</v>
      </c>
      <c r="H173" s="10">
        <f>VLOOKUP(A173,Balance1!$B:$K,4,FALSE)</f>
        <v>0.71000000000000052</v>
      </c>
      <c r="I173" s="10">
        <f>VLOOKUP(A173,Balance1!$B:$K,5,FALSE)</f>
        <v>7.5500000000000053E-2</v>
      </c>
      <c r="J173" s="10">
        <f>VLOOKUP(A173,Balance1!$B:$K,6,FALSE)</f>
        <v>1.3199999999999976E-2</v>
      </c>
      <c r="K173" s="10">
        <f>VLOOKUP(A173,Balance1!$B:$K,7,FALSE)</f>
        <v>1.0199999999999994E-2</v>
      </c>
      <c r="L173" s="10">
        <f>VLOOKUP(A173,Balance1!$B:$K,8,FALSE)</f>
        <v>8.8000000000000092E-3</v>
      </c>
      <c r="M173" s="9">
        <f>VLOOKUP(A173,Balance1!$B:$K,9,FALSE)</f>
        <v>113</v>
      </c>
      <c r="N173" s="1">
        <f>VLOOKUP(A173,Balance1!$B:$K,10,FALSE)</f>
        <v>9028</v>
      </c>
      <c r="O173" s="1">
        <f>VLOOKUP(A173,Balance1!$B:$L,11,FALSE)</f>
        <v>6</v>
      </c>
    </row>
    <row r="174" spans="1:15" x14ac:dyDescent="0.3">
      <c r="A174">
        <v>172</v>
      </c>
      <c r="B174" s="25" t="str">
        <f t="shared" si="4"/>
        <v>1-1</v>
      </c>
      <c r="C174" s="1">
        <v>4</v>
      </c>
      <c r="D174" s="26">
        <f t="shared" si="5"/>
        <v>1.0000000000000001E+244</v>
      </c>
      <c r="E174">
        <v>36400</v>
      </c>
      <c r="F174" s="10">
        <f>VLOOKUP(A174,Balance1!$B:$K,2,FALSE)</f>
        <v>0</v>
      </c>
      <c r="G174" s="10">
        <f>VLOOKUP(A174,Balance1!$B:$K,3,FALSE)</f>
        <v>0.18539999999999945</v>
      </c>
      <c r="H174" s="10">
        <f>VLOOKUP(A174,Balance1!$B:$K,4,FALSE)</f>
        <v>0.71500000000000052</v>
      </c>
      <c r="I174" s="10">
        <f>VLOOKUP(A174,Balance1!$B:$K,5,FALSE)</f>
        <v>7.6000000000000054E-2</v>
      </c>
      <c r="J174" s="10">
        <f>VLOOKUP(A174,Balance1!$B:$K,6,FALSE)</f>
        <v>1.3299999999999975E-2</v>
      </c>
      <c r="K174" s="10">
        <f>VLOOKUP(A174,Balance1!$B:$K,7,FALSE)</f>
        <v>1.0299999999999993E-2</v>
      </c>
      <c r="L174" s="10">
        <f>VLOOKUP(A174,Balance1!$B:$K,8,FALSE)</f>
        <v>8.9000000000000103E-3</v>
      </c>
      <c r="M174" s="9">
        <f>VLOOKUP(A174,Balance1!$B:$K,9,FALSE)</f>
        <v>113</v>
      </c>
      <c r="N174" s="1">
        <f>VLOOKUP(A174,Balance1!$B:$K,10,FALSE)</f>
        <v>9028</v>
      </c>
      <c r="O174" s="1">
        <f>VLOOKUP(A174,Balance1!$B:$L,11,FALSE)</f>
        <v>6</v>
      </c>
    </row>
    <row r="175" spans="1:15" x14ac:dyDescent="0.3">
      <c r="A175">
        <v>173</v>
      </c>
      <c r="B175" s="25" t="str">
        <f t="shared" si="4"/>
        <v>1-1</v>
      </c>
      <c r="C175" s="1">
        <v>4</v>
      </c>
      <c r="D175" s="26">
        <f t="shared" si="5"/>
        <v>1E+245</v>
      </c>
      <c r="E175">
        <v>36600</v>
      </c>
      <c r="F175" s="10">
        <f>VLOOKUP(A175,Balance1!$B:$K,2,FALSE)</f>
        <v>0</v>
      </c>
      <c r="G175" s="10">
        <f>VLOOKUP(A175,Balance1!$B:$K,3,FALSE)</f>
        <v>0.17969999999999953</v>
      </c>
      <c r="H175" s="10">
        <f>VLOOKUP(A175,Balance1!$B:$K,4,FALSE)</f>
        <v>0.72000000000000053</v>
      </c>
      <c r="I175" s="10">
        <f>VLOOKUP(A175,Balance1!$B:$K,5,FALSE)</f>
        <v>7.6500000000000054E-2</v>
      </c>
      <c r="J175" s="10">
        <f>VLOOKUP(A175,Balance1!$B:$K,6,FALSE)</f>
        <v>1.3399999999999974E-2</v>
      </c>
      <c r="K175" s="10">
        <f>VLOOKUP(A175,Balance1!$B:$K,7,FALSE)</f>
        <v>1.0399999999999993E-2</v>
      </c>
      <c r="L175" s="10">
        <f>VLOOKUP(A175,Balance1!$B:$K,8,FALSE)</f>
        <v>9.0000000000000097E-3</v>
      </c>
      <c r="M175" s="9">
        <f>VLOOKUP(A175,Balance1!$B:$K,9,FALSE)</f>
        <v>113</v>
      </c>
      <c r="N175" s="1">
        <f>VLOOKUP(A175,Balance1!$B:$K,10,FALSE)</f>
        <v>9028</v>
      </c>
      <c r="O175" s="1">
        <f>VLOOKUP(A175,Balance1!$B:$L,11,FALSE)</f>
        <v>6</v>
      </c>
    </row>
    <row r="176" spans="1:15" x14ac:dyDescent="0.3">
      <c r="A176">
        <v>174</v>
      </c>
      <c r="B176" s="25" t="str">
        <f t="shared" si="4"/>
        <v>1-1</v>
      </c>
      <c r="C176" s="1">
        <v>4</v>
      </c>
      <c r="D176" s="26">
        <f t="shared" si="5"/>
        <v>1.0000000000000001E+246</v>
      </c>
      <c r="E176">
        <v>36800</v>
      </c>
      <c r="F176" s="10">
        <f>VLOOKUP(A176,Balance1!$B:$K,2,FALSE)</f>
        <v>0</v>
      </c>
      <c r="G176" s="10">
        <f>VLOOKUP(A176,Balance1!$B:$K,3,FALSE)</f>
        <v>0.17399999999999949</v>
      </c>
      <c r="H176" s="10">
        <f>VLOOKUP(A176,Balance1!$B:$K,4,FALSE)</f>
        <v>0.72500000000000053</v>
      </c>
      <c r="I176" s="10">
        <f>VLOOKUP(A176,Balance1!$B:$K,5,FALSE)</f>
        <v>7.7000000000000055E-2</v>
      </c>
      <c r="J176" s="10">
        <f>VLOOKUP(A176,Balance1!$B:$K,6,FALSE)</f>
        <v>1.3499999999999974E-2</v>
      </c>
      <c r="K176" s="10">
        <f>VLOOKUP(A176,Balance1!$B:$K,7,FALSE)</f>
        <v>1.0499999999999992E-2</v>
      </c>
      <c r="L176" s="10">
        <f>VLOOKUP(A176,Balance1!$B:$K,8,FALSE)</f>
        <v>9.1000000000000109E-3</v>
      </c>
      <c r="M176" s="9">
        <f>VLOOKUP(A176,Balance1!$B:$K,9,FALSE)</f>
        <v>113</v>
      </c>
      <c r="N176" s="1">
        <f>VLOOKUP(A176,Balance1!$B:$K,10,FALSE)</f>
        <v>9028</v>
      </c>
      <c r="O176" s="1">
        <f>VLOOKUP(A176,Balance1!$B:$L,11,FALSE)</f>
        <v>6</v>
      </c>
    </row>
    <row r="177" spans="1:15" x14ac:dyDescent="0.3">
      <c r="A177">
        <v>175</v>
      </c>
      <c r="B177" s="25" t="str">
        <f t="shared" si="4"/>
        <v>1-1</v>
      </c>
      <c r="C177" s="1">
        <v>4</v>
      </c>
      <c r="D177" s="26">
        <f t="shared" si="5"/>
        <v>1.0000000000000001E+247</v>
      </c>
      <c r="E177">
        <v>37000</v>
      </c>
      <c r="F177" s="10">
        <f>VLOOKUP(A177,Balance1!$B:$K,2,FALSE)</f>
        <v>0</v>
      </c>
      <c r="G177" s="10">
        <f>VLOOKUP(A177,Balance1!$B:$K,3,FALSE)</f>
        <v>0.16829999999999956</v>
      </c>
      <c r="H177" s="10">
        <f>VLOOKUP(A177,Balance1!$B:$K,4,FALSE)</f>
        <v>0.73000000000000054</v>
      </c>
      <c r="I177" s="10">
        <f>VLOOKUP(A177,Balance1!$B:$K,5,FALSE)</f>
        <v>7.7500000000000055E-2</v>
      </c>
      <c r="J177" s="10">
        <f>VLOOKUP(A177,Balance1!$B:$K,6,FALSE)</f>
        <v>1.3599999999999973E-2</v>
      </c>
      <c r="K177" s="10">
        <f>VLOOKUP(A177,Balance1!$B:$K,7,FALSE)</f>
        <v>1.0599999999999991E-2</v>
      </c>
      <c r="L177" s="10">
        <f>VLOOKUP(A177,Balance1!$B:$K,8,FALSE)</f>
        <v>9.2000000000000103E-3</v>
      </c>
      <c r="M177" s="9">
        <f>VLOOKUP(A177,Balance1!$B:$K,9,FALSE)</f>
        <v>113</v>
      </c>
      <c r="N177" s="1">
        <f>VLOOKUP(A177,Balance1!$B:$K,10,FALSE)</f>
        <v>9028</v>
      </c>
      <c r="O177" s="1">
        <f>VLOOKUP(A177,Balance1!$B:$L,11,FALSE)</f>
        <v>6</v>
      </c>
    </row>
    <row r="178" spans="1:15" x14ac:dyDescent="0.3">
      <c r="A178">
        <v>176</v>
      </c>
      <c r="B178" s="25" t="str">
        <f t="shared" si="4"/>
        <v>1-1</v>
      </c>
      <c r="C178" s="1">
        <v>4</v>
      </c>
      <c r="D178" s="26">
        <f t="shared" si="5"/>
        <v>1.0000000000000002E+248</v>
      </c>
      <c r="E178">
        <v>37200</v>
      </c>
      <c r="F178" s="10">
        <f>VLOOKUP(A178,Balance1!$B:$K,2,FALSE)</f>
        <v>0</v>
      </c>
      <c r="G178" s="10">
        <f>VLOOKUP(A178,Balance1!$B:$K,3,FALSE)</f>
        <v>0.16259999999999941</v>
      </c>
      <c r="H178" s="10">
        <f>VLOOKUP(A178,Balance1!$B:$K,4,FALSE)</f>
        <v>0.73500000000000054</v>
      </c>
      <c r="I178" s="10">
        <f>VLOOKUP(A178,Balance1!$B:$K,5,FALSE)</f>
        <v>7.8000000000000055E-2</v>
      </c>
      <c r="J178" s="10">
        <f>VLOOKUP(A178,Balance1!$B:$K,6,FALSE)</f>
        <v>1.3699999999999973E-2</v>
      </c>
      <c r="K178" s="10">
        <f>VLOOKUP(A178,Balance1!$B:$K,7,FALSE)</f>
        <v>1.0699999999999991E-2</v>
      </c>
      <c r="L178" s="10">
        <f>VLOOKUP(A178,Balance1!$B:$K,8,FALSE)</f>
        <v>9.3000000000000096E-3</v>
      </c>
      <c r="M178" s="9">
        <f>VLOOKUP(A178,Balance1!$B:$K,9,FALSE)</f>
        <v>119</v>
      </c>
      <c r="N178" s="1">
        <f>VLOOKUP(A178,Balance1!$B:$K,10,FALSE)</f>
        <v>9028</v>
      </c>
      <c r="O178" s="1">
        <f>VLOOKUP(A178,Balance1!$B:$L,11,FALSE)</f>
        <v>6</v>
      </c>
    </row>
    <row r="179" spans="1:15" x14ac:dyDescent="0.3">
      <c r="A179">
        <v>177</v>
      </c>
      <c r="B179" s="25" t="str">
        <f t="shared" ref="B179:B181" si="6">B178</f>
        <v>1-1</v>
      </c>
      <c r="C179" s="1">
        <v>4</v>
      </c>
      <c r="D179" s="26">
        <f t="shared" si="5"/>
        <v>1.0000000000000001E+249</v>
      </c>
      <c r="E179">
        <v>37400</v>
      </c>
      <c r="F179" s="10">
        <f>VLOOKUP(A179,Balance1!$B:$K,2,FALSE)</f>
        <v>0</v>
      </c>
      <c r="G179" s="10">
        <f>VLOOKUP(A179,Balance1!$B:$K,3,FALSE)</f>
        <v>0.15689999999999948</v>
      </c>
      <c r="H179" s="10">
        <f>VLOOKUP(A179,Balance1!$B:$K,4,FALSE)</f>
        <v>0.74000000000000055</v>
      </c>
      <c r="I179" s="10">
        <f>VLOOKUP(A179,Balance1!$B:$K,5,FALSE)</f>
        <v>7.8500000000000056E-2</v>
      </c>
      <c r="J179" s="10">
        <f>VLOOKUP(A179,Balance1!$B:$K,6,FALSE)</f>
        <v>1.3799999999999972E-2</v>
      </c>
      <c r="K179" s="10">
        <f>VLOOKUP(A179,Balance1!$B:$K,7,FALSE)</f>
        <v>1.079999999999999E-2</v>
      </c>
      <c r="L179" s="10">
        <f>VLOOKUP(A179,Balance1!$B:$K,8,FALSE)</f>
        <v>9.4000000000000108E-3</v>
      </c>
      <c r="M179" s="9">
        <f>VLOOKUP(A179,Balance1!$B:$K,9,FALSE)</f>
        <v>119</v>
      </c>
      <c r="N179" s="1">
        <f>VLOOKUP(A179,Balance1!$B:$K,10,FALSE)</f>
        <v>9028</v>
      </c>
      <c r="O179" s="1">
        <f>VLOOKUP(A179,Balance1!$B:$L,11,FALSE)</f>
        <v>6</v>
      </c>
    </row>
    <row r="180" spans="1:15" x14ac:dyDescent="0.3">
      <c r="A180">
        <v>178</v>
      </c>
      <c r="B180" s="25" t="str">
        <f t="shared" si="6"/>
        <v>1-1</v>
      </c>
      <c r="C180" s="1">
        <v>4</v>
      </c>
      <c r="D180" s="26">
        <f t="shared" si="5"/>
        <v>1.0000000000000001E+250</v>
      </c>
      <c r="E180">
        <v>37600</v>
      </c>
      <c r="F180" s="10">
        <f>VLOOKUP(A180,Balance1!$B:$K,2,FALSE)</f>
        <v>0</v>
      </c>
      <c r="G180" s="10">
        <f>VLOOKUP(A180,Balance1!$B:$K,3,FALSE)</f>
        <v>0.15119999999999933</v>
      </c>
      <c r="H180" s="10">
        <f>VLOOKUP(A180,Balance1!$B:$K,4,FALSE)</f>
        <v>0.74500000000000055</v>
      </c>
      <c r="I180" s="10">
        <f>VLOOKUP(A180,Balance1!$B:$K,5,FALSE)</f>
        <v>7.9000000000000056E-2</v>
      </c>
      <c r="J180" s="10">
        <f>VLOOKUP(A180,Balance1!$B:$K,6,FALSE)</f>
        <v>1.3899999999999971E-2</v>
      </c>
      <c r="K180" s="10">
        <f>VLOOKUP(A180,Balance1!$B:$K,7,FALSE)</f>
        <v>1.089999999999999E-2</v>
      </c>
      <c r="L180" s="10">
        <f>VLOOKUP(A180,Balance1!$B:$K,8,FALSE)</f>
        <v>9.5000000000000102E-3</v>
      </c>
      <c r="M180" s="9">
        <f>VLOOKUP(A180,Balance1!$B:$K,9,FALSE)</f>
        <v>119</v>
      </c>
      <c r="N180" s="1">
        <f>VLOOKUP(A180,Balance1!$B:$K,10,FALSE)</f>
        <v>9028</v>
      </c>
      <c r="O180" s="1">
        <f>VLOOKUP(A180,Balance1!$B:$L,11,FALSE)</f>
        <v>6</v>
      </c>
    </row>
    <row r="181" spans="1:15" x14ac:dyDescent="0.3">
      <c r="A181">
        <v>179</v>
      </c>
      <c r="B181" s="25" t="str">
        <f t="shared" si="6"/>
        <v>1-1</v>
      </c>
      <c r="C181" s="1">
        <v>4</v>
      </c>
      <c r="D181" s="26">
        <f t="shared" si="5"/>
        <v>1E+251</v>
      </c>
      <c r="E181">
        <v>37800</v>
      </c>
      <c r="F181" s="10">
        <f>VLOOKUP(A181,Balance1!$B:$K,2,FALSE)</f>
        <v>0</v>
      </c>
      <c r="G181" s="10">
        <f>VLOOKUP(A181,Balance1!$B:$K,3,FALSE)</f>
        <v>0.14549999999999941</v>
      </c>
      <c r="H181" s="10">
        <f>VLOOKUP(A181,Balance1!$B:$K,4,FALSE)</f>
        <v>0.75000000000000056</v>
      </c>
      <c r="I181" s="10">
        <f>VLOOKUP(A181,Balance1!$B:$K,5,FALSE)</f>
        <v>7.9500000000000057E-2</v>
      </c>
      <c r="J181" s="10">
        <f>VLOOKUP(A181,Balance1!$B:$K,6,FALSE)</f>
        <v>1.3999999999999971E-2</v>
      </c>
      <c r="K181" s="10">
        <f>VLOOKUP(A181,Balance1!$B:$K,7,FALSE)</f>
        <v>1.0999999999999989E-2</v>
      </c>
      <c r="L181" s="10">
        <f>VLOOKUP(A181,Balance1!$B:$K,8,FALSE)</f>
        <v>9.6000000000000096E-3</v>
      </c>
      <c r="M181" s="9">
        <f>VLOOKUP(A181,Balance1!$B:$K,9,FALSE)</f>
        <v>119</v>
      </c>
      <c r="N181" s="1">
        <f>VLOOKUP(A181,Balance1!$B:$K,10,FALSE)</f>
        <v>9028</v>
      </c>
      <c r="O181" s="1">
        <f>VLOOKUP(A181,Balance1!$B:$L,11,FALSE)</f>
        <v>6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81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6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2024-07-08T08:21:14Z</dcterms:modified>
</cp:coreProperties>
</file>