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17A4312-C27B-45EF-81AD-EF7464D5DAA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E43" i="6"/>
  <c r="E44" i="6"/>
  <c r="C43" i="1"/>
  <c r="C42" i="1"/>
  <c r="BS45" i="6"/>
  <c r="BS46" i="6"/>
  <c r="BS47" i="6"/>
  <c r="BS48" i="6"/>
  <c r="BS49" i="6"/>
  <c r="BS44" i="6"/>
  <c r="BO44" i="6"/>
  <c r="BO45" i="6"/>
  <c r="BO46" i="6"/>
  <c r="BO47" i="6"/>
  <c r="BO48" i="6"/>
  <c r="BO49" i="6"/>
  <c r="BO43" i="6"/>
  <c r="BK43" i="6"/>
  <c r="BK44" i="6"/>
  <c r="BK45" i="6"/>
  <c r="BK46" i="6"/>
  <c r="BK47" i="6"/>
  <c r="BK48" i="6"/>
  <c r="BK49" i="6"/>
  <c r="BK42" i="6"/>
  <c r="BG42" i="6"/>
  <c r="BG43" i="6"/>
  <c r="BG44" i="6"/>
  <c r="BG45" i="6"/>
  <c r="BG46" i="6"/>
  <c r="BG47" i="6"/>
  <c r="BG48" i="6"/>
  <c r="BG49" i="6"/>
  <c r="BG41" i="6"/>
  <c r="E35" i="6"/>
  <c r="G35" i="6"/>
  <c r="J35" i="6"/>
  <c r="R35" i="6"/>
  <c r="V35" i="6"/>
  <c r="Z35" i="6"/>
  <c r="AD35" i="6"/>
  <c r="AH35" i="6"/>
  <c r="AL35" i="6"/>
  <c r="AP35" i="6"/>
  <c r="AT35" i="6"/>
  <c r="AU35" i="6"/>
  <c r="AX35" i="6"/>
  <c r="AY35" i="6"/>
  <c r="AY45" i="6" s="1"/>
  <c r="BB35" i="6"/>
  <c r="BC35" i="6"/>
  <c r="BF35" i="6"/>
  <c r="BJ35" i="6"/>
  <c r="BN35" i="6"/>
  <c r="BR35" i="6"/>
  <c r="E36" i="6"/>
  <c r="G36" i="6"/>
  <c r="J36" i="6"/>
  <c r="R36" i="6"/>
  <c r="V36" i="6"/>
  <c r="Z36" i="6"/>
  <c r="AD36" i="6"/>
  <c r="AH36" i="6"/>
  <c r="AL36" i="6"/>
  <c r="AP36" i="6"/>
  <c r="AT36" i="6"/>
  <c r="AU36" i="6"/>
  <c r="AX36" i="6"/>
  <c r="AY36" i="6"/>
  <c r="BB36" i="6"/>
  <c r="BC36" i="6"/>
  <c r="BC46" i="6" s="1"/>
  <c r="BF36" i="6"/>
  <c r="BJ36" i="6"/>
  <c r="BN36" i="6"/>
  <c r="BR36" i="6"/>
  <c r="E37" i="6"/>
  <c r="G37" i="6"/>
  <c r="J37" i="6"/>
  <c r="R37" i="6"/>
  <c r="V37" i="6"/>
  <c r="Z37" i="6"/>
  <c r="AD37" i="6"/>
  <c r="AH37" i="6"/>
  <c r="AL37" i="6"/>
  <c r="AP37" i="6"/>
  <c r="AT37" i="6"/>
  <c r="AX37" i="6"/>
  <c r="AY37" i="6"/>
  <c r="BB37" i="6"/>
  <c r="BC37" i="6"/>
  <c r="BF37" i="6"/>
  <c r="BJ37" i="6"/>
  <c r="BN37" i="6"/>
  <c r="BR37" i="6"/>
  <c r="E38" i="6"/>
  <c r="G38" i="6"/>
  <c r="J38" i="6"/>
  <c r="R38" i="6"/>
  <c r="V38" i="6"/>
  <c r="Z38" i="6"/>
  <c r="AD38" i="6"/>
  <c r="AH38" i="6"/>
  <c r="AL38" i="6"/>
  <c r="AP38" i="6"/>
  <c r="AT38" i="6"/>
  <c r="AX38" i="6"/>
  <c r="AY38" i="6"/>
  <c r="AY48" i="6" s="1"/>
  <c r="BB38" i="6"/>
  <c r="BC38" i="6"/>
  <c r="BC48" i="6" s="1"/>
  <c r="BF38" i="6"/>
  <c r="BJ38" i="6"/>
  <c r="BN38" i="6"/>
  <c r="BR38" i="6"/>
  <c r="E39" i="6"/>
  <c r="G39" i="6"/>
  <c r="J39" i="6"/>
  <c r="R39" i="6"/>
  <c r="V39" i="6"/>
  <c r="Z39" i="6"/>
  <c r="AD39" i="6"/>
  <c r="AH39" i="6"/>
  <c r="AL39" i="6"/>
  <c r="AP39" i="6"/>
  <c r="AT39" i="6"/>
  <c r="AX39" i="6"/>
  <c r="BB39" i="6"/>
  <c r="BC39" i="6"/>
  <c r="BC49" i="6" s="1"/>
  <c r="BF39" i="6"/>
  <c r="BJ39" i="6"/>
  <c r="BN39" i="6"/>
  <c r="BR39" i="6"/>
  <c r="E40" i="6"/>
  <c r="G40" i="6"/>
  <c r="J40" i="6"/>
  <c r="R40" i="6"/>
  <c r="V40" i="6"/>
  <c r="Z40" i="6"/>
  <c r="AD40" i="6"/>
  <c r="AH40" i="6"/>
  <c r="AL40" i="6"/>
  <c r="AP40" i="6"/>
  <c r="AT40" i="6"/>
  <c r="AX40" i="6"/>
  <c r="BB40" i="6"/>
  <c r="BC40" i="6"/>
  <c r="BF40" i="6"/>
  <c r="BJ40" i="6"/>
  <c r="BN40" i="6"/>
  <c r="BR40" i="6"/>
  <c r="E41" i="6"/>
  <c r="G41" i="6"/>
  <c r="J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E42" i="6"/>
  <c r="G42" i="6"/>
  <c r="J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G43" i="6"/>
  <c r="J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G44" i="6"/>
  <c r="J44" i="6"/>
  <c r="R44" i="6"/>
  <c r="V44" i="6"/>
  <c r="Z44" i="6"/>
  <c r="AD44" i="6"/>
  <c r="AH44" i="6"/>
  <c r="AL44" i="6"/>
  <c r="AP44" i="6"/>
  <c r="AT44" i="6"/>
  <c r="AX44" i="6"/>
  <c r="BB44" i="6"/>
  <c r="BF44" i="6"/>
  <c r="BJ44" i="6"/>
  <c r="BN44" i="6"/>
  <c r="BR44" i="6"/>
  <c r="E45" i="6"/>
  <c r="G45" i="6"/>
  <c r="J45" i="6"/>
  <c r="R45" i="6"/>
  <c r="V45" i="6"/>
  <c r="Z45" i="6"/>
  <c r="AD45" i="6"/>
  <c r="AH45" i="6"/>
  <c r="AL45" i="6"/>
  <c r="AP45" i="6"/>
  <c r="AT45" i="6"/>
  <c r="AU45" i="6"/>
  <c r="AX45" i="6"/>
  <c r="BB45" i="6"/>
  <c r="BC45" i="6"/>
  <c r="BF45" i="6"/>
  <c r="BJ45" i="6"/>
  <c r="BN45" i="6"/>
  <c r="BR45" i="6"/>
  <c r="E46" i="6"/>
  <c r="G46" i="6"/>
  <c r="J46" i="6"/>
  <c r="R46" i="6"/>
  <c r="V46" i="6"/>
  <c r="Z46" i="6"/>
  <c r="AD46" i="6"/>
  <c r="AH46" i="6"/>
  <c r="AL46" i="6"/>
  <c r="AP46" i="6"/>
  <c r="AT46" i="6"/>
  <c r="AU46" i="6"/>
  <c r="AX46" i="6"/>
  <c r="AY46" i="6"/>
  <c r="BB46" i="6"/>
  <c r="BF46" i="6"/>
  <c r="BJ46" i="6"/>
  <c r="BN46" i="6"/>
  <c r="BR46" i="6"/>
  <c r="E47" i="6"/>
  <c r="G47" i="6"/>
  <c r="J47" i="6"/>
  <c r="R47" i="6"/>
  <c r="V47" i="6"/>
  <c r="Z47" i="6"/>
  <c r="AD47" i="6"/>
  <c r="AH47" i="6"/>
  <c r="AL47" i="6"/>
  <c r="AP47" i="6"/>
  <c r="AT47" i="6"/>
  <c r="AX47" i="6"/>
  <c r="AY47" i="6"/>
  <c r="BB47" i="6"/>
  <c r="BC47" i="6"/>
  <c r="BF47" i="6"/>
  <c r="BJ47" i="6"/>
  <c r="BN47" i="6"/>
  <c r="BR47" i="6"/>
  <c r="E48" i="6"/>
  <c r="G48" i="6"/>
  <c r="J48" i="6"/>
  <c r="R48" i="6"/>
  <c r="V48" i="6"/>
  <c r="Z48" i="6"/>
  <c r="AD48" i="6"/>
  <c r="AH48" i="6"/>
  <c r="AL48" i="6"/>
  <c r="AP48" i="6"/>
  <c r="AT48" i="6"/>
  <c r="AX48" i="6"/>
  <c r="BB48" i="6"/>
  <c r="BF48" i="6"/>
  <c r="BJ48" i="6"/>
  <c r="BN48" i="6"/>
  <c r="BR48" i="6"/>
  <c r="E49" i="6"/>
  <c r="G49" i="6"/>
  <c r="J49" i="6"/>
  <c r="R49" i="6"/>
  <c r="V49" i="6"/>
  <c r="Z49" i="6"/>
  <c r="AD49" i="6"/>
  <c r="AH49" i="6"/>
  <c r="AL49" i="6"/>
  <c r="AP49" i="6"/>
  <c r="AT49" i="6"/>
  <c r="AX49" i="6"/>
  <c r="BB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P33" i="6"/>
  <c r="AQ33" i="6"/>
  <c r="AQ43" i="6" s="1"/>
  <c r="AT33" i="6"/>
  <c r="AU33" i="6"/>
  <c r="AU43" i="6" s="1"/>
  <c r="AX33" i="6"/>
  <c r="AY33" i="6"/>
  <c r="AY43" i="6" s="1"/>
  <c r="BB33" i="6"/>
  <c r="BC33" i="6"/>
  <c r="BC43" i="6" s="1"/>
  <c r="BF33" i="6"/>
  <c r="BJ33" i="6"/>
  <c r="BN33" i="6"/>
  <c r="J34" i="6"/>
  <c r="R34" i="6"/>
  <c r="V34" i="6"/>
  <c r="Z34" i="6"/>
  <c r="AD34" i="6"/>
  <c r="AH34" i="6"/>
  <c r="AL34" i="6"/>
  <c r="AP34" i="6"/>
  <c r="AQ34" i="6"/>
  <c r="AQ44" i="6" s="1"/>
  <c r="AT34" i="6"/>
  <c r="AU34" i="6"/>
  <c r="AU44" i="6" s="1"/>
  <c r="AX34" i="6"/>
  <c r="AY34" i="6"/>
  <c r="AY44" i="6" s="1"/>
  <c r="BB34" i="6"/>
  <c r="BC34" i="6"/>
  <c r="BC44" i="6" s="1"/>
  <c r="BF34" i="6"/>
  <c r="BJ34" i="6"/>
  <c r="BN34" i="6"/>
  <c r="E33" i="6"/>
  <c r="G33" i="6"/>
  <c r="E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BC32" i="6"/>
  <c r="BC42" i="6" s="1"/>
  <c r="BR32" i="6"/>
  <c r="J32" i="6"/>
  <c r="R32" i="6"/>
  <c r="V32" i="6"/>
  <c r="Z32" i="6"/>
  <c r="AD32" i="6"/>
  <c r="AH32" i="6"/>
  <c r="AL32" i="6"/>
  <c r="AM32" i="6"/>
  <c r="AP32" i="6"/>
  <c r="AQ32" i="6"/>
  <c r="AQ42" i="6" s="1"/>
  <c r="AT32" i="6"/>
  <c r="AU32" i="6"/>
  <c r="AU42" i="6" s="1"/>
  <c r="AX32" i="6"/>
  <c r="AY32" i="6"/>
  <c r="AY42" i="6" s="1"/>
  <c r="BB32" i="6"/>
  <c r="BF32" i="6"/>
  <c r="BJ32" i="6"/>
  <c r="BN32" i="6"/>
  <c r="F32" i="6" l="1"/>
  <c r="AM42" i="6"/>
  <c r="F42" i="6" s="1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C41" i="6" s="1"/>
  <c r="BB21" i="6"/>
  <c r="BB22" i="6"/>
  <c r="BB23" i="6"/>
  <c r="BB24" i="6"/>
  <c r="BB25" i="6"/>
  <c r="BB26" i="6"/>
  <c r="BB27" i="6"/>
  <c r="BB28" i="6"/>
  <c r="BB29" i="6"/>
  <c r="AY30" i="6"/>
  <c r="AY40" i="6" s="1"/>
  <c r="AY31" i="6"/>
  <c r="AY41" i="6" s="1"/>
  <c r="AY29" i="6"/>
  <c r="AY39" i="6" s="1"/>
  <c r="AY49" i="6" s="1"/>
  <c r="AU28" i="6"/>
  <c r="AU38" i="6" s="1"/>
  <c r="AU48" i="6" s="1"/>
  <c r="AU29" i="6"/>
  <c r="AU39" i="6" s="1"/>
  <c r="AU49" i="6" s="1"/>
  <c r="AU30" i="6"/>
  <c r="AU40" i="6" s="1"/>
  <c r="AU31" i="6"/>
  <c r="AU41" i="6" s="1"/>
  <c r="AU27" i="6"/>
  <c r="AU37" i="6" s="1"/>
  <c r="AU47" i="6" s="1"/>
  <c r="AQ26" i="6"/>
  <c r="AQ36" i="6" s="1"/>
  <c r="AQ46" i="6" s="1"/>
  <c r="AQ27" i="6"/>
  <c r="AQ37" i="6" s="1"/>
  <c r="AQ47" i="6" s="1"/>
  <c r="AQ28" i="6"/>
  <c r="AQ38" i="6" s="1"/>
  <c r="AQ48" i="6" s="1"/>
  <c r="AQ29" i="6"/>
  <c r="AQ39" i="6" s="1"/>
  <c r="AQ49" i="6" s="1"/>
  <c r="AQ30" i="6"/>
  <c r="AQ40" i="6" s="1"/>
  <c r="AQ31" i="6"/>
  <c r="AQ41" i="6" s="1"/>
  <c r="AQ25" i="6"/>
  <c r="AQ35" i="6" s="1"/>
  <c r="AQ45" i="6" s="1"/>
  <c r="AM24" i="6" l="1"/>
  <c r="AM25" i="6"/>
  <c r="AM26" i="6"/>
  <c r="AM27" i="6"/>
  <c r="AM28" i="6"/>
  <c r="AM29" i="6"/>
  <c r="AM30" i="6"/>
  <c r="AM31" i="6"/>
  <c r="AM23" i="6"/>
  <c r="AM33" i="6" l="1"/>
  <c r="F23" i="6"/>
  <c r="AM40" i="6"/>
  <c r="F40" i="6" s="1"/>
  <c r="F30" i="6"/>
  <c r="F28" i="6"/>
  <c r="AM38" i="6"/>
  <c r="F25" i="6"/>
  <c r="AM35" i="6"/>
  <c r="AM41" i="6"/>
  <c r="F41" i="6" s="1"/>
  <c r="F31" i="6"/>
  <c r="F29" i="6"/>
  <c r="AM39" i="6"/>
  <c r="AM37" i="6"/>
  <c r="F27" i="6"/>
  <c r="F26" i="6"/>
  <c r="AM36" i="6"/>
  <c r="F24" i="6"/>
  <c r="AM34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F39" i="6" l="1"/>
  <c r="AM49" i="6"/>
  <c r="F49" i="6" s="1"/>
  <c r="F35" i="6"/>
  <c r="AM45" i="6"/>
  <c r="F45" i="6" s="1"/>
  <c r="F34" i="6"/>
  <c r="AM44" i="6"/>
  <c r="F44" i="6" s="1"/>
  <c r="F38" i="6"/>
  <c r="AM48" i="6"/>
  <c r="F48" i="6" s="1"/>
  <c r="F36" i="6"/>
  <c r="AM46" i="6"/>
  <c r="F46" i="6" s="1"/>
  <c r="F37" i="6"/>
  <c r="AM47" i="6"/>
  <c r="F47" i="6" s="1"/>
  <c r="AM43" i="6"/>
  <c r="F43" i="6" s="1"/>
  <c r="F33" i="6"/>
  <c r="BB31" i="6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<sst xmlns="http://schemas.openxmlformats.org/spreadsheetml/2006/main" count="338" uniqueCount="125">
  <si>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</si>
  <si>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</si>
  <si>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</si>
  <si>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</si>
  <si>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</si>
  <si>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</si>
  <si>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</si>
  <si>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</si>
  <si>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</si>
  <si>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</si>
  <si>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</si>
  <si>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</si>
  <si>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</si>
  <si>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</si>
  <si>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</si>
  <si>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</si>
  <si>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</si>
  <si>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</si>
  <si>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</si>
  <si>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</si>
  <si>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</si>
  <si>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</si>
  <si>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</si>
  <si>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</si>
  <si>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</si>
  <si>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</si>
  <si>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</si>
  <si>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</si>
  <si>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</si>
  <si>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</si>
  <si>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</si>
  <si>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</si>
  <si>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</si>
  <si>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</si>
  <si>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</si>
  <si>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</si>
  <si>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</si>
  <si>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</si>
  <si>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</si>
  <si>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</si>
  <si>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</si>
  <si>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</si>
  <si>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</si>
  <si>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</si>
  <si>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</si>
  <si>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</si>
  <si>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</si>
  <si>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</si>
  <si>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</si>
  <si>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</si>
  <si>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</si>
  <si>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</si>
  <si>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</si>
  <si>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</si>
  <si>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</si>
  <si>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</si>
  <si>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</si>
  <si>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</si>
  <si>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</si>
  <si>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</si>
  <si>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</si>
  <si>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</si>
  <si>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</si>
  <si>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</si>
  <si>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</si>
  <si>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</si>
  <si>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1,1,1,2,2,2,2,3,3,3,3,3,4,4,4,4</t>
  </si>
  <si>
    <t>2,5,46,9016,-1,-1,-1,-1,-1,-1,-1,-1,-1,-1,-1,-1</t>
  </si>
  <si>
    <t>2,5,46,9016,9026,-1,-1,-1,-1,-1,-1,-1,-1,-1,-1,-1</t>
  </si>
  <si>
    <t>2,5,46,9016,9026,9032,-1,-1,-1,-1,-1,-1,-1,-1,-1,-1</t>
  </si>
  <si>
    <t>2,5,46,9016,9026,9032,9043,-1,-1,-1,-1,-1,-1,-1,-1,-1</t>
  </si>
  <si>
    <t>2,5,46,9016,9026,9032,9043,9023,-1,-1,-1,-1,-1,-1,-1,-1</t>
  </si>
  <si>
    <t>2,5,46,9016,9026,9032,9043,9023,9017,-1,-1,-1,-1,-1,-1,-1</t>
  </si>
  <si>
    <t>2,5,46,9016,9026,9032,9043,9023,9017,9027,-1,-1,-1,-1,-1,-1</t>
  </si>
  <si>
    <t>2,5,46,9016,9026,9032,9043,9023,9017,9027,9033,-1,-1,-1,-1,-1</t>
  </si>
  <si>
    <t>2,5,46,9016,9026,9032,9043,9023,9017,9027,9033,9044,-1,-1,-1,-1</t>
  </si>
  <si>
    <t>2,5,46,9016,9026,9032,9043,9023,9017,9027,9033,9044,9050,-1,-1,-1</t>
  </si>
  <si>
    <t>2,5,46,9016,9026,9032,9043,9023,9017,9027,9033,9044,9050,9053,-1,-1</t>
  </si>
  <si>
    <t>2,5,46,9016,9026,9032,9043,9023,9017,9027,9033,9044,9050,9053,9055,-1</t>
  </si>
  <si>
    <t>2,5,46,9016,9026,9032,9043,9023,9017,9027,9033,9044,9050,9053,9055,9063</t>
  </si>
  <si>
    <t>10000000000,100000000,25000,0,0,0,0,0,0,0,0,0,0,0,0,0</t>
  </si>
  <si>
    <t>11000000000,200000000,30000,0,0,0,0,0,0,0,0,0,0,0,0,0</t>
  </si>
  <si>
    <t>12000000000,300000000,35000,0,0,0,0,0,0,0,0,0,0,0,0,0</t>
  </si>
  <si>
    <t>13000000000,400000000,40000,3000,0,0,0,0,0,0,0,0,0,0,0,0</t>
  </si>
  <si>
    <t>14000000000,500000000,45000,3300,0,0,0,0,0,0,0,0,0,0,0,0</t>
  </si>
  <si>
    <t>15000000000,600000000,50000,3600,0,0,0,0,0,0,0,0,0,0,0,0</t>
  </si>
  <si>
    <t>16000000000,700000000,55000,3900,60000,0,0,0,0,0,0,0,0,0,0,0</t>
  </si>
  <si>
    <t>17000000000,800000000,60000,4200,66000,7000000,0,0,0,0,0,0,0,0,0,0</t>
  </si>
  <si>
    <t>18000000000,900000000,65000,4500,72000,7700000,0,0,0,0,0,0,0,0,0,0</t>
  </si>
  <si>
    <t>19000000000,1000000000,70000,4800,78000,8400000,1000000,0,0,0,0,0,0,0,0,0</t>
  </si>
  <si>
    <t>20000000000,1100000000,75000,5100,84000,9100000,1100000,0,0,0,0,0,0,0,0,0</t>
  </si>
  <si>
    <t>21000000000,1200000000,80000,5400,90000,9800000,1200000,1,0,0,0,0,0,0,0,0</t>
  </si>
  <si>
    <t>22000000000,1300000000,85000,5700,96000,10500000,1300000,1,0,0,0,0,0,0,0,0</t>
  </si>
  <si>
    <t>23000000000,1400000000,90000,6000,102000,11200000,1400000,1,1,0,0,0,0,0,0,0</t>
  </si>
  <si>
    <t>24000000000,1500000000,95000,6300,108000,11900000,1500000,1,1,0,0,0,0,0,0,0</t>
  </si>
  <si>
    <t>25000000000,1600000000,100000,6600,114000,12600000,1600000,1,1,1,0,0,0,0,0,0</t>
  </si>
  <si>
    <t>26000000000,1700000000,110000,6900,120000,13300000,1700000,1,1,1,0,0,0,0,0,0</t>
  </si>
  <si>
    <t>27000000000,1800000000,120000,7200,126000,14000000,1800000,1,1,1,1,0,0,0,0,0</t>
  </si>
  <si>
    <t>28000000000,1900000000,130000,7500,132000,14700000,1900000,1,1,1,1,0,0,0,0,0</t>
  </si>
  <si>
    <t>29000000000,2000000000,140000,7800,138000,15400000,2000000,1,1,1,1,1,0,0,0,0</t>
  </si>
  <si>
    <t>30000000000,2100000000,150000,8100,144000,16100000,2100000,1,1,1,1,1,0,0,0,0</t>
  </si>
  <si>
    <t>31000000000,2200000000,160000,8400,150000,16800000,2200000,2,1,1,1,1,1,0,0,0</t>
  </si>
  <si>
    <t>32000000000,2300000000,170000,8700,156000,17500000,2300000,2,1,1,1,1,1,0,0,0</t>
  </si>
  <si>
    <t>33000000000,2400000000,180000,9000,162000,18200000,2400000,2,2,1,1,1,1,1,0,0</t>
  </si>
  <si>
    <t>34000000000,2500000000,190000,9300,168000,18900000,2500000,2,2,1,1,1,1,1,0,0</t>
  </si>
  <si>
    <t>35000000000,2600000000,200000,9600,174000,19600000,2600000,2,2,2,1,1,1,1,1,0</t>
  </si>
  <si>
    <t>36000000000,2700000000,250000,9900,180000,20300000,2700000,2,2,2,1,1,1,1,1,0</t>
  </si>
  <si>
    <t>37000000000,2800000000,300000,10200,186000,21000000,2800000,2,2,2,2,1,1,1,1,0</t>
  </si>
  <si>
    <t>38000000000,2900000000,350000,10500,192000,21700000,2900000,2,2,2,2,1,1,1,1,0</t>
  </si>
  <si>
    <t>39000000000,3000000000,400000,10800,198000,22400000,3000000,2,2,2,2,2,1,1,1,0</t>
  </si>
  <si>
    <t>40000000000,3100000000,450000,11100,204000,23100000,3100000,2,2,2,2,2,1,1,1,1</t>
  </si>
  <si>
    <t>41000000000,3200000000,500000,11400,210000,23800000,3200000,3,2,2,2,2,1,1,1,1</t>
  </si>
  <si>
    <t>42000000000,3300000000,550000,11700,216000,24500000,3300000,3,2,2,2,2,1,1,1,1</t>
  </si>
  <si>
    <t>43000000000,3400000000,600000,12000,222000,25200000,3400000,3,3,2,2,2,1,1,1,1</t>
  </si>
  <si>
    <t>44000000000,3500000000,650000,12300,228000,25900000,3500000,3,3,2,2,2,1,1,1,1</t>
  </si>
  <si>
    <t>45000000000,3600000000,700000,12600,234000,26600000,3600000,3,3,3,2,2,1,1,1,1</t>
  </si>
  <si>
    <t>46000000000,3700000000,750000,12900,240000,27300000,3700000,3,3,3,2,2,1,1,1,1</t>
  </si>
  <si>
    <t>47000000000,3800000000,800000,13200,246000,28000000,3800000,3,3,3,3,2,1,1,1,1</t>
  </si>
  <si>
    <t>48000000000,3900000000,850000,13500,252000,28700000,3900000,3,3,3,3,2,1,1,1,1</t>
  </si>
  <si>
    <t>49000000000,4000000000,900000,13800,258000,29400000,4000000,3,3,3,3,3,2,1,1,1</t>
  </si>
  <si>
    <t>50000000000,4100000000,950000,14100,264000,30100000,4100000,3,3,3,3,3,2,2,1,1</t>
  </si>
  <si>
    <t>51000000000,4200000000,1000000,14400,270000,30800000,4200000,4,3,3,3,3,2,2,2,1</t>
  </si>
  <si>
    <t>52000000000,4300000000,1050000,14700,276000,31500000,4300000,4,3,3,3,3,2,2,2,2</t>
  </si>
  <si>
    <t>53000000000,4400000000,1100000,15000,282000,32200000,4400000,4,4,3,3,3,2,2,2,2</t>
  </si>
  <si>
    <t>54000000000,4500000000,1150000,15300,288000,32900000,4500000,4,4,3,3,3,2,2,2,2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</si>
</sst>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  <xf numFmtId="0" fontId="0" fillId="5" borderId="0" xfId="0" applyFill="1">
      <alignment vertical="center"/>
    </xf>
    <xf numFmtId="11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46"/>
  <sheetViews>
    <sheetView tabSelected="1" workbookViewId="0">
      <pane ySplit="1" topLeftCell="A31" activePane="bottomLeft" state="frozen"/>
      <selection pane="bottomLeft" activeCell="B45" sqref="B45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80</v>
      </c>
      <c r="G2" t="s">
        <v>66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81</v>
      </c>
      <c r="G3" t="s">
        <v>66</v>
      </c>
    </row>
    <row r="4" spans="1:7" x14ac:dyDescent="0.3">
      <c r="A4">
        <v>2</v>
      </c>
      <c r="B4" s="3" t="s">
        <v>6</v>
      </c>
      <c r="C4" s="4">
        <f t="shared" ref="C4:C46" si="0">C3*10000</f>
        <v>9.9999999999999987E+79</v>
      </c>
      <c r="D4">
        <v>2400</v>
      </c>
      <c r="E4" s="5" t="s">
        <v>65</v>
      </c>
      <c r="F4" s="5" t="s">
        <v>82</v>
      </c>
      <c r="G4" t="s">
        <v>66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67</v>
      </c>
      <c r="F5" s="5" t="s">
        <v>83</v>
      </c>
      <c r="G5" t="s">
        <v>66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67</v>
      </c>
      <c r="F6" s="5" t="s">
        <v>84</v>
      </c>
      <c r="G6" t="s">
        <v>66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67</v>
      </c>
      <c r="F7" s="5" t="s">
        <v>85</v>
      </c>
      <c r="G7" t="s">
        <v>66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68</v>
      </c>
      <c r="F8" s="5" t="s">
        <v>86</v>
      </c>
      <c r="G8" t="s">
        <v>66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69</v>
      </c>
      <c r="F9" s="5" t="s">
        <v>87</v>
      </c>
      <c r="G9" t="s">
        <v>66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69</v>
      </c>
      <c r="F10" s="5" t="s">
        <v>88</v>
      </c>
      <c r="G10" t="s">
        <v>66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70</v>
      </c>
      <c r="F11" s="5" t="s">
        <v>89</v>
      </c>
      <c r="G11" t="s">
        <v>66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70</v>
      </c>
      <c r="F12" s="5" t="s">
        <v>90</v>
      </c>
      <c r="G12" t="s">
        <v>66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71</v>
      </c>
      <c r="F13" s="5" t="s">
        <v>91</v>
      </c>
      <c r="G13" t="s">
        <v>66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71</v>
      </c>
      <c r="F14" s="5" t="s">
        <v>92</v>
      </c>
      <c r="G14" t="s">
        <v>66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72</v>
      </c>
      <c r="F15" s="5" t="s">
        <v>93</v>
      </c>
      <c r="G15" t="s">
        <v>66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72</v>
      </c>
      <c r="F16" s="5" t="s">
        <v>94</v>
      </c>
      <c r="G16" t="s">
        <v>66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73</v>
      </c>
      <c r="F17" s="5" t="s">
        <v>95</v>
      </c>
      <c r="G17" t="s">
        <v>66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73</v>
      </c>
      <c r="F18" s="5" t="s">
        <v>96</v>
      </c>
      <c r="G18" t="s">
        <v>66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74</v>
      </c>
      <c r="F19" s="5" t="s">
        <v>97</v>
      </c>
      <c r="G19" t="s">
        <v>66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74</v>
      </c>
      <c r="F20" s="5" t="s">
        <v>98</v>
      </c>
      <c r="G20" t="s">
        <v>66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75</v>
      </c>
      <c r="F21" s="5" t="s">
        <v>99</v>
      </c>
      <c r="G21" t="s">
        <v>66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75</v>
      </c>
      <c r="F22" s="5" t="s">
        <v>100</v>
      </c>
      <c r="G22" t="s">
        <v>66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76</v>
      </c>
      <c r="F23" s="5" t="s">
        <v>101</v>
      </c>
      <c r="G23" t="s">
        <v>66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76</v>
      </c>
      <c r="F24" s="5" t="s">
        <v>102</v>
      </c>
      <c r="G24" t="s">
        <v>66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77</v>
      </c>
      <c r="F25" s="5" t="s">
        <v>103</v>
      </c>
      <c r="G25" t="s">
        <v>66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77</v>
      </c>
      <c r="F26" s="5" t="s">
        <v>104</v>
      </c>
      <c r="G26" t="s">
        <v>66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78</v>
      </c>
      <c r="F27" s="5" t="s">
        <v>105</v>
      </c>
      <c r="G27" t="s">
        <v>66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78</v>
      </c>
      <c r="F28" s="5" t="s">
        <v>106</v>
      </c>
      <c r="G28" t="s">
        <v>66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78</v>
      </c>
      <c r="F29" s="5" t="s">
        <v>107</v>
      </c>
      <c r="G29" t="s">
        <v>66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78</v>
      </c>
      <c r="F30" s="5" t="s">
        <v>108</v>
      </c>
      <c r="G30" t="s">
        <v>66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78</v>
      </c>
      <c r="F31" s="5" t="s">
        <v>109</v>
      </c>
      <c r="G31" t="s">
        <v>66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79</v>
      </c>
      <c r="F32" s="1" t="s">
        <v>110</v>
      </c>
      <c r="G32" t="s">
        <v>66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79</v>
      </c>
      <c r="F33" s="1" t="s">
        <v>111</v>
      </c>
      <c r="G33" t="s">
        <v>66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79</v>
      </c>
      <c r="F34" s="1" t="s">
        <v>112</v>
      </c>
      <c r="G34" t="s">
        <v>66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79</v>
      </c>
      <c r="F35" s="1" t="s">
        <v>113</v>
      </c>
      <c r="G35" t="s">
        <v>66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79</v>
      </c>
      <c r="F36" s="1" t="s">
        <v>114</v>
      </c>
      <c r="G36" t="s">
        <v>66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79</v>
      </c>
      <c r="F37" s="1" t="s">
        <v>115</v>
      </c>
      <c r="G37" t="s">
        <v>66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79</v>
      </c>
      <c r="F38" s="1" t="s">
        <v>116</v>
      </c>
      <c r="G38" t="s">
        <v>66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79</v>
      </c>
      <c r="F39" s="1" t="s">
        <v>117</v>
      </c>
      <c r="G39" t="s">
        <v>66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79</v>
      </c>
      <c r="F40" s="1" t="s">
        <v>118</v>
      </c>
      <c r="G40" t="s">
        <v>66</v>
      </c>
    </row>
    <row r="41" spans="1:7" x14ac:dyDescent="0.3">
      <c r="A41">
        <v>39</v>
      </c>
      <c r="B41" s="3" t="s">
        <v>6</v>
      </c>
      <c r="C41" s="4">
        <f t="shared" si="0"/>
        <v>9.9999999999999992E+227</v>
      </c>
      <c r="D41">
        <v>9800</v>
      </c>
      <c r="E41" t="s">
        <v>79</v>
      </c>
      <c r="F41" s="1" t="s">
        <v>119</v>
      </c>
      <c r="G41" t="s">
        <v>66</v>
      </c>
    </row>
    <row r="42" spans="1:7" x14ac:dyDescent="0.3">
      <c r="A42">
        <v>40</v>
      </c>
      <c r="B42" s="3" t="s">
        <v>6</v>
      </c>
      <c r="C42" s="4">
        <f t="shared" si="0"/>
        <v>9.9999999999999992E+231</v>
      </c>
      <c r="D42">
        <v>10000</v>
      </c>
      <c r="E42" t="s">
        <v>79</v>
      </c>
      <c r="F42" s="1" t="s">
        <v>120</v>
      </c>
      <c r="G42" t="s">
        <v>66</v>
      </c>
    </row>
    <row r="43" spans="1:7" x14ac:dyDescent="0.3">
      <c r="A43">
        <v>41</v>
      </c>
      <c r="B43" s="3" t="s">
        <v>6</v>
      </c>
      <c r="C43" s="4">
        <f t="shared" si="0"/>
        <v>9.9999999999999994E+235</v>
      </c>
      <c r="D43">
        <v>10200</v>
      </c>
      <c r="E43" t="s">
        <v>79</v>
      </c>
      <c r="F43" s="1" t="s">
        <v>121</v>
      </c>
      <c r="G43" t="s">
        <v>66</v>
      </c>
    </row>
    <row r="44" spans="1:7" x14ac:dyDescent="0.3">
      <c r="A44">
        <v>42</v>
      </c>
      <c r="B44" s="3" t="s">
        <v>6</v>
      </c>
      <c r="C44" s="4">
        <f t="shared" si="0"/>
        <v>1E+240</v>
      </c>
      <c r="D44">
        <v>10400</v>
      </c>
      <c r="E44" t="s">
        <v>79</v>
      </c>
      <c r="F44" s="1" t="s">
        <v>122</v>
      </c>
      <c r="G44" t="s">
        <v>66</v>
      </c>
    </row>
    <row r="45" spans="1:7" x14ac:dyDescent="0.3">
      <c r="A45">
        <v>43</v>
      </c>
      <c r="B45" s="3" t="s">
        <v>6</v>
      </c>
      <c r="C45" s="4">
        <f t="shared" si="0"/>
        <v>1.0000000000000001E+244</v>
      </c>
      <c r="D45">
        <v>10600</v>
      </c>
      <c r="E45" t="s">
        <v>79</v>
      </c>
      <c r="F45" s="1" t="s">
        <v>123</v>
      </c>
      <c r="G45" t="s">
        <v>66</v>
      </c>
    </row>
    <row r="46" spans="1:7" x14ac:dyDescent="0.3">
      <c r="A46">
        <v>44</v>
      </c>
      <c r="B46" s="3" t="s">
        <v>6</v>
      </c>
      <c r="C46" s="4">
        <f t="shared" si="0"/>
        <v>1E+248</v>
      </c>
      <c r="D46">
        <v>10800</v>
      </c>
      <c r="E46" t="s">
        <v>79</v>
      </c>
      <c r="F46" s="1" t="s">
        <v>124</v>
      </c>
      <c r="G46" t="s">
        <v>66</v>
      </c>
    </row>
  </sheetData>
  <phoneticPr fontId="1" type="noConversion"/>
  <conditionalFormatting sqref="C33 C35 C37 C39 C41 C43">
    <cfRule type="expression" dxfId="3" priority="2">
      <formula>#REF!=5</formula>
    </cfRule>
  </conditionalFormatting>
  <conditionalFormatting sqref="C34 C36 C38 C40 C42 C44:C46">
    <cfRule type="expression" dxfId="2" priority="1">
      <formula>#REF!=5</formula>
    </cfRule>
  </conditionalFormatting>
  <conditionalFormatting sqref="C2:D31 C32 D32:D46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A21" workbookViewId="0">
      <selection activeCell="G45" sqref="G45:G46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10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49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49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10000000000,100000000,25000,0,0,0,0,0,0,0,0,0,0,0,0,0</v>
      </c>
      <c r="G2" t="str">
        <f t="shared" ref="G2:G49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25000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11000000000,200000000,30000,0,0,0,0,0,0,0,0,0,0,0,0,0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30000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12000000000,300000000,35000,0,0,0,0,0,0,0,0,0,0,0,0,0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35000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13000000000,400000000,40000,3000,0,0,0,0,0,0,0,0,0,0,0,0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40000</v>
      </c>
      <c r="T5" s="2">
        <v>1</v>
      </c>
      <c r="U5">
        <v>9016</v>
      </c>
      <c r="V5" t="str">
        <f>VLOOKUP(U5,[1]ChoboTable!$C:$D,2,FALSE)</f>
        <v>수호환</v>
      </c>
      <c r="W5" s="2">
        <v>3000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14000000000,500000000,45000,3300,0,0,0,0,0,0,0,0,0,0,0,0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45000</v>
      </c>
      <c r="T6" s="2">
        <v>1</v>
      </c>
      <c r="U6">
        <v>9016</v>
      </c>
      <c r="V6" t="str">
        <f>VLOOKUP(U6,[1]ChoboTable!$C:$D,2,FALSE)</f>
        <v>수호환</v>
      </c>
      <c r="W6" s="2">
        <v>3300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15000000000,600000000,50000,3600,0,0,0,0,0,0,0,0,0,0,0,0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50000</v>
      </c>
      <c r="T7" s="2">
        <v>1</v>
      </c>
      <c r="U7">
        <v>9016</v>
      </c>
      <c r="V7" t="str">
        <f>VLOOKUP(U7,[1]ChoboTable!$C:$D,2,FALSE)</f>
        <v>수호환</v>
      </c>
      <c r="W7" s="2">
        <v>3600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16000000000,700000000,55000,3900,60000,0,0,0,0,0,0,0,0,0,0,0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55000</v>
      </c>
      <c r="T8" s="2">
        <v>1</v>
      </c>
      <c r="U8">
        <v>9016</v>
      </c>
      <c r="V8" t="str">
        <f>VLOOKUP(U8,[1]ChoboTable!$C:$D,2,FALSE)</f>
        <v>수호환</v>
      </c>
      <c r="W8" s="2">
        <v>3900</v>
      </c>
      <c r="X8" s="2">
        <v>2</v>
      </c>
      <c r="Y8">
        <v>9026</v>
      </c>
      <c r="Z8" t="str">
        <f>VLOOKUP(Y8,[1]ChoboTable!$C:$D,2,FALSE)</f>
        <v>여우불씨</v>
      </c>
      <c r="AA8" s="2">
        <v>60000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17000000000,800000000,60000,4200,66000,7000000,0,0,0,0,0,0,0,0,0,0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60000</v>
      </c>
      <c r="T9" s="2">
        <v>1</v>
      </c>
      <c r="U9">
        <v>9016</v>
      </c>
      <c r="V9" t="str">
        <f>VLOOKUP(U9,[1]ChoboTable!$C:$D,2,FALSE)</f>
        <v>수호환</v>
      </c>
      <c r="W9" s="2">
        <v>4200</v>
      </c>
      <c r="X9" s="2">
        <v>2</v>
      </c>
      <c r="Y9">
        <v>9026</v>
      </c>
      <c r="Z9" t="str">
        <f>VLOOKUP(Y9,[1]ChoboTable!$C:$D,2,FALSE)</f>
        <v>여우불씨</v>
      </c>
      <c r="AA9" s="2">
        <v>66000</v>
      </c>
      <c r="AB9" s="2">
        <v>2</v>
      </c>
      <c r="AC9">
        <v>9032</v>
      </c>
      <c r="AD9" t="str">
        <f>VLOOKUP(AC9,[1]ChoboTable!$C:$D,2,FALSE)</f>
        <v>도술꽃</v>
      </c>
      <c r="AE9" s="2">
        <v>7000000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18000000000,900000000,65000,4500,72000,7700000,0,0,0,0,0,0,0,0,0,0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65000</v>
      </c>
      <c r="T10" s="2">
        <v>1</v>
      </c>
      <c r="U10">
        <v>9016</v>
      </c>
      <c r="V10" t="str">
        <f>VLOOKUP(U10,[1]ChoboTable!$C:$D,2,FALSE)</f>
        <v>수호환</v>
      </c>
      <c r="W10" s="2">
        <v>4500</v>
      </c>
      <c r="X10" s="2">
        <v>2</v>
      </c>
      <c r="Y10">
        <v>9026</v>
      </c>
      <c r="Z10" t="str">
        <f>VLOOKUP(Y10,[1]ChoboTable!$C:$D,2,FALSE)</f>
        <v>여우불씨</v>
      </c>
      <c r="AA10" s="2">
        <v>72000</v>
      </c>
      <c r="AB10" s="2">
        <v>2</v>
      </c>
      <c r="AC10">
        <v>9032</v>
      </c>
      <c r="AD10" t="str">
        <f>VLOOKUP(AC10,[1]ChoboTable!$C:$D,2,FALSE)</f>
        <v>도술꽃</v>
      </c>
      <c r="AE10" s="2">
        <v>7700000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19000000000,1000000000,70000,4800,78000,8400000,1000000,0,0,0,0,0,0,0,0,0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70000</v>
      </c>
      <c r="T11" s="2">
        <v>1</v>
      </c>
      <c r="U11">
        <v>9016</v>
      </c>
      <c r="V11" t="str">
        <f>VLOOKUP(U11,[1]ChoboTable!$C:$D,2,FALSE)</f>
        <v>수호환</v>
      </c>
      <c r="W11" s="2">
        <v>4800</v>
      </c>
      <c r="X11" s="2">
        <v>2</v>
      </c>
      <c r="Y11">
        <v>9026</v>
      </c>
      <c r="Z11" t="str">
        <f>VLOOKUP(Y11,[1]ChoboTable!$C:$D,2,FALSE)</f>
        <v>여우불씨</v>
      </c>
      <c r="AA11" s="2">
        <v>78000</v>
      </c>
      <c r="AB11" s="2">
        <v>2</v>
      </c>
      <c r="AC11">
        <v>9032</v>
      </c>
      <c r="AD11" t="str">
        <f>VLOOKUP(AC11,[1]ChoboTable!$C:$D,2,FALSE)</f>
        <v>도술꽃</v>
      </c>
      <c r="AE11" s="2">
        <v>8400000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20000000000,1100000000,75000,5100,84000,9100000,1100000,0,0,0,0,0,0,0,0,0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75000</v>
      </c>
      <c r="T12" s="2">
        <v>1</v>
      </c>
      <c r="U12">
        <v>9016</v>
      </c>
      <c r="V12" t="str">
        <f>VLOOKUP(U12,[1]ChoboTable!$C:$D,2,FALSE)</f>
        <v>수호환</v>
      </c>
      <c r="W12" s="2">
        <v>5100</v>
      </c>
      <c r="X12" s="2">
        <v>2</v>
      </c>
      <c r="Y12">
        <v>9026</v>
      </c>
      <c r="Z12" t="str">
        <f>VLOOKUP(Y12,[1]ChoboTable!$C:$D,2,FALSE)</f>
        <v>여우불씨</v>
      </c>
      <c r="AA12" s="2">
        <v>84000</v>
      </c>
      <c r="AB12" s="2">
        <v>2</v>
      </c>
      <c r="AC12">
        <v>9032</v>
      </c>
      <c r="AD12" t="str">
        <f>VLOOKUP(AC12,[1]ChoboTable!$C:$D,2,FALSE)</f>
        <v>도술꽃</v>
      </c>
      <c r="AE12" s="2">
        <v>9100000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21000000000,1200000000,80000,5400,90000,9800000,1200000,1,0,0,0,0,0,0,0,0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80000</v>
      </c>
      <c r="T13" s="2">
        <v>1</v>
      </c>
      <c r="U13">
        <v>9016</v>
      </c>
      <c r="V13" t="str">
        <f>VLOOKUP(U13,[1]ChoboTable!$C:$D,2,FALSE)</f>
        <v>수호환</v>
      </c>
      <c r="W13" s="2">
        <v>5400</v>
      </c>
      <c r="X13" s="2">
        <v>2</v>
      </c>
      <c r="Y13">
        <v>9026</v>
      </c>
      <c r="Z13" t="str">
        <f>VLOOKUP(Y13,[1]ChoboTable!$C:$D,2,FALSE)</f>
        <v>여우불씨</v>
      </c>
      <c r="AA13" s="2">
        <v>90000</v>
      </c>
      <c r="AB13" s="2">
        <v>2</v>
      </c>
      <c r="AC13">
        <v>9032</v>
      </c>
      <c r="AD13" t="str">
        <f>VLOOKUP(AC13,[1]ChoboTable!$C:$D,2,FALSE)</f>
        <v>도술꽃</v>
      </c>
      <c r="AE13" s="2">
        <v>9800000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22000000000,1300000000,85000,5700,96000,10500000,1300000,1,0,0,0,0,0,0,0,0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85000</v>
      </c>
      <c r="T14" s="2">
        <v>1</v>
      </c>
      <c r="U14">
        <v>9016</v>
      </c>
      <c r="V14" t="str">
        <f>VLOOKUP(U14,[1]ChoboTable!$C:$D,2,FALSE)</f>
        <v>수호환</v>
      </c>
      <c r="W14" s="2">
        <v>5700</v>
      </c>
      <c r="X14" s="2">
        <v>2</v>
      </c>
      <c r="Y14">
        <v>9026</v>
      </c>
      <c r="Z14" t="str">
        <f>VLOOKUP(Y14,[1]ChoboTable!$C:$D,2,FALSE)</f>
        <v>여우불씨</v>
      </c>
      <c r="AA14" s="2">
        <v>96000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10500000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23000000000,1400000000,90000,6000,102000,11200000,1400000,1,1,0,0,0,0,0,0,0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90000</v>
      </c>
      <c r="T15" s="2">
        <v>1</v>
      </c>
      <c r="U15">
        <v>9016</v>
      </c>
      <c r="V15" t="str">
        <f>VLOOKUP(U15,[1]ChoboTable!$C:$D,2,FALSE)</f>
        <v>수호환</v>
      </c>
      <c r="W15" s="2">
        <v>6000</v>
      </c>
      <c r="X15" s="2">
        <v>2</v>
      </c>
      <c r="Y15">
        <v>9026</v>
      </c>
      <c r="Z15" t="str">
        <f>VLOOKUP(Y15,[1]ChoboTable!$C:$D,2,FALSE)</f>
        <v>여우불씨</v>
      </c>
      <c r="AA15" s="2">
        <v>102000</v>
      </c>
      <c r="AB15" s="2">
        <v>2</v>
      </c>
      <c r="AC15">
        <v>9032</v>
      </c>
      <c r="AD15" t="str">
        <f>VLOOKUP(AC15,[1]ChoboTable!$C:$D,2,FALSE)</f>
        <v>도술꽃</v>
      </c>
      <c r="AE15" s="2">
        <v>11200000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24000000000,1500000000,95000,6300,108000,11900000,1500000,1,1,0,0,0,0,0,0,0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95000</v>
      </c>
      <c r="T16" s="2">
        <v>1</v>
      </c>
      <c r="U16">
        <v>9016</v>
      </c>
      <c r="V16" t="str">
        <f>VLOOKUP(U16,[1]ChoboTable!$C:$D,2,FALSE)</f>
        <v>수호환</v>
      </c>
      <c r="W16" s="2">
        <v>6300</v>
      </c>
      <c r="X16" s="2">
        <v>2</v>
      </c>
      <c r="Y16">
        <v>9026</v>
      </c>
      <c r="Z16" t="str">
        <f>VLOOKUP(Y16,[1]ChoboTable!$C:$D,2,FALSE)</f>
        <v>여우불씨</v>
      </c>
      <c r="AA16" s="2">
        <v>108000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11900000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25000000000,1600000000,100000,6600,114000,12600000,1600000,1,1,1,0,0,0,0,0,0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100000</v>
      </c>
      <c r="T17" s="2">
        <v>1</v>
      </c>
      <c r="U17">
        <v>9016</v>
      </c>
      <c r="V17" t="str">
        <f>VLOOKUP(U17,[1]ChoboTable!$C:$D,2,FALSE)</f>
        <v>수호환</v>
      </c>
      <c r="W17" s="2">
        <v>6600</v>
      </c>
      <c r="X17" s="2">
        <v>2</v>
      </c>
      <c r="Y17">
        <v>9026</v>
      </c>
      <c r="Z17" t="str">
        <f>VLOOKUP(Y17,[1]ChoboTable!$C:$D,2,FALSE)</f>
        <v>여우불씨</v>
      </c>
      <c r="AA17" s="2">
        <v>114000</v>
      </c>
      <c r="AB17" s="2">
        <v>2</v>
      </c>
      <c r="AC17">
        <v>9032</v>
      </c>
      <c r="AD17" t="str">
        <f>VLOOKUP(AC17,[1]ChoboTable!$C:$D,2,FALSE)</f>
        <v>도술꽃</v>
      </c>
      <c r="AE17" s="2">
        <v>12600000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26000000000,1700000000,110000,6900,120000,13300000,1700000,1,1,1,0,0,0,0,0,0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110000</v>
      </c>
      <c r="T18" s="2">
        <v>1</v>
      </c>
      <c r="U18">
        <v>9016</v>
      </c>
      <c r="V18" t="str">
        <f>VLOOKUP(U18,[1]ChoboTable!$C:$D,2,FALSE)</f>
        <v>수호환</v>
      </c>
      <c r="W18" s="2">
        <v>6900</v>
      </c>
      <c r="X18" s="2">
        <v>2</v>
      </c>
      <c r="Y18">
        <v>9026</v>
      </c>
      <c r="Z18" t="str">
        <f>VLOOKUP(Y18,[1]ChoboTable!$C:$D,2,FALSE)</f>
        <v>여우불씨</v>
      </c>
      <c r="AA18" s="2">
        <v>120000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13300000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27000000000,1800000000,120000,7200,126000,14000000,1800000,1,1,1,1,0,0,0,0,0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120000</v>
      </c>
      <c r="T19" s="2">
        <v>1</v>
      </c>
      <c r="U19">
        <v>9016</v>
      </c>
      <c r="V19" t="str">
        <f>VLOOKUP(U19,[1]ChoboTable!$C:$D,2,FALSE)</f>
        <v>수호환</v>
      </c>
      <c r="W19" s="2">
        <v>7200</v>
      </c>
      <c r="X19" s="2">
        <v>2</v>
      </c>
      <c r="Y19">
        <v>9026</v>
      </c>
      <c r="Z19" t="str">
        <f>VLOOKUP(Y19,[1]ChoboTable!$C:$D,2,FALSE)</f>
        <v>여우불씨</v>
      </c>
      <c r="AA19" s="2">
        <v>126000</v>
      </c>
      <c r="AB19" s="2">
        <v>2</v>
      </c>
      <c r="AC19">
        <v>9032</v>
      </c>
      <c r="AD19" t="str">
        <f>VLOOKUP(AC19,[1]ChoboTable!$C:$D,2,FALSE)</f>
        <v>도술꽃</v>
      </c>
      <c r="AE19" s="2">
        <v>14000000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28000000000,1900000000,130000,7500,132000,14700000,1900000,1,1,1,1,0,0,0,0,0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130000</v>
      </c>
      <c r="T20" s="2">
        <v>1</v>
      </c>
      <c r="U20">
        <v>9016</v>
      </c>
      <c r="V20" t="str">
        <f>VLOOKUP(U20,[1]ChoboTable!$C:$D,2,FALSE)</f>
        <v>수호환</v>
      </c>
      <c r="W20" s="2">
        <v>7500</v>
      </c>
      <c r="X20" s="2">
        <v>2</v>
      </c>
      <c r="Y20">
        <v>9026</v>
      </c>
      <c r="Z20" t="str">
        <f>VLOOKUP(Y20,[1]ChoboTable!$C:$D,2,FALSE)</f>
        <v>여우불씨</v>
      </c>
      <c r="AA20" s="2">
        <v>132000</v>
      </c>
      <c r="AB20" s="2">
        <v>2</v>
      </c>
      <c r="AC20">
        <v>9032</v>
      </c>
      <c r="AD20" t="str">
        <f>VLOOKUP(AC20,[1]ChoboTable!$C:$D,2,FALSE)</f>
        <v>도술꽃</v>
      </c>
      <c r="AE20" s="2">
        <v>14700000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29000000000,2000000000,140000,7800,138000,15400000,2000000,1,1,1,1,1,0,0,0,0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140000</v>
      </c>
      <c r="T21" s="2">
        <v>1</v>
      </c>
      <c r="U21">
        <v>9016</v>
      </c>
      <c r="V21" t="str">
        <f>VLOOKUP(U21,[1]ChoboTable!$C:$D,2,FALSE)</f>
        <v>수호환</v>
      </c>
      <c r="W21" s="2">
        <v>7800</v>
      </c>
      <c r="X21" s="2">
        <v>2</v>
      </c>
      <c r="Y21">
        <v>9026</v>
      </c>
      <c r="Z21" t="str">
        <f>VLOOKUP(Y21,[1]ChoboTable!$C:$D,2,FALSE)</f>
        <v>여우불씨</v>
      </c>
      <c r="AA21" s="2">
        <v>138000</v>
      </c>
      <c r="AB21" s="2">
        <v>2</v>
      </c>
      <c r="AC21">
        <v>9032</v>
      </c>
      <c r="AD21" t="str">
        <f>VLOOKUP(AC21,[1]ChoboTable!$C:$D,2,FALSE)</f>
        <v>도술꽃</v>
      </c>
      <c r="AE21" s="2">
        <v>15400000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30000000000,2100000000,150000,8100,144000,16100000,2100000,1,1,1,1,1,0,0,0,0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150000</v>
      </c>
      <c r="T22" s="2">
        <v>1</v>
      </c>
      <c r="U22">
        <v>9016</v>
      </c>
      <c r="V22" t="str">
        <f>VLOOKUP(U22,[1]ChoboTable!$C:$D,2,FALSE)</f>
        <v>수호환</v>
      </c>
      <c r="W22" s="2">
        <v>8100</v>
      </c>
      <c r="X22" s="2">
        <v>2</v>
      </c>
      <c r="Y22">
        <v>9026</v>
      </c>
      <c r="Z22" t="str">
        <f>VLOOKUP(Y22,[1]ChoboTable!$C:$D,2,FALSE)</f>
        <v>여우불씨</v>
      </c>
      <c r="AA22" s="2">
        <v>144000</v>
      </c>
      <c r="AB22" s="2">
        <v>2</v>
      </c>
      <c r="AC22">
        <v>9032</v>
      </c>
      <c r="AD22" t="str">
        <f>VLOOKUP(AC22,[1]ChoboTable!$C:$D,2,FALSE)</f>
        <v>도술꽃</v>
      </c>
      <c r="AE22" s="2">
        <v>16100000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31000000000,2200000000,160000,8400,150000,16800000,2200000,2,1,1,1,1,1,0,0,0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160000</v>
      </c>
      <c r="T23" s="2">
        <v>1</v>
      </c>
      <c r="U23">
        <v>9016</v>
      </c>
      <c r="V23" t="str">
        <f>VLOOKUP(U23,[1]ChoboTable!$C:$D,2,FALSE)</f>
        <v>수호환</v>
      </c>
      <c r="W23" s="2">
        <v>8400</v>
      </c>
      <c r="X23" s="2">
        <v>2</v>
      </c>
      <c r="Y23">
        <v>9026</v>
      </c>
      <c r="Z23" t="str">
        <f>VLOOKUP(Y23,[1]ChoboTable!$C:$D,2,FALSE)</f>
        <v>여우불씨</v>
      </c>
      <c r="AA23" s="2">
        <v>150000</v>
      </c>
      <c r="AB23" s="2">
        <v>2</v>
      </c>
      <c r="AC23">
        <v>9032</v>
      </c>
      <c r="AD23" t="str">
        <f>VLOOKUP(AC23,[1]ChoboTable!$C:$D,2,FALSE)</f>
        <v>도술꽃</v>
      </c>
      <c r="AE23" s="2">
        <v>16800000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32000000000,2300000000,170000,8700,156000,17500000,2300000,2,1,1,1,1,1,0,0,0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170000</v>
      </c>
      <c r="T24" s="2">
        <v>1</v>
      </c>
      <c r="U24">
        <v>9016</v>
      </c>
      <c r="V24" t="str">
        <f>VLOOKUP(U24,[1]ChoboTable!$C:$D,2,FALSE)</f>
        <v>수호환</v>
      </c>
      <c r="W24" s="2">
        <v>8700</v>
      </c>
      <c r="X24" s="2">
        <v>2</v>
      </c>
      <c r="Y24">
        <v>9026</v>
      </c>
      <c r="Z24" t="str">
        <f>VLOOKUP(Y24,[1]ChoboTable!$C:$D,2,FALSE)</f>
        <v>여우불씨</v>
      </c>
      <c r="AA24" s="2">
        <v>156000</v>
      </c>
      <c r="AB24" s="2">
        <v>2</v>
      </c>
      <c r="AC24">
        <v>9032</v>
      </c>
      <c r="AD24" t="str">
        <f>VLOOKUP(AC24,[1]ChoboTable!$C:$D,2,FALSE)</f>
        <v>도술꽃</v>
      </c>
      <c r="AE24" s="2">
        <v>17500000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33000000000,2400000000,180000,9000,162000,18200000,2400000,2,2,1,1,1,1,1,0,0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180000</v>
      </c>
      <c r="T25" s="2">
        <v>1</v>
      </c>
      <c r="U25">
        <v>9016</v>
      </c>
      <c r="V25" t="str">
        <f>VLOOKUP(U25,[1]ChoboTable!$C:$D,2,FALSE)</f>
        <v>수호환</v>
      </c>
      <c r="W25" s="2">
        <v>9000</v>
      </c>
      <c r="X25" s="2">
        <v>2</v>
      </c>
      <c r="Y25">
        <v>9026</v>
      </c>
      <c r="Z25" t="str">
        <f>VLOOKUP(Y25,[1]ChoboTable!$C:$D,2,FALSE)</f>
        <v>여우불씨</v>
      </c>
      <c r="AA25" s="2">
        <v>162000</v>
      </c>
      <c r="AB25" s="2">
        <v>2</v>
      </c>
      <c r="AC25">
        <v>9032</v>
      </c>
      <c r="AD25" t="str">
        <f>VLOOKUP(AC25,[1]ChoboTable!$C:$D,2,FALSE)</f>
        <v>도술꽃</v>
      </c>
      <c r="AE25" s="2">
        <v>18200000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34000000000,2500000000,190000,9300,168000,18900000,2500000,2,2,1,1,1,1,1,0,0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190000</v>
      </c>
      <c r="T26" s="2">
        <v>1</v>
      </c>
      <c r="U26">
        <v>9016</v>
      </c>
      <c r="V26" t="str">
        <f>VLOOKUP(U26,[1]ChoboTable!$C:$D,2,FALSE)</f>
        <v>수호환</v>
      </c>
      <c r="W26" s="2">
        <v>9300</v>
      </c>
      <c r="X26" s="2">
        <v>2</v>
      </c>
      <c r="Y26">
        <v>9026</v>
      </c>
      <c r="Z26" t="str">
        <f>VLOOKUP(Y26,[1]ChoboTable!$C:$D,2,FALSE)</f>
        <v>여우불씨</v>
      </c>
      <c r="AA26" s="2">
        <v>168000</v>
      </c>
      <c r="AB26" s="2">
        <v>2</v>
      </c>
      <c r="AC26">
        <v>9032</v>
      </c>
      <c r="AD26" t="str">
        <f>VLOOKUP(AC26,[1]ChoboTable!$C:$D,2,FALSE)</f>
        <v>도술꽃</v>
      </c>
      <c r="AE26" s="2">
        <v>18900000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35000000000,2600000000,200000,9600,174000,19600000,2600000,2,2,2,1,1,1,1,1,0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200000</v>
      </c>
      <c r="T27" s="2">
        <v>1</v>
      </c>
      <c r="U27">
        <v>9016</v>
      </c>
      <c r="V27" t="str">
        <f>VLOOKUP(U27,[1]ChoboTable!$C:$D,2,FALSE)</f>
        <v>수호환</v>
      </c>
      <c r="W27" s="2">
        <v>9600</v>
      </c>
      <c r="X27" s="2">
        <v>2</v>
      </c>
      <c r="Y27">
        <v>9026</v>
      </c>
      <c r="Z27" t="str">
        <f>VLOOKUP(Y27,[1]ChoboTable!$C:$D,2,FALSE)</f>
        <v>여우불씨</v>
      </c>
      <c r="AA27" s="2">
        <v>174000</v>
      </c>
      <c r="AB27" s="2">
        <v>2</v>
      </c>
      <c r="AC27">
        <v>9032</v>
      </c>
      <c r="AD27" t="str">
        <f>VLOOKUP(AC27,[1]ChoboTable!$C:$D,2,FALSE)</f>
        <v>도술꽃</v>
      </c>
      <c r="AE27" s="2">
        <v>19600000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36000000000,2700000000,250000,9900,180000,20300000,2700000,2,2,2,1,1,1,1,1,0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250000</v>
      </c>
      <c r="T28" s="2">
        <v>1</v>
      </c>
      <c r="U28">
        <v>9016</v>
      </c>
      <c r="V28" t="str">
        <f>VLOOKUP(U28,[1]ChoboTable!$C:$D,2,FALSE)</f>
        <v>수호환</v>
      </c>
      <c r="W28" s="2">
        <v>9900</v>
      </c>
      <c r="X28" s="2">
        <v>2</v>
      </c>
      <c r="Y28">
        <v>9026</v>
      </c>
      <c r="Z28" t="str">
        <f>VLOOKUP(Y28,[1]ChoboTable!$C:$D,2,FALSE)</f>
        <v>여우불씨</v>
      </c>
      <c r="AA28" s="2">
        <v>180000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20300000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37000000000,2800000000,300000,10200,186000,21000000,2800000,2,2,2,2,1,1,1,1,0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300000</v>
      </c>
      <c r="T29" s="2">
        <v>1</v>
      </c>
      <c r="U29">
        <v>9016</v>
      </c>
      <c r="V29" t="str">
        <f>VLOOKUP(U29,[1]ChoboTable!$C:$D,2,FALSE)</f>
        <v>수호환</v>
      </c>
      <c r="W29" s="2">
        <v>10200</v>
      </c>
      <c r="X29" s="2">
        <v>2</v>
      </c>
      <c r="Y29">
        <v>9026</v>
      </c>
      <c r="Z29" t="str">
        <f>VLOOKUP(Y29,[1]ChoboTable!$C:$D,2,FALSE)</f>
        <v>여우불씨</v>
      </c>
      <c r="AA29" s="2">
        <v>186000</v>
      </c>
      <c r="AB29" s="2">
        <v>2</v>
      </c>
      <c r="AC29">
        <v>9032</v>
      </c>
      <c r="AD29" t="str">
        <f>VLOOKUP(AC29,[1]ChoboTable!$C:$D,2,FALSE)</f>
        <v>도술꽃</v>
      </c>
      <c r="AE29" s="2">
        <v>21000000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38000000000,2900000000,350000,10500,192000,21700000,2900000,2,2,2,2,1,1,1,1,0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350000</v>
      </c>
      <c r="T30" s="2">
        <v>1</v>
      </c>
      <c r="U30">
        <v>9016</v>
      </c>
      <c r="V30" t="str">
        <f>VLOOKUP(U30,[1]ChoboTable!$C:$D,2,FALSE)</f>
        <v>수호환</v>
      </c>
      <c r="W30" s="2">
        <v>10500</v>
      </c>
      <c r="X30" s="2">
        <v>2</v>
      </c>
      <c r="Y30">
        <v>9026</v>
      </c>
      <c r="Z30" t="str">
        <f>VLOOKUP(Y30,[1]ChoboTable!$C:$D,2,FALSE)</f>
        <v>여우불씨</v>
      </c>
      <c r="AA30" s="2">
        <v>192000</v>
      </c>
      <c r="AB30" s="2">
        <v>2</v>
      </c>
      <c r="AC30">
        <v>9032</v>
      </c>
      <c r="AD30" t="str">
        <f>VLOOKUP(AC30,[1]ChoboTable!$C:$D,2,FALSE)</f>
        <v>도술꽃</v>
      </c>
      <c r="AE30" s="2">
        <v>21700000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39000000000,3000000000,400000,10800,198000,22400000,3000000,2,2,2,2,2,1,1,1,0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400000</v>
      </c>
      <c r="T31" s="2">
        <v>1</v>
      </c>
      <c r="U31">
        <v>9016</v>
      </c>
      <c r="V31" t="str">
        <f>VLOOKUP(U31,[1]ChoboTable!$C:$D,2,FALSE)</f>
        <v>수호환</v>
      </c>
      <c r="W31" s="2">
        <v>10800</v>
      </c>
      <c r="X31" s="2">
        <v>2</v>
      </c>
      <c r="Y31">
        <v>9026</v>
      </c>
      <c r="Z31" t="str">
        <f>VLOOKUP(Y31,[1]ChoboTable!$C:$D,2,FALSE)</f>
        <v>여우불씨</v>
      </c>
      <c r="AA31" s="2">
        <v>198000</v>
      </c>
      <c r="AB31" s="2">
        <v>2</v>
      </c>
      <c r="AC31">
        <v>9032</v>
      </c>
      <c r="AD31" t="str">
        <f>VLOOKUP(AC31,[1]ChoboTable!$C:$D,2,FALSE)</f>
        <v>도술꽃</v>
      </c>
      <c r="AE31" s="2">
        <v>22400000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 t="shared" si="0"/>
        <v>2,5,46,9016,9026,9032,9043,9023,9017,9027,9033,9044,9050,9053,9055,9063</v>
      </c>
      <c r="F32" t="str">
        <f t="shared" si="1"/>
        <v>40000000000,3100000000,450000,11100,204000,23100000,3100000,2,2,2,2,2,1,1,1,1</v>
      </c>
      <c r="G32" t="str">
        <f t="shared" si="2"/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450000</v>
      </c>
      <c r="T32" s="2">
        <v>1</v>
      </c>
      <c r="U32">
        <v>9016</v>
      </c>
      <c r="V32" t="str">
        <f>VLOOKUP(U32,[1]ChoboTable!$C:$D,2,FALSE)</f>
        <v>수호환</v>
      </c>
      <c r="W32" s="2">
        <v>11100</v>
      </c>
      <c r="X32" s="2">
        <v>2</v>
      </c>
      <c r="Y32">
        <v>9026</v>
      </c>
      <c r="Z32" t="str">
        <f>VLOOKUP(Y32,[1]ChoboTable!$C:$D,2,FALSE)</f>
        <v>여우불씨</v>
      </c>
      <c r="AA32" s="2">
        <v>204000</v>
      </c>
      <c r="AB32" s="2">
        <v>2</v>
      </c>
      <c r="AC32">
        <v>9032</v>
      </c>
      <c r="AD32" t="str">
        <f>VLOOKUP(AC32,[1]ChoboTable!$C:$D,2,FALSE)</f>
        <v>도술꽃</v>
      </c>
      <c r="AE32" s="2">
        <v>23100000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si="0"/>
        <v>2,5,46,9016,9026,9032,9043,9023,9017,9027,9033,9044,9050,9053,9055,9063</v>
      </c>
      <c r="F33" t="str">
        <f t="shared" si="1"/>
        <v>41000000000,3200000000,500000,11400,210000,23800000,3200000,3,2,2,2,2,1,1,1,1</v>
      </c>
      <c r="G33" t="str">
        <f t="shared" si="2"/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500000</v>
      </c>
      <c r="T33" s="2">
        <v>1</v>
      </c>
      <c r="U33">
        <v>9016</v>
      </c>
      <c r="V33" t="str">
        <f>VLOOKUP(U33,[1]ChoboTable!$C:$D,2,FALSE)</f>
        <v>수호환</v>
      </c>
      <c r="W33" s="2">
        <v>11400</v>
      </c>
      <c r="X33" s="2">
        <v>2</v>
      </c>
      <c r="Y33">
        <v>9026</v>
      </c>
      <c r="Z33" t="str">
        <f>VLOOKUP(Y33,[1]ChoboTable!$C:$D,2,FALSE)</f>
        <v>여우불씨</v>
      </c>
      <c r="AA33" s="2">
        <v>210000</v>
      </c>
      <c r="AB33" s="2">
        <v>2</v>
      </c>
      <c r="AC33">
        <v>9032</v>
      </c>
      <c r="AD33" t="str">
        <f>VLOOKUP(AC33,[1]ChoboTable!$C:$D,2,FALSE)</f>
        <v>도술꽃</v>
      </c>
      <c r="AE33" s="2">
        <v>23800000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 t="shared" si="0"/>
        <v>2,5,46,9016,9026,9032,9043,9023,9017,9027,9033,9044,9050,9053,9055,9063</v>
      </c>
      <c r="F34" t="str">
        <f t="shared" si="1"/>
        <v>42000000000,3300000000,550000,11700,216000,24500000,3300000,3,2,2,2,2,1,1,1,1</v>
      </c>
      <c r="G34" t="str">
        <f t="shared" si="2"/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550000</v>
      </c>
      <c r="T34" s="2">
        <v>1</v>
      </c>
      <c r="U34">
        <v>9016</v>
      </c>
      <c r="V34" t="str">
        <f>VLOOKUP(U34,[1]ChoboTable!$C:$D,2,FALSE)</f>
        <v>수호환</v>
      </c>
      <c r="W34" s="2">
        <v>11700</v>
      </c>
      <c r="X34" s="2">
        <v>2</v>
      </c>
      <c r="Y34">
        <v>9026</v>
      </c>
      <c r="Z34" t="str">
        <f>VLOOKUP(Y34,[1]ChoboTable!$C:$D,2,FALSE)</f>
        <v>여우불씨</v>
      </c>
      <c r="AA34" s="2">
        <v>216000</v>
      </c>
      <c r="AB34" s="2">
        <v>2</v>
      </c>
      <c r="AC34">
        <v>9032</v>
      </c>
      <c r="AD34" t="str">
        <f>VLOOKUP(AC34,[1]ChoboTable!$C:$D,2,FALSE)</f>
        <v>도술꽃</v>
      </c>
      <c r="AE34" s="2">
        <v>24500000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si="0"/>
        <v>2,5,46,9016,9026,9032,9043,9023,9017,9027,9033,9044,9050,9053,9055,9063</v>
      </c>
      <c r="F35" t="str">
        <f t="shared" si="1"/>
        <v>43000000000,3400000000,600000,12000,222000,25200000,3400000,3,3,2,2,2,1,1,1,1</v>
      </c>
      <c r="G35" t="str">
        <f t="shared" si="2"/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600000</v>
      </c>
      <c r="T35" s="2">
        <v>1</v>
      </c>
      <c r="U35">
        <v>9016</v>
      </c>
      <c r="V35" t="str">
        <f>VLOOKUP(U35,[1]ChoboTable!$C:$D,2,FALSE)</f>
        <v>수호환</v>
      </c>
      <c r="W35" s="2">
        <v>12000</v>
      </c>
      <c r="X35" s="2">
        <v>2</v>
      </c>
      <c r="Y35">
        <v>9026</v>
      </c>
      <c r="Z35" t="str">
        <f>VLOOKUP(Y35,[1]ChoboTable!$C:$D,2,FALSE)</f>
        <v>여우불씨</v>
      </c>
      <c r="AA35" s="2">
        <v>222000</v>
      </c>
      <c r="AB35" s="2">
        <v>2</v>
      </c>
      <c r="AC35">
        <v>9032</v>
      </c>
      <c r="AD35" t="str">
        <f>VLOOKUP(AC35,[1]ChoboTable!$C:$D,2,FALSE)</f>
        <v>도술꽃</v>
      </c>
      <c r="AE35" s="2">
        <v>25200000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8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0"/>
        <v>2,5,46,9016,9026,9032,9043,9023,9017,9027,9033,9044,9050,9053,9055,9063</v>
      </c>
      <c r="F36" t="str">
        <f t="shared" si="1"/>
        <v>44000000000,3500000000,650000,12300,228000,25900000,3500000,3,3,2,2,2,1,1,1,1</v>
      </c>
      <c r="G36" t="str">
        <f t="shared" si="2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650000</v>
      </c>
      <c r="T36" s="2">
        <v>1</v>
      </c>
      <c r="U36">
        <v>9016</v>
      </c>
      <c r="V36" t="str">
        <f>VLOOKUP(U36,[1]ChoboTable!$C:$D,2,FALSE)</f>
        <v>수호환</v>
      </c>
      <c r="W36" s="2">
        <v>12300</v>
      </c>
      <c r="X36" s="2">
        <v>2</v>
      </c>
      <c r="Y36">
        <v>9026</v>
      </c>
      <c r="Z36" t="str">
        <f>VLOOKUP(Y36,[1]ChoboTable!$C:$D,2,FALSE)</f>
        <v>여우불씨</v>
      </c>
      <c r="AA36" s="2">
        <v>228000</v>
      </c>
      <c r="AB36" s="2">
        <v>2</v>
      </c>
      <c r="AC36">
        <v>9032</v>
      </c>
      <c r="AD36" t="str">
        <f>VLOOKUP(AC36,[1]ChoboTable!$C:$D,2,FALSE)</f>
        <v>도술꽃</v>
      </c>
      <c r="AE36" s="2">
        <v>25900000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8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0"/>
        <v>2,5,46,9016,9026,9032,9043,9023,9017,9027,9033,9044,9050,9053,9055,9063</v>
      </c>
      <c r="F37" t="str">
        <f t="shared" si="1"/>
        <v>45000000000,3600000000,700000,12600,234000,26600000,3600000,3,3,3,2,2,1,1,1,1</v>
      </c>
      <c r="G37" t="str">
        <f t="shared" si="2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700000</v>
      </c>
      <c r="T37" s="2">
        <v>1</v>
      </c>
      <c r="U37">
        <v>9016</v>
      </c>
      <c r="V37" t="str">
        <f>VLOOKUP(U37,[1]ChoboTable!$C:$D,2,FALSE)</f>
        <v>수호환</v>
      </c>
      <c r="W37" s="2">
        <v>12600</v>
      </c>
      <c r="X37" s="2">
        <v>2</v>
      </c>
      <c r="Y37">
        <v>9026</v>
      </c>
      <c r="Z37" t="str">
        <f>VLOOKUP(Y37,[1]ChoboTable!$C:$D,2,FALSE)</f>
        <v>여우불씨</v>
      </c>
      <c r="AA37" s="2">
        <v>234000</v>
      </c>
      <c r="AB37" s="2">
        <v>2</v>
      </c>
      <c r="AC37">
        <v>9032</v>
      </c>
      <c r="AD37" t="str">
        <f>VLOOKUP(AC37,[1]ChoboTable!$C:$D,2,FALSE)</f>
        <v>도술꽃</v>
      </c>
      <c r="AE37" s="2">
        <v>26600000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8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0"/>
        <v>2,5,46,9016,9026,9032,9043,9023,9017,9027,9033,9044,9050,9053,9055,9063</v>
      </c>
      <c r="F38" t="str">
        <f t="shared" si="1"/>
        <v>46000000000,3700000000,750000,12900,240000,27300000,3700000,3,3,3,2,2,1,1,1,1</v>
      </c>
      <c r="G38" t="str">
        <f t="shared" si="2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750000</v>
      </c>
      <c r="T38" s="2">
        <v>1</v>
      </c>
      <c r="U38">
        <v>9016</v>
      </c>
      <c r="V38" t="str">
        <f>VLOOKUP(U38,[1]ChoboTable!$C:$D,2,FALSE)</f>
        <v>수호환</v>
      </c>
      <c r="W38" s="2">
        <v>12900</v>
      </c>
      <c r="X38" s="2">
        <v>2</v>
      </c>
      <c r="Y38">
        <v>9026</v>
      </c>
      <c r="Z38" t="str">
        <f>VLOOKUP(Y38,[1]ChoboTable!$C:$D,2,FALSE)</f>
        <v>여우불씨</v>
      </c>
      <c r="AA38" s="2">
        <v>240000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27300000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8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0"/>
        <v>2,5,46,9016,9026,9032,9043,9023,9017,9027,9033,9044,9050,9053,9055,9063</v>
      </c>
      <c r="F39" t="str">
        <f t="shared" si="1"/>
        <v>47000000000,3800000000,800000,13200,246000,28000000,3800000,3,3,3,3,2,1,1,1,1</v>
      </c>
      <c r="G39" t="str">
        <f t="shared" si="2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800000</v>
      </c>
      <c r="T39" s="2">
        <v>1</v>
      </c>
      <c r="U39">
        <v>9016</v>
      </c>
      <c r="V39" t="str">
        <f>VLOOKUP(U39,[1]ChoboTable!$C:$D,2,FALSE)</f>
        <v>수호환</v>
      </c>
      <c r="W39" s="2">
        <v>13200</v>
      </c>
      <c r="X39" s="2">
        <v>2</v>
      </c>
      <c r="Y39">
        <v>9026</v>
      </c>
      <c r="Z39" t="str">
        <f>VLOOKUP(Y39,[1]ChoboTable!$C:$D,2,FALSE)</f>
        <v>여우불씨</v>
      </c>
      <c r="AA39" s="2">
        <v>246000</v>
      </c>
      <c r="AB39" s="2">
        <v>2</v>
      </c>
      <c r="AC39">
        <v>9032</v>
      </c>
      <c r="AD39" t="str">
        <f>VLOOKUP(AC39,[1]ChoboTable!$C:$D,2,FALSE)</f>
        <v>도술꽃</v>
      </c>
      <c r="AE39" s="2">
        <v>28000000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8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0"/>
        <v>2,5,46,9016,9026,9032,9043,9023,9017,9027,9033,9044,9050,9053,9055,9063</v>
      </c>
      <c r="F40" t="str">
        <f t="shared" si="1"/>
        <v>48000000000,3900000000,850000,13500,252000,28700000,3900000,3,3,3,3,2,1,1,1,1</v>
      </c>
      <c r="G40" t="str">
        <f t="shared" si="2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850000</v>
      </c>
      <c r="T40" s="2">
        <v>1</v>
      </c>
      <c r="U40">
        <v>9016</v>
      </c>
      <c r="V40" t="str">
        <f>VLOOKUP(U40,[1]ChoboTable!$C:$D,2,FALSE)</f>
        <v>수호환</v>
      </c>
      <c r="W40" s="2">
        <v>13500</v>
      </c>
      <c r="X40" s="2">
        <v>2</v>
      </c>
      <c r="Y40">
        <v>9026</v>
      </c>
      <c r="Z40" t="str">
        <f>VLOOKUP(Y40,[1]ChoboTable!$C:$D,2,FALSE)</f>
        <v>여우불씨</v>
      </c>
      <c r="AA40" s="2">
        <v>252000</v>
      </c>
      <c r="AB40" s="2">
        <v>2</v>
      </c>
      <c r="AC40">
        <v>9032</v>
      </c>
      <c r="AD40" t="str">
        <f>VLOOKUP(AC40,[1]ChoboTable!$C:$D,2,FALSE)</f>
        <v>도술꽃</v>
      </c>
      <c r="AE40" s="2">
        <v>28700000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8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0"/>
        <v>2,5,46,9016,9026,9032,9043,9023,9017,9027,9033,9044,9050,9053,9055,9063</v>
      </c>
      <c r="F41" t="str">
        <f t="shared" si="1"/>
        <v>49000000000,4000000000,900000,13800,258000,29400000,4000000,3,3,3,3,3,2,1,1,1</v>
      </c>
      <c r="G41" t="str">
        <f t="shared" si="2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900000</v>
      </c>
      <c r="T41" s="2">
        <v>1</v>
      </c>
      <c r="U41">
        <v>9016</v>
      </c>
      <c r="V41" t="str">
        <f>VLOOKUP(U41,[1]ChoboTable!$C:$D,2,FALSE)</f>
        <v>수호환</v>
      </c>
      <c r="W41" s="2">
        <v>13800</v>
      </c>
      <c r="X41" s="2">
        <v>2</v>
      </c>
      <c r="Y41">
        <v>9026</v>
      </c>
      <c r="Z41" t="str">
        <f>VLOOKUP(Y41,[1]ChoboTable!$C:$D,2,FALSE)</f>
        <v>여우불씨</v>
      </c>
      <c r="AA41" s="2">
        <v>258000</v>
      </c>
      <c r="AB41" s="2">
        <v>2</v>
      </c>
      <c r="AC41">
        <v>9032</v>
      </c>
      <c r="AD41" t="str">
        <f>VLOOKUP(AC41,[1]ChoboTable!$C:$D,2,FALSE)</f>
        <v>도술꽃</v>
      </c>
      <c r="AE41" s="2">
        <v>29400000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8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f>BG23+1</f>
        <v>2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0"/>
        <v>2,5,46,9016,9026,9032,9043,9023,9017,9027,9033,9044,9050,9053,9055,9063</v>
      </c>
      <c r="F42" t="str">
        <f t="shared" si="1"/>
        <v>50000000000,4100000000,950000,14100,264000,30100000,4100000,3,3,3,3,3,2,2,1,1</v>
      </c>
      <c r="G42" t="str">
        <f t="shared" si="2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950000</v>
      </c>
      <c r="T42" s="2">
        <v>1</v>
      </c>
      <c r="U42">
        <v>9016</v>
      </c>
      <c r="V42" t="str">
        <f>VLOOKUP(U42,[1]ChoboTable!$C:$D,2,FALSE)</f>
        <v>수호환</v>
      </c>
      <c r="W42" s="2">
        <v>14100</v>
      </c>
      <c r="X42" s="2">
        <v>2</v>
      </c>
      <c r="Y42">
        <v>9026</v>
      </c>
      <c r="Z42" t="str">
        <f>VLOOKUP(Y42,[1]ChoboTable!$C:$D,2,FALSE)</f>
        <v>여우불씨</v>
      </c>
      <c r="AA42" s="2">
        <v>264000</v>
      </c>
      <c r="AB42" s="2">
        <v>2</v>
      </c>
      <c r="AC42">
        <v>9032</v>
      </c>
      <c r="AD42" t="str">
        <f>VLOOKUP(AC42,[1]ChoboTable!$C:$D,2,FALSE)</f>
        <v>도술꽃</v>
      </c>
      <c r="AE42" s="2">
        <v>30100000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8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f t="shared" ref="BG42:BG49" si="9">BG24+1</f>
        <v>2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f>BK25+1</f>
        <v>2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s="8" customFormat="1" x14ac:dyDescent="0.3">
      <c r="A43" s="8">
        <v>41</v>
      </c>
      <c r="B43" s="9">
        <f t="shared" si="3"/>
        <v>9.9999999999999994E+235</v>
      </c>
      <c r="D43" s="8">
        <v>41</v>
      </c>
      <c r="E43" s="8" t="str">
        <f t="shared" si="0"/>
        <v>2,5,46,9016,9026,9032,9043,9023,9017,9027,9033,9044,9050,9053,9055,9063</v>
      </c>
      <c r="F43" s="8" t="str">
        <f t="shared" si="1"/>
        <v>51000000000,4200000000,1000000,14400,270000,30800000,4200000,4,3,3,3,3,2,2,2,1</v>
      </c>
      <c r="G43" s="8" t="str">
        <f t="shared" si="2"/>
        <v>1,1,1,2,2,2,2,3,3,3,3,3,4,4,4,4</v>
      </c>
      <c r="I43" s="8">
        <v>2</v>
      </c>
      <c r="J43" s="8" t="str">
        <f>VLOOKUP(I43,[1]ChoboTable!$C:$D,2,FALSE)</f>
        <v>수련의돌</v>
      </c>
      <c r="K43" s="10">
        <v>51000000000</v>
      </c>
      <c r="L43" s="8">
        <v>1</v>
      </c>
      <c r="M43" s="8">
        <v>5</v>
      </c>
      <c r="N43" s="8" t="s">
        <v>59</v>
      </c>
      <c r="O43" s="10">
        <v>4200000000</v>
      </c>
      <c r="P43" s="10">
        <v>1</v>
      </c>
      <c r="Q43" s="8">
        <v>46</v>
      </c>
      <c r="R43" s="8" t="str">
        <f>VLOOKUP(Q43,[1]ChoboTable!$C:$D,2,FALSE)</f>
        <v>검조각</v>
      </c>
      <c r="S43" s="10">
        <v>1000000</v>
      </c>
      <c r="T43" s="10">
        <v>1</v>
      </c>
      <c r="U43" s="8">
        <v>9016</v>
      </c>
      <c r="V43" s="8" t="str">
        <f>VLOOKUP(U43,[1]ChoboTable!$C:$D,2,FALSE)</f>
        <v>수호환</v>
      </c>
      <c r="W43" s="10">
        <v>14400</v>
      </c>
      <c r="X43" s="10">
        <v>2</v>
      </c>
      <c r="Y43" s="8">
        <v>9026</v>
      </c>
      <c r="Z43" s="8" t="str">
        <f>VLOOKUP(Y43,[1]ChoboTable!$C:$D,2,FALSE)</f>
        <v>여우불씨</v>
      </c>
      <c r="AA43" s="10">
        <v>270000</v>
      </c>
      <c r="AB43" s="10">
        <v>2</v>
      </c>
      <c r="AC43" s="8">
        <v>9032</v>
      </c>
      <c r="AD43" s="8" t="str">
        <f>VLOOKUP(AC43,[1]ChoboTable!$C:$D,2,FALSE)</f>
        <v>도술꽃</v>
      </c>
      <c r="AE43" s="10">
        <v>30800000</v>
      </c>
      <c r="AF43" s="10">
        <v>2</v>
      </c>
      <c r="AG43" s="8">
        <v>9043</v>
      </c>
      <c r="AH43" s="8" t="str">
        <f>VLOOKUP(AG43,[1]ChoboTable!$C:$D,2,FALSE)</f>
        <v>심득 조각</v>
      </c>
      <c r="AI43" s="10">
        <v>4200000</v>
      </c>
      <c r="AJ43" s="10">
        <v>2</v>
      </c>
      <c r="AK43" s="8">
        <v>9023</v>
      </c>
      <c r="AL43" s="8" t="str">
        <f>VLOOKUP(AK43,[1]ChoboTable!$C:$D,2,FALSE)</f>
        <v>영혼석 소탕권</v>
      </c>
      <c r="AM43" s="10">
        <f t="shared" si="4"/>
        <v>4</v>
      </c>
      <c r="AN43" s="10">
        <v>3</v>
      </c>
      <c r="AO43" s="8">
        <v>9017</v>
      </c>
      <c r="AP43" s="8" t="str">
        <f>VLOOKUP(AO43,[1]ChoboTable!$C:$D,2,FALSE)</f>
        <v>수호환 소탕권</v>
      </c>
      <c r="AQ43" s="10">
        <f t="shared" si="5"/>
        <v>3</v>
      </c>
      <c r="AR43" s="10">
        <v>3</v>
      </c>
      <c r="AS43" s="8">
        <v>9027</v>
      </c>
      <c r="AT43" s="8" t="str">
        <f>VLOOKUP(AS43,[1]ChoboTable!$C:$D,2,FALSE)</f>
        <v>여우불씨 소탕권</v>
      </c>
      <c r="AU43" s="10">
        <f t="shared" si="6"/>
        <v>3</v>
      </c>
      <c r="AV43" s="10">
        <v>3</v>
      </c>
      <c r="AW43" s="8">
        <v>9033</v>
      </c>
      <c r="AX43" s="8" t="str">
        <f>VLOOKUP(AW43,[1]ChoboTable!$C:$D,2,FALSE)</f>
        <v>도술꽃 소탕권</v>
      </c>
      <c r="AY43" s="10">
        <f t="shared" si="7"/>
        <v>3</v>
      </c>
      <c r="AZ43" s="10">
        <v>3</v>
      </c>
      <c r="BA43" s="8">
        <v>9044</v>
      </c>
      <c r="BB43" s="8" t="str">
        <f>VLOOKUP(BA43,[1]ChoboTable!$C:$D,2,FALSE)</f>
        <v>내면세계 입장권</v>
      </c>
      <c r="BC43" s="10">
        <f t="shared" si="8"/>
        <v>3</v>
      </c>
      <c r="BD43" s="10">
        <v>3</v>
      </c>
      <c r="BE43" s="8">
        <v>9050</v>
      </c>
      <c r="BF43" s="8" t="str">
        <f>VLOOKUP(BE43,[1]ChoboTable!$C:$D,2,FALSE)</f>
        <v>태극 영약</v>
      </c>
      <c r="BG43" s="10">
        <f t="shared" si="9"/>
        <v>2</v>
      </c>
      <c r="BH43" s="10">
        <v>4</v>
      </c>
      <c r="BI43" s="8">
        <v>9053</v>
      </c>
      <c r="BJ43" s="8" t="str">
        <f>VLOOKUP(BI43,[1]ChoboTable!$C:$D,2,FALSE)</f>
        <v>검은 구미호 구슬 소탕권</v>
      </c>
      <c r="BK43" s="10">
        <f t="shared" ref="BK43:BK49" si="10">BK26+1</f>
        <v>2</v>
      </c>
      <c r="BL43" s="10">
        <v>4</v>
      </c>
      <c r="BM43" s="8">
        <v>9055</v>
      </c>
      <c r="BN43" s="8" t="str">
        <f>VLOOKUP(BM43,[1]ChoboTable!$C:$D,2,FALSE)</f>
        <v>수련의 방 입장권</v>
      </c>
      <c r="BO43" s="10">
        <f>BO27+1</f>
        <v>2</v>
      </c>
      <c r="BP43" s="10">
        <v>4</v>
      </c>
      <c r="BQ43" s="10">
        <v>9063</v>
      </c>
      <c r="BR43" s="8" t="str">
        <f>VLOOKUP(BQ43,[1]ChoboTable!$C:$D,2,FALSE)</f>
        <v>사신수 영약</v>
      </c>
      <c r="BS43" s="10">
        <v>1</v>
      </c>
      <c r="BT43" s="10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0"/>
        <v>2,5,46,9016,9026,9032,9043,9023,9017,9027,9033,9044,9050,9053,9055,9063</v>
      </c>
      <c r="F44" t="str">
        <f t="shared" si="1"/>
        <v>52000000000,4300000000,1050000,14700,276000,31500000,4300000,4,3,3,3,3,2,2,2,2</v>
      </c>
      <c r="G44" t="str">
        <f t="shared" si="2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1050000</v>
      </c>
      <c r="T44" s="2">
        <v>1</v>
      </c>
      <c r="U44">
        <v>9016</v>
      </c>
      <c r="V44" t="str">
        <f>VLOOKUP(U44,[1]ChoboTable!$C:$D,2,FALSE)</f>
        <v>수호환</v>
      </c>
      <c r="W44" s="2">
        <v>14700</v>
      </c>
      <c r="X44" s="2">
        <v>2</v>
      </c>
      <c r="Y44">
        <v>9026</v>
      </c>
      <c r="Z44" t="str">
        <f>VLOOKUP(Y44,[1]ChoboTable!$C:$D,2,FALSE)</f>
        <v>여우불씨</v>
      </c>
      <c r="AA44" s="2">
        <v>276000</v>
      </c>
      <c r="AB44" s="2">
        <v>2</v>
      </c>
      <c r="AC44">
        <v>9032</v>
      </c>
      <c r="AD44" t="str">
        <f>VLOOKUP(AC44,[1]ChoboTable!$C:$D,2,FALSE)</f>
        <v>도술꽃</v>
      </c>
      <c r="AE44" s="2">
        <v>31500000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8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f t="shared" si="9"/>
        <v>2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f t="shared" si="10"/>
        <v>2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f t="shared" ref="BO44:BO49" si="11">BO28+1</f>
        <v>2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f>BS32+1</f>
        <v>2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0"/>
        <v>2,5,46,9016,9026,9032,9043,9023,9017,9027,9033,9044,9050,9053,9055,9063</v>
      </c>
      <c r="F45" t="str">
        <f t="shared" si="1"/>
        <v>53000000000,4400000000,1100000,15000,282000,32200000,4400000,4,4,3,3,3,2,2,2,2</v>
      </c>
      <c r="G45" t="str">
        <f t="shared" si="2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1100000</v>
      </c>
      <c r="T45" s="2">
        <v>1</v>
      </c>
      <c r="U45">
        <v>9016</v>
      </c>
      <c r="V45" t="str">
        <f>VLOOKUP(U45,[1]ChoboTable!$C:$D,2,FALSE)</f>
        <v>수호환</v>
      </c>
      <c r="W45" s="2">
        <v>15000</v>
      </c>
      <c r="X45" s="2">
        <v>2</v>
      </c>
      <c r="Y45">
        <v>9026</v>
      </c>
      <c r="Z45" t="str">
        <f>VLOOKUP(Y45,[1]ChoboTable!$C:$D,2,FALSE)</f>
        <v>여우불씨</v>
      </c>
      <c r="AA45" s="2">
        <v>282000</v>
      </c>
      <c r="AB45" s="2">
        <v>2</v>
      </c>
      <c r="AC45">
        <v>9032</v>
      </c>
      <c r="AD45" t="str">
        <f>VLOOKUP(AC45,[1]ChoboTable!$C:$D,2,FALSE)</f>
        <v>도술꽃</v>
      </c>
      <c r="AE45" s="2">
        <v>32200000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8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f t="shared" si="9"/>
        <v>2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f t="shared" si="10"/>
        <v>2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f t="shared" si="11"/>
        <v>2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f t="shared" ref="BS45:BS49" si="12">BS33+1</f>
        <v>2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0"/>
        <v>2,5,46,9016,9026,9032,9043,9023,9017,9027,9033,9044,9050,9053,9055,9063</v>
      </c>
      <c r="F46" t="str">
        <f t="shared" si="1"/>
        <v>54000000000,4500000000,1150000,15300,288000,32900000,4500000,4,4,3,3,3,2,2,2,2</v>
      </c>
      <c r="G46" t="str">
        <f t="shared" si="2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1150000</v>
      </c>
      <c r="T46" s="2">
        <v>1</v>
      </c>
      <c r="U46">
        <v>9016</v>
      </c>
      <c r="V46" t="str">
        <f>VLOOKUP(U46,[1]ChoboTable!$C:$D,2,FALSE)</f>
        <v>수호환</v>
      </c>
      <c r="W46" s="2">
        <v>15300</v>
      </c>
      <c r="X46" s="2">
        <v>2</v>
      </c>
      <c r="Y46">
        <v>9026</v>
      </c>
      <c r="Z46" t="str">
        <f>VLOOKUP(Y46,[1]ChoboTable!$C:$D,2,FALSE)</f>
        <v>여우불씨</v>
      </c>
      <c r="AA46" s="2">
        <v>288000</v>
      </c>
      <c r="AB46" s="2">
        <v>2</v>
      </c>
      <c r="AC46">
        <v>9032</v>
      </c>
      <c r="AD46" t="str">
        <f>VLOOKUP(AC46,[1]ChoboTable!$C:$D,2,FALSE)</f>
        <v>도술꽃</v>
      </c>
      <c r="AE46" s="2">
        <v>32900000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8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f t="shared" si="9"/>
        <v>2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f t="shared" si="10"/>
        <v>2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f t="shared" si="11"/>
        <v>2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f t="shared" si="12"/>
        <v>2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0"/>
        <v>2,5,46,9016,9026,9032,9043,9023,9017,9027,9033,9044,9050,9053,9055,9063</v>
      </c>
      <c r="F47" t="str">
        <f t="shared" si="1"/>
        <v>55000000000,4600000000,1200000,15600,294000,33600000,4600000,4,4,4,3,3,2,2,2,2</v>
      </c>
      <c r="G47" t="str">
        <f t="shared" si="2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1200000</v>
      </c>
      <c r="T47" s="2">
        <v>1</v>
      </c>
      <c r="U47">
        <v>9016</v>
      </c>
      <c r="V47" t="str">
        <f>VLOOKUP(U47,[1]ChoboTable!$C:$D,2,FALSE)</f>
        <v>수호환</v>
      </c>
      <c r="W47" s="2">
        <v>15600</v>
      </c>
      <c r="X47" s="2">
        <v>2</v>
      </c>
      <c r="Y47">
        <v>9026</v>
      </c>
      <c r="Z47" t="str">
        <f>VLOOKUP(Y47,[1]ChoboTable!$C:$D,2,FALSE)</f>
        <v>여우불씨</v>
      </c>
      <c r="AA47" s="2">
        <v>294000</v>
      </c>
      <c r="AB47" s="2">
        <v>2</v>
      </c>
      <c r="AC47">
        <v>9032</v>
      </c>
      <c r="AD47" t="str">
        <f>VLOOKUP(AC47,[1]ChoboTable!$C:$D,2,FALSE)</f>
        <v>도술꽃</v>
      </c>
      <c r="AE47" s="2">
        <v>33600000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8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f t="shared" si="9"/>
        <v>2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f t="shared" si="10"/>
        <v>2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f t="shared" si="11"/>
        <v>2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f t="shared" si="12"/>
        <v>2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0"/>
        <v>2,5,46,9016,9026,9032,9043,9023,9017,9027,9033,9044,9050,9053,9055,9063</v>
      </c>
      <c r="F48" t="str">
        <f t="shared" si="1"/>
        <v>56000000000,4700000000,1250000,15900,300000,34300000,4700000,4,4,4,3,3,2,2,2,2</v>
      </c>
      <c r="G48" t="str">
        <f t="shared" si="2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1250000</v>
      </c>
      <c r="T48" s="2">
        <v>1</v>
      </c>
      <c r="U48">
        <v>9016</v>
      </c>
      <c r="V48" t="str">
        <f>VLOOKUP(U48,[1]ChoboTable!$C:$D,2,FALSE)</f>
        <v>수호환</v>
      </c>
      <c r="W48" s="2">
        <v>15900</v>
      </c>
      <c r="X48" s="2">
        <v>2</v>
      </c>
      <c r="Y48">
        <v>9026</v>
      </c>
      <c r="Z48" t="str">
        <f>VLOOKUP(Y48,[1]ChoboTable!$C:$D,2,FALSE)</f>
        <v>여우불씨</v>
      </c>
      <c r="AA48" s="2">
        <v>300000</v>
      </c>
      <c r="AB48" s="2">
        <v>2</v>
      </c>
      <c r="AC48">
        <v>9032</v>
      </c>
      <c r="AD48" t="str">
        <f>VLOOKUP(AC48,[1]ChoboTable!$C:$D,2,FALSE)</f>
        <v>도술꽃</v>
      </c>
      <c r="AE48" s="2">
        <v>34300000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8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f t="shared" si="9"/>
        <v>2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f t="shared" si="10"/>
        <v>2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f t="shared" si="11"/>
        <v>2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f t="shared" si="12"/>
        <v>2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0"/>
        <v>2,5,46,9016,9026,9032,9043,9023,9017,9027,9033,9044,9050,9053,9055,9063</v>
      </c>
      <c r="F49" t="str">
        <f t="shared" si="1"/>
        <v>57000000000,4800000000,1300000,16200,306000,35000000,4800000,4,4,4,4,3,2,2,2,2</v>
      </c>
      <c r="G49" t="str">
        <f t="shared" si="2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1300000</v>
      </c>
      <c r="T49" s="2">
        <v>1</v>
      </c>
      <c r="U49">
        <v>9016</v>
      </c>
      <c r="V49" t="str">
        <f>VLOOKUP(U49,[1]ChoboTable!$C:$D,2,FALSE)</f>
        <v>수호환</v>
      </c>
      <c r="W49" s="2">
        <v>16200</v>
      </c>
      <c r="X49" s="2">
        <v>2</v>
      </c>
      <c r="Y49">
        <v>9026</v>
      </c>
      <c r="Z49" t="str">
        <f>VLOOKUP(Y49,[1]ChoboTable!$C:$D,2,FALSE)</f>
        <v>여우불씨</v>
      </c>
      <c r="AA49" s="2">
        <v>306000</v>
      </c>
      <c r="AB49" s="2">
        <v>2</v>
      </c>
      <c r="AC49">
        <v>9032</v>
      </c>
      <c r="AD49" t="str">
        <f>VLOOKUP(AC49,[1]ChoboTable!$C:$D,2,FALSE)</f>
        <v>도술꽃</v>
      </c>
      <c r="AE49" s="2">
        <v>35000000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8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f t="shared" si="9"/>
        <v>2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f t="shared" si="10"/>
        <v>2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f t="shared" si="11"/>
        <v>2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f t="shared" si="12"/>
        <v>2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2024-07-08T08:39:03Z</dcterms:modified>
</cp:coreProperties>
</file>