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145DBA3-25C5-408F-B2C9-080EB63F6FC7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9" i="2" l="1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89" i="2" l="1" a="1"/>
  <c r="I89" i="2" s="1"/>
  <c r="H84" i="2"/>
  <c r="H76" i="2"/>
  <c r="H68" i="2"/>
  <c r="H64" i="2"/>
  <c r="H44" i="2"/>
  <c r="H42" i="2"/>
  <c r="P33" i="2"/>
  <c r="Q33" i="2" s="1"/>
  <c r="P34" i="2"/>
  <c r="Q34" i="2" s="1"/>
  <c r="J89" i="2" l="1"/>
  <c r="G89" i="2" s="1"/>
  <c r="F82" i="1" s="1"/>
  <c r="I90" i="2" a="1"/>
  <c r="I90" i="2" s="1"/>
  <c r="F89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90" i="2" l="1"/>
  <c r="G90" i="2" s="1"/>
  <c r="F83" i="1" s="1"/>
  <c r="F90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F87" i="2"/>
  <c r="J86" i="2"/>
  <c r="G86" i="2" s="1"/>
  <c r="F79" i="1" s="1"/>
  <c r="F86" i="2"/>
  <c r="J88" i="2" l="1"/>
  <c r="G88" i="2" s="1"/>
  <c r="F81" i="1" s="1"/>
  <c r="F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<sst xmlns="http://schemas.openxmlformats.org/spreadsheetml/2006/main" count="178" uniqueCount="92">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</sst>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83"/>
  <sheetViews>
    <sheetView tabSelected="1" topLeftCell="A64" workbookViewId="0">
      <selection activeCell="A77" sqref="A7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</sheetData>
  <phoneticPr fontId="1" type="noConversion"/>
  <conditionalFormatting sqref="A2:K8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90"/>
  <sheetViews>
    <sheetView topLeftCell="B69" workbookViewId="0">
      <selection activeCell="K84" sqref="K8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90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</row>
    <row r="71" spans="5:17" x14ac:dyDescent="0.3">
      <c r="E71" s="19">
        <v>63</v>
      </c>
      <c r="F71" s="20" t="str">
        <f t="shared" ref="F71:F74" si="83">H71&amp;I71</f>
        <v>1.8554멸</v>
      </c>
      <c r="G71" s="20">
        <f t="shared" ref="G71:G74" si="84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5">VLOOKUP(I71,N:Q,4,FALSE)</f>
        <v>1E+192</v>
      </c>
      <c r="K71" s="17">
        <f t="shared" ref="K71:K74" si="86">L71</f>
        <v>7200</v>
      </c>
      <c r="L71" s="11">
        <f t="shared" ref="L71:L74" si="87">($B$14*(E71-1)+2000)/2</f>
        <v>7200</v>
      </c>
    </row>
    <row r="72" spans="5:17" x14ac:dyDescent="0.3">
      <c r="E72" s="19">
        <v>64</v>
      </c>
      <c r="F72" s="20" t="str">
        <f t="shared" si="83"/>
        <v>187.3954멸</v>
      </c>
      <c r="G72" s="20">
        <f t="shared" si="84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5"/>
        <v>1E+192</v>
      </c>
      <c r="K72" s="17">
        <f t="shared" si="86"/>
        <v>7300</v>
      </c>
      <c r="L72" s="11">
        <f t="shared" si="87"/>
        <v>7300</v>
      </c>
    </row>
    <row r="73" spans="5:17" x14ac:dyDescent="0.3">
      <c r="E73" s="19">
        <v>65</v>
      </c>
      <c r="F73" s="20" t="str">
        <f t="shared" si="83"/>
        <v>1.8927향</v>
      </c>
      <c r="G73" s="20">
        <f t="shared" si="84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5"/>
        <v>1E+196</v>
      </c>
      <c r="K73" s="17">
        <f t="shared" si="86"/>
        <v>7400</v>
      </c>
      <c r="L73" s="11">
        <f t="shared" si="87"/>
        <v>7400</v>
      </c>
    </row>
    <row r="74" spans="5:17" x14ac:dyDescent="0.3">
      <c r="E74" s="19">
        <v>66</v>
      </c>
      <c r="F74" s="20" t="str">
        <f t="shared" si="83"/>
        <v>191.1627향</v>
      </c>
      <c r="G74" s="20">
        <f t="shared" si="84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5"/>
        <v>1E+196</v>
      </c>
      <c r="K74" s="17">
        <f t="shared" si="86"/>
        <v>7500</v>
      </c>
      <c r="L74" s="11">
        <f t="shared" si="87"/>
        <v>7500</v>
      </c>
    </row>
    <row r="75" spans="5:17" x14ac:dyDescent="0.3">
      <c r="E75" s="19">
        <v>67</v>
      </c>
      <c r="F75" s="20" t="str">
        <f t="shared" ref="F75:F77" si="88">H75&amp;I75</f>
        <v>1.9308증</v>
      </c>
      <c r="G75" s="20">
        <f t="shared" ref="G75:G77" si="89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0">VLOOKUP(I75,N:Q,4,FALSE)</f>
        <v>1E+200</v>
      </c>
      <c r="K75" s="17">
        <f t="shared" ref="K75:K77" si="91">L75</f>
        <v>7600</v>
      </c>
      <c r="L75" s="11">
        <f t="shared" ref="L75:L77" si="92">($B$14*(E75-1)+2000)/2</f>
        <v>7600</v>
      </c>
    </row>
    <row r="76" spans="5:17" x14ac:dyDescent="0.3">
      <c r="E76" s="19">
        <v>68</v>
      </c>
      <c r="F76" s="20" t="str">
        <f t="shared" si="88"/>
        <v>195.0108증</v>
      </c>
      <c r="G76" s="20">
        <f t="shared" si="89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0"/>
        <v>1E+200</v>
      </c>
      <c r="K76" s="17">
        <f t="shared" si="91"/>
        <v>7700</v>
      </c>
      <c r="L76" s="11">
        <f t="shared" si="92"/>
        <v>7700</v>
      </c>
    </row>
    <row r="77" spans="5:17" x14ac:dyDescent="0.3">
      <c r="E77" s="19">
        <v>69</v>
      </c>
      <c r="F77" s="20" t="str">
        <f t="shared" si="88"/>
        <v>1.9697쾌</v>
      </c>
      <c r="G77" s="20">
        <f t="shared" si="89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0"/>
        <v>1E+204</v>
      </c>
      <c r="K77" s="17">
        <f t="shared" si="91"/>
        <v>7800</v>
      </c>
      <c r="L77" s="11">
        <f t="shared" si="92"/>
        <v>7800</v>
      </c>
    </row>
    <row r="78" spans="5:17" x14ac:dyDescent="0.3">
      <c r="E78" s="19">
        <v>70</v>
      </c>
      <c r="F78" s="20" t="str">
        <f t="shared" ref="F78:F79" si="93">H78&amp;I78</f>
        <v>198.9397쾌</v>
      </c>
      <c r="G78" s="20">
        <f t="shared" ref="G78:G79" si="94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5">VLOOKUP(I78,N:Q,4,FALSE)</f>
        <v>1E+204</v>
      </c>
      <c r="K78" s="17">
        <f t="shared" ref="K78:K79" si="96">L78</f>
        <v>7900</v>
      </c>
      <c r="L78" s="11">
        <f t="shared" ref="L78:L79" si="97">($B$14*(E78-1)+2000)/2</f>
        <v>7900</v>
      </c>
    </row>
    <row r="79" spans="5:17" x14ac:dyDescent="0.3">
      <c r="E79" s="19">
        <v>71</v>
      </c>
      <c r="F79" s="20" t="str">
        <f t="shared" si="93"/>
        <v>2.0093우</v>
      </c>
      <c r="G79" s="20">
        <f t="shared" si="94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5"/>
        <v>1E+208</v>
      </c>
      <c r="K79" s="17">
        <f t="shared" si="96"/>
        <v>8000</v>
      </c>
      <c r="L79" s="11">
        <f t="shared" si="97"/>
        <v>8000</v>
      </c>
    </row>
    <row r="80" spans="5:17" x14ac:dyDescent="0.3">
      <c r="E80" s="19">
        <v>72</v>
      </c>
      <c r="F80" s="20" t="str">
        <f t="shared" ref="F80:F81" si="98">H80&amp;I80</f>
        <v>202.9393우</v>
      </c>
      <c r="G80" s="20">
        <f t="shared" ref="G80:G81" si="99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0">VLOOKUP(I80,N:Q,4,FALSE)</f>
        <v>1E+208</v>
      </c>
      <c r="K80" s="17">
        <f t="shared" ref="K80:K81" si="101">L80</f>
        <v>8100</v>
      </c>
      <c r="L80" s="11">
        <f t="shared" ref="L80:L81" si="102">($B$14*(E80-1)+2000)/2</f>
        <v>8100</v>
      </c>
    </row>
    <row r="81" spans="5:12" x14ac:dyDescent="0.3">
      <c r="E81" s="19">
        <v>73</v>
      </c>
      <c r="F81" s="20" t="str">
        <f t="shared" si="98"/>
        <v>2.0497팽</v>
      </c>
      <c r="G81" s="20">
        <f t="shared" si="99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0"/>
        <v>1E+212</v>
      </c>
      <c r="K81" s="17">
        <f t="shared" si="101"/>
        <v>8200</v>
      </c>
      <c r="L81" s="11">
        <f t="shared" si="102"/>
        <v>8200</v>
      </c>
    </row>
    <row r="82" spans="5:12" x14ac:dyDescent="0.3">
      <c r="E82" s="19">
        <v>74</v>
      </c>
      <c r="F82" s="20" t="str">
        <f t="shared" ref="F82:F86" si="103">H82&amp;I82</f>
        <v>207.0197팽</v>
      </c>
      <c r="G82" s="20">
        <f t="shared" ref="G82:G86" si="104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5">VLOOKUP(I82,N:Q,4,FALSE)</f>
        <v>1E+212</v>
      </c>
      <c r="K82" s="17">
        <f t="shared" ref="K82:K86" si="106">L82</f>
        <v>8300</v>
      </c>
      <c r="L82" s="11">
        <f t="shared" ref="L82:L86" si="107">($B$14*(E82-1)+2000)/2</f>
        <v>8300</v>
      </c>
    </row>
    <row r="83" spans="5:12" x14ac:dyDescent="0.3">
      <c r="E83" s="19">
        <v>75</v>
      </c>
      <c r="F83" s="20" t="str">
        <f t="shared" si="103"/>
        <v>2.0909관</v>
      </c>
      <c r="G83" s="20">
        <f t="shared" si="104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5"/>
        <v>1E+216</v>
      </c>
      <c r="K83" s="17">
        <f t="shared" si="106"/>
        <v>8400</v>
      </c>
      <c r="L83" s="11">
        <f t="shared" si="107"/>
        <v>8400</v>
      </c>
    </row>
    <row r="84" spans="5:12" x14ac:dyDescent="0.3">
      <c r="E84" s="19">
        <v>76</v>
      </c>
      <c r="F84" s="20" t="str">
        <f t="shared" si="103"/>
        <v>211.1809관</v>
      </c>
      <c r="G84" s="20">
        <f t="shared" si="104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5"/>
        <v>1E+216</v>
      </c>
      <c r="K84" s="17">
        <f t="shared" si="106"/>
        <v>8500</v>
      </c>
      <c r="L84" s="11">
        <f t="shared" si="107"/>
        <v>8500</v>
      </c>
    </row>
    <row r="85" spans="5:12" x14ac:dyDescent="0.3">
      <c r="E85" s="19">
        <v>77</v>
      </c>
      <c r="F85" s="20" t="str">
        <f t="shared" si="103"/>
        <v>2.133한</v>
      </c>
      <c r="G85" s="20">
        <f t="shared" si="104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5"/>
        <v>1E+220</v>
      </c>
      <c r="K85" s="17">
        <f t="shared" si="106"/>
        <v>8600</v>
      </c>
      <c r="L85" s="11">
        <f t="shared" si="107"/>
        <v>8600</v>
      </c>
    </row>
    <row r="86" spans="5:12" x14ac:dyDescent="0.3">
      <c r="E86" s="19">
        <v>78</v>
      </c>
      <c r="F86" s="20" t="str">
        <f t="shared" si="103"/>
        <v>215.433한</v>
      </c>
      <c r="G86" s="20">
        <f t="shared" si="104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5"/>
        <v>1E+220</v>
      </c>
      <c r="K86" s="17">
        <f t="shared" si="106"/>
        <v>8700</v>
      </c>
      <c r="L86" s="11">
        <f t="shared" si="107"/>
        <v>8700</v>
      </c>
    </row>
    <row r="87" spans="5:12" x14ac:dyDescent="0.3">
      <c r="E87" s="19">
        <v>79</v>
      </c>
      <c r="F87" s="20" t="str">
        <f t="shared" ref="F87:F88" si="108">H87&amp;I87</f>
        <v>2.1759혈</v>
      </c>
      <c r="G87" s="20">
        <f t="shared" ref="G87:G88" si="109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0">VLOOKUP(I87,N:Q,4,FALSE)</f>
        <v>1E+224</v>
      </c>
      <c r="K87" s="17">
        <f t="shared" ref="K87:K88" si="111">L87</f>
        <v>8800</v>
      </c>
      <c r="L87" s="11">
        <f t="shared" ref="L87:L88" si="112">($B$14*(E87-1)+2000)/2</f>
        <v>8800</v>
      </c>
    </row>
    <row r="88" spans="5:12" x14ac:dyDescent="0.3">
      <c r="E88" s="19">
        <v>80</v>
      </c>
      <c r="F88" s="20" t="str">
        <f t="shared" si="108"/>
        <v>219.7659혈</v>
      </c>
      <c r="G88" s="20">
        <f t="shared" si="109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0"/>
        <v>1E+224</v>
      </c>
      <c r="K88" s="17">
        <f t="shared" si="111"/>
        <v>8900</v>
      </c>
      <c r="L88" s="11">
        <f t="shared" si="112"/>
        <v>8900</v>
      </c>
    </row>
    <row r="89" spans="5:12" x14ac:dyDescent="0.3">
      <c r="E89" s="19">
        <v>81</v>
      </c>
      <c r="F89" s="20" t="str">
        <f t="shared" ref="F89:F90" si="113">H89&amp;I89</f>
        <v>2.2197연</v>
      </c>
      <c r="G89" s="20">
        <f t="shared" ref="G89:G90" si="114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0" si="115">VLOOKUP(I89,N:Q,4,FALSE)</f>
        <v>1E+228</v>
      </c>
      <c r="K89" s="17">
        <f t="shared" ref="K89:K90" si="116">L89</f>
        <v>9000</v>
      </c>
      <c r="L89" s="11">
        <f t="shared" ref="L89:L90" si="117">($B$14*(E89-1)+2000)/2</f>
        <v>9000</v>
      </c>
    </row>
    <row r="90" spans="5:12" x14ac:dyDescent="0.3">
      <c r="E90" s="19">
        <v>82</v>
      </c>
      <c r="F90" s="20" t="str">
        <f t="shared" si="113"/>
        <v>224.1897연</v>
      </c>
      <c r="G90" s="20">
        <f t="shared" si="114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15"/>
        <v>1E+228</v>
      </c>
      <c r="K90" s="17">
        <f t="shared" si="116"/>
        <v>9100</v>
      </c>
      <c r="L90" s="11">
        <f t="shared" si="117"/>
        <v>9100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2024-04-26T09:29:38Z</dcterms:modified>
</cp:coreProperties>
</file>