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FA2EA24-CFE9-40D8-ACF9-4FB9B7390A7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BC32" i="6"/>
  <c r="BR32" i="6"/>
  <c r="J32" i="6"/>
  <c r="R32" i="6"/>
  <c r="V32" i="6"/>
  <c r="Z32" i="6"/>
  <c r="AD32" i="6"/>
  <c r="AH32" i="6"/>
  <c r="AL32" i="6"/>
  <c r="AM32" i="6"/>
  <c r="AP32" i="6"/>
  <c r="AQ32" i="6"/>
  <c r="AT32" i="6"/>
  <c r="AU32" i="6"/>
  <c r="AX32" i="6"/>
  <c r="AY32" i="6"/>
  <c r="BB32" i="6"/>
  <c r="BF32" i="6"/>
  <c r="BJ32" i="6"/>
  <c r="BN32" i="6"/>
  <c r="BN27" i="6" l="1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B21" i="6"/>
  <c r="BB22" i="6"/>
  <c r="BB23" i="6"/>
  <c r="BB24" i="6"/>
  <c r="BB25" i="6"/>
  <c r="BB26" i="6"/>
  <c r="BB27" i="6"/>
  <c r="BB28" i="6"/>
  <c r="BB29" i="6"/>
  <c r="AY30" i="6"/>
  <c r="AY31" i="6"/>
  <c r="AY29" i="6"/>
  <c r="AU28" i="6"/>
  <c r="AU29" i="6"/>
  <c r="AU30" i="6"/>
  <c r="AU31" i="6"/>
  <c r="AU27" i="6"/>
  <c r="AQ26" i="6"/>
  <c r="AQ27" i="6"/>
  <c r="AQ28" i="6"/>
  <c r="AQ29" i="6"/>
  <c r="AQ30" i="6"/>
  <c r="AQ31" i="6"/>
  <c r="AQ25" i="6"/>
  <c r="AM24" i="6" l="1"/>
  <c r="AM25" i="6"/>
  <c r="AM26" i="6"/>
  <c r="AM27" i="6"/>
  <c r="AM28" i="6"/>
  <c r="AM29" i="6"/>
  <c r="AM30" i="6"/>
  <c r="AM31" i="6"/>
  <c r="AM23" i="6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B31" i="6" l="1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<sst xmlns="http://schemas.openxmlformats.org/spreadsheetml/2006/main" count="265" uniqueCount="111">
  <si>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</si>
  <si>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</si>
  <si>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</si>
  <si>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</si>
  <si>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</si>
  <si>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</si>
  <si>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</si>
  <si>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</si>
  <si>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</si>
  <si>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</si>
  <si>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</si>
  <si>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</si>
  <si>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</si>
  <si>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</si>
  <si>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</si>
  <si>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</si>
  <si>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</si>
  <si>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</si>
  <si>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</si>
  <si>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</si>
  <si>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</si>
  <si>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</si>
  <si>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</si>
  <si>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</si>
  <si>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</si>
  <si>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</si>
  <si>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</si>
  <si>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</si>
  <si>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</si>
  <si>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</si>
  <si>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</si>
  <si>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</si>
  <si>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</si>
  <si>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</si>
  <si>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</si>
  <si>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</si>
  <si>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</si>
  <si>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</si>
  <si>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</si>
  <si>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</si>
  <si>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</si>
  <si>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</si>
  <si>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</si>
  <si>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</si>
  <si>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</si>
  <si>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</si>
  <si>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</si>
  <si>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</si>
  <si>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</si>
  <si>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</si>
  <si>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</si>
  <si>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</si>
  <si>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</si>
  <si>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</si>
  <si>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</si>
  <si>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</si>
  <si>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</si>
  <si>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</si>
  <si>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</si>
  <si>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</si>
  <si>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</si>
  <si>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</si>
  <si>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</si>
  <si>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</si>
  <si>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</si>
  <si>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</si>
  <si>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10000000000,100000000,10000,0,0,0,0,0,0,0,0,0,0,0,0,0</t>
  </si>
  <si>
    <t>1,1,1,2,2,2,2,3,3,3,3,3,4,4,4,4</t>
  </si>
  <si>
    <t>11000000000,200000000,15000,0,0,0,0,0,0,0,0,0,0,0,0,0</t>
  </si>
  <si>
    <t>12000000000,300000000,20000,0,0,0,0,0,0,0,0,0,0,0,0,0</t>
  </si>
  <si>
    <t>2,5,46,9016,-1,-1,-1,-1,-1,-1,-1,-1,-1,-1,-1,-1</t>
  </si>
  <si>
    <t>13000000000,400000000,25000,1000,0,0,0,0,0,0,0,0,0,0,0,0</t>
  </si>
  <si>
    <t>14000000000,500000000,30000,1100,0,0,0,0,0,0,0,0,0,0,0,0</t>
  </si>
  <si>
    <t>15000000000,600000000,35000,1200,0,0,0,0,0,0,0,0,0,0,0,0</t>
  </si>
  <si>
    <t>2,5,46,9016,9026,-1,-1,-1,-1,-1,-1,-1,-1,-1,-1,-1</t>
  </si>
  <si>
    <t>16000000000,700000000,40000,1300,10000,0,0,0,0,0,0,0,0,0,0,0</t>
  </si>
  <si>
    <t>2,5,46,9016,9026,9032,-1,-1,-1,-1,-1,-1,-1,-1,-1,-1</t>
  </si>
  <si>
    <t>17000000000,800000000,45000,1400,11000,1000000,0,0,0,0,0,0,0,0,0,0</t>
  </si>
  <si>
    <t>18000000000,900000000,50000,1500,12000,1100000,0,0,0,0,0,0,0,0,0,0</t>
  </si>
  <si>
    <t>2,5,46,9016,9026,9032,9043,-1,-1,-1,-1,-1,-1,-1,-1,-1</t>
  </si>
  <si>
    <t>19000000000,1000000000,55000,1600,13000,1200000,100000,0,0,0,0,0,0,0,0,0</t>
  </si>
  <si>
    <t>20000000000,1100000000,60000,1700,14000,1300000,110000,0,0,0,0,0,0,0,0,0</t>
  </si>
  <si>
    <t>2,5,46,9016,9026,9032,9043,9023,-1,-1,-1,-1,-1,-1,-1,-1</t>
  </si>
  <si>
    <t>21000000000,1200000000,65000,1800,15000,1400000,120000,1,0,0,0,0,0,0,0,0</t>
  </si>
  <si>
    <t>22000000000,1300000000,70000,1900,16000,1500000,130000,1,0,0,0,0,0,0,0,0</t>
  </si>
  <si>
    <t>2,5,46,9016,9026,9032,9043,9023,9017,-1,-1,-1,-1,-1,-1,-1</t>
  </si>
  <si>
    <t>23000000000,1400000000,75000,2000,17000,1600000,140000,1,1,0,0,0,0,0,0,0</t>
  </si>
  <si>
    <t>24000000000,1500000000,80000,2100,18000,1700000,150000,1,1,0,0,0,0,0,0,0</t>
  </si>
  <si>
    <t>2,5,46,9016,9026,9032,9043,9023,9017,9027,-1,-1,-1,-1,-1,-1</t>
  </si>
  <si>
    <t>25000000000,1600000000,85000,2200,19000,1800000,160000,1,1,1,0,0,0,0,0,0</t>
  </si>
  <si>
    <t>26000000000,1700000000,90000,2300,20000,1900000,170000,1,1,1,0,0,0,0,0,0</t>
  </si>
  <si>
    <t>2,5,46,9016,9026,9032,9043,9023,9017,9027,9033,-1,-1,-1,-1,-1</t>
  </si>
  <si>
    <t>27000000000,1800000000,95000,2400,21000,2000000,180000,1,1,1,1,0,0,0,0,0</t>
  </si>
  <si>
    <t>28000000000,1900000000,100000,2500,22000,2100000,190000,1,1,1,1,0,0,0,0,0</t>
  </si>
  <si>
    <t>2,5,46,9016,9026,9032,9043,9023,9017,9027,9033,9044,-1,-1,-1,-1</t>
  </si>
  <si>
    <t>29000000000,2000000000,105000,2600,23000,2200000,200000,1,1,1,1,1,0,0,0,0</t>
  </si>
  <si>
    <t>30000000000,2100000000,110000,2700,24000,2300000,210000,1,1,1,1,1,0,0,0,0</t>
  </si>
  <si>
    <t>2,5,46,9016,9026,9032,9043,9023,9017,9027,9033,9044,9050,-1,-1,-1</t>
  </si>
  <si>
    <t>31000000000,2200000000,115000,2800,25000,2400000,220000,2,1,1,1,1,1,0,0,0</t>
  </si>
  <si>
    <t>32000000000,2300000000,120000,2900,26000,2500000,230000,2,1,1,1,1,1,0,0,0</t>
  </si>
  <si>
    <t>2,5,46,9016,9026,9032,9043,9023,9017,9027,9033,9044,9050,9053,-1,-1</t>
  </si>
  <si>
    <t>33000000000,2400000000,125000,3000,27000,2600000,240000,2,2,1,1,1,1,1,0,0</t>
  </si>
  <si>
    <t>34000000000,2500000000,130000,3100,28000,2700000,250000,2,2,1,1,1,1,1,0,0</t>
  </si>
  <si>
    <t>2,5,46,9016,9026,9032,9043,9023,9017,9027,9033,9044,9050,9053,9055,-1</t>
  </si>
  <si>
    <t>35000000000,2600000000,135000,3200,29000,2800000,260000,2,2,2,1,1,1,1,1,0</t>
  </si>
  <si>
    <t>36000000000,2700000000,140000,3300,30000,2900000,270000,2,2,2,1,1,1,1,1,0</t>
  </si>
  <si>
    <t>37000000000,2800000000,145000,3400,31000,3000000,280000,2,2,2,2,1,1,1,1,0</t>
  </si>
  <si>
    <t>2,5,46,9016,9026,9032,9043,9023,9017,9027,9033,9044,9050,9053,9055,9063</t>
  </si>
  <si>
    <t>40000000000,3100000000,160000,3700,34000,3300000,310000,2,2,2,2,2,1,1,1,1</t>
  </si>
  <si>
    <t>38000000000,2900000000,150000,3500,32000,3100000,290000,2,2,2,2,1,1,1,1,0</t>
  </si>
  <si>
    <t>39000000000,3000000000,155000,3600,33000,3200000,300000,2,2,2,2,2,1,1,1,0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</si>
</sst>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</cellXfs>
  <cellStyles count="2">
    <cellStyle name="보통" xfId="1" builtinId="28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D49" t="str">
            <v>명상(수련-명상)</v>
          </cell>
        </row>
        <row r="50">
          <cell r="C50"/>
          <cell r="D50" t="str">
            <v>여우 정수(메뉴-특수성장)</v>
          </cell>
        </row>
        <row r="51">
          <cell r="D51" t="str">
            <v>야차 강화(메뉴-특수성장)</v>
          </cell>
        </row>
        <row r="52">
          <cell r="D52" t="str">
            <v>귀문 개방(메뉴-특수성장)</v>
          </cell>
        </row>
        <row r="53">
          <cell r="D53" t="str">
            <v>도술(메뉴-특수성장)</v>
          </cell>
        </row>
        <row r="54">
          <cell r="D54" t="str">
            <v>유물 복원(메뉴-특수성장)</v>
          </cell>
        </row>
        <row r="55">
          <cell r="D55" t="str">
            <v>태극 심법(메뉴-특수성장)</v>
          </cell>
        </row>
        <row r="56">
          <cell r="D56" t="str">
            <v>환골 탈태(메뉴-특수성장)</v>
          </cell>
        </row>
        <row r="57">
          <cell r="D57" t="str">
            <v>요도 해방(메뉴-특수성장)</v>
          </cell>
        </row>
        <row r="58">
          <cell r="D58" t="str">
            <v>제자(메뉴-특수성장)</v>
          </cell>
        </row>
        <row r="59">
          <cell r="D59" t="str">
            <v>요력 개방(메뉴-특수성장)</v>
          </cell>
        </row>
        <row r="60">
          <cell r="D60" t="str">
            <v>사신수의 힘(메뉴-특수성장)</v>
          </cell>
        </row>
        <row r="61">
          <cell r="D61" t="str">
            <v>환수파견(메뉴)</v>
          </cell>
        </row>
        <row r="62">
          <cell r="D62" t="str">
            <v>강철이전(메뉴)</v>
          </cell>
        </row>
        <row r="63">
          <cell r="D63" t="str">
            <v>푸른 강철이(메뉴)</v>
          </cell>
        </row>
        <row r="64">
          <cell r="D64" t="str">
            <v>적안 마수(메뉴)</v>
          </cell>
        </row>
        <row r="65">
          <cell r="C65"/>
          <cell r="D65" t="str">
            <v>비무대회(메뉴)</v>
          </cell>
        </row>
        <row r="66">
          <cell r="D66" t="str">
            <v>검의 산(가방 )</v>
          </cell>
        </row>
        <row r="67">
          <cell r="D67" t="str">
            <v>검의 영혼(가방)</v>
          </cell>
        </row>
        <row r="68">
          <cell r="D68" t="str">
            <v>노리개 수호령(가방)</v>
          </cell>
        </row>
        <row r="69">
          <cell r="D69" t="str">
            <v>붉은구미호전(문파)</v>
          </cell>
        </row>
        <row r="70">
          <cell r="D70" t="str">
            <v>대산군(문파)</v>
          </cell>
        </row>
        <row r="71">
          <cell r="D71" t="str">
            <v>문파 동굴(문파)</v>
          </cell>
        </row>
        <row r="72">
          <cell r="C72">
            <v>0</v>
          </cell>
          <cell r="D72" t="str">
            <v>반딧불전(요괴사냥-한계돌파)</v>
          </cell>
        </row>
        <row r="73">
          <cell r="D73" t="str">
            <v>요괴도장(요괴사냥-한계돌파)</v>
          </cell>
        </row>
        <row r="74">
          <cell r="D74" t="str">
            <v>고양이요괴전(요괴사냥-보스도전)</v>
          </cell>
        </row>
        <row r="75">
          <cell r="D75" t="str">
            <v>도깨비전(요괴사냥-한계돌파)</v>
          </cell>
        </row>
        <row r="76">
          <cell r="D76" t="str">
            <v>도깨비 대장간(요괴사냥-한계돌파)</v>
          </cell>
        </row>
        <row r="77">
          <cell r="D77" t="str">
            <v>영혼의숲(요괴사냥-한계돌파)</v>
          </cell>
        </row>
        <row r="78">
          <cell r="D78" t="str">
            <v>태극도장(요괴사냥-한계돌파)</v>
          </cell>
        </row>
        <row r="79">
          <cell r="D79" t="str">
            <v>12요괴전(요괴사냥-보스도전)</v>
          </cell>
        </row>
        <row r="80">
          <cell r="D80" t="str">
            <v>백귀야행(요괴사냥-한계돌파)</v>
          </cell>
        </row>
        <row r="81">
          <cell r="D81" t="str">
            <v>구미호전(요괴사냥-보스도전)</v>
          </cell>
        </row>
        <row r="82">
          <cell r="D82" t="str">
            <v>부처님전(요괴사냥-한계돌파)</v>
          </cell>
        </row>
        <row r="83">
          <cell r="D83" t="str">
            <v>악귀퇴치/악의씨앗(요괴사냥-한계돌파)</v>
          </cell>
        </row>
        <row r="84">
          <cell r="D84" t="str">
            <v>신요괴전(요괴사냥-보스도전)</v>
          </cell>
        </row>
        <row r="85">
          <cell r="D85" t="str">
            <v>요괴탈/귀신나무(요괴사냥-한계돌파)</v>
          </cell>
        </row>
        <row r="86">
          <cell r="D86" t="str">
            <v>수호신(요괴사냥-보스도전)</v>
          </cell>
        </row>
        <row r="87">
          <cell r="D87" t="str">
            <v>요괴지옥(요괴사냥-삼천세계)</v>
          </cell>
        </row>
        <row r="88">
          <cell r="D88" t="str">
            <v>십만대산(요괴사냥)</v>
          </cell>
        </row>
        <row r="89">
          <cell r="D89" t="str">
            <v>천상계(요괴사냥-삼천세계)</v>
          </cell>
        </row>
        <row r="90">
          <cell r="D90" t="str">
            <v>왕의 시련(요괴사냥-한계돌파)</v>
          </cell>
        </row>
        <row r="91">
          <cell r="D91" t="str">
            <v>사냥꾼시험(요괴사냥-한계돌파)</v>
          </cell>
        </row>
        <row r="92">
          <cell r="D92" t="str">
            <v>비전 전수(요괴사냥-한계돌파)</v>
          </cell>
        </row>
        <row r="93">
          <cell r="D93" t="str">
            <v>도깨비나라(요괴사냥-삼천세계)</v>
          </cell>
        </row>
        <row r="94">
          <cell r="D94" t="str">
            <v>사신수별자리(요괴사냥-보스도전)</v>
          </cell>
        </row>
        <row r="95">
          <cell r="D95" t="str">
            <v>수호동물전(요괴사냥-한계돌파)</v>
          </cell>
        </row>
        <row r="96">
          <cell r="D96" t="str">
            <v>여우굴(요괴사냥-한계돌파)</v>
          </cell>
        </row>
        <row r="97">
          <cell r="D97" t="str">
            <v>초월동굴(요괴사냥-한계돌파)</v>
          </cell>
        </row>
        <row r="98">
          <cell r="D98" t="str">
            <v>사흉수(요괴사냥-보스도전)</v>
          </cell>
        </row>
        <row r="99">
          <cell r="D99" t="str">
            <v>수미산(요괴사냥-삼천세계)</v>
          </cell>
        </row>
        <row r="100">
          <cell r="D100" t="str">
            <v>신의 시련(요괴사냥-한계돌파)</v>
          </cell>
        </row>
        <row r="101">
          <cell r="D101" t="str">
            <v>사룡전(요괴사냥-보스도전)</v>
          </cell>
        </row>
        <row r="102">
          <cell r="D102" t="str">
            <v>단전강화(요괴사냥-한계돌파)</v>
          </cell>
        </row>
        <row r="103">
          <cell r="D103" t="str">
            <v>여우전(요괴사냥-보스도전)</v>
          </cell>
        </row>
        <row r="104">
          <cell r="D104" t="str">
            <v>도적단(요괴사냥-삼천세계)</v>
          </cell>
        </row>
        <row r="105">
          <cell r="D105" t="str">
            <v>심연(요괴사냥-삼천세계)</v>
          </cell>
        </row>
        <row r="106">
          <cell r="D106" t="str">
            <v>폐관수련(요괴사냥-한계돌파)</v>
          </cell>
        </row>
        <row r="107">
          <cell r="D107" t="str">
            <v>산군전(요괴사냥-보스도전)</v>
          </cell>
        </row>
        <row r="108">
          <cell r="D108" t="str">
            <v>검은구미호전(요괴사냥-한계돌파)</v>
          </cell>
        </row>
        <row r="109">
          <cell r="D109" t="str">
            <v>천구전(요괴사냥-보스도전)</v>
          </cell>
        </row>
        <row r="110">
          <cell r="D110" t="str">
            <v>수인전(요괴사냥-보스도전)</v>
          </cell>
        </row>
        <row r="111">
          <cell r="D111" t="str">
            <v>수호의 시련(요괴사냥-보스도전)</v>
          </cell>
        </row>
        <row r="112">
          <cell r="D112" t="str">
            <v>신선계(요괴사냥-삼천세계)</v>
          </cell>
        </row>
        <row r="113">
          <cell r="D113" t="str">
            <v>현상수배(요괴사냥)</v>
          </cell>
        </row>
        <row r="114">
          <cell r="D114" t="str">
            <v>데미지 단위</v>
          </cell>
        </row>
        <row r="115">
          <cell r="D115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32"/>
  <sheetViews>
    <sheetView tabSelected="1" workbookViewId="0">
      <pane ySplit="1" topLeftCell="A10" activePane="bottomLeft" state="frozen"/>
      <selection pane="bottomLeft" activeCell="E36" sqref="E36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66</v>
      </c>
      <c r="G2" t="s">
        <v>67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68</v>
      </c>
      <c r="G3" t="s">
        <v>67</v>
      </c>
    </row>
    <row r="4" spans="1:7" x14ac:dyDescent="0.3">
      <c r="A4">
        <v>2</v>
      </c>
      <c r="B4" s="3" t="s">
        <v>6</v>
      </c>
      <c r="C4" s="4">
        <f t="shared" ref="C4:C32" si="0">C3*10000</f>
        <v>9.9999999999999987E+79</v>
      </c>
      <c r="D4">
        <v>2400</v>
      </c>
      <c r="E4" s="5" t="s">
        <v>65</v>
      </c>
      <c r="F4" s="5" t="s">
        <v>69</v>
      </c>
      <c r="G4" t="s">
        <v>67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70</v>
      </c>
      <c r="F5" s="5" t="s">
        <v>71</v>
      </c>
      <c r="G5" t="s">
        <v>67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70</v>
      </c>
      <c r="F6" s="5" t="s">
        <v>72</v>
      </c>
      <c r="G6" t="s">
        <v>67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70</v>
      </c>
      <c r="F7" s="5" t="s">
        <v>73</v>
      </c>
      <c r="G7" t="s">
        <v>67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74</v>
      </c>
      <c r="F8" s="5" t="s">
        <v>75</v>
      </c>
      <c r="G8" t="s">
        <v>67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76</v>
      </c>
      <c r="F9" s="5" t="s">
        <v>77</v>
      </c>
      <c r="G9" t="s">
        <v>67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76</v>
      </c>
      <c r="F10" s="5" t="s">
        <v>78</v>
      </c>
      <c r="G10" t="s">
        <v>67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79</v>
      </c>
      <c r="F11" s="5" t="s">
        <v>80</v>
      </c>
      <c r="G11" t="s">
        <v>67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79</v>
      </c>
      <c r="F12" s="5" t="s">
        <v>81</v>
      </c>
      <c r="G12" t="s">
        <v>67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82</v>
      </c>
      <c r="F13" s="5" t="s">
        <v>83</v>
      </c>
      <c r="G13" t="s">
        <v>67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82</v>
      </c>
      <c r="F14" s="5" t="s">
        <v>84</v>
      </c>
      <c r="G14" t="s">
        <v>67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85</v>
      </c>
      <c r="F15" s="5" t="s">
        <v>86</v>
      </c>
      <c r="G15" t="s">
        <v>67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85</v>
      </c>
      <c r="F16" s="5" t="s">
        <v>87</v>
      </c>
      <c r="G16" t="s">
        <v>67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88</v>
      </c>
      <c r="F17" s="5" t="s">
        <v>89</v>
      </c>
      <c r="G17" t="s">
        <v>67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88</v>
      </c>
      <c r="F18" s="5" t="s">
        <v>90</v>
      </c>
      <c r="G18" t="s">
        <v>67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91</v>
      </c>
      <c r="F19" s="5" t="s">
        <v>92</v>
      </c>
      <c r="G19" t="s">
        <v>67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91</v>
      </c>
      <c r="F20" s="5" t="s">
        <v>93</v>
      </c>
      <c r="G20" t="s">
        <v>67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94</v>
      </c>
      <c r="F21" s="5" t="s">
        <v>95</v>
      </c>
      <c r="G21" t="s">
        <v>67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94</v>
      </c>
      <c r="F22" s="5" t="s">
        <v>96</v>
      </c>
      <c r="G22" t="s">
        <v>67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97</v>
      </c>
      <c r="F23" s="5" t="s">
        <v>98</v>
      </c>
      <c r="G23" t="s">
        <v>67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97</v>
      </c>
      <c r="F24" s="5" t="s">
        <v>99</v>
      </c>
      <c r="G24" t="s">
        <v>67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100</v>
      </c>
      <c r="F25" s="5" t="s">
        <v>101</v>
      </c>
      <c r="G25" t="s">
        <v>67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100</v>
      </c>
      <c r="F26" s="5" t="s">
        <v>102</v>
      </c>
      <c r="G26" t="s">
        <v>67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103</v>
      </c>
      <c r="F27" s="5" t="s">
        <v>104</v>
      </c>
      <c r="G27" t="s">
        <v>67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103</v>
      </c>
      <c r="F28" s="5" t="s">
        <v>105</v>
      </c>
      <c r="G28" t="s">
        <v>67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103</v>
      </c>
      <c r="F29" s="5" t="s">
        <v>106</v>
      </c>
      <c r="G29" t="s">
        <v>67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103</v>
      </c>
      <c r="F30" s="5" t="s">
        <v>109</v>
      </c>
      <c r="G30" t="s">
        <v>67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103</v>
      </c>
      <c r="F31" s="5" t="s">
        <v>110</v>
      </c>
      <c r="G31" t="s">
        <v>67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107</v>
      </c>
      <c r="F32" s="1" t="s">
        <v>108</v>
      </c>
      <c r="G32" t="s">
        <v>67</v>
      </c>
    </row>
  </sheetData>
  <phoneticPr fontId="1" type="noConversion"/>
  <conditionalFormatting sqref="C2:D32">
    <cfRule type="expression" dxfId="1" priority="4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32"/>
  <sheetViews>
    <sheetView workbookViewId="0">
      <selection activeCell="G32" sqref="E2:G32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9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 t="shared" ref="E2:E31" si="0"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 t="shared" ref="F2:F31" si="1">K2&amp;","&amp;O2&amp;","&amp;S2&amp;","&amp;W2&amp;","&amp;AA2&amp;","&amp;AE2&amp;","&amp;AI2&amp;","&amp;AM2&amp;","&amp;AQ2&amp;","&amp;AU2&amp;","&amp;AY2&amp;","&amp;BC2&amp;","&amp;BG2&amp;","&amp;BK2&amp;","&amp;BO2&amp;","&amp;BS2</f>
        <v>10000000000,100000000,10000,0,0,0,0,0,0,0,0,0,0,0,0,0</v>
      </c>
      <c r="G2" t="str">
        <f t="shared" ref="G2:G31" si="2"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10000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2,5,46,-1,-1,-1,-1,-1,-1,-1,-1,-1,-1,-1,-1,-1</v>
      </c>
      <c r="F3" t="str">
        <f t="shared" si="1"/>
        <v>11000000000,200000000,15000,0,0,0,0,0,0,0,0,0,0,0,0,0</v>
      </c>
      <c r="G3" t="str">
        <f t="shared" si="2"/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15000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32" si="3">B3*10000</f>
        <v>9.9999999999999987E+79</v>
      </c>
      <c r="D4">
        <v>2</v>
      </c>
      <c r="E4" t="str">
        <f t="shared" si="0"/>
        <v>2,5,46,-1,-1,-1,-1,-1,-1,-1,-1,-1,-1,-1,-1,-1</v>
      </c>
      <c r="F4" t="str">
        <f t="shared" si="1"/>
        <v>12000000000,300000000,20000,0,0,0,0,0,0,0,0,0,0,0,0,0</v>
      </c>
      <c r="G4" t="str">
        <f t="shared" si="2"/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20000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2,5,46,9016,-1,-1,-1,-1,-1,-1,-1,-1,-1,-1,-1,-1</v>
      </c>
      <c r="F5" t="str">
        <f t="shared" si="1"/>
        <v>13000000000,400000000,25000,1000,0,0,0,0,0,0,0,0,0,0,0,0</v>
      </c>
      <c r="G5" t="str">
        <f t="shared" si="2"/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25000</v>
      </c>
      <c r="T5" s="2">
        <v>1</v>
      </c>
      <c r="U5">
        <v>9016</v>
      </c>
      <c r="V5" t="str">
        <f>VLOOKUP(U5,[1]ChoboTable!$C:$D,2,FALSE)</f>
        <v>수호환</v>
      </c>
      <c r="W5" s="2">
        <v>1000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2,5,46,9016,-1,-1,-1,-1,-1,-1,-1,-1,-1,-1,-1,-1</v>
      </c>
      <c r="F6" t="str">
        <f t="shared" si="1"/>
        <v>14000000000,500000000,30000,1100,0,0,0,0,0,0,0,0,0,0,0,0</v>
      </c>
      <c r="G6" t="str">
        <f t="shared" si="2"/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30000</v>
      </c>
      <c r="T6" s="2">
        <v>1</v>
      </c>
      <c r="U6">
        <v>9016</v>
      </c>
      <c r="V6" t="str">
        <f>VLOOKUP(U6,[1]ChoboTable!$C:$D,2,FALSE)</f>
        <v>수호환</v>
      </c>
      <c r="W6" s="2">
        <v>1100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2,5,46,9016,-1,-1,-1,-1,-1,-1,-1,-1,-1,-1,-1,-1</v>
      </c>
      <c r="F7" t="str">
        <f t="shared" si="1"/>
        <v>15000000000,600000000,35000,1200,0,0,0,0,0,0,0,0,0,0,0,0</v>
      </c>
      <c r="G7" t="str">
        <f t="shared" si="2"/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35000</v>
      </c>
      <c r="T7" s="2">
        <v>1</v>
      </c>
      <c r="U7">
        <v>9016</v>
      </c>
      <c r="V7" t="str">
        <f>VLOOKUP(U7,[1]ChoboTable!$C:$D,2,FALSE)</f>
        <v>수호환</v>
      </c>
      <c r="W7" s="2">
        <v>1200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2,5,46,9016,9026,-1,-1,-1,-1,-1,-1,-1,-1,-1,-1,-1</v>
      </c>
      <c r="F8" t="str">
        <f t="shared" si="1"/>
        <v>16000000000,700000000,40000,1300,10000,0,0,0,0,0,0,0,0,0,0,0</v>
      </c>
      <c r="G8" t="str">
        <f t="shared" si="2"/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40000</v>
      </c>
      <c r="T8" s="2">
        <v>1</v>
      </c>
      <c r="U8">
        <v>9016</v>
      </c>
      <c r="V8" t="str">
        <f>VLOOKUP(U8,[1]ChoboTable!$C:$D,2,FALSE)</f>
        <v>수호환</v>
      </c>
      <c r="W8" s="2">
        <v>1300</v>
      </c>
      <c r="X8" s="2">
        <v>2</v>
      </c>
      <c r="Y8">
        <v>9026</v>
      </c>
      <c r="Z8" t="str">
        <f>VLOOKUP(Y8,[1]ChoboTable!$C:$D,2,FALSE)</f>
        <v>여우불씨</v>
      </c>
      <c r="AA8" s="2">
        <v>10000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2,5,46,9016,9026,9032,-1,-1,-1,-1,-1,-1,-1,-1,-1,-1</v>
      </c>
      <c r="F9" t="str">
        <f t="shared" si="1"/>
        <v>17000000000,800000000,45000,1400,11000,1000000,0,0,0,0,0,0,0,0,0,0</v>
      </c>
      <c r="G9" t="str">
        <f t="shared" si="2"/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45000</v>
      </c>
      <c r="T9" s="2">
        <v>1</v>
      </c>
      <c r="U9">
        <v>9016</v>
      </c>
      <c r="V9" t="str">
        <f>VLOOKUP(U9,[1]ChoboTable!$C:$D,2,FALSE)</f>
        <v>수호환</v>
      </c>
      <c r="W9" s="2">
        <v>1400</v>
      </c>
      <c r="X9" s="2">
        <v>2</v>
      </c>
      <c r="Y9">
        <v>9026</v>
      </c>
      <c r="Z9" t="str">
        <f>VLOOKUP(Y9,[1]ChoboTable!$C:$D,2,FALSE)</f>
        <v>여우불씨</v>
      </c>
      <c r="AA9" s="2">
        <v>11000</v>
      </c>
      <c r="AB9" s="2">
        <v>2</v>
      </c>
      <c r="AC9">
        <v>9032</v>
      </c>
      <c r="AD9" t="str">
        <f>VLOOKUP(AC9,[1]ChoboTable!$C:$D,2,FALSE)</f>
        <v>도술꽃</v>
      </c>
      <c r="AE9" s="2">
        <v>1000000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2,5,46,9016,9026,9032,-1,-1,-1,-1,-1,-1,-1,-1,-1,-1</v>
      </c>
      <c r="F10" t="str">
        <f t="shared" si="1"/>
        <v>18000000000,900000000,50000,1500,12000,1100000,0,0,0,0,0,0,0,0,0,0</v>
      </c>
      <c r="G10" t="str">
        <f t="shared" si="2"/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50000</v>
      </c>
      <c r="T10" s="2">
        <v>1</v>
      </c>
      <c r="U10">
        <v>9016</v>
      </c>
      <c r="V10" t="str">
        <f>VLOOKUP(U10,[1]ChoboTable!$C:$D,2,FALSE)</f>
        <v>수호환</v>
      </c>
      <c r="W10" s="2">
        <v>1500</v>
      </c>
      <c r="X10" s="2">
        <v>2</v>
      </c>
      <c r="Y10">
        <v>9026</v>
      </c>
      <c r="Z10" t="str">
        <f>VLOOKUP(Y10,[1]ChoboTable!$C:$D,2,FALSE)</f>
        <v>여우불씨</v>
      </c>
      <c r="AA10" s="2">
        <v>12000</v>
      </c>
      <c r="AB10" s="2">
        <v>2</v>
      </c>
      <c r="AC10">
        <v>9032</v>
      </c>
      <c r="AD10" t="str">
        <f>VLOOKUP(AC10,[1]ChoboTable!$C:$D,2,FALSE)</f>
        <v>도술꽃</v>
      </c>
      <c r="AE10" s="2">
        <v>1100000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2,5,46,9016,9026,9032,9043,-1,-1,-1,-1,-1,-1,-1,-1,-1</v>
      </c>
      <c r="F11" t="str">
        <f t="shared" si="1"/>
        <v>19000000000,1000000000,55000,1600,13000,1200000,100000,0,0,0,0,0,0,0,0,0</v>
      </c>
      <c r="G11" t="str">
        <f t="shared" si="2"/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55000</v>
      </c>
      <c r="T11" s="2">
        <v>1</v>
      </c>
      <c r="U11">
        <v>9016</v>
      </c>
      <c r="V11" t="str">
        <f>VLOOKUP(U11,[1]ChoboTable!$C:$D,2,FALSE)</f>
        <v>수호환</v>
      </c>
      <c r="W11" s="2">
        <v>1600</v>
      </c>
      <c r="X11" s="2">
        <v>2</v>
      </c>
      <c r="Y11">
        <v>9026</v>
      </c>
      <c r="Z11" t="str">
        <f>VLOOKUP(Y11,[1]ChoboTable!$C:$D,2,FALSE)</f>
        <v>여우불씨</v>
      </c>
      <c r="AA11" s="2">
        <v>13000</v>
      </c>
      <c r="AB11" s="2">
        <v>2</v>
      </c>
      <c r="AC11">
        <v>9032</v>
      </c>
      <c r="AD11" t="str">
        <f>VLOOKUP(AC11,[1]ChoboTable!$C:$D,2,FALSE)</f>
        <v>도술꽃</v>
      </c>
      <c r="AE11" s="2">
        <v>1200000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2,5,46,9016,9026,9032,9043,-1,-1,-1,-1,-1,-1,-1,-1,-1</v>
      </c>
      <c r="F12" t="str">
        <f t="shared" si="1"/>
        <v>20000000000,1100000000,60000,1700,14000,1300000,110000,0,0,0,0,0,0,0,0,0</v>
      </c>
      <c r="G12" t="str">
        <f t="shared" si="2"/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60000</v>
      </c>
      <c r="T12" s="2">
        <v>1</v>
      </c>
      <c r="U12">
        <v>9016</v>
      </c>
      <c r="V12" t="str">
        <f>VLOOKUP(U12,[1]ChoboTable!$C:$D,2,FALSE)</f>
        <v>수호환</v>
      </c>
      <c r="W12" s="2">
        <v>1700</v>
      </c>
      <c r="X12" s="2">
        <v>2</v>
      </c>
      <c r="Y12">
        <v>9026</v>
      </c>
      <c r="Z12" t="str">
        <f>VLOOKUP(Y12,[1]ChoboTable!$C:$D,2,FALSE)</f>
        <v>여우불씨</v>
      </c>
      <c r="AA12" s="2">
        <v>14000</v>
      </c>
      <c r="AB12" s="2">
        <v>2</v>
      </c>
      <c r="AC12">
        <v>9032</v>
      </c>
      <c r="AD12" t="str">
        <f>VLOOKUP(AC12,[1]ChoboTable!$C:$D,2,FALSE)</f>
        <v>도술꽃</v>
      </c>
      <c r="AE12" s="2">
        <v>1300000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2,5,46,9016,9026,9032,9043,9023,-1,-1,-1,-1,-1,-1,-1,-1</v>
      </c>
      <c r="F13" t="str">
        <f t="shared" si="1"/>
        <v>21000000000,1200000000,65000,1800,15000,1400000,120000,1,0,0,0,0,0,0,0,0</v>
      </c>
      <c r="G13" t="str">
        <f t="shared" si="2"/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65000</v>
      </c>
      <c r="T13" s="2">
        <v>1</v>
      </c>
      <c r="U13">
        <v>9016</v>
      </c>
      <c r="V13" t="str">
        <f>VLOOKUP(U13,[1]ChoboTable!$C:$D,2,FALSE)</f>
        <v>수호환</v>
      </c>
      <c r="W13" s="2">
        <v>1800</v>
      </c>
      <c r="X13" s="2">
        <v>2</v>
      </c>
      <c r="Y13">
        <v>9026</v>
      </c>
      <c r="Z13" t="str">
        <f>VLOOKUP(Y13,[1]ChoboTable!$C:$D,2,FALSE)</f>
        <v>여우불씨</v>
      </c>
      <c r="AA13" s="2">
        <v>15000</v>
      </c>
      <c r="AB13" s="2">
        <v>2</v>
      </c>
      <c r="AC13">
        <v>9032</v>
      </c>
      <c r="AD13" t="str">
        <f>VLOOKUP(AC13,[1]ChoboTable!$C:$D,2,FALSE)</f>
        <v>도술꽃</v>
      </c>
      <c r="AE13" s="2">
        <v>1400000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2,5,46,9016,9026,9032,9043,9023,-1,-1,-1,-1,-1,-1,-1,-1</v>
      </c>
      <c r="F14" t="str">
        <f t="shared" si="1"/>
        <v>22000000000,1300000000,70000,1900,16000,1500000,130000,1,0,0,0,0,0,0,0,0</v>
      </c>
      <c r="G14" t="str">
        <f t="shared" si="2"/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70000</v>
      </c>
      <c r="T14" s="2">
        <v>1</v>
      </c>
      <c r="U14">
        <v>9016</v>
      </c>
      <c r="V14" t="str">
        <f>VLOOKUP(U14,[1]ChoboTable!$C:$D,2,FALSE)</f>
        <v>수호환</v>
      </c>
      <c r="W14" s="2">
        <v>1900</v>
      </c>
      <c r="X14" s="2">
        <v>2</v>
      </c>
      <c r="Y14">
        <v>9026</v>
      </c>
      <c r="Z14" t="str">
        <f>VLOOKUP(Y14,[1]ChoboTable!$C:$D,2,FALSE)</f>
        <v>여우불씨</v>
      </c>
      <c r="AA14" s="2">
        <v>16000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2,5,46,9016,9026,9032,9043,9023,9017,-1,-1,-1,-1,-1,-1,-1</v>
      </c>
      <c r="F15" t="str">
        <f t="shared" si="1"/>
        <v>23000000000,1400000000,75000,2000,17000,1600000,140000,1,1,0,0,0,0,0,0,0</v>
      </c>
      <c r="G15" t="str">
        <f t="shared" si="2"/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75000</v>
      </c>
      <c r="T15" s="2">
        <v>1</v>
      </c>
      <c r="U15">
        <v>9016</v>
      </c>
      <c r="V15" t="str">
        <f>VLOOKUP(U15,[1]ChoboTable!$C:$D,2,FALSE)</f>
        <v>수호환</v>
      </c>
      <c r="W15" s="2">
        <v>2000</v>
      </c>
      <c r="X15" s="2">
        <v>2</v>
      </c>
      <c r="Y15">
        <v>9026</v>
      </c>
      <c r="Z15" t="str">
        <f>VLOOKUP(Y15,[1]ChoboTable!$C:$D,2,FALSE)</f>
        <v>여우불씨</v>
      </c>
      <c r="AA15" s="2">
        <v>17000</v>
      </c>
      <c r="AB15" s="2">
        <v>2</v>
      </c>
      <c r="AC15">
        <v>9032</v>
      </c>
      <c r="AD15" t="str">
        <f>VLOOKUP(AC15,[1]ChoboTable!$C:$D,2,FALSE)</f>
        <v>도술꽃</v>
      </c>
      <c r="AE15" s="2">
        <v>1600000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2,5,46,9016,9026,9032,9043,9023,9017,-1,-1,-1,-1,-1,-1,-1</v>
      </c>
      <c r="F16" t="str">
        <f t="shared" si="1"/>
        <v>24000000000,1500000000,80000,2100,18000,1700000,150000,1,1,0,0,0,0,0,0,0</v>
      </c>
      <c r="G16" t="str">
        <f t="shared" si="2"/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80000</v>
      </c>
      <c r="T16" s="2">
        <v>1</v>
      </c>
      <c r="U16">
        <v>9016</v>
      </c>
      <c r="V16" t="str">
        <f>VLOOKUP(U16,[1]ChoboTable!$C:$D,2,FALSE)</f>
        <v>수호환</v>
      </c>
      <c r="W16" s="2">
        <v>2100</v>
      </c>
      <c r="X16" s="2">
        <v>2</v>
      </c>
      <c r="Y16">
        <v>9026</v>
      </c>
      <c r="Z16" t="str">
        <f>VLOOKUP(Y16,[1]ChoboTable!$C:$D,2,FALSE)</f>
        <v>여우불씨</v>
      </c>
      <c r="AA16" s="2">
        <v>18000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1700000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2,5,46,9016,9026,9032,9043,9023,9017,9027,-1,-1,-1,-1,-1,-1</v>
      </c>
      <c r="F17" t="str">
        <f t="shared" si="1"/>
        <v>25000000000,1600000000,85000,2200,19000,1800000,160000,1,1,1,0,0,0,0,0,0</v>
      </c>
      <c r="G17" t="str">
        <f t="shared" si="2"/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85000</v>
      </c>
      <c r="T17" s="2">
        <v>1</v>
      </c>
      <c r="U17">
        <v>9016</v>
      </c>
      <c r="V17" t="str">
        <f>VLOOKUP(U17,[1]ChoboTable!$C:$D,2,FALSE)</f>
        <v>수호환</v>
      </c>
      <c r="W17" s="2">
        <v>2200</v>
      </c>
      <c r="X17" s="2">
        <v>2</v>
      </c>
      <c r="Y17">
        <v>9026</v>
      </c>
      <c r="Z17" t="str">
        <f>VLOOKUP(Y17,[1]ChoboTable!$C:$D,2,FALSE)</f>
        <v>여우불씨</v>
      </c>
      <c r="AA17" s="2">
        <v>19000</v>
      </c>
      <c r="AB17" s="2">
        <v>2</v>
      </c>
      <c r="AC17">
        <v>9032</v>
      </c>
      <c r="AD17" t="str">
        <f>VLOOKUP(AC17,[1]ChoboTable!$C:$D,2,FALSE)</f>
        <v>도술꽃</v>
      </c>
      <c r="AE17" s="2">
        <v>1800000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2,5,46,9016,9026,9032,9043,9023,9017,9027,-1,-1,-1,-1,-1,-1</v>
      </c>
      <c r="F18" t="str">
        <f t="shared" si="1"/>
        <v>26000000000,1700000000,90000,2300,20000,1900000,170000,1,1,1,0,0,0,0,0,0</v>
      </c>
      <c r="G18" t="str">
        <f t="shared" si="2"/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90000</v>
      </c>
      <c r="T18" s="2">
        <v>1</v>
      </c>
      <c r="U18">
        <v>9016</v>
      </c>
      <c r="V18" t="str">
        <f>VLOOKUP(U18,[1]ChoboTable!$C:$D,2,FALSE)</f>
        <v>수호환</v>
      </c>
      <c r="W18" s="2">
        <v>2300</v>
      </c>
      <c r="X18" s="2">
        <v>2</v>
      </c>
      <c r="Y18">
        <v>9026</v>
      </c>
      <c r="Z18" t="str">
        <f>VLOOKUP(Y18,[1]ChoboTable!$C:$D,2,FALSE)</f>
        <v>여우불씨</v>
      </c>
      <c r="AA18" s="2">
        <v>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1900000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2,5,46,9016,9026,9032,9043,9023,9017,9027,9033,-1,-1,-1,-1,-1</v>
      </c>
      <c r="F19" t="str">
        <f t="shared" si="1"/>
        <v>27000000000,1800000000,95000,2400,21000,2000000,180000,1,1,1,1,0,0,0,0,0</v>
      </c>
      <c r="G19" t="str">
        <f t="shared" si="2"/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95000</v>
      </c>
      <c r="T19" s="2">
        <v>1</v>
      </c>
      <c r="U19">
        <v>9016</v>
      </c>
      <c r="V19" t="str">
        <f>VLOOKUP(U19,[1]ChoboTable!$C:$D,2,FALSE)</f>
        <v>수호환</v>
      </c>
      <c r="W19" s="2">
        <v>2400</v>
      </c>
      <c r="X19" s="2">
        <v>2</v>
      </c>
      <c r="Y19">
        <v>9026</v>
      </c>
      <c r="Z19" t="str">
        <f>VLOOKUP(Y19,[1]ChoboTable!$C:$D,2,FALSE)</f>
        <v>여우불씨</v>
      </c>
      <c r="AA19" s="2">
        <v>21000</v>
      </c>
      <c r="AB19" s="2">
        <v>2</v>
      </c>
      <c r="AC19">
        <v>9032</v>
      </c>
      <c r="AD19" t="str">
        <f>VLOOKUP(AC19,[1]ChoboTable!$C:$D,2,FALSE)</f>
        <v>도술꽃</v>
      </c>
      <c r="AE19" s="2">
        <v>2000000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2,5,46,9016,9026,9032,9043,9023,9017,9027,9033,-1,-1,-1,-1,-1</v>
      </c>
      <c r="F20" t="str">
        <f t="shared" si="1"/>
        <v>28000000000,1900000000,100000,2500,22000,2100000,190000,1,1,1,1,0,0,0,0,0</v>
      </c>
      <c r="G20" t="str">
        <f t="shared" si="2"/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100000</v>
      </c>
      <c r="T20" s="2">
        <v>1</v>
      </c>
      <c r="U20">
        <v>9016</v>
      </c>
      <c r="V20" t="str">
        <f>VLOOKUP(U20,[1]ChoboTable!$C:$D,2,FALSE)</f>
        <v>수호환</v>
      </c>
      <c r="W20" s="2">
        <v>2500</v>
      </c>
      <c r="X20" s="2">
        <v>2</v>
      </c>
      <c r="Y20">
        <v>9026</v>
      </c>
      <c r="Z20" t="str">
        <f>VLOOKUP(Y20,[1]ChoboTable!$C:$D,2,FALSE)</f>
        <v>여우불씨</v>
      </c>
      <c r="AA20" s="2">
        <v>22000</v>
      </c>
      <c r="AB20" s="2">
        <v>2</v>
      </c>
      <c r="AC20">
        <v>9032</v>
      </c>
      <c r="AD20" t="str">
        <f>VLOOKUP(AC20,[1]ChoboTable!$C:$D,2,FALSE)</f>
        <v>도술꽃</v>
      </c>
      <c r="AE20" s="2">
        <v>2100000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2,5,46,9016,9026,9032,9043,9023,9017,9027,9033,9044,-1,-1,-1,-1</v>
      </c>
      <c r="F21" t="str">
        <f t="shared" si="1"/>
        <v>29000000000,2000000000,105000,2600,23000,2200000,200000,1,1,1,1,1,0,0,0,0</v>
      </c>
      <c r="G21" t="str">
        <f t="shared" si="2"/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105000</v>
      </c>
      <c r="T21" s="2">
        <v>1</v>
      </c>
      <c r="U21">
        <v>9016</v>
      </c>
      <c r="V21" t="str">
        <f>VLOOKUP(U21,[1]ChoboTable!$C:$D,2,FALSE)</f>
        <v>수호환</v>
      </c>
      <c r="W21" s="2">
        <v>2600</v>
      </c>
      <c r="X21" s="2">
        <v>2</v>
      </c>
      <c r="Y21">
        <v>9026</v>
      </c>
      <c r="Z21" t="str">
        <f>VLOOKUP(Y21,[1]ChoboTable!$C:$D,2,FALSE)</f>
        <v>여우불씨</v>
      </c>
      <c r="AA21" s="2">
        <v>23000</v>
      </c>
      <c r="AB21" s="2">
        <v>2</v>
      </c>
      <c r="AC21">
        <v>9032</v>
      </c>
      <c r="AD21" t="str">
        <f>VLOOKUP(AC21,[1]ChoboTable!$C:$D,2,FALSE)</f>
        <v>도술꽃</v>
      </c>
      <c r="AE21" s="2">
        <v>2200000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2,5,46,9016,9026,9032,9043,9023,9017,9027,9033,9044,-1,-1,-1,-1</v>
      </c>
      <c r="F22" t="str">
        <f t="shared" si="1"/>
        <v>30000000000,2100000000,110000,2700,24000,2300000,210000,1,1,1,1,1,0,0,0,0</v>
      </c>
      <c r="G22" t="str">
        <f t="shared" si="2"/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110000</v>
      </c>
      <c r="T22" s="2">
        <v>1</v>
      </c>
      <c r="U22">
        <v>9016</v>
      </c>
      <c r="V22" t="str">
        <f>VLOOKUP(U22,[1]ChoboTable!$C:$D,2,FALSE)</f>
        <v>수호환</v>
      </c>
      <c r="W22" s="2">
        <v>2700</v>
      </c>
      <c r="X22" s="2">
        <v>2</v>
      </c>
      <c r="Y22">
        <v>9026</v>
      </c>
      <c r="Z22" t="str">
        <f>VLOOKUP(Y22,[1]ChoboTable!$C:$D,2,FALSE)</f>
        <v>여우불씨</v>
      </c>
      <c r="AA22" s="2">
        <v>24000</v>
      </c>
      <c r="AB22" s="2">
        <v>2</v>
      </c>
      <c r="AC22">
        <v>9032</v>
      </c>
      <c r="AD22" t="str">
        <f>VLOOKUP(AC22,[1]ChoboTable!$C:$D,2,FALSE)</f>
        <v>도술꽃</v>
      </c>
      <c r="AE22" s="2">
        <v>2300000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2,5,46,9016,9026,9032,9043,9023,9017,9027,9033,9044,9050,-1,-1,-1</v>
      </c>
      <c r="F23" t="str">
        <f t="shared" si="1"/>
        <v>31000000000,2200000000,115000,2800,25000,2400000,220000,2,1,1,1,1,1,0,0,0</v>
      </c>
      <c r="G23" t="str">
        <f t="shared" si="2"/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115000</v>
      </c>
      <c r="T23" s="2">
        <v>1</v>
      </c>
      <c r="U23">
        <v>9016</v>
      </c>
      <c r="V23" t="str">
        <f>VLOOKUP(U23,[1]ChoboTable!$C:$D,2,FALSE)</f>
        <v>수호환</v>
      </c>
      <c r="W23" s="2">
        <v>2800</v>
      </c>
      <c r="X23" s="2">
        <v>2</v>
      </c>
      <c r="Y23">
        <v>9026</v>
      </c>
      <c r="Z23" t="str">
        <f>VLOOKUP(Y23,[1]ChoboTable!$C:$D,2,FALSE)</f>
        <v>여우불씨</v>
      </c>
      <c r="AA23" s="2">
        <v>25000</v>
      </c>
      <c r="AB23" s="2">
        <v>2</v>
      </c>
      <c r="AC23">
        <v>9032</v>
      </c>
      <c r="AD23" t="str">
        <f>VLOOKUP(AC23,[1]ChoboTable!$C:$D,2,FALSE)</f>
        <v>도술꽃</v>
      </c>
      <c r="AE23" s="2">
        <v>2400000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2,5,46,9016,9026,9032,9043,9023,9017,9027,9033,9044,9050,-1,-1,-1</v>
      </c>
      <c r="F24" t="str">
        <f t="shared" si="1"/>
        <v>32000000000,2300000000,120000,2900,26000,2500000,230000,2,1,1,1,1,1,0,0,0</v>
      </c>
      <c r="G24" t="str">
        <f t="shared" si="2"/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120000</v>
      </c>
      <c r="T24" s="2">
        <v>1</v>
      </c>
      <c r="U24">
        <v>9016</v>
      </c>
      <c r="V24" t="str">
        <f>VLOOKUP(U24,[1]ChoboTable!$C:$D,2,FALSE)</f>
        <v>수호환</v>
      </c>
      <c r="W24" s="2">
        <v>2900</v>
      </c>
      <c r="X24" s="2">
        <v>2</v>
      </c>
      <c r="Y24">
        <v>9026</v>
      </c>
      <c r="Z24" t="str">
        <f>VLOOKUP(Y24,[1]ChoboTable!$C:$D,2,FALSE)</f>
        <v>여우불씨</v>
      </c>
      <c r="AA24" s="2">
        <v>26000</v>
      </c>
      <c r="AB24" s="2">
        <v>2</v>
      </c>
      <c r="AC24">
        <v>9032</v>
      </c>
      <c r="AD24" t="str">
        <f>VLOOKUP(AC24,[1]ChoboTable!$C:$D,2,FALSE)</f>
        <v>도술꽃</v>
      </c>
      <c r="AE24" s="2">
        <v>2500000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32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2,5,46,9016,9026,9032,9043,9023,9017,9027,9033,9044,9050,9053,-1,-1</v>
      </c>
      <c r="F25" t="str">
        <f t="shared" si="1"/>
        <v>33000000000,2400000000,125000,3000,27000,2600000,240000,2,2,1,1,1,1,1,0,0</v>
      </c>
      <c r="G25" t="str">
        <f t="shared" si="2"/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125000</v>
      </c>
      <c r="T25" s="2">
        <v>1</v>
      </c>
      <c r="U25">
        <v>9016</v>
      </c>
      <c r="V25" t="str">
        <f>VLOOKUP(U25,[1]ChoboTable!$C:$D,2,FALSE)</f>
        <v>수호환</v>
      </c>
      <c r="W25" s="2">
        <v>3000</v>
      </c>
      <c r="X25" s="2">
        <v>2</v>
      </c>
      <c r="Y25">
        <v>9026</v>
      </c>
      <c r="Z25" t="str">
        <f>VLOOKUP(Y25,[1]ChoboTable!$C:$D,2,FALSE)</f>
        <v>여우불씨</v>
      </c>
      <c r="AA25" s="2">
        <v>27000</v>
      </c>
      <c r="AB25" s="2">
        <v>2</v>
      </c>
      <c r="AC25">
        <v>9032</v>
      </c>
      <c r="AD25" t="str">
        <f>VLOOKUP(AC25,[1]ChoboTable!$C:$D,2,FALSE)</f>
        <v>도술꽃</v>
      </c>
      <c r="AE25" s="2">
        <v>2600000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2,5,46,9016,9026,9032,9043,9023,9017,9027,9033,9044,9050,9053,-1,-1</v>
      </c>
      <c r="F26" t="str">
        <f t="shared" si="1"/>
        <v>34000000000,2500000000,130000,3100,28000,2700000,250000,2,2,1,1,1,1,1,0,0</v>
      </c>
      <c r="G26" t="str">
        <f t="shared" si="2"/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130000</v>
      </c>
      <c r="T26" s="2">
        <v>1</v>
      </c>
      <c r="U26">
        <v>9016</v>
      </c>
      <c r="V26" t="str">
        <f>VLOOKUP(U26,[1]ChoboTable!$C:$D,2,FALSE)</f>
        <v>수호환</v>
      </c>
      <c r="W26" s="2">
        <v>3100</v>
      </c>
      <c r="X26" s="2">
        <v>2</v>
      </c>
      <c r="Y26">
        <v>9026</v>
      </c>
      <c r="Z26" t="str">
        <f>VLOOKUP(Y26,[1]ChoboTable!$C:$D,2,FALSE)</f>
        <v>여우불씨</v>
      </c>
      <c r="AA26" s="2">
        <v>28000</v>
      </c>
      <c r="AB26" s="2">
        <v>2</v>
      </c>
      <c r="AC26">
        <v>9032</v>
      </c>
      <c r="AD26" t="str">
        <f>VLOOKUP(AC26,[1]ChoboTable!$C:$D,2,FALSE)</f>
        <v>도술꽃</v>
      </c>
      <c r="AE26" s="2">
        <v>2700000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32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2,5,46,9016,9026,9032,9043,9023,9017,9027,9033,9044,9050,9053,9055,-1</v>
      </c>
      <c r="F27" t="str">
        <f t="shared" si="1"/>
        <v>35000000000,2600000000,135000,3200,29000,2800000,260000,2,2,2,1,1,1,1,1,0</v>
      </c>
      <c r="G27" t="str">
        <f t="shared" si="2"/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135000</v>
      </c>
      <c r="T27" s="2">
        <v>1</v>
      </c>
      <c r="U27">
        <v>9016</v>
      </c>
      <c r="V27" t="str">
        <f>VLOOKUP(U27,[1]ChoboTable!$C:$D,2,FALSE)</f>
        <v>수호환</v>
      </c>
      <c r="W27" s="2">
        <v>3200</v>
      </c>
      <c r="X27" s="2">
        <v>2</v>
      </c>
      <c r="Y27">
        <v>9026</v>
      </c>
      <c r="Z27" t="str">
        <f>VLOOKUP(Y27,[1]ChoboTable!$C:$D,2,FALSE)</f>
        <v>여우불씨</v>
      </c>
      <c r="AA27" s="2">
        <v>29000</v>
      </c>
      <c r="AB27" s="2">
        <v>2</v>
      </c>
      <c r="AC27">
        <v>9032</v>
      </c>
      <c r="AD27" t="str">
        <f>VLOOKUP(AC27,[1]ChoboTable!$C:$D,2,FALSE)</f>
        <v>도술꽃</v>
      </c>
      <c r="AE27" s="2">
        <v>2800000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2,5,46,9016,9026,9032,9043,9023,9017,9027,9033,9044,9050,9053,9055,-1</v>
      </c>
      <c r="F28" t="str">
        <f t="shared" si="1"/>
        <v>36000000000,2700000000,140000,3300,30000,2900000,270000,2,2,2,1,1,1,1,1,0</v>
      </c>
      <c r="G28" t="str">
        <f t="shared" si="2"/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140000</v>
      </c>
      <c r="T28" s="2">
        <v>1</v>
      </c>
      <c r="U28">
        <v>9016</v>
      </c>
      <c r="V28" t="str">
        <f>VLOOKUP(U28,[1]ChoboTable!$C:$D,2,FALSE)</f>
        <v>수호환</v>
      </c>
      <c r="W28" s="2">
        <v>3300</v>
      </c>
      <c r="X28" s="2">
        <v>2</v>
      </c>
      <c r="Y28">
        <v>9026</v>
      </c>
      <c r="Z28" t="str">
        <f>VLOOKUP(Y28,[1]ChoboTable!$C:$D,2,FALSE)</f>
        <v>여우불씨</v>
      </c>
      <c r="AA28" s="2">
        <v>30000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2900000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32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2,5,46,9016,9026,9032,9043,9023,9017,9027,9033,9044,9050,9053,9055,-1</v>
      </c>
      <c r="F29" t="str">
        <f t="shared" si="1"/>
        <v>37000000000,2800000000,145000,3400,31000,3000000,280000,2,2,2,2,1,1,1,1,0</v>
      </c>
      <c r="G29" t="str">
        <f t="shared" si="2"/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145000</v>
      </c>
      <c r="T29" s="2">
        <v>1</v>
      </c>
      <c r="U29">
        <v>9016</v>
      </c>
      <c r="V29" t="str">
        <f>VLOOKUP(U29,[1]ChoboTable!$C:$D,2,FALSE)</f>
        <v>수호환</v>
      </c>
      <c r="W29" s="2">
        <v>3400</v>
      </c>
      <c r="X29" s="2">
        <v>2</v>
      </c>
      <c r="Y29">
        <v>9026</v>
      </c>
      <c r="Z29" t="str">
        <f>VLOOKUP(Y29,[1]ChoboTable!$C:$D,2,FALSE)</f>
        <v>여우불씨</v>
      </c>
      <c r="AA29" s="2">
        <v>31000</v>
      </c>
      <c r="AB29" s="2">
        <v>2</v>
      </c>
      <c r="AC29">
        <v>9032</v>
      </c>
      <c r="AD29" t="str">
        <f>VLOOKUP(AC29,[1]ChoboTable!$C:$D,2,FALSE)</f>
        <v>도술꽃</v>
      </c>
      <c r="AE29" s="2">
        <v>3000000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2,5,46,9016,9026,9032,9043,9023,9017,9027,9033,9044,9050,9053,9055,-1</v>
      </c>
      <c r="F30" t="str">
        <f t="shared" si="1"/>
        <v>38000000000,2900000000,150000,3500,32000,3100000,290000,2,2,2,2,1,1,1,1,0</v>
      </c>
      <c r="G30" t="str">
        <f t="shared" si="2"/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150000</v>
      </c>
      <c r="T30" s="2">
        <v>1</v>
      </c>
      <c r="U30">
        <v>9016</v>
      </c>
      <c r="V30" t="str">
        <f>VLOOKUP(U30,[1]ChoboTable!$C:$D,2,FALSE)</f>
        <v>수호환</v>
      </c>
      <c r="W30" s="2">
        <v>3500</v>
      </c>
      <c r="X30" s="2">
        <v>2</v>
      </c>
      <c r="Y30">
        <v>9026</v>
      </c>
      <c r="Z30" t="str">
        <f>VLOOKUP(Y30,[1]ChoboTable!$C:$D,2,FALSE)</f>
        <v>여우불씨</v>
      </c>
      <c r="AA30" s="2">
        <v>32000</v>
      </c>
      <c r="AB30" s="2">
        <v>2</v>
      </c>
      <c r="AC30">
        <v>9032</v>
      </c>
      <c r="AD30" t="str">
        <f>VLOOKUP(AC30,[1]ChoboTable!$C:$D,2,FALSE)</f>
        <v>도술꽃</v>
      </c>
      <c r="AE30" s="2">
        <v>3100000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32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2,5,46,9016,9026,9032,9043,9023,9017,9027,9033,9044,9050,9053,9055,-1</v>
      </c>
      <c r="F31" t="str">
        <f t="shared" si="1"/>
        <v>39000000000,3000000000,155000,3600,33000,3200000,300000,2,2,2,2,2,1,1,1,0</v>
      </c>
      <c r="G31" t="str">
        <f t="shared" si="2"/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155000</v>
      </c>
      <c r="T31" s="2">
        <v>1</v>
      </c>
      <c r="U31">
        <v>9016</v>
      </c>
      <c r="V31" t="str">
        <f>VLOOKUP(U31,[1]ChoboTable!$C:$D,2,FALSE)</f>
        <v>수호환</v>
      </c>
      <c r="W31" s="2">
        <v>3600</v>
      </c>
      <c r="X31" s="2">
        <v>2</v>
      </c>
      <c r="Y31">
        <v>9026</v>
      </c>
      <c r="Z31" t="str">
        <f>VLOOKUP(Y31,[1]ChoboTable!$C:$D,2,FALSE)</f>
        <v>여우불씨</v>
      </c>
      <c r="AA31" s="2">
        <v>33000</v>
      </c>
      <c r="AB31" s="2">
        <v>2</v>
      </c>
      <c r="AC31">
        <v>9032</v>
      </c>
      <c r="AD31" t="str">
        <f>VLOOKUP(AC31,[1]ChoboTable!$C:$D,2,FALSE)</f>
        <v>도술꽃</v>
      </c>
      <c r="AE31" s="2">
        <v>3200000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3"/>
        <v>9.9999999999999991E+191</v>
      </c>
      <c r="D32">
        <v>30</v>
      </c>
      <c r="E32" t="str">
        <f>I32&amp;","&amp;M32&amp;","&amp;Q32&amp;","&amp;U32&amp;","&amp;Y32&amp;","&amp;AC32&amp;","&amp;AG32&amp;","&amp;AK32&amp;","&amp;AO32&amp;","&amp;AS32&amp;","&amp;AW32&amp;","&amp;BA32&amp;","&amp;BE32&amp;","&amp;BI32&amp;","&amp;BM32&amp;","&amp;BQ32</f>
        <v>2,5,46,9016,9026,9032,9043,9023,9017,9027,9033,9044,9050,9053,9055,9063</v>
      </c>
      <c r="F32" t="str">
        <f>K32&amp;","&amp;O32&amp;","&amp;S32&amp;","&amp;W32&amp;","&amp;AA32&amp;","&amp;AE32&amp;","&amp;AI32&amp;","&amp;AM32&amp;","&amp;AQ32&amp;","&amp;AU32&amp;","&amp;AY32&amp;","&amp;BC32&amp;","&amp;BG32&amp;","&amp;BK32&amp;","&amp;BO32&amp;","&amp;BS32</f>
        <v>40000000000,3100000000,160000,3700,34000,3300000,310000,2,2,2,2,2,1,1,1,1</v>
      </c>
      <c r="G32" t="str">
        <f>L32&amp;","&amp;P32&amp;","&amp;T32&amp;","&amp;X32&amp;","&amp;AB32&amp;","&amp;AF32&amp;","&amp;AJ32&amp;","&amp;AN32&amp;","&amp;AR32&amp;","&amp;AV32&amp;","&amp;AZ32&amp;","&amp;BD32&amp;","&amp;BH32&amp;","&amp;BL32&amp;","&amp;BP32&amp;","&amp;BT32</f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160000</v>
      </c>
      <c r="T32" s="2">
        <v>1</v>
      </c>
      <c r="U32">
        <v>9016</v>
      </c>
      <c r="V32" t="str">
        <f>VLOOKUP(U32,[1]ChoboTable!$C:$D,2,FALSE)</f>
        <v>수호환</v>
      </c>
      <c r="W32" s="2">
        <v>3700</v>
      </c>
      <c r="X32" s="2">
        <v>2</v>
      </c>
      <c r="Y32">
        <v>9026</v>
      </c>
      <c r="Z32" t="str">
        <f>VLOOKUP(Y32,[1]ChoboTable!$C:$D,2,FALSE)</f>
        <v>여우불씨</v>
      </c>
      <c r="AA32" s="2">
        <v>34000</v>
      </c>
      <c r="AB32" s="2">
        <v>2</v>
      </c>
      <c r="AC32">
        <v>9032</v>
      </c>
      <c r="AD32" t="str">
        <f>VLOOKUP(AC32,[1]ChoboTable!$C:$D,2,FALSE)</f>
        <v>도술꽃</v>
      </c>
      <c r="AE32" s="2">
        <v>3300000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4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5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6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7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2024-01-16T08:19:24Z</dcterms:modified>
</cp:coreProperties>
</file>