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DE5C33C-7E2E-4EE8-8C56-AD7743A2CA9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2" i="3" l="1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5" i="3"/>
  <c r="F106" i="3"/>
  <c r="F107" i="3"/>
  <c r="F108" i="3"/>
  <c r="F109" i="3"/>
  <c r="F110" i="3"/>
  <c r="F111" i="3"/>
  <c r="F112" i="3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0" i="3" l="1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H108" i="3" l="1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J105" i="3" l="1"/>
  <c r="G105" i="3" s="1"/>
  <c r="I106" i="3" a="1"/>
  <c r="I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06" i="3" l="1"/>
  <c r="G106" i="3" s="1"/>
  <c r="I107" i="3" a="1"/>
  <c r="I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07" i="3" l="1"/>
  <c r="G107" i="3" s="1"/>
  <c r="I108" i="3" a="1"/>
  <c r="I108" i="3" s="1"/>
  <c r="D3" i="1"/>
  <c r="D4" i="1"/>
  <c r="I109" i="3" l="1" a="1"/>
  <c r="I109" i="3" s="1"/>
  <c r="J108" i="3"/>
  <c r="G108" i="3" s="1"/>
  <c r="D5" i="1"/>
  <c r="J10" i="3"/>
  <c r="G10" i="3" s="1"/>
  <c r="F10" i="3"/>
  <c r="J109" i="3" l="1"/>
  <c r="G109" i="3" s="1"/>
  <c r="I110" i="3" a="1"/>
  <c r="I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D7" i="1"/>
  <c r="J14" i="3"/>
  <c r="G14" i="3" s="1"/>
  <c r="F13" i="3"/>
  <c r="J111" i="3" l="1"/>
  <c r="G111" i="3" s="1"/>
  <c r="I112" i="3" a="1"/>
  <c r="I112" i="3" s="1"/>
  <c r="J112" i="3" s="1"/>
  <c r="G112" i="3" s="1"/>
  <c r="D8" i="1"/>
  <c r="J15" i="3"/>
  <c r="G15" i="3" s="1"/>
  <c r="F14" i="3"/>
  <c r="D9" i="1" l="1"/>
  <c r="J16" i="3"/>
  <c r="G16" i="3" s="1"/>
  <c r="F15" i="3"/>
  <c r="D10" i="1" l="1"/>
  <c r="J17" i="3"/>
  <c r="G17" i="3" s="1"/>
  <c r="F16" i="3"/>
  <c r="D11" i="1" l="1"/>
  <c r="J18" i="3"/>
  <c r="G18" i="3" s="1"/>
  <c r="F17" i="3"/>
  <c r="D12" i="1" l="1"/>
  <c r="F18" i="3"/>
  <c r="J19" i="3"/>
  <c r="G19" i="3" s="1"/>
  <c r="D13" i="1" l="1"/>
  <c r="J20" i="3"/>
  <c r="G20" i="3" s="1"/>
  <c r="F19" i="3"/>
  <c r="D14" i="1" l="1"/>
  <c r="J21" i="3"/>
  <c r="G21" i="3" s="1"/>
  <c r="F20" i="3"/>
  <c r="D15" i="1" l="1"/>
  <c r="F21" i="3"/>
  <c r="J22" i="3"/>
  <c r="G22" i="3" s="1"/>
  <c r="D16" i="1" l="1"/>
  <c r="F22" i="3"/>
  <c r="J23" i="3"/>
  <c r="G23" i="3" s="1"/>
  <c r="D17" i="1" l="1"/>
  <c r="J24" i="3"/>
  <c r="G24" i="3" s="1"/>
  <c r="F23" i="3"/>
  <c r="D18" i="1" l="1"/>
  <c r="F24" i="3"/>
  <c r="J25" i="3"/>
  <c r="G25" i="3" s="1"/>
  <c r="D19" i="1" l="1"/>
  <c r="J26" i="3"/>
  <c r="G26" i="3" s="1"/>
  <c r="F25" i="3"/>
  <c r="D20" i="1" l="1"/>
  <c r="J27" i="3"/>
  <c r="G27" i="3" s="1"/>
  <c r="F26" i="3"/>
  <c r="D21" i="1" l="1"/>
  <c r="F27" i="3"/>
  <c r="J28" i="3"/>
  <c r="G28" i="3" s="1"/>
  <c r="D22" i="1" l="1"/>
  <c r="J29" i="3"/>
  <c r="G29" i="3" s="1"/>
  <c r="F28" i="3"/>
  <c r="D23" i="1" l="1"/>
  <c r="F29" i="3"/>
  <c r="J30" i="3"/>
  <c r="G30" i="3" s="1"/>
  <c r="D24" i="1" l="1"/>
  <c r="F30" i="3"/>
  <c r="J31" i="3"/>
  <c r="G31" i="3" s="1"/>
  <c r="D25" i="1" l="1"/>
  <c r="F31" i="3"/>
  <c r="J32" i="3"/>
  <c r="G32" i="3" s="1"/>
  <c r="D26" i="1" l="1"/>
  <c r="J33" i="3"/>
  <c r="G33" i="3" s="1"/>
  <c r="F32" i="3"/>
  <c r="D27" i="1" l="1"/>
  <c r="J34" i="3"/>
  <c r="G34" i="3" s="1"/>
  <c r="F33" i="3"/>
  <c r="D28" i="1" l="1"/>
  <c r="F34" i="3"/>
  <c r="J35" i="3"/>
  <c r="G35" i="3" s="1"/>
  <c r="D29" i="1" l="1"/>
  <c r="F35" i="3"/>
  <c r="J36" i="3"/>
  <c r="G36" i="3" s="1"/>
  <c r="D30" i="1" l="1"/>
  <c r="F36" i="3"/>
  <c r="J37" i="3"/>
  <c r="G37" i="3" s="1"/>
  <c r="D31" i="1" l="1"/>
  <c r="J38" i="3"/>
  <c r="G38" i="3" s="1"/>
  <c r="F37" i="3"/>
  <c r="D32" i="1" l="1"/>
  <c r="J39" i="3"/>
  <c r="G39" i="3" s="1"/>
  <c r="F38" i="3"/>
  <c r="D33" i="1" l="1"/>
  <c r="F39" i="3"/>
  <c r="J40" i="3"/>
  <c r="G40" i="3" s="1"/>
  <c r="D34" i="1" l="1"/>
  <c r="J41" i="3"/>
  <c r="G41" i="3" s="1"/>
  <c r="F40" i="3"/>
  <c r="D35" i="1" l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<sst xmlns="http://schemas.openxmlformats.org/spreadsheetml/2006/main" count="181" uniqueCount="76">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</sst>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05"/>
  <sheetViews>
    <sheetView tabSelected="1" zoomScale="85" zoomScaleNormal="85" workbookViewId="0">
      <pane ySplit="1" topLeftCell="A86" activePane="bottomLeft" state="frozen"/>
      <selection pane="bottomLeft" activeCell="F109" sqref="F10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5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5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5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</sheetData>
  <phoneticPr fontId="1" type="noConversion"/>
  <conditionalFormatting sqref="A2:K10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12"/>
  <sheetViews>
    <sheetView topLeftCell="A90" workbookViewId="0">
      <selection activeCell="L110" sqref="L11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0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>VLOOKUP(I10,N:Q,4,FALSE)</f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0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1">H11&amp;I11</f>
        <v>100겁</v>
      </c>
      <c r="G11" s="17">
        <f t="shared" ref="G11:G73" si="2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>VLOOKUP(I11,N:Q,4,FALSE)</f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0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1"/>
        <v>1000겁</v>
      </c>
      <c r="G12" s="17">
        <f t="shared" si="2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>VLOOKUP(I12,N:Q,4,FALSE)</f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0"/>
        <v>1E+20</v>
      </c>
      <c r="Q12" s="17" t="str">
        <f t="shared" ref="Q12:Q38" si="3">RIGHT(P12,O12)</f>
        <v>1E+20</v>
      </c>
    </row>
    <row r="13" spans="1:17" x14ac:dyDescent="0.3">
      <c r="C13" s="15"/>
      <c r="E13" s="16">
        <v>4</v>
      </c>
      <c r="F13" s="17" t="str">
        <f t="shared" si="1"/>
        <v>1업</v>
      </c>
      <c r="G13" s="17">
        <f t="shared" si="2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>VLOOKUP(I13,N:Q,4,FALSE)</f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0"/>
        <v>9.9999999999999998E+23</v>
      </c>
      <c r="Q13" s="17" t="str">
        <f t="shared" si="3"/>
        <v>1E+24</v>
      </c>
    </row>
    <row r="14" spans="1:17" x14ac:dyDescent="0.3">
      <c r="C14" s="15"/>
      <c r="E14" s="16">
        <v>5</v>
      </c>
      <c r="F14" s="17" t="str">
        <f t="shared" si="1"/>
        <v>10업</v>
      </c>
      <c r="G14" s="17">
        <f t="shared" si="2"/>
        <v>9.9999999999999992E+80</v>
      </c>
      <c r="H14" s="17">
        <f t="shared" ref="H14:H77" si="4">H10</f>
        <v>10</v>
      </c>
      <c r="I14" s="16" t="str" cm="1">
        <f t="array" ref="I14">IF(AND(H13&gt;=1000,H14&lt;2),INDEX(N:N,MATCH(I13,N:N,0)+1,0),I13)</f>
        <v>업</v>
      </c>
      <c r="J14" s="16" t="str">
        <f>VLOOKUP(I14,N:Q,4,FALSE)</f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0"/>
        <v>9.9999999999999996E+27</v>
      </c>
      <c r="Q14" s="17" t="str">
        <f t="shared" si="3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4"/>
        <v>100</v>
      </c>
      <c r="I15" s="16" t="str" cm="1">
        <f t="array" ref="I15">IF(AND(H14&gt;=1000,H15&lt;2),INDEX(N:N,MATCH(I14,N:N,0)+1,0),I14)</f>
        <v>업</v>
      </c>
      <c r="J15" s="16" t="str">
        <f>VLOOKUP(I15,N:Q,4,FALSE)</f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0"/>
        <v>1.0000000000000001E+32</v>
      </c>
      <c r="Q15" s="17" t="str">
        <f t="shared" si="3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4"/>
        <v>1000</v>
      </c>
      <c r="I16" s="16" t="str" cm="1">
        <f t="array" ref="I16">IF(AND(H15&gt;=1000,H16&lt;2),INDEX(N:N,MATCH(I15,N:N,0)+1,0),I15)</f>
        <v>업</v>
      </c>
      <c r="J16" s="16" t="str">
        <f>VLOOKUP(I16,N:Q,4,FALSE)</f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0"/>
        <v>1E+36</v>
      </c>
      <c r="Q16" s="17" t="str">
        <f t="shared" si="3"/>
        <v>1E+36</v>
      </c>
    </row>
    <row r="17" spans="3:17" x14ac:dyDescent="0.3">
      <c r="C17" s="15"/>
      <c r="E17" s="16">
        <v>8</v>
      </c>
      <c r="F17" s="17" t="str">
        <f t="shared" si="1"/>
        <v>1긍</v>
      </c>
      <c r="G17" s="17">
        <f t="shared" si="2"/>
        <v>1.0000000000000001E+84</v>
      </c>
      <c r="H17" s="17">
        <f t="shared" si="4"/>
        <v>1</v>
      </c>
      <c r="I17" s="16" t="str" cm="1">
        <f t="array" ref="I17">IF(AND(H16&gt;=1000,H17&lt;2),INDEX(N:N,MATCH(I16,N:N,0)+1,0),I16)</f>
        <v>긍</v>
      </c>
      <c r="J17" s="16" t="str">
        <f>VLOOKUP(I17,N:Q,4,FALSE)</f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0"/>
        <v>1E+40</v>
      </c>
      <c r="Q17" s="17" t="str">
        <f t="shared" si="3"/>
        <v>1E+40</v>
      </c>
    </row>
    <row r="18" spans="3:17" x14ac:dyDescent="0.3">
      <c r="C18" s="15"/>
      <c r="E18" s="16">
        <v>9</v>
      </c>
      <c r="F18" s="17" t="str">
        <f t="shared" si="1"/>
        <v>10긍</v>
      </c>
      <c r="G18" s="17">
        <f t="shared" si="2"/>
        <v>1E+85</v>
      </c>
      <c r="H18" s="17">
        <f t="shared" si="4"/>
        <v>10</v>
      </c>
      <c r="I18" s="16" t="str" cm="1">
        <f t="array" ref="I18">IF(AND(H17&gt;=1000,H18&lt;2),INDEX(N:N,MATCH(I17,N:N,0)+1,0),I17)</f>
        <v>긍</v>
      </c>
      <c r="J18" s="16" t="str">
        <f>VLOOKUP(I18,N:Q,4,FALSE)</f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0"/>
        <v>1.0000000000000001E+44</v>
      </c>
      <c r="Q18" s="17" t="str">
        <f t="shared" si="3"/>
        <v>1E+44</v>
      </c>
    </row>
    <row r="19" spans="3:17" x14ac:dyDescent="0.3">
      <c r="C19" s="15"/>
      <c r="E19" s="16">
        <v>10</v>
      </c>
      <c r="F19" s="17" t="str">
        <f t="shared" si="1"/>
        <v>100긍</v>
      </c>
      <c r="G19" s="17">
        <f t="shared" si="2"/>
        <v>1E+86</v>
      </c>
      <c r="H19" s="17">
        <f t="shared" si="4"/>
        <v>100</v>
      </c>
      <c r="I19" s="16" t="str" cm="1">
        <f t="array" ref="I19">IF(AND(H18&gt;=1000,H19&lt;2),INDEX(N:N,MATCH(I18,N:N,0)+1,0),I18)</f>
        <v>긍</v>
      </c>
      <c r="J19" s="16" t="str">
        <f>VLOOKUP(I19,N:Q,4,FALSE)</f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0"/>
        <v>1E+48</v>
      </c>
      <c r="Q19" s="17" t="str">
        <f t="shared" si="3"/>
        <v>1E+48</v>
      </c>
    </row>
    <row r="20" spans="3:17" x14ac:dyDescent="0.3">
      <c r="C20" s="15"/>
      <c r="E20" s="16">
        <v>11</v>
      </c>
      <c r="F20" s="17" t="str">
        <f t="shared" si="1"/>
        <v>1000긍</v>
      </c>
      <c r="G20" s="17">
        <f t="shared" si="2"/>
        <v>9.9999999999999996E+86</v>
      </c>
      <c r="H20" s="17">
        <f t="shared" si="4"/>
        <v>1000</v>
      </c>
      <c r="I20" s="16" t="str" cm="1">
        <f t="array" ref="I20">IF(AND(H19&gt;=1000,H20&lt;2),INDEX(N:N,MATCH(I19,N:N,0)+1,0),I19)</f>
        <v>긍</v>
      </c>
      <c r="J20" s="16" t="str">
        <f>VLOOKUP(I20,N:Q,4,FALSE)</f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0"/>
        <v>9.9999999999999999E+51</v>
      </c>
      <c r="Q20" s="17" t="str">
        <f t="shared" si="3"/>
        <v>1E+52</v>
      </c>
    </row>
    <row r="21" spans="3:17" x14ac:dyDescent="0.3">
      <c r="C21" s="15"/>
      <c r="E21" s="16">
        <v>12</v>
      </c>
      <c r="F21" s="17" t="str">
        <f t="shared" si="1"/>
        <v>1갈</v>
      </c>
      <c r="G21" s="17">
        <f t="shared" si="2"/>
        <v>9.9999999999999996E+87</v>
      </c>
      <c r="H21" s="17">
        <f t="shared" si="4"/>
        <v>1</v>
      </c>
      <c r="I21" s="16" t="str" cm="1">
        <f t="array" ref="I21">IF(AND(H20&gt;=1000,H21&lt;2),INDEX(N:N,MATCH(I20,N:N,0)+1,0),I20)</f>
        <v>갈</v>
      </c>
      <c r="J21" s="16" t="str">
        <f>VLOOKUP(I21,N:Q,4,FALSE)</f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0"/>
        <v>1.0000000000000001E+56</v>
      </c>
      <c r="Q21" s="17" t="str">
        <f t="shared" si="3"/>
        <v>1E+56</v>
      </c>
    </row>
    <row r="22" spans="3:17" x14ac:dyDescent="0.3">
      <c r="C22" s="15"/>
      <c r="E22" s="16">
        <v>13</v>
      </c>
      <c r="F22" s="17" t="str">
        <f t="shared" si="1"/>
        <v>10갈</v>
      </c>
      <c r="G22" s="17">
        <f t="shared" si="2"/>
        <v>9.9999999999999999E+88</v>
      </c>
      <c r="H22" s="17">
        <f t="shared" si="4"/>
        <v>10</v>
      </c>
      <c r="I22" s="16" t="str" cm="1">
        <f t="array" ref="I22">IF(AND(H21&gt;=1000,H22&lt;2),INDEX(N:N,MATCH(I21,N:N,0)+1,0),I21)</f>
        <v>갈</v>
      </c>
      <c r="J22" s="16" t="str">
        <f>VLOOKUP(I22,N:Q,4,FALSE)</f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0"/>
        <v>9.9999999999999995E+59</v>
      </c>
      <c r="Q22" s="17" t="str">
        <f t="shared" si="3"/>
        <v>1E+60</v>
      </c>
    </row>
    <row r="23" spans="3:17" x14ac:dyDescent="0.3">
      <c r="E23" s="16">
        <v>14</v>
      </c>
      <c r="F23" s="17" t="str">
        <f t="shared" si="1"/>
        <v>100갈</v>
      </c>
      <c r="G23" s="17">
        <f t="shared" si="2"/>
        <v>9.9999999999999997E+89</v>
      </c>
      <c r="H23" s="17">
        <f t="shared" si="4"/>
        <v>100</v>
      </c>
      <c r="I23" s="16" t="str" cm="1">
        <f t="array" ref="I23">IF(AND(H22&gt;=1000,H23&lt;2),INDEX(N:N,MATCH(I22,N:N,0)+1,0),I22)</f>
        <v>갈</v>
      </c>
      <c r="J23" s="16" t="str">
        <f>VLOOKUP(I23,N:Q,4,FALSE)</f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0"/>
        <v>1E+64</v>
      </c>
      <c r="Q23" s="17" t="str">
        <f t="shared" si="3"/>
        <v>1E+64</v>
      </c>
    </row>
    <row r="24" spans="3:17" x14ac:dyDescent="0.3">
      <c r="E24" s="16">
        <v>15</v>
      </c>
      <c r="F24" s="17" t="str">
        <f t="shared" si="1"/>
        <v>1000갈</v>
      </c>
      <c r="G24" s="17">
        <f t="shared" si="2"/>
        <v>9.999999999999999E+90</v>
      </c>
      <c r="H24" s="17">
        <f t="shared" si="4"/>
        <v>1000</v>
      </c>
      <c r="I24" s="16" t="str" cm="1">
        <f t="array" ref="I24">IF(AND(H23&gt;=1000,H24&lt;2),INDEX(N:N,MATCH(I23,N:N,0)+1,0),I23)</f>
        <v>갈</v>
      </c>
      <c r="J24" s="16" t="str">
        <f>VLOOKUP(I24,N:Q,4,FALSE)</f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0"/>
        <v>9.9999999999999995E+67</v>
      </c>
      <c r="Q24" s="17" t="str">
        <f t="shared" si="3"/>
        <v>1E+68</v>
      </c>
    </row>
    <row r="25" spans="3:17" x14ac:dyDescent="0.3">
      <c r="E25" s="16">
        <v>16</v>
      </c>
      <c r="F25" s="17" t="str">
        <f t="shared" si="1"/>
        <v>1라</v>
      </c>
      <c r="G25" s="17">
        <f t="shared" si="2"/>
        <v>1E+92</v>
      </c>
      <c r="H25" s="17">
        <f t="shared" si="4"/>
        <v>1</v>
      </c>
      <c r="I25" s="16" t="str" cm="1">
        <f t="array" ref="I25">IF(AND(H24&gt;=1000,H25&lt;2),INDEX(N:N,MATCH(I24,N:N,0)+1,0),I24)</f>
        <v>라</v>
      </c>
      <c r="J25" s="16" t="str">
        <f>VLOOKUP(I25,N:Q,4,FALSE)</f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0"/>
        <v>9.9999999999999994E+71</v>
      </c>
      <c r="Q25" s="17" t="str">
        <f t="shared" si="3"/>
        <v>1E+72</v>
      </c>
    </row>
    <row r="26" spans="3:17" x14ac:dyDescent="0.3">
      <c r="E26" s="16">
        <v>17</v>
      </c>
      <c r="F26" s="17" t="str">
        <f t="shared" si="1"/>
        <v>10라</v>
      </c>
      <c r="G26" s="17">
        <f t="shared" si="2"/>
        <v>1E+93</v>
      </c>
      <c r="H26" s="17">
        <f t="shared" si="4"/>
        <v>10</v>
      </c>
      <c r="I26" s="16" t="str" cm="1">
        <f t="array" ref="I26">IF(AND(H25&gt;=1000,H26&lt;2),INDEX(N:N,MATCH(I25,N:N,0)+1,0),I25)</f>
        <v>라</v>
      </c>
      <c r="J26" s="16" t="str">
        <f>VLOOKUP(I26,N:Q,4,FALSE)</f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0"/>
        <v>1E+76</v>
      </c>
      <c r="Q26" s="17" t="str">
        <f t="shared" si="3"/>
        <v>1E+76</v>
      </c>
    </row>
    <row r="27" spans="3:17" x14ac:dyDescent="0.3">
      <c r="E27" s="16">
        <v>18</v>
      </c>
      <c r="F27" s="17" t="str">
        <f t="shared" si="1"/>
        <v>100라</v>
      </c>
      <c r="G27" s="17">
        <f t="shared" si="2"/>
        <v>1E+94</v>
      </c>
      <c r="H27" s="17">
        <f t="shared" si="4"/>
        <v>100</v>
      </c>
      <c r="I27" s="16" t="str" cm="1">
        <f t="array" ref="I27">IF(AND(H26&gt;=1000,H27&lt;2),INDEX(N:N,MATCH(I26,N:N,0)+1,0),I26)</f>
        <v>라</v>
      </c>
      <c r="J27" s="16" t="str">
        <f>VLOOKUP(I27,N:Q,4,FALSE)</f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0"/>
        <v>1E+80</v>
      </c>
      <c r="Q27" s="17" t="str">
        <f t="shared" si="3"/>
        <v>1E+80</v>
      </c>
    </row>
    <row r="28" spans="3:17" x14ac:dyDescent="0.3">
      <c r="E28" s="16">
        <v>19</v>
      </c>
      <c r="F28" s="17" t="str">
        <f t="shared" si="1"/>
        <v>1000라</v>
      </c>
      <c r="G28" s="17">
        <f t="shared" si="2"/>
        <v>1E+95</v>
      </c>
      <c r="H28" s="17">
        <f t="shared" si="4"/>
        <v>1000</v>
      </c>
      <c r="I28" s="16" t="str" cm="1">
        <f t="array" ref="I28">IF(AND(H27&gt;=1000,H28&lt;2),INDEX(N:N,MATCH(I27,N:N,0)+1,0),I27)</f>
        <v>라</v>
      </c>
      <c r="J28" s="16" t="str">
        <f>VLOOKUP(I28,N:Q,4,FALSE)</f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0"/>
        <v>1.0000000000000001E+84</v>
      </c>
      <c r="Q28" s="17" t="str">
        <f t="shared" si="3"/>
        <v>1E+84</v>
      </c>
    </row>
    <row r="29" spans="3:17" x14ac:dyDescent="0.3">
      <c r="E29" s="16">
        <v>20</v>
      </c>
      <c r="F29" s="17" t="str">
        <f t="shared" si="1"/>
        <v>1가</v>
      </c>
      <c r="G29" s="17">
        <f t="shared" si="2"/>
        <v>1E+96</v>
      </c>
      <c r="H29" s="17">
        <f t="shared" si="4"/>
        <v>1</v>
      </c>
      <c r="I29" s="16" t="str" cm="1">
        <f t="array" ref="I29">IF(AND(H28&gt;=1000,H29&lt;2),INDEX(N:N,MATCH(I28,N:N,0)+1,0),I28)</f>
        <v>가</v>
      </c>
      <c r="J29" s="16" t="str">
        <f>VLOOKUP(I29,N:Q,4,FALSE)</f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0"/>
        <v>9.9999999999999996E+87</v>
      </c>
      <c r="Q29" s="17" t="str">
        <f t="shared" si="3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2"/>
        <v>1.0000000000000001E+97</v>
      </c>
      <c r="H30" s="17">
        <f t="shared" si="4"/>
        <v>10</v>
      </c>
      <c r="I30" s="16" t="str" cm="1">
        <f t="array" ref="I30">IF(AND(H29&gt;=1000,H30&lt;2),INDEX(N:N,MATCH(I29,N:N,0)+1,0),I29)</f>
        <v>가</v>
      </c>
      <c r="J30" s="16" t="str">
        <f>VLOOKUP(I30,N:Q,4,FALSE)</f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0"/>
        <v>1E+92</v>
      </c>
      <c r="Q30" s="17" t="str">
        <f t="shared" si="3"/>
        <v>1E+92</v>
      </c>
    </row>
    <row r="31" spans="3:17" x14ac:dyDescent="0.3">
      <c r="E31" s="16">
        <v>22</v>
      </c>
      <c r="F31" s="17" t="str">
        <f t="shared" ref="F31:F67" si="5">H31&amp;I31</f>
        <v>100가</v>
      </c>
      <c r="G31" s="17">
        <f t="shared" si="2"/>
        <v>1E+98</v>
      </c>
      <c r="H31" s="17">
        <f t="shared" si="4"/>
        <v>100</v>
      </c>
      <c r="I31" s="16" t="str" cm="1">
        <f t="array" ref="I31">IF(AND(H30&gt;=1000,H31&lt;2),INDEX(N:N,MATCH(I30,N:N,0)+1,0),I30)</f>
        <v>가</v>
      </c>
      <c r="J31" s="16" t="str">
        <f>VLOOKUP(I31,N:Q,4,FALSE)</f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0"/>
        <v>1E+96</v>
      </c>
      <c r="Q31" s="17" t="str">
        <f t="shared" si="3"/>
        <v>1E+96</v>
      </c>
    </row>
    <row r="32" spans="3:17" x14ac:dyDescent="0.3">
      <c r="E32" s="16">
        <v>23</v>
      </c>
      <c r="F32" s="17" t="str">
        <f t="shared" si="5"/>
        <v>1000가</v>
      </c>
      <c r="G32" s="17">
        <f t="shared" si="2"/>
        <v>1.0000000000000001E+99</v>
      </c>
      <c r="H32" s="17">
        <f t="shared" si="4"/>
        <v>1000</v>
      </c>
      <c r="I32" s="16" t="str" cm="1">
        <f t="array" ref="I32">IF(AND(H31&gt;=1000,H32&lt;2),INDEX(N:N,MATCH(I31,N:N,0)+1,0),I31)</f>
        <v>가</v>
      </c>
      <c r="J32" s="16" t="str">
        <f>VLOOKUP(I32,N:Q,4,FALSE)</f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0"/>
        <v>1E+100</v>
      </c>
      <c r="Q32" s="17" t="str">
        <f t="shared" si="3"/>
        <v>1E+100</v>
      </c>
    </row>
    <row r="33" spans="5:26" x14ac:dyDescent="0.3">
      <c r="E33" s="16">
        <v>24</v>
      </c>
      <c r="F33" s="17" t="str">
        <f t="shared" si="5"/>
        <v>1언</v>
      </c>
      <c r="G33" s="17">
        <f t="shared" si="2"/>
        <v>1E+100</v>
      </c>
      <c r="H33" s="17">
        <f t="shared" si="4"/>
        <v>1</v>
      </c>
      <c r="I33" s="16" t="str" cm="1">
        <f t="array" ref="I33">IF(AND(H32&gt;=1000,H33&lt;2),INDEX(N:N,MATCH(I32,N:N,0)+1,0),I32)</f>
        <v>언</v>
      </c>
      <c r="J33" s="16" t="str">
        <f>VLOOKUP(I33,N:Q,4,FALSE)</f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0"/>
        <v>1E+104</v>
      </c>
      <c r="Q33" s="17" t="str">
        <f t="shared" si="3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5"/>
        <v>10언</v>
      </c>
      <c r="G34" s="17">
        <f t="shared" si="2"/>
        <v>9.9999999999999998E+100</v>
      </c>
      <c r="H34" s="17">
        <f t="shared" si="4"/>
        <v>10</v>
      </c>
      <c r="I34" s="16" t="str" cm="1">
        <f t="array" ref="I34">IF(AND(H33&gt;=1000,H34&lt;2),INDEX(N:N,MATCH(I33,N:N,0)+1,0),I33)</f>
        <v>언</v>
      </c>
      <c r="J34" s="16" t="str">
        <f>VLOOKUP(I34,N:Q,4,FALSE)</f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0"/>
        <v>1E+108</v>
      </c>
      <c r="Q34" s="17" t="str">
        <f t="shared" si="3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5"/>
        <v>100언</v>
      </c>
      <c r="G35" s="17">
        <f t="shared" si="2"/>
        <v>9.9999999999999998E+101</v>
      </c>
      <c r="H35" s="17">
        <f t="shared" si="4"/>
        <v>100</v>
      </c>
      <c r="I35" s="16" t="str" cm="1">
        <f t="array" ref="I35">IF(AND(H34&gt;=1000,H35&lt;2),INDEX(N:N,MATCH(I34,N:N,0)+1,0),I34)</f>
        <v>언</v>
      </c>
      <c r="J35" s="16" t="str">
        <f>VLOOKUP(I35,N:Q,4,FALSE)</f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0"/>
        <v>9.9999999999999993E+111</v>
      </c>
      <c r="Q35" s="17" t="str">
        <f t="shared" si="3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5"/>
        <v>1000언</v>
      </c>
      <c r="G36" s="17">
        <f t="shared" si="2"/>
        <v>1E+103</v>
      </c>
      <c r="H36" s="17">
        <f t="shared" si="4"/>
        <v>1000</v>
      </c>
      <c r="I36" s="16" t="str" cm="1">
        <f t="array" ref="I36">IF(AND(H35&gt;=1000,H36&lt;2),INDEX(N:N,MATCH(I35,N:N,0)+1,0),I35)</f>
        <v>언</v>
      </c>
      <c r="J36" s="16" t="str">
        <f>VLOOKUP(I36,N:Q,4,FALSE)</f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0"/>
        <v>1E+116</v>
      </c>
      <c r="Q36" s="17" t="str">
        <f t="shared" si="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5"/>
        <v>1승</v>
      </c>
      <c r="G37" s="17">
        <f t="shared" si="2"/>
        <v>1E+104</v>
      </c>
      <c r="H37" s="17">
        <f t="shared" si="4"/>
        <v>1</v>
      </c>
      <c r="I37" s="16" t="str" cm="1">
        <f t="array" ref="I37">IF(AND(H36&gt;=1000,H37&lt;2),INDEX(N:N,MATCH(I36,N:N,0)+1,0),I36)</f>
        <v>승</v>
      </c>
      <c r="J37" s="16" t="str">
        <f>VLOOKUP(I37,N:Q,4,FALSE)</f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0"/>
        <v>9.9999999999999998E+119</v>
      </c>
      <c r="Q37" s="17" t="str">
        <f t="shared" si="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5"/>
        <v>10승</v>
      </c>
      <c r="G38" s="17">
        <f t="shared" si="2"/>
        <v>9.9999999999999994E+104</v>
      </c>
      <c r="H38" s="17">
        <f t="shared" si="4"/>
        <v>10</v>
      </c>
      <c r="I38" s="16" t="str" cm="1">
        <f t="array" ref="I38">IF(AND(H37&gt;=1000,H38&lt;2),INDEX(N:N,MATCH(I37,N:N,0)+1,0),I37)</f>
        <v>승</v>
      </c>
      <c r="J38" s="16" t="str">
        <f>VLOOKUP(I38,N:Q,4,FALSE)</f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0"/>
        <v>9.9999999999999995E+123</v>
      </c>
      <c r="Q38" s="17" t="str">
        <f t="shared" si="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5"/>
        <v>100승</v>
      </c>
      <c r="G39" s="17">
        <f t="shared" si="2"/>
        <v>1.0000000000000001E+106</v>
      </c>
      <c r="H39" s="17">
        <f t="shared" si="4"/>
        <v>100</v>
      </c>
      <c r="I39" s="16" t="str" cm="1">
        <f t="array" ref="I39">IF(AND(H38&gt;=1000,H39&lt;2),INDEX(N:N,MATCH(I38,N:N,0)+1,0),I38)</f>
        <v>승</v>
      </c>
      <c r="J39" s="16" t="str">
        <f>VLOOKUP(I39,N:Q,4,FALSE)</f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6">POWER(10,O39)</f>
        <v>1.0000000000000001E+128</v>
      </c>
      <c r="Q39" s="17" t="str">
        <f t="shared" ref="Q39" si="7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5"/>
        <v>1000승</v>
      </c>
      <c r="G40" s="17">
        <f t="shared" si="2"/>
        <v>9.9999999999999997E+106</v>
      </c>
      <c r="H40" s="17">
        <f t="shared" si="4"/>
        <v>1000</v>
      </c>
      <c r="I40" s="16" t="str" cm="1">
        <f t="array" ref="I40">IF(AND(H39&gt;=1000,H40&lt;2),INDEX(N:N,MATCH(I39,N:N,0)+1,0),I39)</f>
        <v>승</v>
      </c>
      <c r="J40" s="16" t="str">
        <f>VLOOKUP(I40,N:Q,4,FALSE)</f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8">POWER(10,O40)</f>
        <v>9.9999999999999999E+131</v>
      </c>
      <c r="Q40" s="17" t="str">
        <f t="shared" ref="Q40:Q41" si="9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5"/>
        <v>1마</v>
      </c>
      <c r="G41" s="17">
        <f t="shared" si="2"/>
        <v>1E+108</v>
      </c>
      <c r="H41" s="17">
        <f t="shared" si="4"/>
        <v>1</v>
      </c>
      <c r="I41" s="16" t="str" cm="1">
        <f t="array" ref="I41">IF(AND(H40&gt;=1000,H41&lt;2),INDEX(N:N,MATCH(I40,N:N,0)+1,0),I40)</f>
        <v>마</v>
      </c>
      <c r="J41" s="16" t="str">
        <f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8"/>
        <v>1.0000000000000001E+136</v>
      </c>
      <c r="Q41" s="17" t="str">
        <f t="shared" si="9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5"/>
        <v>10마</v>
      </c>
      <c r="G42" s="17">
        <f t="shared" si="2"/>
        <v>9.9999999999999998E+108</v>
      </c>
      <c r="H42" s="17">
        <f t="shared" si="4"/>
        <v>10</v>
      </c>
      <c r="I42" s="16" t="str" cm="1">
        <f t="array" ref="I42">IF(AND(H41&gt;=1000,H42&lt;2),INDEX(N:N,MATCH(I41,N:N,0)+1,0),I41)</f>
        <v>마</v>
      </c>
      <c r="J42" s="16" t="str">
        <f>VLOOKUP(I42,N:Q,4,FALSE)</f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0">POWER(10,O42)</f>
        <v>1.0000000000000001E+140</v>
      </c>
      <c r="Q42" s="17" t="str">
        <f t="shared" ref="Q42" si="11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5"/>
        <v>100마</v>
      </c>
      <c r="G43" s="17">
        <f t="shared" si="2"/>
        <v>1E+110</v>
      </c>
      <c r="H43" s="17">
        <f t="shared" si="4"/>
        <v>100</v>
      </c>
      <c r="I43" s="16" t="str" cm="1">
        <f t="array" ref="I43">IF(AND(H42&gt;=1000,H43&lt;2),INDEX(N:N,MATCH(I42,N:N,0)+1,0),I42)</f>
        <v>마</v>
      </c>
      <c r="J43" s="16" t="str">
        <f>VLOOKUP(I43,N:Q,4,FALSE)</f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2">POWER(10,O43)</f>
        <v>1E+144</v>
      </c>
      <c r="Q43" s="17" t="str">
        <f t="shared" ref="Q43" si="13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5"/>
        <v>1000마</v>
      </c>
      <c r="G44" s="17">
        <f t="shared" si="2"/>
        <v>1.0000000000000001E+111</v>
      </c>
      <c r="H44" s="17">
        <f t="shared" si="4"/>
        <v>1000</v>
      </c>
      <c r="I44" s="16" t="str" cm="1">
        <f t="array" ref="I44">IF(AND(H43&gt;=1000,H44&lt;2),INDEX(N:N,MATCH(I43,N:N,0)+1,0),I43)</f>
        <v>마</v>
      </c>
      <c r="J44" s="16" t="str">
        <f>VLOOKUP(I44,N:Q,4,FALSE)</f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4">POWER(10,O44)</f>
        <v>1E+148</v>
      </c>
      <c r="Q44" s="17" t="str">
        <f t="shared" ref="Q44" si="15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5"/>
        <v>1살</v>
      </c>
      <c r="G45" s="17">
        <f t="shared" si="2"/>
        <v>9.9999999999999993E+111</v>
      </c>
      <c r="H45" s="17">
        <f t="shared" si="4"/>
        <v>1</v>
      </c>
      <c r="I45" s="16" t="str" cm="1">
        <f t="array" ref="I45">IF(AND(H44&gt;=1000,H45&lt;2),INDEX(N:N,MATCH(I44,N:N,0)+1,0),I44)</f>
        <v>살</v>
      </c>
      <c r="J45" s="16" t="str">
        <f>VLOOKUP(I45,N:Q,4,FALSE)</f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6">POWER(10,O45)</f>
        <v>1E+152</v>
      </c>
      <c r="Q45" s="17" t="str">
        <f t="shared" ref="Q45" si="17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5"/>
        <v>10살</v>
      </c>
      <c r="G46" s="17">
        <f t="shared" si="2"/>
        <v>1E+113</v>
      </c>
      <c r="H46" s="17">
        <f t="shared" si="4"/>
        <v>10</v>
      </c>
      <c r="I46" s="16" t="str" cm="1">
        <f t="array" ref="I46">IF(AND(H45&gt;=1000,H46&lt;2),INDEX(N:N,MATCH(I45,N:N,0)+1,0),I45)</f>
        <v>살</v>
      </c>
      <c r="J46" s="16" t="str">
        <f>VLOOKUP(I46,N:Q,4,FALSE)</f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18">POWER(10,O46)</f>
        <v>9.9999999999999998E+155</v>
      </c>
      <c r="Q46" s="17" t="str">
        <f t="shared" ref="Q46" si="19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5"/>
        <v>100살</v>
      </c>
      <c r="G47" s="17">
        <f t="shared" si="2"/>
        <v>9.9999999999999988E+113</v>
      </c>
      <c r="H47" s="17">
        <f t="shared" si="4"/>
        <v>100</v>
      </c>
      <c r="I47" s="16" t="str" cm="1">
        <f t="array" ref="I47">IF(AND(H46&gt;=1000,H47&lt;2),INDEX(N:N,MATCH(I46,N:N,0)+1,0),I46)</f>
        <v>살</v>
      </c>
      <c r="J47" s="16" t="str">
        <f>VLOOKUP(I47,N:Q,4,FALSE)</f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0">POWER(10,O47)</f>
        <v>1E+160</v>
      </c>
      <c r="Q47" s="17" t="str">
        <f t="shared" ref="Q47:Q48" si="21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5"/>
        <v>1000살</v>
      </c>
      <c r="G48" s="17">
        <f t="shared" si="2"/>
        <v>1E+115</v>
      </c>
      <c r="H48" s="17">
        <f t="shared" si="4"/>
        <v>1000</v>
      </c>
      <c r="I48" s="16" t="str" cm="1">
        <f t="array" ref="I48">IF(AND(H47&gt;=1000,H48&lt;2),INDEX(N:N,MATCH(I47,N:N,0)+1,0),I47)</f>
        <v>살</v>
      </c>
      <c r="J48" s="16" t="str">
        <f>VLOOKUP(I48,N:Q,4,FALSE)</f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0"/>
        <v>1E+164</v>
      </c>
      <c r="Q48" s="17" t="str">
        <f t="shared" si="21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5"/>
        <v>1섬</v>
      </c>
      <c r="G49" s="17">
        <f t="shared" si="2"/>
        <v>1E+116</v>
      </c>
      <c r="H49" s="17">
        <f t="shared" si="4"/>
        <v>1</v>
      </c>
      <c r="I49" s="16" t="str" cm="1">
        <f t="array" ref="I49">IF(AND(H48&gt;=1000,H49&lt;2),INDEX(N:N,MATCH(I48,N:N,0)+1,0),I48)</f>
        <v>섬</v>
      </c>
      <c r="J49" s="16" t="str">
        <f>VLOOKUP(I49,N:Q,4,FALSE)</f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2">POWER(10,O49)</f>
        <v>9.9999999999999993E+167</v>
      </c>
      <c r="Q49" s="17" t="str">
        <f t="shared" ref="Q49:Q50" si="23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5"/>
        <v>10섬</v>
      </c>
      <c r="G50" s="17">
        <f t="shared" si="2"/>
        <v>1.0000000000000001E+117</v>
      </c>
      <c r="H50" s="17">
        <f t="shared" si="4"/>
        <v>10</v>
      </c>
      <c r="I50" s="16" t="str" cm="1">
        <f t="array" ref="I50">IF(AND(H49&gt;=1000,H50&lt;2),INDEX(N:N,MATCH(I49,N:N,0)+1,0),I49)</f>
        <v>섬</v>
      </c>
      <c r="J50" s="16" t="str">
        <f>VLOOKUP(I50,N:Q,4,FALSE)</f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2"/>
        <v>1.0000000000000001E+172</v>
      </c>
      <c r="Q50" s="17" t="str">
        <f t="shared" si="23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5"/>
        <v>100섬</v>
      </c>
      <c r="G51" s="17">
        <f t="shared" si="2"/>
        <v>9.9999999999999997E+117</v>
      </c>
      <c r="H51" s="17">
        <f t="shared" si="4"/>
        <v>100</v>
      </c>
      <c r="I51" s="16" t="str" cm="1">
        <f t="array" ref="I51">IF(AND(H50&gt;=1000,H51&lt;2),INDEX(N:N,MATCH(I50,N:N,0)+1,0),I50)</f>
        <v>섬</v>
      </c>
      <c r="J51" s="16" t="str">
        <f>VLOOKUP(I51,N:Q,4,FALSE)</f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4">POWER(10,O51)</f>
        <v>1E+176</v>
      </c>
      <c r="Q51" s="17" t="str">
        <f t="shared" ref="Q51" si="25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5"/>
        <v>1000섬</v>
      </c>
      <c r="G52" s="17">
        <f t="shared" si="2"/>
        <v>9.9999999999999994E+118</v>
      </c>
      <c r="H52" s="17">
        <f t="shared" si="4"/>
        <v>1000</v>
      </c>
      <c r="I52" s="16" t="str" cm="1">
        <f t="array" ref="I52">IF(AND(H51&gt;=1000,H52&lt;2),INDEX(N:N,MATCH(I51,N:N,0)+1,0),I51)</f>
        <v>섬</v>
      </c>
      <c r="J52" s="16" t="str">
        <f>VLOOKUP(I52,N:Q,4,FALSE)</f>
        <v>1E+116</v>
      </c>
      <c r="K52" s="22">
        <v>11000</v>
      </c>
      <c r="L52" s="22">
        <v>14300</v>
      </c>
      <c r="M52" s="22"/>
      <c r="N52" s="16"/>
      <c r="O52" s="16"/>
      <c r="P52" s="17"/>
      <c r="Q52" s="17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5"/>
        <v>1찰</v>
      </c>
      <c r="G53" s="17">
        <f t="shared" si="2"/>
        <v>9.9999999999999998E+119</v>
      </c>
      <c r="H53" s="17">
        <f t="shared" si="4"/>
        <v>1</v>
      </c>
      <c r="I53" s="16" t="str" cm="1">
        <f t="array" ref="I53">IF(AND(H52&gt;=1000,H53&lt;2),INDEX(N:N,MATCH(I52,N:N,0)+1,0),I52)</f>
        <v>찰</v>
      </c>
      <c r="J53" s="16" t="str">
        <f>VLOOKUP(I53,N:Q,4,FALSE)</f>
        <v>1E+120</v>
      </c>
      <c r="K53" s="22">
        <v>12000</v>
      </c>
      <c r="L53" s="22">
        <v>14400</v>
      </c>
      <c r="M53" s="22"/>
      <c r="N53" s="16"/>
      <c r="O53" s="16"/>
      <c r="P53" s="17"/>
      <c r="Q53" s="17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5"/>
        <v>10찰</v>
      </c>
      <c r="G54" s="17">
        <f t="shared" si="2"/>
        <v>9.9999999999999992E+120</v>
      </c>
      <c r="H54" s="17">
        <f t="shared" si="4"/>
        <v>10</v>
      </c>
      <c r="I54" s="16" t="str" cm="1">
        <f t="array" ref="I54">IF(AND(H53&gt;=1000,H54&lt;2),INDEX(N:N,MATCH(I53,N:N,0)+1,0),I53)</f>
        <v>찰</v>
      </c>
      <c r="J54" s="16" t="str">
        <f>VLOOKUP(I54,N:Q,4,FALSE)</f>
        <v>1E+120</v>
      </c>
      <c r="K54" s="22">
        <v>12000</v>
      </c>
      <c r="L54" s="22">
        <v>14500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5"/>
        <v>100찰</v>
      </c>
      <c r="G55" s="17">
        <f t="shared" si="2"/>
        <v>1E+122</v>
      </c>
      <c r="H55" s="17">
        <f t="shared" si="4"/>
        <v>100</v>
      </c>
      <c r="I55" s="16" t="str" cm="1">
        <f t="array" ref="I55">IF(AND(H54&gt;=1000,H55&lt;2),INDEX(N:N,MATCH(I54,N:N,0)+1,0),I54)</f>
        <v>찰</v>
      </c>
      <c r="J55" s="16" t="str">
        <f>VLOOKUP(I55,N:Q,4,FALSE)</f>
        <v>1E+120</v>
      </c>
      <c r="K55" s="22">
        <v>12000</v>
      </c>
      <c r="L55" s="22">
        <v>14600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5"/>
        <v>1000찰</v>
      </c>
      <c r="G56" s="17">
        <f t="shared" si="2"/>
        <v>9.9999999999999998E+122</v>
      </c>
      <c r="H56" s="17">
        <f t="shared" si="4"/>
        <v>1000</v>
      </c>
      <c r="I56" s="16" t="str" cm="1">
        <f t="array" ref="I56">IF(AND(H55&gt;=1000,H56&lt;2),INDEX(N:N,MATCH(I55,N:N,0)+1,0),I55)</f>
        <v>찰</v>
      </c>
      <c r="J56" s="16" t="str">
        <f>VLOOKUP(I56,N:Q,4,FALSE)</f>
        <v>1E+120</v>
      </c>
      <c r="K56" s="22">
        <v>12000</v>
      </c>
      <c r="L56" s="22">
        <v>14700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5"/>
        <v>1교</v>
      </c>
      <c r="G57" s="17">
        <f t="shared" si="2"/>
        <v>9.9999999999999995E+123</v>
      </c>
      <c r="H57" s="17">
        <f t="shared" si="4"/>
        <v>1</v>
      </c>
      <c r="I57" s="16" t="str" cm="1">
        <f t="array" ref="I57">IF(AND(H56&gt;=1000,H57&lt;2),INDEX(N:N,MATCH(I56,N:N,0)+1,0),I56)</f>
        <v>교</v>
      </c>
      <c r="J57" s="16" t="str">
        <f>VLOOKUP(I57,N:Q,4,FALSE)</f>
        <v>1E+124</v>
      </c>
      <c r="K57" s="22">
        <v>13000</v>
      </c>
      <c r="L57" s="22">
        <v>14800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5"/>
        <v>10교</v>
      </c>
      <c r="G58" s="17">
        <f t="shared" si="2"/>
        <v>9.9999999999999992E+124</v>
      </c>
      <c r="H58" s="17">
        <f t="shared" si="4"/>
        <v>10</v>
      </c>
      <c r="I58" s="16" t="str" cm="1">
        <f t="array" ref="I58">IF(AND(H57&gt;=1000,H58&lt;2),INDEX(N:N,MATCH(I57,N:N,0)+1,0),I57)</f>
        <v>교</v>
      </c>
      <c r="J58" s="16" t="str">
        <f>VLOOKUP(I58,N:Q,4,FALSE)</f>
        <v>1E+124</v>
      </c>
      <c r="K58" s="22">
        <v>13000</v>
      </c>
      <c r="L58" s="22">
        <v>14900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5"/>
        <v>100교</v>
      </c>
      <c r="G59" s="17">
        <f t="shared" si="2"/>
        <v>9.9999999999999992E+125</v>
      </c>
      <c r="H59" s="17">
        <f t="shared" si="4"/>
        <v>100</v>
      </c>
      <c r="I59" s="16" t="str" cm="1">
        <f t="array" ref="I59">IF(AND(H58&gt;=1000,H59&lt;2),INDEX(N:N,MATCH(I58,N:N,0)+1,0),I58)</f>
        <v>교</v>
      </c>
      <c r="J59" s="16" t="str">
        <f>VLOOKUP(I59,N:Q,4,FALSE)</f>
        <v>1E+124</v>
      </c>
      <c r="K59" s="22">
        <v>13000</v>
      </c>
      <c r="L59" s="22">
        <v>15000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5"/>
        <v>1000교</v>
      </c>
      <c r="G60" s="17">
        <f t="shared" si="2"/>
        <v>9.9999999999999995E+126</v>
      </c>
      <c r="H60" s="17">
        <f t="shared" si="4"/>
        <v>1000</v>
      </c>
      <c r="I60" s="16" t="str" cm="1">
        <f t="array" ref="I60">IF(AND(H59&gt;=1000,H60&lt;2),INDEX(N:N,MATCH(I59,N:N,0)+1,0),I59)</f>
        <v>교</v>
      </c>
      <c r="J60" s="16" t="str">
        <f>VLOOKUP(I60,N:Q,4,FALSE)</f>
        <v>1E+124</v>
      </c>
      <c r="K60" s="22">
        <v>13000</v>
      </c>
      <c r="L60" s="22">
        <v>15100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5"/>
        <v>1위</v>
      </c>
      <c r="G61" s="17">
        <f t="shared" si="2"/>
        <v>1.0000000000000001E+128</v>
      </c>
      <c r="H61" s="17">
        <f t="shared" si="4"/>
        <v>1</v>
      </c>
      <c r="I61" s="16" t="str" cm="1">
        <f t="array" ref="I61">IF(AND(H60&gt;=1000,H61&lt;2),INDEX(N:N,MATCH(I60,N:N,0)+1,0),I60)</f>
        <v>위</v>
      </c>
      <c r="J61" s="16" t="str">
        <f>VLOOKUP(I61,N:Q,4,FALSE)</f>
        <v>1E+128</v>
      </c>
      <c r="K61" s="22">
        <v>14000</v>
      </c>
      <c r="L61" s="22">
        <v>15200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5"/>
        <v>10위</v>
      </c>
      <c r="G62" s="17">
        <f t="shared" si="2"/>
        <v>1E+129</v>
      </c>
      <c r="H62" s="17">
        <f t="shared" si="4"/>
        <v>10</v>
      </c>
      <c r="I62" s="16" t="str" cm="1">
        <f t="array" ref="I62">IF(AND(H61&gt;=1000,H62&lt;2),INDEX(N:N,MATCH(I61,N:N,0)+1,0),I61)</f>
        <v>위</v>
      </c>
      <c r="J62" s="16" t="str">
        <f>VLOOKUP(I62,N:Q,4,FALSE)</f>
        <v>1E+128</v>
      </c>
      <c r="K62" s="22">
        <v>14000</v>
      </c>
      <c r="L62" s="22">
        <v>15300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5"/>
        <v>100위</v>
      </c>
      <c r="G63" s="17">
        <f t="shared" si="2"/>
        <v>1.0000000000000001E+130</v>
      </c>
      <c r="H63" s="17">
        <f t="shared" si="4"/>
        <v>100</v>
      </c>
      <c r="I63" s="16" t="str" cm="1">
        <f t="array" ref="I63">IF(AND(H62&gt;=1000,H63&lt;2),INDEX(N:N,MATCH(I62,N:N,0)+1,0),I62)</f>
        <v>위</v>
      </c>
      <c r="J63" s="16" t="str">
        <f>VLOOKUP(I63,N:Q,4,FALSE)</f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5"/>
        <v>1000위</v>
      </c>
      <c r="G64" s="17">
        <f t="shared" si="2"/>
        <v>1.0000000000000001E+131</v>
      </c>
      <c r="H64" s="17">
        <f t="shared" si="4"/>
        <v>1000</v>
      </c>
      <c r="I64" s="16" t="str" cm="1">
        <f t="array" ref="I64">IF(AND(H63&gt;=1000,H64&lt;2),INDEX(N:N,MATCH(I63,N:N,0)+1,0),I63)</f>
        <v>위</v>
      </c>
      <c r="J64" s="16" t="str">
        <f>VLOOKUP(I64,N:Q,4,FALSE)</f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5"/>
        <v>1설</v>
      </c>
      <c r="G65" s="17">
        <f t="shared" si="2"/>
        <v>9.9999999999999999E+131</v>
      </c>
      <c r="H65" s="17">
        <f t="shared" si="4"/>
        <v>1</v>
      </c>
      <c r="I65" s="16" t="str" cm="1">
        <f t="array" ref="I65">IF(AND(H64&gt;=1000,H65&lt;2),INDEX(N:N,MATCH(I64,N:N,0)+1,0),I64)</f>
        <v>설</v>
      </c>
      <c r="J65" s="16" t="str">
        <f>VLOOKUP(I65,N:Q,4,FALSE)</f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5"/>
        <v>10설</v>
      </c>
      <c r="G66" s="17">
        <f t="shared" si="2"/>
        <v>1E+133</v>
      </c>
      <c r="H66" s="17">
        <f t="shared" si="4"/>
        <v>10</v>
      </c>
      <c r="I66" s="16" t="str" cm="1">
        <f t="array" ref="I66">IF(AND(H65&gt;=1000,H66&lt;2),INDEX(N:N,MATCH(I65,N:N,0)+1,0),I65)</f>
        <v>설</v>
      </c>
      <c r="J66" s="16" t="str">
        <f>VLOOKUP(I66,N:Q,4,FALSE)</f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5"/>
        <v>100설</v>
      </c>
      <c r="G67" s="17">
        <f t="shared" si="2"/>
        <v>9.9999999999999992E+133</v>
      </c>
      <c r="H67" s="17">
        <f t="shared" si="4"/>
        <v>100</v>
      </c>
      <c r="I67" s="16" t="str" cm="1">
        <f t="array" ref="I67">IF(AND(H66&gt;=1000,H67&lt;2),INDEX(N:N,MATCH(I66,N:N,0)+1,0),I66)</f>
        <v>설</v>
      </c>
      <c r="J67" s="16" t="str">
        <f>VLOOKUP(I67,N:Q,4,FALSE)</f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2"/>
        <v>9.9999999999999996E+134</v>
      </c>
      <c r="H68" s="17">
        <f t="shared" si="4"/>
        <v>1000</v>
      </c>
      <c r="I68" s="16" t="str" cm="1">
        <f t="array" ref="I68">IF(AND(H67&gt;=1000,H68&lt;2),INDEX(N:N,MATCH(I67,N:N,0)+1,0),I67)</f>
        <v>설</v>
      </c>
      <c r="J68" s="16" t="str">
        <f>VLOOKUP(I68,N:Q,4,FALSE)</f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26">H69&amp;I69</f>
        <v>1적</v>
      </c>
      <c r="G69" s="17">
        <f t="shared" si="2"/>
        <v>1.0000000000000001E+136</v>
      </c>
      <c r="H69" s="17">
        <f t="shared" si="4"/>
        <v>1</v>
      </c>
      <c r="I69" s="16" t="str" cm="1">
        <f t="array" ref="I69">IF(AND(H68&gt;=1000,H69&lt;2),INDEX(N:N,MATCH(I68,N:N,0)+1,0),I68)</f>
        <v>적</v>
      </c>
      <c r="J69" s="16" t="str">
        <f>VLOOKUP(I69,N:Q,4,FALSE)</f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26"/>
        <v>10적</v>
      </c>
      <c r="G70" s="17">
        <f t="shared" si="2"/>
        <v>1E+137</v>
      </c>
      <c r="H70" s="17">
        <f t="shared" si="4"/>
        <v>10</v>
      </c>
      <c r="I70" s="16" t="str" cm="1">
        <f t="array" ref="I70">IF(AND(H69&gt;=1000,H70&lt;2),INDEX(N:N,MATCH(I69,N:N,0)+1,0),I69)</f>
        <v>적</v>
      </c>
      <c r="J70" s="16" t="str">
        <f>VLOOKUP(I70,N:Q,4,FALSE)</f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26"/>
        <v>100적</v>
      </c>
      <c r="G71" s="17">
        <f t="shared" si="2"/>
        <v>1E+138</v>
      </c>
      <c r="H71" s="17">
        <f t="shared" si="4"/>
        <v>100</v>
      </c>
      <c r="I71" s="16" t="str" cm="1">
        <f t="array" ref="I71">IF(AND(H70&gt;=1000,H71&lt;2),INDEX(N:N,MATCH(I70,N:N,0)+1,0),I70)</f>
        <v>적</v>
      </c>
      <c r="J71" s="16" t="str">
        <f>VLOOKUP(I71,N:Q,4,FALSE)</f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26"/>
        <v>1000적</v>
      </c>
      <c r="G72" s="17">
        <f t="shared" si="2"/>
        <v>1E+139</v>
      </c>
      <c r="H72" s="17">
        <f t="shared" si="4"/>
        <v>1000</v>
      </c>
      <c r="I72" s="16" t="str" cm="1">
        <f t="array" ref="I72">IF(AND(H71&gt;=1000,H72&lt;2),INDEX(N:N,MATCH(I71,N:N,0)+1,0),I71)</f>
        <v>적</v>
      </c>
      <c r="J72" s="16" t="str">
        <f>VLOOKUP(I72,N:Q,4,FALSE)</f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26"/>
        <v>1고</v>
      </c>
      <c r="G73" s="17">
        <f t="shared" si="2"/>
        <v>1.0000000000000001E+140</v>
      </c>
      <c r="H73" s="17">
        <f t="shared" si="4"/>
        <v>1</v>
      </c>
      <c r="I73" s="16" t="str" cm="1">
        <f t="array" ref="I73">IF(AND(H72&gt;=1000,H73&lt;2),INDEX(N:N,MATCH(I72,N:N,0)+1,0),I72)</f>
        <v>고</v>
      </c>
      <c r="J73" s="16" t="str">
        <f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26"/>
        <v>10고</v>
      </c>
      <c r="G74" s="17">
        <f t="shared" ref="G74:G104" si="27">H74*J74</f>
        <v>1E+141</v>
      </c>
      <c r="H74" s="17">
        <f t="shared" si="4"/>
        <v>10</v>
      </c>
      <c r="I74" s="16" t="str" cm="1">
        <f t="array" ref="I74">IF(AND(H73&gt;=1000,H74&lt;2),INDEX(N:N,MATCH(I73,N:N,0)+1,0),I73)</f>
        <v>고</v>
      </c>
      <c r="J74" s="16" t="str">
        <f>VLOOKUP(I74,N:Q,4,FALSE)</f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26"/>
        <v>100고</v>
      </c>
      <c r="G75" s="17">
        <f t="shared" si="27"/>
        <v>1.0000000000000001E+142</v>
      </c>
      <c r="H75" s="17">
        <f t="shared" si="4"/>
        <v>100</v>
      </c>
      <c r="I75" s="16" t="str" cm="1">
        <f t="array" ref="I75">IF(AND(H74&gt;=1000,H75&lt;2),INDEX(N:N,MATCH(I74,N:N,0)+1,0),I74)</f>
        <v>고</v>
      </c>
      <c r="J75" s="16" t="str">
        <f>VLOOKUP(I75,N:Q,4,FALSE)</f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26"/>
        <v>1000고</v>
      </c>
      <c r="G76" s="17">
        <f t="shared" si="27"/>
        <v>1E+143</v>
      </c>
      <c r="H76" s="17">
        <f t="shared" si="4"/>
        <v>1000</v>
      </c>
      <c r="I76" s="16" t="str" cm="1">
        <f t="array" ref="I76">IF(AND(H75&gt;=1000,H76&lt;2),INDEX(N:N,MATCH(I75,N:N,0)+1,0),I75)</f>
        <v>고</v>
      </c>
      <c r="J76" s="16" t="str">
        <f>VLOOKUP(I76,N:Q,4,FALSE)</f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26"/>
        <v>1화</v>
      </c>
      <c r="G77" s="17">
        <f t="shared" si="27"/>
        <v>1E+144</v>
      </c>
      <c r="H77" s="17">
        <f t="shared" si="4"/>
        <v>1</v>
      </c>
      <c r="I77" s="16" t="str" cm="1">
        <f t="array" ref="I77">IF(AND(H76&gt;=1000,H77&lt;2),INDEX(N:N,MATCH(I76,N:N,0)+1,0),I76)</f>
        <v>화</v>
      </c>
      <c r="J77" s="16" t="str">
        <f>VLOOKUP(I77,N:Q,4,FALSE)</f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26"/>
        <v>10화</v>
      </c>
      <c r="G78" s="17">
        <f t="shared" si="27"/>
        <v>9.9999999999999999E+144</v>
      </c>
      <c r="H78" s="17">
        <f t="shared" ref="H78:H112" si="28">H74</f>
        <v>10</v>
      </c>
      <c r="I78" s="16" t="str" cm="1">
        <f t="array" ref="I78">IF(AND(H77&gt;=1000,H78&lt;2),INDEX(N:N,MATCH(I77,N:N,0)+1,0),I77)</f>
        <v>화</v>
      </c>
      <c r="J78" s="16" t="str">
        <f>VLOOKUP(I78,N:Q,4,FALSE)</f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26"/>
        <v>100화</v>
      </c>
      <c r="G79" s="17">
        <f t="shared" si="27"/>
        <v>9.9999999999999993E+145</v>
      </c>
      <c r="H79" s="17">
        <f t="shared" si="28"/>
        <v>100</v>
      </c>
      <c r="I79" s="16" t="str" cm="1">
        <f t="array" ref="I79">IF(AND(H78&gt;=1000,H79&lt;2),INDEX(N:N,MATCH(I78,N:N,0)+1,0),I78)</f>
        <v>화</v>
      </c>
      <c r="J79" s="16" t="str">
        <f>VLOOKUP(I79,N:Q,4,FALSE)</f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26"/>
        <v>1000화</v>
      </c>
      <c r="G80" s="17">
        <f t="shared" si="27"/>
        <v>9.9999999999999998E+146</v>
      </c>
      <c r="H80" s="17">
        <f t="shared" si="28"/>
        <v>1000</v>
      </c>
      <c r="I80" s="16" t="str" cm="1">
        <f t="array" ref="I80">IF(AND(H79&gt;=1000,H80&lt;2),INDEX(N:N,MATCH(I79,N:N,0)+1,0),I79)</f>
        <v>화</v>
      </c>
      <c r="J80" s="16" t="str">
        <f>VLOOKUP(I80,N:Q,4,FALSE)</f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26"/>
        <v>1명</v>
      </c>
      <c r="G81" s="17">
        <f t="shared" si="27"/>
        <v>1E+148</v>
      </c>
      <c r="H81" s="17">
        <f t="shared" si="28"/>
        <v>1</v>
      </c>
      <c r="I81" s="16" t="str" cm="1">
        <f t="array" ref="I81">IF(AND(H80&gt;=1000,H81&lt;2),INDEX(N:N,MATCH(I80,N:N,0)+1,0),I80)</f>
        <v>명</v>
      </c>
      <c r="J81" s="16" t="str">
        <f>VLOOKUP(I81,N:Q,4,FALSE)</f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26"/>
        <v>10명</v>
      </c>
      <c r="G82" s="17">
        <f t="shared" si="27"/>
        <v>1E+149</v>
      </c>
      <c r="H82" s="17">
        <f t="shared" si="28"/>
        <v>10</v>
      </c>
      <c r="I82" s="16" t="str" cm="1">
        <f t="array" ref="I82">IF(AND(H81&gt;=1000,H82&lt;2),INDEX(N:N,MATCH(I81,N:N,0)+1,0),I81)</f>
        <v>명</v>
      </c>
      <c r="J82" s="16" t="str">
        <f>VLOOKUP(I82,N:Q,4,FALSE)</f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26"/>
        <v>100명</v>
      </c>
      <c r="G83" s="17">
        <f t="shared" si="27"/>
        <v>9.9999999999999998E+149</v>
      </c>
      <c r="H83" s="17">
        <f t="shared" si="28"/>
        <v>100</v>
      </c>
      <c r="I83" s="16" t="str" cm="1">
        <f t="array" ref="I83">IF(AND(H82&gt;=1000,H83&lt;2),INDEX(N:N,MATCH(I82,N:N,0)+1,0),I82)</f>
        <v>명</v>
      </c>
      <c r="J83" s="16" t="str">
        <f>VLOOKUP(I83,N:Q,4,FALSE)</f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26"/>
        <v>1000명</v>
      </c>
      <c r="G84" s="17">
        <f t="shared" si="27"/>
        <v>1E+151</v>
      </c>
      <c r="H84" s="17">
        <f t="shared" si="28"/>
        <v>1000</v>
      </c>
      <c r="I84" s="16" t="str" cm="1">
        <f t="array" ref="I84">IF(AND(H83&gt;=1000,H84&lt;2),INDEX(N:N,MATCH(I83,N:N,0)+1,0),I83)</f>
        <v>명</v>
      </c>
      <c r="J84" s="16" t="str">
        <f>VLOOKUP(I84,N:Q,4,FALSE)</f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26"/>
        <v>1월</v>
      </c>
      <c r="G85" s="17">
        <f t="shared" si="27"/>
        <v>1E+152</v>
      </c>
      <c r="H85" s="17">
        <f t="shared" si="28"/>
        <v>1</v>
      </c>
      <c r="I85" s="16" t="str" cm="1">
        <f t="array" ref="I85">IF(AND(H84&gt;=1000,H85&lt;2),INDEX(N:N,MATCH(I84,N:N,0)+1,0),I84)</f>
        <v>월</v>
      </c>
      <c r="J85" s="16" t="str">
        <f>VLOOKUP(I85,N:Q,4,FALSE)</f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26"/>
        <v>10월</v>
      </c>
      <c r="G86" s="17">
        <f t="shared" si="27"/>
        <v>1E+153</v>
      </c>
      <c r="H86" s="17">
        <f t="shared" si="28"/>
        <v>10</v>
      </c>
      <c r="I86" s="16" t="str" cm="1">
        <f t="array" ref="I86">IF(AND(H85&gt;=1000,H86&lt;2),INDEX(N:N,MATCH(I85,N:N,0)+1,0),I85)</f>
        <v>월</v>
      </c>
      <c r="J86" s="16" t="str">
        <f>VLOOKUP(I86,N:Q,4,FALSE)</f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26"/>
        <v>100월</v>
      </c>
      <c r="G87" s="17">
        <f t="shared" si="27"/>
        <v>1E+154</v>
      </c>
      <c r="H87" s="17">
        <f t="shared" si="28"/>
        <v>100</v>
      </c>
      <c r="I87" s="16" t="str" cm="1">
        <f t="array" ref="I87">IF(AND(H86&gt;=1000,H87&lt;2),INDEX(N:N,MATCH(I86,N:N,0)+1,0),I86)</f>
        <v>월</v>
      </c>
      <c r="J87" s="16" t="str">
        <f>VLOOKUP(I87,N:Q,4,FALSE)</f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26"/>
        <v>1000월</v>
      </c>
      <c r="G88" s="17">
        <f t="shared" si="27"/>
        <v>1E+155</v>
      </c>
      <c r="H88" s="17">
        <f t="shared" si="28"/>
        <v>1000</v>
      </c>
      <c r="I88" s="16" t="str" cm="1">
        <f t="array" ref="I88">IF(AND(H87&gt;=1000,H88&lt;2),INDEX(N:N,MATCH(I87,N:N,0)+1,0),I87)</f>
        <v>월</v>
      </c>
      <c r="J88" s="16" t="str">
        <f>VLOOKUP(I88,N:Q,4,FALSE)</f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26"/>
        <v>1후</v>
      </c>
      <c r="G89" s="17">
        <f t="shared" si="27"/>
        <v>9.9999999999999998E+155</v>
      </c>
      <c r="H89" s="17">
        <f t="shared" si="28"/>
        <v>1</v>
      </c>
      <c r="I89" s="16" t="str" cm="1">
        <f t="array" ref="I89">IF(AND(H88&gt;=1000,H89&lt;2),INDEX(N:N,MATCH(I88,N:N,0)+1,0),I88)</f>
        <v>후</v>
      </c>
      <c r="J89" s="16" t="str">
        <f>VLOOKUP(I89,N:Q,4,FALSE)</f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26"/>
        <v>10후</v>
      </c>
      <c r="G90" s="17">
        <f t="shared" si="27"/>
        <v>9.9999999999999998E+156</v>
      </c>
      <c r="H90" s="17">
        <f t="shared" si="28"/>
        <v>10</v>
      </c>
      <c r="I90" s="16" t="str" cm="1">
        <f t="array" ref="I90">IF(AND(H89&gt;=1000,H90&lt;2),INDEX(N:N,MATCH(I89,N:N,0)+1,0),I89)</f>
        <v>후</v>
      </c>
      <c r="J90" s="16" t="str">
        <f>VLOOKUP(I90,N:Q,4,FALSE)</f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26"/>
        <v>100후</v>
      </c>
      <c r="G91" s="17">
        <f t="shared" si="27"/>
        <v>9.9999999999999995E+157</v>
      </c>
      <c r="H91" s="17">
        <f t="shared" si="28"/>
        <v>100</v>
      </c>
      <c r="I91" s="16" t="str" cm="1">
        <f t="array" ref="I91">IF(AND(H90&gt;=1000,H91&lt;2),INDEX(N:N,MATCH(I90,N:N,0)+1,0),I90)</f>
        <v>후</v>
      </c>
      <c r="J91" s="16" t="str">
        <f>VLOOKUP(I91,N:Q,4,FALSE)</f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26"/>
        <v>1000후</v>
      </c>
      <c r="G92" s="17">
        <f t="shared" si="27"/>
        <v>9.9999999999999993E+158</v>
      </c>
      <c r="H92" s="17">
        <f t="shared" si="28"/>
        <v>1000</v>
      </c>
      <c r="I92" s="16" t="str" cm="1">
        <f t="array" ref="I92">IF(AND(H91&gt;=1000,H92&lt;2),INDEX(N:N,MATCH(I91,N:N,0)+1,0),I91)</f>
        <v>후</v>
      </c>
      <c r="J92" s="16" t="str">
        <f>VLOOKUP(I92,N:Q,4,FALSE)</f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26"/>
        <v>1단</v>
      </c>
      <c r="G93" s="17">
        <f t="shared" si="27"/>
        <v>1E+160</v>
      </c>
      <c r="H93" s="17">
        <f t="shared" si="28"/>
        <v>1</v>
      </c>
      <c r="I93" s="16" t="str" cm="1">
        <f t="array" ref="I93">IF(AND(H92&gt;=1000,H93&lt;2),INDEX(N:N,MATCH(I92,N:N,0)+1,0),I92)</f>
        <v>단</v>
      </c>
      <c r="J93" s="16" t="str">
        <f>VLOOKUP(I93,N:Q,4,FALSE)</f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26"/>
        <v>10단</v>
      </c>
      <c r="G94" s="17">
        <f t="shared" si="27"/>
        <v>1E+161</v>
      </c>
      <c r="H94" s="17">
        <f t="shared" si="28"/>
        <v>10</v>
      </c>
      <c r="I94" s="16" t="str" cm="1">
        <f t="array" ref="I94">IF(AND(H93&gt;=1000,H94&lt;2),INDEX(N:N,MATCH(I93,N:N,0)+1,0),I93)</f>
        <v>단</v>
      </c>
      <c r="J94" s="16" t="str">
        <f>VLOOKUP(I94,N:Q,4,FALSE)</f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26"/>
        <v>100단</v>
      </c>
      <c r="G95" s="17">
        <f t="shared" si="27"/>
        <v>9.9999999999999994E+161</v>
      </c>
      <c r="H95" s="17">
        <f t="shared" si="28"/>
        <v>100</v>
      </c>
      <c r="I95" s="16" t="str" cm="1">
        <f t="array" ref="I95">IF(AND(H94&gt;=1000,H95&lt;2),INDEX(N:N,MATCH(I94,N:N,0)+1,0),I94)</f>
        <v>단</v>
      </c>
      <c r="J95" s="16" t="str">
        <f>VLOOKUP(I95,N:Q,4,FALSE)</f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26"/>
        <v>1000단</v>
      </c>
      <c r="G96" s="17">
        <f t="shared" si="27"/>
        <v>9.9999999999999994E+162</v>
      </c>
      <c r="H96" s="17">
        <f t="shared" si="28"/>
        <v>1000</v>
      </c>
      <c r="I96" s="16" t="str" cm="1">
        <f t="array" ref="I96">IF(AND(H95&gt;=1000,H96&lt;2),INDEX(N:N,MATCH(I95,N:N,0)+1,0),I95)</f>
        <v>단</v>
      </c>
      <c r="J96" s="16" t="str">
        <f>VLOOKUP(I96,N:Q,4,FALSE)</f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26"/>
        <v>1절</v>
      </c>
      <c r="G97" s="17">
        <f t="shared" si="27"/>
        <v>1E+164</v>
      </c>
      <c r="H97" s="17">
        <f t="shared" si="28"/>
        <v>1</v>
      </c>
      <c r="I97" s="16" t="str" cm="1">
        <f t="array" ref="I97">IF(AND(H96&gt;=1000,H97&lt;2),INDEX(N:N,MATCH(I96,N:N,0)+1,0),I96)</f>
        <v>절</v>
      </c>
      <c r="J97" s="16" t="str">
        <f>VLOOKUP(I97,N:Q,4,FALSE)</f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26"/>
        <v>10절</v>
      </c>
      <c r="G98" s="17">
        <f t="shared" si="27"/>
        <v>1.0000000000000001E+165</v>
      </c>
      <c r="H98" s="17">
        <f t="shared" si="28"/>
        <v>10</v>
      </c>
      <c r="I98" s="16" t="str" cm="1">
        <f t="array" ref="I98">IF(AND(H97&gt;=1000,H98&lt;2),INDEX(N:N,MATCH(I97,N:N,0)+1,0),I97)</f>
        <v>절</v>
      </c>
      <c r="J98" s="16" t="str">
        <f>VLOOKUP(I98,N:Q,4,FALSE)</f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26"/>
        <v>100절</v>
      </c>
      <c r="G99" s="17">
        <f t="shared" si="27"/>
        <v>9.9999999999999994E+165</v>
      </c>
      <c r="H99" s="17">
        <f t="shared" si="28"/>
        <v>100</v>
      </c>
      <c r="I99" s="16" t="str" cm="1">
        <f t="array" ref="I99">IF(AND(H98&gt;=1000,H99&lt;2),INDEX(N:N,MATCH(I98,N:N,0)+1,0),I98)</f>
        <v>절</v>
      </c>
      <c r="J99" s="16" t="str">
        <f>VLOOKUP(I99,N:Q,4,FALSE)</f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26"/>
        <v>1000절</v>
      </c>
      <c r="G100" s="17">
        <f t="shared" si="27"/>
        <v>1E+167</v>
      </c>
      <c r="H100" s="17">
        <f t="shared" si="28"/>
        <v>1000</v>
      </c>
      <c r="I100" s="16" t="str" cm="1">
        <f t="array" ref="I100">IF(AND(H99&gt;=1000,H100&lt;2),INDEX(N:N,MATCH(I99,N:N,0)+1,0),I99)</f>
        <v>절</v>
      </c>
      <c r="J100" s="16" t="str">
        <f>VLOOKUP(I100,N:Q,4,FALSE)</f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26"/>
        <v>1격</v>
      </c>
      <c r="G101" s="17">
        <f t="shared" si="27"/>
        <v>9.9999999999999993E+167</v>
      </c>
      <c r="H101" s="17">
        <f t="shared" si="28"/>
        <v>1</v>
      </c>
      <c r="I101" s="16" t="str" cm="1">
        <f t="array" ref="I101">IF(AND(H100&gt;=1000,H101&lt;2),INDEX(N:N,MATCH(I100,N:N,0)+1,0),I100)</f>
        <v>격</v>
      </c>
      <c r="J101" s="16" t="str">
        <f>VLOOKUP(I101,N:Q,4,FALSE)</f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26"/>
        <v>10격</v>
      </c>
      <c r="G102" s="17">
        <f t="shared" si="27"/>
        <v>9.9999999999999993E+168</v>
      </c>
      <c r="H102" s="17">
        <f t="shared" si="28"/>
        <v>10</v>
      </c>
      <c r="I102" s="16" t="str" cm="1">
        <f t="array" ref="I102">IF(AND(H101&gt;=1000,H102&lt;2),INDEX(N:N,MATCH(I101,N:N,0)+1,0),I101)</f>
        <v>격</v>
      </c>
      <c r="J102" s="16" t="str">
        <f>VLOOKUP(I102,N:Q,4,FALSE)</f>
        <v>1E+168</v>
      </c>
      <c r="K102" s="22">
        <f t="shared" ref="K102:K112" si="29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26"/>
        <v>100격</v>
      </c>
      <c r="G103" s="17">
        <f t="shared" si="27"/>
        <v>9.999999999999999E+169</v>
      </c>
      <c r="H103" s="17">
        <f t="shared" si="28"/>
        <v>100</v>
      </c>
      <c r="I103" s="16" t="str" cm="1">
        <f t="array" ref="I103">IF(AND(H102&gt;=1000,H103&lt;2),INDEX(N:N,MATCH(I102,N:N,0)+1,0),I102)</f>
        <v>격</v>
      </c>
      <c r="J103" s="16" t="str">
        <f>VLOOKUP(I103,N:Q,4,FALSE)</f>
        <v>1E+168</v>
      </c>
      <c r="K103" s="22">
        <f t="shared" si="29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26"/>
        <v>1000격</v>
      </c>
      <c r="G104" s="17">
        <f t="shared" si="27"/>
        <v>9.9999999999999995E+170</v>
      </c>
      <c r="H104" s="17">
        <f t="shared" si="28"/>
        <v>1000</v>
      </c>
      <c r="I104" s="16" t="str" cm="1">
        <f t="array" ref="I104">IF(AND(H103&gt;=1000,H104&lt;2),INDEX(N:N,MATCH(I103,N:N,0)+1,0),I103)</f>
        <v>격</v>
      </c>
      <c r="J104" s="16" t="str">
        <f>VLOOKUP(I104,N:Q,4,FALSE)</f>
        <v>1E+168</v>
      </c>
      <c r="K104" s="22">
        <f t="shared" si="29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30">H105&amp;I105</f>
        <v>1창</v>
      </c>
      <c r="G105" s="17">
        <f t="shared" ref="G105:G112" si="31">H105*J105</f>
        <v>1.0000000000000001E+172</v>
      </c>
      <c r="H105" s="17">
        <f t="shared" si="28"/>
        <v>1</v>
      </c>
      <c r="I105" s="16" t="str" cm="1">
        <f t="array" ref="I105">IF(AND(H104&gt;=1000,H105&lt;2),INDEX(N:N,MATCH(I104,N:N,0)+1,0),I104)</f>
        <v>창</v>
      </c>
      <c r="J105" s="16" t="str">
        <f>VLOOKUP(I105,N:Q,4,FALSE)</f>
        <v>1E+172</v>
      </c>
      <c r="K105" s="22">
        <f t="shared" si="29"/>
        <v>25000</v>
      </c>
      <c r="L105" s="22">
        <v>19600</v>
      </c>
    </row>
    <row r="106" spans="5:13" x14ac:dyDescent="0.3">
      <c r="E106" s="16">
        <v>97</v>
      </c>
      <c r="F106" s="17" t="str">
        <f t="shared" si="30"/>
        <v>10창</v>
      </c>
      <c r="G106" s="17">
        <f t="shared" si="31"/>
        <v>1E+173</v>
      </c>
      <c r="H106" s="17">
        <f t="shared" si="28"/>
        <v>10</v>
      </c>
      <c r="I106" s="16" t="str" cm="1">
        <f t="array" ref="I106">IF(AND(H105&gt;=1000,H106&lt;2),INDEX(N:N,MATCH(I105,N:N,0)+1,0),I105)</f>
        <v>창</v>
      </c>
      <c r="J106" s="16" t="str">
        <f>VLOOKUP(I106,N:Q,4,FALSE)</f>
        <v>1E+172</v>
      </c>
      <c r="K106" s="22">
        <f t="shared" si="29"/>
        <v>25000</v>
      </c>
      <c r="L106" s="22">
        <v>19700</v>
      </c>
    </row>
    <row r="107" spans="5:13" x14ac:dyDescent="0.3">
      <c r="E107" s="16">
        <v>98</v>
      </c>
      <c r="F107" s="17" t="str">
        <f t="shared" si="30"/>
        <v>100창</v>
      </c>
      <c r="G107" s="17">
        <f t="shared" si="31"/>
        <v>1.0000000000000001E+174</v>
      </c>
      <c r="H107" s="17">
        <f t="shared" si="28"/>
        <v>100</v>
      </c>
      <c r="I107" s="16" t="str" cm="1">
        <f t="array" ref="I107">IF(AND(H106&gt;=1000,H107&lt;2),INDEX(N:N,MATCH(I106,N:N,0)+1,0),I106)</f>
        <v>창</v>
      </c>
      <c r="J107" s="16" t="str">
        <f>VLOOKUP(I107,N:Q,4,FALSE)</f>
        <v>1E+172</v>
      </c>
      <c r="K107" s="22">
        <f t="shared" si="29"/>
        <v>25000</v>
      </c>
      <c r="L107" s="22">
        <v>19800</v>
      </c>
    </row>
    <row r="108" spans="5:13" x14ac:dyDescent="0.3">
      <c r="E108" s="16">
        <v>99</v>
      </c>
      <c r="F108" s="17" t="str">
        <f t="shared" si="30"/>
        <v>1000창</v>
      </c>
      <c r="G108" s="17">
        <f t="shared" si="31"/>
        <v>1.0000000000000001E+175</v>
      </c>
      <c r="H108" s="17">
        <f t="shared" si="28"/>
        <v>1000</v>
      </c>
      <c r="I108" s="16" t="str" cm="1">
        <f t="array" ref="I108">IF(AND(H107&gt;=1000,H108&lt;2),INDEX(N:N,MATCH(I107,N:N,0)+1,0),I107)</f>
        <v>창</v>
      </c>
      <c r="J108" s="16" t="str">
        <f>VLOOKUP(I108,N:Q,4,FALSE)</f>
        <v>1E+172</v>
      </c>
      <c r="K108" s="22">
        <f t="shared" si="29"/>
        <v>25000</v>
      </c>
      <c r="L108" s="22">
        <v>19900</v>
      </c>
    </row>
    <row r="109" spans="5:13" x14ac:dyDescent="0.3">
      <c r="E109" s="16">
        <v>100</v>
      </c>
      <c r="F109" s="17" t="str">
        <f t="shared" si="30"/>
        <v>1공</v>
      </c>
      <c r="G109" s="17">
        <f t="shared" si="31"/>
        <v>1E+176</v>
      </c>
      <c r="H109" s="17">
        <f t="shared" si="28"/>
        <v>1</v>
      </c>
      <c r="I109" s="16" t="str" cm="1">
        <f t="array" ref="I109">IF(AND(H108&gt;=1000,H109&lt;2),INDEX(N:N,MATCH(I108,N:N,0)+1,0),I108)</f>
        <v>공</v>
      </c>
      <c r="J109" s="16" t="str">
        <f>VLOOKUP(I109,N:Q,4,FALSE)</f>
        <v>1E+176</v>
      </c>
      <c r="K109" s="22">
        <f t="shared" si="29"/>
        <v>26000</v>
      </c>
      <c r="L109" s="22">
        <v>20000</v>
      </c>
    </row>
    <row r="110" spans="5:13" x14ac:dyDescent="0.3">
      <c r="E110" s="16">
        <v>101</v>
      </c>
      <c r="F110" s="17" t="str">
        <f t="shared" si="30"/>
        <v>10공</v>
      </c>
      <c r="G110" s="17">
        <f t="shared" si="31"/>
        <v>1E+177</v>
      </c>
      <c r="H110" s="17">
        <f t="shared" si="28"/>
        <v>10</v>
      </c>
      <c r="I110" s="16" t="str" cm="1">
        <f t="array" ref="I110">IF(AND(H109&gt;=1000,H110&lt;2),INDEX(N:N,MATCH(I109,N:N,0)+1,0),I109)</f>
        <v>공</v>
      </c>
      <c r="J110" s="16" t="str">
        <f>VLOOKUP(I110,N:Q,4,FALSE)</f>
        <v>1E+176</v>
      </c>
      <c r="K110" s="22">
        <f t="shared" si="29"/>
        <v>26000</v>
      </c>
      <c r="L110" s="22">
        <v>20200</v>
      </c>
    </row>
    <row r="111" spans="5:13" x14ac:dyDescent="0.3">
      <c r="E111" s="16">
        <v>102</v>
      </c>
      <c r="F111" s="17" t="str">
        <f t="shared" si="30"/>
        <v>100공</v>
      </c>
      <c r="G111" s="17">
        <f t="shared" si="31"/>
        <v>1.0000000000000001E+178</v>
      </c>
      <c r="H111" s="17">
        <f t="shared" si="28"/>
        <v>100</v>
      </c>
      <c r="I111" s="16" t="str" cm="1">
        <f t="array" ref="I111">IF(AND(H110&gt;=1000,H111&lt;2),INDEX(N:N,MATCH(I110,N:N,0)+1,0),I110)</f>
        <v>공</v>
      </c>
      <c r="J111" s="16" t="str">
        <f>VLOOKUP(I111,N:Q,4,FALSE)</f>
        <v>1E+176</v>
      </c>
      <c r="K111" s="22">
        <f t="shared" si="29"/>
        <v>26000</v>
      </c>
      <c r="L111" s="22">
        <v>20400</v>
      </c>
    </row>
    <row r="112" spans="5:13" x14ac:dyDescent="0.3">
      <c r="E112" s="16">
        <v>103</v>
      </c>
      <c r="F112" s="17" t="str">
        <f t="shared" si="30"/>
        <v>1000공</v>
      </c>
      <c r="G112" s="17">
        <f t="shared" si="31"/>
        <v>9.9999999999999998E+178</v>
      </c>
      <c r="H112" s="17">
        <f t="shared" si="28"/>
        <v>1000</v>
      </c>
      <c r="I112" s="16" t="str" cm="1">
        <f t="array" ref="I112">IF(AND(H111&gt;=1000,H112&lt;2),INDEX(N:N,MATCH(I111,N:N,0)+1,0),I111)</f>
        <v>공</v>
      </c>
      <c r="J112" s="16" t="str">
        <f>VLOOKUP(I112,N:Q,4,FALSE)</f>
        <v>1E+176</v>
      </c>
      <c r="K112" s="22">
        <f t="shared" si="29"/>
        <v>26000</v>
      </c>
      <c r="L112" s="22">
        <v>20600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2023-12-06T02:47:16Z</dcterms:modified>
</cp:coreProperties>
</file>