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FD3C8CF-36B6-4DA0-974F-F96A806CDD01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F54" i="1"/>
  <c r="L54" i="1"/>
  <c r="D55" i="1"/>
  <c r="F55" i="1"/>
  <c r="L55" i="1"/>
  <c r="D56" i="1"/>
  <c r="F56" i="1"/>
  <c r="L56" i="1"/>
  <c r="D57" i="1"/>
  <c r="F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H64" i="2" l="1"/>
  <c r="I61" i="2" a="1"/>
  <c r="I61" i="2" s="1"/>
  <c r="J61" i="2" s="1"/>
  <c r="G61" i="2" s="1"/>
  <c r="H44" i="2"/>
  <c r="H42" i="2"/>
  <c r="P33" i="2"/>
  <c r="Q33" i="2" s="1"/>
  <c r="P34" i="2"/>
  <c r="Q34" i="2" s="1"/>
  <c r="I62" i="2" l="1" a="1"/>
  <c r="I62" i="2" s="1"/>
  <c r="F61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62" i="2" l="1"/>
  <c r="G62" i="2" s="1"/>
  <c r="F62" i="2"/>
  <c r="I63" i="2" a="1"/>
  <c r="I63" i="2" s="1"/>
  <c r="H11" i="2"/>
  <c r="I11" i="2" s="1" a="1"/>
  <c r="I11" i="2" s="1"/>
  <c r="J11" i="2" s="1"/>
  <c r="G11" i="2" s="1"/>
  <c r="J10" i="2"/>
  <c r="G10" i="2" s="1"/>
  <c r="F10" i="2"/>
  <c r="J63" i="2" l="1"/>
  <c r="G63" i="2" s="1"/>
  <c r="F63" i="2"/>
  <c r="I64" i="2" a="1"/>
  <c r="I64" i="2" s="1"/>
  <c r="H12" i="2"/>
  <c r="I12" i="2" s="1" a="1"/>
  <c r="I12" i="2" s="1"/>
  <c r="J12" i="2" s="1"/>
  <c r="G12" i="2" s="1"/>
  <c r="F11" i="2"/>
  <c r="J64" i="2" l="1"/>
  <c r="G64" i="2" s="1"/>
  <c r="F64" i="2"/>
  <c r="H13" i="2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F59" i="2"/>
  <c r="J58" i="2"/>
  <c r="G58" i="2" s="1"/>
  <c r="F51" i="1" s="1"/>
  <c r="F58" i="2"/>
  <c r="J60" i="2" l="1"/>
  <c r="G60" i="2" s="1"/>
  <c r="F53" i="1" s="1"/>
  <c r="F6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<sst xmlns="http://schemas.openxmlformats.org/spreadsheetml/2006/main" count="139" uniqueCount="79">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</sst>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57"/>
  <sheetViews>
    <sheetView tabSelected="1" topLeftCell="A37" workbookViewId="0">
      <selection activeCell="E54" sqref="E5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</sheetData>
  <phoneticPr fontId="1" type="noConversion"/>
  <conditionalFormatting sqref="A2:K57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66"/>
  <sheetViews>
    <sheetView topLeftCell="A42" workbookViewId="0">
      <selection activeCell="J62" sqref="J6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66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</row>
    <row r="59" spans="5:17" x14ac:dyDescent="0.3">
      <c r="E59" s="19">
        <v>51</v>
      </c>
      <c r="F59" s="20" t="str">
        <f t="shared" ref="F59:F63" si="57">H59&amp;I59</f>
        <v>1.6463격</v>
      </c>
      <c r="G59" s="20">
        <f t="shared" ref="G59:G63" si="58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59">VLOOKUP(I59,N:Q,4,FALSE)</f>
        <v>1E+168</v>
      </c>
      <c r="K59" s="17">
        <f t="shared" ref="K59:K63" si="60">L59</f>
        <v>6000</v>
      </c>
      <c r="L59" s="11">
        <f t="shared" ref="L59:L63" si="61">($B$14*(E59-1)+2000)/2</f>
        <v>6000</v>
      </c>
    </row>
    <row r="60" spans="5:17" x14ac:dyDescent="0.3">
      <c r="E60" s="19">
        <v>52</v>
      </c>
      <c r="F60" s="20" t="str">
        <f t="shared" si="57"/>
        <v>166.2763격</v>
      </c>
      <c r="G60" s="20">
        <f t="shared" si="58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59"/>
        <v>1E+168</v>
      </c>
      <c r="K60" s="17">
        <f t="shared" si="60"/>
        <v>6100</v>
      </c>
      <c r="L60" s="11">
        <f t="shared" si="61"/>
        <v>6100</v>
      </c>
    </row>
    <row r="61" spans="5:17" x14ac:dyDescent="0.3">
      <c r="E61" s="19">
        <v>53</v>
      </c>
      <c r="F61" s="20" t="str">
        <f t="shared" si="57"/>
        <v>1.6794창</v>
      </c>
      <c r="G61" s="20">
        <f t="shared" si="58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59"/>
        <v>1E+172</v>
      </c>
      <c r="K61" s="17">
        <f t="shared" si="60"/>
        <v>6200</v>
      </c>
      <c r="L61" s="11">
        <f t="shared" si="61"/>
        <v>6200</v>
      </c>
    </row>
    <row r="62" spans="5:17" x14ac:dyDescent="0.3">
      <c r="E62" s="19">
        <v>54</v>
      </c>
      <c r="F62" s="20" t="str">
        <f t="shared" si="57"/>
        <v>169.6194창</v>
      </c>
      <c r="G62" s="20">
        <f t="shared" si="58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59"/>
        <v>1E+172</v>
      </c>
      <c r="K62" s="17">
        <f t="shared" si="60"/>
        <v>6300</v>
      </c>
      <c r="L62" s="11">
        <f t="shared" si="61"/>
        <v>6300</v>
      </c>
    </row>
    <row r="63" spans="5:17" x14ac:dyDescent="0.3">
      <c r="E63" s="19">
        <v>55</v>
      </c>
      <c r="F63" s="20" t="str">
        <f t="shared" si="57"/>
        <v>1.7132공</v>
      </c>
      <c r="G63" s="20">
        <f t="shared" si="58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59"/>
        <v>1E+176</v>
      </c>
      <c r="K63" s="17">
        <f t="shared" si="60"/>
        <v>6400</v>
      </c>
      <c r="L63" s="11">
        <f t="shared" si="61"/>
        <v>6400</v>
      </c>
    </row>
    <row r="64" spans="5:17" x14ac:dyDescent="0.3">
      <c r="E64" s="19">
        <v>56</v>
      </c>
      <c r="F64" s="20" t="str">
        <f t="shared" ref="F64:F66" si="62">H64&amp;I64</f>
        <v>173.0332공</v>
      </c>
      <c r="G64" s="20">
        <f t="shared" ref="G64:G66" si="63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66" si="64">VLOOKUP(I64,N:Q,4,FALSE)</f>
        <v>1E+176</v>
      </c>
      <c r="K64" s="17">
        <f t="shared" ref="K64:K66" si="65">L64</f>
        <v>6500</v>
      </c>
      <c r="L64" s="11">
        <f t="shared" ref="L64:L66" si="66">($B$14*(E64-1)+2000)/2</f>
        <v>6500</v>
      </c>
    </row>
    <row r="65" spans="5:11" x14ac:dyDescent="0.3">
      <c r="E65" s="19"/>
      <c r="F65" s="20"/>
      <c r="G65" s="20"/>
      <c r="H65" s="20"/>
      <c r="I65" s="19"/>
      <c r="J65" s="19"/>
      <c r="K65" s="17"/>
    </row>
    <row r="66" spans="5:11" x14ac:dyDescent="0.3">
      <c r="E66" s="19"/>
      <c r="F66" s="20"/>
      <c r="G66" s="20"/>
      <c r="H66" s="20"/>
      <c r="I66" s="19"/>
      <c r="J66" s="19"/>
      <c r="K66" s="17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2023-12-04T06:11:00Z</dcterms:modified>
</cp:coreProperties>
</file>