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5CAFEB7B-EA38-4552-A4BC-A048B3BD7BF6}" xr6:coauthVersionLast="47" xr6:coauthVersionMax="47" xr10:uidLastSave="{00000000-0000-0000-0000-000000000000}"/>
  <bookViews>
    <workbookView xWindow="28680" yWindow="-120" windowWidth="29040" windowHeight="15720" xr2:uid="{51CAC96F-31B0-419B-A87D-9392A077AFC8}"/>
  </bookViews>
  <sheets>
    <sheet name="GachaEvent" sheetId="1" r:id="rId1"/>
    <sheet name="reward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" i="2" l="1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4" i="2"/>
  <c r="H29" i="2"/>
  <c r="I29" i="2" l="1"/>
  <c r="C6" i="2"/>
  <c r="C9" i="2" s="1"/>
  <c r="K6" i="2" l="1"/>
  <c r="K17" i="2"/>
  <c r="K4" i="2"/>
  <c r="K19" i="2"/>
  <c r="K28" i="2"/>
  <c r="K16" i="2"/>
  <c r="K9" i="2"/>
  <c r="K5" i="2"/>
  <c r="K27" i="2"/>
  <c r="K15" i="2"/>
  <c r="K8" i="2"/>
  <c r="K26" i="2"/>
  <c r="K14" i="2"/>
  <c r="K7" i="2"/>
  <c r="K25" i="2"/>
  <c r="K13" i="2"/>
  <c r="K21" i="2"/>
  <c r="K24" i="2"/>
  <c r="K12" i="2"/>
  <c r="K23" i="2"/>
  <c r="K11" i="2"/>
  <c r="K22" i="2"/>
  <c r="K10" i="2"/>
  <c r="K20" i="2"/>
  <c r="K18" i="2"/>
</calcChain>
</file>

<file path=xl/sharedStrings.xml><?xml version="1.0" encoding="utf-8"?>
<sst xmlns="http://schemas.openxmlformats.org/spreadsheetml/2006/main" count="68" uniqueCount="68">
  <si>
    <t>id</t>
    <phoneticPr fontId="1" type="noConversion"/>
  </si>
  <si>
    <t>itemtype</t>
    <phoneticPr fontId="1" type="noConversion"/>
  </si>
  <si>
    <t>itemValue</t>
    <phoneticPr fontId="1" type="noConversion"/>
  </si>
  <si>
    <t>description</t>
    <phoneticPr fontId="1" type="noConversion"/>
  </si>
  <si>
    <t>옥</t>
    <phoneticPr fontId="1" type="noConversion"/>
  </si>
  <si>
    <t>요괴 불꽃</t>
    <phoneticPr fontId="1" type="noConversion"/>
  </si>
  <si>
    <t>검조각</t>
    <phoneticPr fontId="1" type="noConversion"/>
  </si>
  <si>
    <t>Gacha</t>
    <phoneticPr fontId="1" type="noConversion"/>
  </si>
  <si>
    <t>Grade</t>
    <phoneticPr fontId="1" type="noConversion"/>
  </si>
  <si>
    <t>이벤트 기간</t>
    <phoneticPr fontId="1" type="noConversion"/>
  </si>
  <si>
    <t>지급 티켓</t>
    <phoneticPr fontId="1" type="noConversion"/>
  </si>
  <si>
    <t>총 획득 티켓</t>
    <phoneticPr fontId="1" type="noConversion"/>
  </si>
  <si>
    <t>Type</t>
    <phoneticPr fontId="1" type="noConversion"/>
  </si>
  <si>
    <t>상점 상품</t>
    <phoneticPr fontId="1" type="noConversion"/>
  </si>
  <si>
    <t>수량</t>
    <phoneticPr fontId="1" type="noConversion"/>
  </si>
  <si>
    <t>No.</t>
    <phoneticPr fontId="1" type="noConversion"/>
  </si>
  <si>
    <t>비무 대회 입장권</t>
  </si>
  <si>
    <t>비무 대회 입장권</t>
    <phoneticPr fontId="1" type="noConversion"/>
  </si>
  <si>
    <t>뽑기판 총 개수</t>
    <phoneticPr fontId="1" type="noConversion"/>
  </si>
  <si>
    <t xml:space="preserve">아이템 최소 획득 수 </t>
    <phoneticPr fontId="1" type="noConversion"/>
  </si>
  <si>
    <t>최소 획득량</t>
    <phoneticPr fontId="1" type="noConversion"/>
  </si>
  <si>
    <t>옥</t>
  </si>
  <si>
    <t>수련의돌</t>
  </si>
  <si>
    <t>수련의돌</t>
    <phoneticPr fontId="1" type="noConversion"/>
  </si>
  <si>
    <t>영혼 열쇠</t>
  </si>
  <si>
    <t>영혼 열쇠</t>
    <phoneticPr fontId="1" type="noConversion"/>
  </si>
  <si>
    <t>천도 복숭아</t>
  </si>
  <si>
    <t>천도 복숭아</t>
    <phoneticPr fontId="1" type="noConversion"/>
  </si>
  <si>
    <t>요괴 불꽃</t>
  </si>
  <si>
    <t>검조각</t>
  </si>
  <si>
    <t>불멸석</t>
  </si>
  <si>
    <t>불멸석</t>
    <phoneticPr fontId="1" type="noConversion"/>
  </si>
  <si>
    <t>천계꽃</t>
  </si>
  <si>
    <t>천계꽃</t>
    <phoneticPr fontId="1" type="noConversion"/>
  </si>
  <si>
    <t>도깨비불</t>
  </si>
  <si>
    <t>도깨비불</t>
    <phoneticPr fontId="1" type="noConversion"/>
  </si>
  <si>
    <t>수미꽃</t>
  </si>
  <si>
    <t>수미꽃</t>
    <phoneticPr fontId="1" type="noConversion"/>
  </si>
  <si>
    <t>영혼석</t>
  </si>
  <si>
    <t>영혼석</t>
    <phoneticPr fontId="1" type="noConversion"/>
  </si>
  <si>
    <t>수호환</t>
  </si>
  <si>
    <t>수호환</t>
    <phoneticPr fontId="1" type="noConversion"/>
  </si>
  <si>
    <t>여우불씨</t>
  </si>
  <si>
    <t>여우불씨</t>
    <phoneticPr fontId="1" type="noConversion"/>
  </si>
  <si>
    <t>요도 해방서</t>
  </si>
  <si>
    <t>요도 해방서</t>
    <phoneticPr fontId="1" type="noConversion"/>
  </si>
  <si>
    <t>도술꽃</t>
  </si>
  <si>
    <t>도술꽃</t>
    <phoneticPr fontId="1" type="noConversion"/>
  </si>
  <si>
    <t>심득 조각</t>
  </si>
  <si>
    <t>심득 조각</t>
    <phoneticPr fontId="1" type="noConversion"/>
  </si>
  <si>
    <t>내면세계 입장권</t>
  </si>
  <si>
    <t>내면세계 입장권</t>
    <phoneticPr fontId="1" type="noConversion"/>
  </si>
  <si>
    <t>귀문석 소탕권</t>
  </si>
  <si>
    <t>귀문석 소탕권</t>
    <phoneticPr fontId="1" type="noConversion"/>
  </si>
  <si>
    <t>도술꽃 소탕권</t>
  </si>
  <si>
    <t>도술꽃 소탕권</t>
    <phoneticPr fontId="1" type="noConversion"/>
  </si>
  <si>
    <t>여우불씨 소탕권</t>
  </si>
  <si>
    <t>여우불씨 소탕권</t>
    <phoneticPr fontId="1" type="noConversion"/>
  </si>
  <si>
    <t>수호환 소탕권</t>
  </si>
  <si>
    <t>수호환 소탕권</t>
    <phoneticPr fontId="1" type="noConversion"/>
  </si>
  <si>
    <t>영혼석 소탕권</t>
  </si>
  <si>
    <t>영혼석 소탕권</t>
    <phoneticPr fontId="1" type="noConversion"/>
  </si>
  <si>
    <t>수미꽃 소탕권</t>
  </si>
  <si>
    <t>수미꽃 소탕권</t>
    <phoneticPr fontId="1" type="noConversion"/>
  </si>
  <si>
    <t>요석</t>
  </si>
  <si>
    <t>요석</t>
    <phoneticPr fontId="1" type="noConversion"/>
  </si>
  <si>
    <t>확률</t>
    <phoneticPr fontId="1" type="noConversion"/>
  </si>
  <si>
    <t>확률 변환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</si>
</sst>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 "/>
  </numFmts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2" borderId="0" xfId="0" applyFill="1">
      <alignment vertical="center"/>
    </xf>
    <xf numFmtId="0" fontId="0" fillId="6" borderId="0" xfId="0" applyFill="1">
      <alignment vertical="center"/>
    </xf>
    <xf numFmtId="176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F26"/>
  <sheetViews>
    <sheetView tabSelected="1" workbookViewId="0">
      <pane ySplit="1" topLeftCell="A2" activePane="bottomLeft" state="frozen"/>
      <selection pane="bottomLeft" activeCell="A4" sqref="A4"/>
    </sheetView>
  </sheetViews>
  <sheetFormatPr defaultRowHeight="16.5" x14ac:dyDescent="0.3"/>
  <cols>
    <col min="2" max="2" width="14.625" customWidth="1"/>
    <col min="3" max="3" width="28.875" customWidth="1"/>
    <col min="4" max="4" width="18.875" customWidth="1"/>
    <col min="5" max="5" width="8.625" customWidth="1"/>
    <col min="6" max="6" width="13.5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8</v>
      </c>
      <c r="F1" t="s">
        <v>7</v>
      </c>
    </row>
    <row r="2" spans="1:6" x14ac:dyDescent="0.3">
      <c r="A2">
        <v>0</v>
      </c>
      <c r="B2">
        <v>1</v>
      </c>
      <c r="C2">
        <v>100000000</v>
      </c>
      <c r="D2" t="s">
        <v>21</v>
      </c>
      <c r="E2">
        <v>1</v>
      </c>
      <c r="F2">
        <v>0.06</v>
      </c>
    </row>
    <row r="3" spans="1:6" x14ac:dyDescent="0.3">
      <c r="A3">
        <v>1</v>
      </c>
      <c r="B3">
        <v>2</v>
      </c>
      <c r="C3">
        <v>2000000000000</v>
      </c>
      <c r="D3" t="s">
        <v>22</v>
      </c>
      <c r="E3">
        <v>1</v>
      </c>
      <c r="F3">
        <v>0.06</v>
      </c>
    </row>
    <row r="4" spans="1:6" x14ac:dyDescent="0.3">
      <c r="A4">
        <v>2</v>
      </c>
      <c r="B4">
        <v>14</v>
      </c>
      <c r="C4">
        <v>1000</v>
      </c>
      <c r="D4" t="s">
        <v>24</v>
      </c>
      <c r="E4">
        <v>1</v>
      </c>
      <c r="F4">
        <v>0.06</v>
      </c>
    </row>
    <row r="5" spans="1:6" x14ac:dyDescent="0.3">
      <c r="A5">
        <v>3</v>
      </c>
      <c r="B5">
        <v>20</v>
      </c>
      <c r="C5">
        <v>1000000</v>
      </c>
      <c r="D5" t="s">
        <v>26</v>
      </c>
      <c r="E5">
        <v>1</v>
      </c>
      <c r="F5">
        <v>0.06</v>
      </c>
    </row>
    <row r="6" spans="1:6" x14ac:dyDescent="0.3">
      <c r="A6">
        <v>4</v>
      </c>
      <c r="B6">
        <v>30</v>
      </c>
      <c r="C6">
        <v>50000</v>
      </c>
      <c r="D6" t="s">
        <v>28</v>
      </c>
      <c r="E6">
        <v>1</v>
      </c>
      <c r="F6">
        <v>0.06</v>
      </c>
    </row>
    <row r="7" spans="1:6" x14ac:dyDescent="0.3">
      <c r="A7">
        <v>5</v>
      </c>
      <c r="B7">
        <v>46</v>
      </c>
      <c r="C7">
        <v>100000</v>
      </c>
      <c r="D7" t="s">
        <v>29</v>
      </c>
      <c r="E7">
        <v>2</v>
      </c>
      <c r="F7">
        <v>0.05</v>
      </c>
    </row>
    <row r="8" spans="1:6" x14ac:dyDescent="0.3">
      <c r="A8">
        <v>6</v>
      </c>
      <c r="B8">
        <v>73</v>
      </c>
      <c r="C8">
        <v>100000</v>
      </c>
      <c r="D8" t="s">
        <v>30</v>
      </c>
      <c r="E8">
        <v>2</v>
      </c>
      <c r="F8">
        <v>0.05</v>
      </c>
    </row>
    <row r="9" spans="1:6" x14ac:dyDescent="0.3">
      <c r="A9">
        <v>7</v>
      </c>
      <c r="B9">
        <v>88</v>
      </c>
      <c r="C9">
        <v>100000</v>
      </c>
      <c r="D9" t="s">
        <v>32</v>
      </c>
      <c r="E9">
        <v>2</v>
      </c>
      <c r="F9">
        <v>0.05</v>
      </c>
    </row>
    <row r="10" spans="1:6" x14ac:dyDescent="0.3">
      <c r="A10">
        <v>8</v>
      </c>
      <c r="B10">
        <v>9001</v>
      </c>
      <c r="C10">
        <v>100000</v>
      </c>
      <c r="D10" t="s">
        <v>34</v>
      </c>
      <c r="E10">
        <v>2</v>
      </c>
      <c r="F10">
        <v>0.05</v>
      </c>
    </row>
    <row r="11" spans="1:6" x14ac:dyDescent="0.3">
      <c r="A11">
        <v>9</v>
      </c>
      <c r="B11">
        <v>9008</v>
      </c>
      <c r="C11">
        <v>100000</v>
      </c>
      <c r="D11" t="s">
        <v>36</v>
      </c>
      <c r="E11">
        <v>2</v>
      </c>
      <c r="F11">
        <v>0.05</v>
      </c>
    </row>
    <row r="12" spans="1:6" x14ac:dyDescent="0.3">
      <c r="A12">
        <v>10</v>
      </c>
      <c r="B12">
        <v>9010</v>
      </c>
      <c r="C12">
        <v>20000</v>
      </c>
      <c r="D12" t="s">
        <v>38</v>
      </c>
      <c r="E12">
        <v>3</v>
      </c>
      <c r="F12">
        <v>0.04</v>
      </c>
    </row>
    <row r="13" spans="1:6" x14ac:dyDescent="0.3">
      <c r="A13">
        <v>11</v>
      </c>
      <c r="B13">
        <v>9016</v>
      </c>
      <c r="C13">
        <v>1000</v>
      </c>
      <c r="D13" t="s">
        <v>40</v>
      </c>
      <c r="E13">
        <v>3</v>
      </c>
      <c r="F13">
        <v>0.04</v>
      </c>
    </row>
    <row r="14" spans="1:6" x14ac:dyDescent="0.3">
      <c r="A14">
        <v>12</v>
      </c>
      <c r="B14">
        <v>9026</v>
      </c>
      <c r="C14">
        <v>10000</v>
      </c>
      <c r="D14" t="s">
        <v>42</v>
      </c>
      <c r="E14">
        <v>3</v>
      </c>
      <c r="F14">
        <v>0.04</v>
      </c>
    </row>
    <row r="15" spans="1:6" x14ac:dyDescent="0.3">
      <c r="A15">
        <v>13</v>
      </c>
      <c r="B15">
        <v>9032</v>
      </c>
      <c r="C15">
        <v>500000</v>
      </c>
      <c r="D15" t="s">
        <v>46</v>
      </c>
      <c r="E15">
        <v>3</v>
      </c>
      <c r="F15">
        <v>0.04</v>
      </c>
    </row>
    <row r="16" spans="1:6" x14ac:dyDescent="0.3">
      <c r="A16">
        <v>14</v>
      </c>
      <c r="B16">
        <v>9043</v>
      </c>
      <c r="C16">
        <v>100000</v>
      </c>
      <c r="D16" t="s">
        <v>48</v>
      </c>
      <c r="E16">
        <v>3</v>
      </c>
      <c r="F16">
        <v>0.04</v>
      </c>
    </row>
    <row r="17" spans="1:6" x14ac:dyDescent="0.3">
      <c r="A17">
        <v>15</v>
      </c>
      <c r="B17">
        <v>9048</v>
      </c>
      <c r="C17">
        <v>10000</v>
      </c>
      <c r="D17" t="s">
        <v>64</v>
      </c>
      <c r="E17">
        <v>4</v>
      </c>
      <c r="F17">
        <v>0.03</v>
      </c>
    </row>
    <row r="18" spans="1:6" x14ac:dyDescent="0.3">
      <c r="A18">
        <v>16</v>
      </c>
      <c r="B18">
        <v>9009</v>
      </c>
      <c r="C18">
        <v>10</v>
      </c>
      <c r="D18" t="s">
        <v>62</v>
      </c>
      <c r="E18">
        <v>4</v>
      </c>
      <c r="F18">
        <v>0.03</v>
      </c>
    </row>
    <row r="19" spans="1:6" x14ac:dyDescent="0.3">
      <c r="A19">
        <v>17</v>
      </c>
      <c r="B19">
        <v>9023</v>
      </c>
      <c r="C19">
        <v>7</v>
      </c>
      <c r="D19" t="s">
        <v>60</v>
      </c>
      <c r="E19">
        <v>4</v>
      </c>
      <c r="F19">
        <v>0.03</v>
      </c>
    </row>
    <row r="20" spans="1:6" x14ac:dyDescent="0.3">
      <c r="A20">
        <v>18</v>
      </c>
      <c r="B20">
        <v>9017</v>
      </c>
      <c r="C20">
        <v>3</v>
      </c>
      <c r="D20" t="s">
        <v>58</v>
      </c>
      <c r="E20">
        <v>4</v>
      </c>
      <c r="F20">
        <v>0.03</v>
      </c>
    </row>
    <row r="21" spans="1:6" x14ac:dyDescent="0.3">
      <c r="A21">
        <v>19</v>
      </c>
      <c r="B21">
        <v>9027</v>
      </c>
      <c r="C21">
        <v>3</v>
      </c>
      <c r="D21" t="s">
        <v>56</v>
      </c>
      <c r="E21">
        <v>4</v>
      </c>
      <c r="F21">
        <v>0.03</v>
      </c>
    </row>
    <row r="22" spans="1:6" x14ac:dyDescent="0.3">
      <c r="A22">
        <v>20</v>
      </c>
      <c r="B22">
        <v>9028</v>
      </c>
      <c r="C22">
        <v>5</v>
      </c>
      <c r="D22" t="s">
        <v>44</v>
      </c>
      <c r="E22">
        <v>5</v>
      </c>
      <c r="F22">
        <v>0.02</v>
      </c>
    </row>
    <row r="23" spans="1:6" x14ac:dyDescent="0.3">
      <c r="A23">
        <v>21</v>
      </c>
      <c r="B23">
        <v>9033</v>
      </c>
      <c r="C23">
        <v>3</v>
      </c>
      <c r="D23" t="s">
        <v>54</v>
      </c>
      <c r="E23">
        <v>5</v>
      </c>
      <c r="F23">
        <v>0.02</v>
      </c>
    </row>
    <row r="24" spans="1:6" x14ac:dyDescent="0.3">
      <c r="A24">
        <v>22</v>
      </c>
      <c r="B24">
        <v>9038</v>
      </c>
      <c r="C24">
        <v>5</v>
      </c>
      <c r="D24" t="s">
        <v>52</v>
      </c>
      <c r="E24">
        <v>5</v>
      </c>
      <c r="F24">
        <v>0.02</v>
      </c>
    </row>
    <row r="25" spans="1:6" x14ac:dyDescent="0.3">
      <c r="A25">
        <v>23</v>
      </c>
      <c r="B25">
        <v>9044</v>
      </c>
      <c r="C25">
        <v>3</v>
      </c>
      <c r="D25" t="s">
        <v>50</v>
      </c>
      <c r="E25">
        <v>5</v>
      </c>
      <c r="F25">
        <v>0.02</v>
      </c>
    </row>
    <row r="26" spans="1:6" x14ac:dyDescent="0.3">
      <c r="A26">
        <v>24</v>
      </c>
      <c r="B26">
        <v>9057</v>
      </c>
      <c r="C26">
        <v>1</v>
      </c>
      <c r="D26" t="s">
        <v>16</v>
      </c>
      <c r="E26">
        <v>5</v>
      </c>
      <c r="F26">
        <v>0.02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08C3E-AE05-43E0-A911-0698D2C83889}">
  <dimension ref="B2:L29"/>
  <sheetViews>
    <sheetView workbookViewId="0">
      <selection activeCell="K24" sqref="K24"/>
    </sheetView>
  </sheetViews>
  <sheetFormatPr defaultRowHeight="16.5" x14ac:dyDescent="0.3"/>
  <cols>
    <col min="2" max="2" width="20" style="1" bestFit="1" customWidth="1"/>
    <col min="3" max="3" width="9" style="1"/>
    <col min="6" max="6" width="12.875" style="1" customWidth="1"/>
    <col min="7" max="7" width="26.375" style="1" customWidth="1"/>
    <col min="8" max="9" width="10.5" style="1" customWidth="1"/>
    <col min="10" max="10" width="17.375" bestFit="1" customWidth="1"/>
    <col min="11" max="11" width="17.375" customWidth="1"/>
  </cols>
  <sheetData>
    <row r="2" spans="2:12" ht="17.25" thickBot="1" x14ac:dyDescent="0.35"/>
    <row r="3" spans="2:12" x14ac:dyDescent="0.3">
      <c r="B3" s="3" t="s">
        <v>9</v>
      </c>
      <c r="C3" s="6">
        <v>42</v>
      </c>
      <c r="E3" s="9" t="s">
        <v>15</v>
      </c>
      <c r="F3" s="9" t="s">
        <v>12</v>
      </c>
      <c r="G3" s="9" t="s">
        <v>13</v>
      </c>
      <c r="H3" s="9" t="s">
        <v>66</v>
      </c>
      <c r="I3" s="9" t="s">
        <v>67</v>
      </c>
      <c r="J3" s="9" t="s">
        <v>14</v>
      </c>
      <c r="K3" s="9" t="s">
        <v>20</v>
      </c>
    </row>
    <row r="4" spans="2:12" x14ac:dyDescent="0.3">
      <c r="B4" s="4" t="s">
        <v>10</v>
      </c>
      <c r="C4" s="7">
        <v>10</v>
      </c>
      <c r="E4" s="10">
        <v>1</v>
      </c>
      <c r="F4" s="1">
        <v>1</v>
      </c>
      <c r="G4" s="1" t="s">
        <v>4</v>
      </c>
      <c r="H4" s="1">
        <v>0.06</v>
      </c>
      <c r="I4" s="1">
        <f>H4*100</f>
        <v>6</v>
      </c>
      <c r="J4" s="15">
        <v>100000000</v>
      </c>
      <c r="K4">
        <f>J4*$C$9</f>
        <v>1680000000</v>
      </c>
      <c r="L4">
        <v>30</v>
      </c>
    </row>
    <row r="5" spans="2:12" x14ac:dyDescent="0.3">
      <c r="B5" s="4"/>
      <c r="C5" s="7"/>
      <c r="E5" s="10">
        <v>2</v>
      </c>
      <c r="F5" s="1">
        <v>2</v>
      </c>
      <c r="G5" s="1" t="s">
        <v>23</v>
      </c>
      <c r="H5" s="1">
        <v>0.06</v>
      </c>
      <c r="I5" s="1">
        <f t="shared" ref="I5:I28" si="0">H5*100</f>
        <v>6</v>
      </c>
      <c r="J5" s="15">
        <v>2000000000000</v>
      </c>
      <c r="K5">
        <f t="shared" ref="K5:K27" si="1">J5*$C$9</f>
        <v>33600000000000</v>
      </c>
    </row>
    <row r="6" spans="2:12" x14ac:dyDescent="0.3">
      <c r="B6" s="4" t="s">
        <v>11</v>
      </c>
      <c r="C6" s="7">
        <f>C3*C4</f>
        <v>420</v>
      </c>
      <c r="E6" s="10">
        <v>3</v>
      </c>
      <c r="F6" s="1">
        <v>14</v>
      </c>
      <c r="G6" s="1" t="s">
        <v>25</v>
      </c>
      <c r="H6" s="1">
        <v>0.06</v>
      </c>
      <c r="I6" s="1">
        <f t="shared" si="0"/>
        <v>6</v>
      </c>
      <c r="J6" s="15">
        <v>1000</v>
      </c>
      <c r="K6">
        <f>J6*$C$9</f>
        <v>16800</v>
      </c>
    </row>
    <row r="7" spans="2:12" x14ac:dyDescent="0.3">
      <c r="B7" s="4"/>
      <c r="C7" s="7"/>
      <c r="E7" s="10">
        <v>4</v>
      </c>
      <c r="F7" s="1">
        <v>20</v>
      </c>
      <c r="G7" s="1" t="s">
        <v>27</v>
      </c>
      <c r="H7" s="1">
        <v>0.06</v>
      </c>
      <c r="I7" s="1">
        <f t="shared" si="0"/>
        <v>6</v>
      </c>
      <c r="J7" s="15">
        <v>1000000</v>
      </c>
      <c r="K7">
        <f t="shared" si="1"/>
        <v>16800000</v>
      </c>
    </row>
    <row r="8" spans="2:12" x14ac:dyDescent="0.3">
      <c r="B8" s="4" t="s">
        <v>18</v>
      </c>
      <c r="C8" s="7">
        <v>25</v>
      </c>
      <c r="E8" s="10">
        <v>5</v>
      </c>
      <c r="F8" s="1">
        <v>30</v>
      </c>
      <c r="G8" s="1" t="s">
        <v>5</v>
      </c>
      <c r="H8" s="1">
        <v>0.06</v>
      </c>
      <c r="I8" s="1">
        <f t="shared" si="0"/>
        <v>6</v>
      </c>
      <c r="J8" s="15">
        <v>50000</v>
      </c>
      <c r="K8">
        <f t="shared" si="1"/>
        <v>840000</v>
      </c>
    </row>
    <row r="9" spans="2:12" ht="17.25" thickBot="1" x14ac:dyDescent="0.35">
      <c r="B9" s="5" t="s">
        <v>19</v>
      </c>
      <c r="C9" s="8">
        <f>C6/C8</f>
        <v>16.8</v>
      </c>
      <c r="E9" s="11">
        <v>6</v>
      </c>
      <c r="F9" s="1">
        <v>46</v>
      </c>
      <c r="G9" s="1" t="s">
        <v>6</v>
      </c>
      <c r="H9" s="1">
        <v>0.05</v>
      </c>
      <c r="I9" s="1">
        <f t="shared" si="0"/>
        <v>5</v>
      </c>
      <c r="J9" s="15">
        <v>100000</v>
      </c>
      <c r="K9">
        <f t="shared" si="1"/>
        <v>1680000</v>
      </c>
      <c r="L9">
        <v>25</v>
      </c>
    </row>
    <row r="10" spans="2:12" x14ac:dyDescent="0.3">
      <c r="E10" s="11">
        <v>7</v>
      </c>
      <c r="F10" s="1">
        <v>73</v>
      </c>
      <c r="G10" s="1" t="s">
        <v>31</v>
      </c>
      <c r="H10" s="1">
        <v>0.05</v>
      </c>
      <c r="I10" s="1">
        <f t="shared" si="0"/>
        <v>5</v>
      </c>
      <c r="J10" s="15">
        <v>100000</v>
      </c>
      <c r="K10">
        <f t="shared" si="1"/>
        <v>1680000</v>
      </c>
    </row>
    <row r="11" spans="2:12" x14ac:dyDescent="0.3">
      <c r="E11" s="11">
        <v>8</v>
      </c>
      <c r="F11" s="1">
        <v>88</v>
      </c>
      <c r="G11" s="1" t="s">
        <v>33</v>
      </c>
      <c r="H11" s="1">
        <v>0.05</v>
      </c>
      <c r="I11" s="1">
        <f t="shared" si="0"/>
        <v>5</v>
      </c>
      <c r="J11" s="15">
        <v>100000</v>
      </c>
      <c r="K11">
        <f t="shared" si="1"/>
        <v>1680000</v>
      </c>
    </row>
    <row r="12" spans="2:12" x14ac:dyDescent="0.3">
      <c r="E12" s="11">
        <v>9</v>
      </c>
      <c r="F12" s="1">
        <v>9001</v>
      </c>
      <c r="G12" s="1" t="s">
        <v>35</v>
      </c>
      <c r="H12" s="1">
        <v>0.05</v>
      </c>
      <c r="I12" s="1">
        <f t="shared" si="0"/>
        <v>5</v>
      </c>
      <c r="J12" s="15">
        <v>100000</v>
      </c>
      <c r="K12">
        <f t="shared" si="1"/>
        <v>1680000</v>
      </c>
    </row>
    <row r="13" spans="2:12" x14ac:dyDescent="0.3">
      <c r="E13" s="11">
        <v>10</v>
      </c>
      <c r="F13" s="1">
        <v>9008</v>
      </c>
      <c r="G13" s="1" t="s">
        <v>37</v>
      </c>
      <c r="H13" s="1">
        <v>0.05</v>
      </c>
      <c r="I13" s="1">
        <f t="shared" si="0"/>
        <v>5</v>
      </c>
      <c r="J13" s="15">
        <v>100000</v>
      </c>
      <c r="K13">
        <f t="shared" ref="K13:K26" si="2">J13*$C$9</f>
        <v>1680000</v>
      </c>
    </row>
    <row r="14" spans="2:12" x14ac:dyDescent="0.3">
      <c r="E14" s="12">
        <v>11</v>
      </c>
      <c r="F14" s="1">
        <v>9010</v>
      </c>
      <c r="G14" s="1" t="s">
        <v>39</v>
      </c>
      <c r="H14" s="1">
        <v>0.04</v>
      </c>
      <c r="I14" s="1">
        <f t="shared" si="0"/>
        <v>4</v>
      </c>
      <c r="J14" s="15">
        <v>20000</v>
      </c>
      <c r="K14">
        <f t="shared" si="2"/>
        <v>336000</v>
      </c>
      <c r="L14">
        <v>20</v>
      </c>
    </row>
    <row r="15" spans="2:12" x14ac:dyDescent="0.3">
      <c r="E15" s="12">
        <v>12</v>
      </c>
      <c r="F15" s="1">
        <v>9016</v>
      </c>
      <c r="G15" s="1" t="s">
        <v>41</v>
      </c>
      <c r="H15" s="1">
        <v>0.04</v>
      </c>
      <c r="I15" s="1">
        <f t="shared" si="0"/>
        <v>4</v>
      </c>
      <c r="J15" s="15">
        <v>1000</v>
      </c>
      <c r="K15">
        <f t="shared" si="2"/>
        <v>16800</v>
      </c>
    </row>
    <row r="16" spans="2:12" x14ac:dyDescent="0.3">
      <c r="E16" s="12">
        <v>13</v>
      </c>
      <c r="F16" s="1">
        <v>9026</v>
      </c>
      <c r="G16" s="1" t="s">
        <v>43</v>
      </c>
      <c r="H16" s="1">
        <v>0.04</v>
      </c>
      <c r="I16" s="1">
        <f t="shared" si="0"/>
        <v>4</v>
      </c>
      <c r="J16" s="15">
        <v>10000</v>
      </c>
      <c r="K16">
        <f t="shared" si="2"/>
        <v>168000</v>
      </c>
    </row>
    <row r="17" spans="5:12" x14ac:dyDescent="0.3">
      <c r="E17" s="12">
        <v>14</v>
      </c>
      <c r="F17" s="1">
        <v>9032</v>
      </c>
      <c r="G17" s="1" t="s">
        <v>47</v>
      </c>
      <c r="H17" s="1">
        <v>0.04</v>
      </c>
      <c r="I17" s="1">
        <f t="shared" si="0"/>
        <v>4</v>
      </c>
      <c r="J17" s="15">
        <v>500000</v>
      </c>
      <c r="K17">
        <f t="shared" si="2"/>
        <v>8400000</v>
      </c>
    </row>
    <row r="18" spans="5:12" x14ac:dyDescent="0.3">
      <c r="E18" s="12">
        <v>15</v>
      </c>
      <c r="F18" s="1">
        <v>9043</v>
      </c>
      <c r="G18" s="1" t="s">
        <v>49</v>
      </c>
      <c r="H18" s="1">
        <v>0.04</v>
      </c>
      <c r="I18" s="1">
        <f t="shared" si="0"/>
        <v>4</v>
      </c>
      <c r="J18" s="15">
        <v>100000</v>
      </c>
      <c r="K18">
        <f t="shared" si="2"/>
        <v>1680000</v>
      </c>
    </row>
    <row r="19" spans="5:12" x14ac:dyDescent="0.3">
      <c r="E19" s="13">
        <v>16</v>
      </c>
      <c r="F19" s="1">
        <v>9048</v>
      </c>
      <c r="G19" s="1" t="s">
        <v>65</v>
      </c>
      <c r="H19" s="1">
        <v>0.03</v>
      </c>
      <c r="I19" s="1">
        <f t="shared" si="0"/>
        <v>3</v>
      </c>
      <c r="J19" s="15">
        <v>10000</v>
      </c>
      <c r="K19">
        <f t="shared" si="2"/>
        <v>168000</v>
      </c>
      <c r="L19">
        <v>15</v>
      </c>
    </row>
    <row r="20" spans="5:12" x14ac:dyDescent="0.3">
      <c r="E20" s="13">
        <v>17</v>
      </c>
      <c r="F20" s="1">
        <v>9009</v>
      </c>
      <c r="G20" s="1" t="s">
        <v>63</v>
      </c>
      <c r="H20" s="1">
        <v>0.03</v>
      </c>
      <c r="I20" s="1">
        <f t="shared" si="0"/>
        <v>3</v>
      </c>
      <c r="J20" s="15">
        <v>10</v>
      </c>
      <c r="K20">
        <f t="shared" si="2"/>
        <v>168</v>
      </c>
    </row>
    <row r="21" spans="5:12" x14ac:dyDescent="0.3">
      <c r="E21" s="13">
        <v>18</v>
      </c>
      <c r="F21" s="1">
        <v>9023</v>
      </c>
      <c r="G21" s="1" t="s">
        <v>61</v>
      </c>
      <c r="H21" s="1">
        <v>0.03</v>
      </c>
      <c r="I21" s="1">
        <f t="shared" si="0"/>
        <v>3</v>
      </c>
      <c r="J21" s="15">
        <v>7</v>
      </c>
      <c r="K21">
        <f t="shared" si="2"/>
        <v>117.60000000000001</v>
      </c>
    </row>
    <row r="22" spans="5:12" x14ac:dyDescent="0.3">
      <c r="E22" s="13">
        <v>19</v>
      </c>
      <c r="F22" s="1">
        <v>9017</v>
      </c>
      <c r="G22" s="1" t="s">
        <v>59</v>
      </c>
      <c r="H22" s="1">
        <v>0.03</v>
      </c>
      <c r="I22" s="1">
        <f t="shared" si="0"/>
        <v>3</v>
      </c>
      <c r="J22" s="15">
        <v>3</v>
      </c>
      <c r="K22">
        <f t="shared" si="2"/>
        <v>50.400000000000006</v>
      </c>
    </row>
    <row r="23" spans="5:12" x14ac:dyDescent="0.3">
      <c r="E23" s="13">
        <v>20</v>
      </c>
      <c r="F23" s="1">
        <v>9027</v>
      </c>
      <c r="G23" s="1" t="s">
        <v>57</v>
      </c>
      <c r="H23" s="1">
        <v>0.03</v>
      </c>
      <c r="I23" s="1">
        <f t="shared" si="0"/>
        <v>3</v>
      </c>
      <c r="J23" s="15">
        <v>3</v>
      </c>
      <c r="K23">
        <f t="shared" si="2"/>
        <v>50.400000000000006</v>
      </c>
    </row>
    <row r="24" spans="5:12" x14ac:dyDescent="0.3">
      <c r="E24" s="14">
        <v>21</v>
      </c>
      <c r="F24" s="1">
        <v>9028</v>
      </c>
      <c r="G24" s="1" t="s">
        <v>45</v>
      </c>
      <c r="H24" s="1">
        <v>0.02</v>
      </c>
      <c r="I24" s="1">
        <f t="shared" si="0"/>
        <v>2</v>
      </c>
      <c r="J24" s="15">
        <v>5</v>
      </c>
      <c r="K24">
        <f t="shared" si="2"/>
        <v>84</v>
      </c>
      <c r="L24">
        <v>10</v>
      </c>
    </row>
    <row r="25" spans="5:12" x14ac:dyDescent="0.3">
      <c r="E25" s="14">
        <v>22</v>
      </c>
      <c r="F25" s="1">
        <v>9033</v>
      </c>
      <c r="G25" s="1" t="s">
        <v>55</v>
      </c>
      <c r="H25" s="1">
        <v>0.02</v>
      </c>
      <c r="I25" s="1">
        <f t="shared" si="0"/>
        <v>2</v>
      </c>
      <c r="J25" s="15">
        <v>3</v>
      </c>
      <c r="K25">
        <f t="shared" si="2"/>
        <v>50.400000000000006</v>
      </c>
    </row>
    <row r="26" spans="5:12" x14ac:dyDescent="0.3">
      <c r="E26" s="14">
        <v>23</v>
      </c>
      <c r="F26" s="1">
        <v>9038</v>
      </c>
      <c r="G26" s="1" t="s">
        <v>53</v>
      </c>
      <c r="H26" s="1">
        <v>0.02</v>
      </c>
      <c r="I26" s="1">
        <f t="shared" si="0"/>
        <v>2</v>
      </c>
      <c r="J26" s="15">
        <v>5</v>
      </c>
      <c r="K26">
        <f t="shared" si="2"/>
        <v>84</v>
      </c>
    </row>
    <row r="27" spans="5:12" x14ac:dyDescent="0.3">
      <c r="E27" s="14">
        <v>24</v>
      </c>
      <c r="F27" s="1">
        <v>9044</v>
      </c>
      <c r="G27" s="1" t="s">
        <v>51</v>
      </c>
      <c r="H27" s="1">
        <v>0.02</v>
      </c>
      <c r="I27" s="1">
        <f t="shared" si="0"/>
        <v>2</v>
      </c>
      <c r="J27" s="15">
        <v>3</v>
      </c>
      <c r="K27">
        <f t="shared" si="1"/>
        <v>50.400000000000006</v>
      </c>
    </row>
    <row r="28" spans="5:12" x14ac:dyDescent="0.3">
      <c r="E28" s="14">
        <v>25</v>
      </c>
      <c r="F28" s="1">
        <v>9057</v>
      </c>
      <c r="G28" s="1" t="s">
        <v>17</v>
      </c>
      <c r="H28" s="1">
        <v>0.02</v>
      </c>
      <c r="I28" s="1">
        <f t="shared" si="0"/>
        <v>2</v>
      </c>
      <c r="J28" s="15">
        <v>1</v>
      </c>
      <c r="K28">
        <f>J28*$C$9</f>
        <v>16.8</v>
      </c>
    </row>
    <row r="29" spans="5:12" x14ac:dyDescent="0.3">
      <c r="H29" s="2">
        <f>SUM(H4:H28)</f>
        <v>1.0000000000000002</v>
      </c>
      <c r="I29" s="2">
        <f>SUM(I4:I28)</f>
        <v>100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GachaEvent</vt:lpstr>
      <vt:lpstr>reward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2023-12-06T01:53:00Z</dcterms:modified>
</cp:coreProperties>
</file>