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CD3DB2AE-9B4D-48EC-97A5-39377D43D28F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DaesanExchange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7" i="2" l="1"/>
  <c r="E25" i="2"/>
  <c r="G25" i="2" s="1"/>
  <c r="E24" i="2"/>
  <c r="G24" i="2" s="1"/>
  <c r="E18" i="2"/>
  <c r="E19" i="2"/>
  <c r="E20" i="2"/>
  <c r="E21" i="2"/>
  <c r="E22" i="2"/>
  <c r="E23" i="2"/>
  <c r="G23" i="2" s="1"/>
  <c r="E17" i="2"/>
</calcChain>
</file>

<file path=xl/sharedStrings.xml><?xml version="1.0" encoding="utf-8"?>
<sst xmlns="http://schemas.openxmlformats.org/spreadsheetml/2006/main" count="55" uniqueCount="54">
  <si>
    <t>id</t>
    <phoneticPr fontId="1" type="noConversion"/>
  </si>
  <si>
    <t>itemtype</t>
    <phoneticPr fontId="1" type="noConversion"/>
  </si>
  <si>
    <t>itemValue</t>
    <phoneticPr fontId="1" type="noConversion"/>
  </si>
  <si>
    <t>limit</t>
    <phoneticPr fontId="1" type="noConversion"/>
  </si>
  <si>
    <t>description</t>
    <phoneticPr fontId="1" type="noConversion"/>
  </si>
  <si>
    <t>price</t>
    <phoneticPr fontId="1" type="noConversion"/>
  </si>
  <si>
    <t>복숭아</t>
    <phoneticPr fontId="1" type="noConversion"/>
  </si>
  <si>
    <t>exchangeKey</t>
    <phoneticPr fontId="1" type="noConversion"/>
  </si>
  <si>
    <t>exchangeMaxCount</t>
    <phoneticPr fontId="1" type="noConversion"/>
  </si>
  <si>
    <t>검조각</t>
    <phoneticPr fontId="1" type="noConversion"/>
  </si>
  <si>
    <t>천계꽃</t>
    <phoneticPr fontId="1" type="noConversion"/>
  </si>
  <si>
    <t>불멸석</t>
    <phoneticPr fontId="1" type="noConversion"/>
  </si>
  <si>
    <t>도깨비불</t>
    <phoneticPr fontId="1" type="noConversion"/>
  </si>
  <si>
    <t>Active</t>
    <phoneticPr fontId="1" type="noConversion"/>
  </si>
  <si>
    <t>영혼석</t>
    <phoneticPr fontId="1" type="noConversion"/>
  </si>
  <si>
    <t>요도 해방서</t>
    <phoneticPr fontId="1" type="noConversion"/>
  </si>
  <si>
    <t>수호환</t>
    <phoneticPr fontId="1" type="noConversion"/>
  </si>
  <si>
    <t>여우불씨</t>
    <phoneticPr fontId="1" type="noConversion"/>
  </si>
  <si>
    <t>여우불씨 소탕권</t>
    <phoneticPr fontId="1" type="noConversion"/>
  </si>
  <si>
    <t>수호환 소탕권</t>
    <phoneticPr fontId="1" type="noConversion"/>
  </si>
  <si>
    <t>영혼석 소탕권</t>
    <phoneticPr fontId="1" type="noConversion"/>
  </si>
  <si>
    <t>수미꽃</t>
    <phoneticPr fontId="1" type="noConversion"/>
  </si>
  <si>
    <t>만능 소탕권</t>
    <phoneticPr fontId="1" type="noConversion"/>
  </si>
  <si>
    <t>exchage_Daesan1</t>
    <phoneticPr fontId="1" type="noConversion"/>
  </si>
  <si>
    <t>exchage_Daesan2</t>
  </si>
  <si>
    <t>exchage_Daesan3</t>
  </si>
  <si>
    <t>1. 길드 보상 측정</t>
    <phoneticPr fontId="1" type="noConversion"/>
  </si>
  <si>
    <t>콘텐츠</t>
    <phoneticPr fontId="1" type="noConversion"/>
  </si>
  <si>
    <t>7일 계산</t>
    <phoneticPr fontId="1" type="noConversion"/>
  </si>
  <si>
    <t>2. 재화 교환 측정</t>
    <phoneticPr fontId="1" type="noConversion"/>
  </si>
  <si>
    <t>재화 교환 가치</t>
    <phoneticPr fontId="1" type="noConversion"/>
  </si>
  <si>
    <t>1회 교환</t>
    <phoneticPr fontId="1" type="noConversion"/>
  </si>
  <si>
    <t>1회 교환시 필요 개수</t>
    <phoneticPr fontId="1" type="noConversion"/>
  </si>
  <si>
    <t>7일 교환 가능 개수</t>
    <phoneticPr fontId="1" type="noConversion"/>
  </si>
  <si>
    <t>대산군 재화</t>
    <phoneticPr fontId="1" type="noConversion"/>
  </si>
  <si>
    <t>천마</t>
    <phoneticPr fontId="1" type="noConversion"/>
  </si>
  <si>
    <t>복숭아</t>
  </si>
  <si>
    <t>검조각</t>
  </si>
  <si>
    <t>불멸석</t>
  </si>
  <si>
    <t>천계꽃</t>
  </si>
  <si>
    <t>도꺠비불</t>
  </si>
  <si>
    <t>수미꽃</t>
  </si>
  <si>
    <t>영혼석</t>
  </si>
  <si>
    <t>영혼석 소탕권</t>
  </si>
  <si>
    <t>요도 해방서</t>
  </si>
  <si>
    <t>만능 소탕권</t>
  </si>
  <si>
    <t>여우불</t>
    <phoneticPr fontId="1" type="noConversion"/>
  </si>
  <si>
    <t>수호환 소탕권</t>
  </si>
  <si>
    <t>여우불 소탕권</t>
    <phoneticPr fontId="1" type="noConversion"/>
  </si>
  <si>
    <t>소탕권 재화 총 필요 합</t>
    <phoneticPr fontId="1" type="noConversion"/>
  </si>
  <si>
    <t>exchage_Daesan4</t>
  </si>
  <si>
    <t>exchage_Daesan5</t>
  </si>
  <si>
    <t>하루 획득량</t>
    <phoneticPr fontId="1" type="noConversion"/>
  </si>
  <si>
    <t>n일치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</si>
</sst>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2" xfId="0" applyFill="1" applyBorder="1">
      <alignment vertical="center"/>
    </xf>
    <xf numFmtId="0" fontId="0" fillId="2" borderId="4" xfId="0" applyFill="1" applyBorder="1">
      <alignment vertical="center"/>
    </xf>
    <xf numFmtId="0" fontId="0" fillId="3" borderId="0" xfId="0" applyFill="1">
      <alignment vertical="center"/>
    </xf>
    <xf numFmtId="0" fontId="0" fillId="2" borderId="5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3" fontId="0" fillId="3" borderId="0" xfId="0" applyNumberFormat="1" applyFill="1">
      <alignment vertical="center"/>
    </xf>
    <xf numFmtId="0" fontId="3" fillId="3" borderId="0" xfId="0" applyFont="1" applyFill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161925</xdr:colOff>
      <xdr:row>14</xdr:row>
      <xdr:rowOff>102256</xdr:rowOff>
    </xdr:from>
    <xdr:to>
      <xdr:col>15</xdr:col>
      <xdr:colOff>219075</xdr:colOff>
      <xdr:row>26</xdr:row>
      <xdr:rowOff>152860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7AF8863-A2A3-3789-97E2-B09A6C8C0C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6525" y="3064531"/>
          <a:ext cx="3390900" cy="25842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I15"/>
  <sheetViews>
    <sheetView tabSelected="1" workbookViewId="0">
      <selection activeCell="H17" sqref="H17"/>
    </sheetView>
  </sheetViews>
  <sheetFormatPr defaultRowHeight="16.5" x14ac:dyDescent="0.3"/>
  <cols>
    <col min="2" max="2" width="11.875" customWidth="1"/>
    <col min="3" max="3" width="19.375" customWidth="1"/>
    <col min="5" max="5" width="13.75" bestFit="1" customWidth="1"/>
    <col min="6" max="6" width="9.5" bestFit="1" customWidth="1"/>
    <col min="7" max="7" width="24.625" customWidth="1"/>
    <col min="8" max="8" width="19.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13</v>
      </c>
    </row>
    <row r="2" spans="1:9" x14ac:dyDescent="0.3">
      <c r="A2">
        <v>8</v>
      </c>
      <c r="B2">
        <v>9026</v>
      </c>
      <c r="C2">
        <v>1500</v>
      </c>
      <c r="D2">
        <v>0</v>
      </c>
      <c r="E2" t="s">
        <v>17</v>
      </c>
      <c r="F2">
        <v>1000</v>
      </c>
      <c r="I2" t="b">
        <v>1</v>
      </c>
    </row>
    <row r="3" spans="1:9" x14ac:dyDescent="0.3">
      <c r="A3">
        <v>7</v>
      </c>
      <c r="B3">
        <v>9016</v>
      </c>
      <c r="C3">
        <v>100</v>
      </c>
      <c r="D3">
        <v>0</v>
      </c>
      <c r="E3" t="s">
        <v>16</v>
      </c>
      <c r="F3">
        <v>1000</v>
      </c>
      <c r="I3" t="b">
        <v>1</v>
      </c>
    </row>
    <row r="4" spans="1:9" x14ac:dyDescent="0.3">
      <c r="A4">
        <v>6</v>
      </c>
      <c r="B4">
        <v>9010</v>
      </c>
      <c r="C4">
        <v>13000</v>
      </c>
      <c r="D4">
        <v>0</v>
      </c>
      <c r="E4" t="s">
        <v>14</v>
      </c>
      <c r="F4">
        <v>1000</v>
      </c>
      <c r="I4" t="b">
        <v>1</v>
      </c>
    </row>
    <row r="5" spans="1:9" x14ac:dyDescent="0.3">
      <c r="A5">
        <v>5</v>
      </c>
      <c r="B5">
        <v>9008</v>
      </c>
      <c r="C5">
        <v>3000</v>
      </c>
      <c r="D5">
        <v>0</v>
      </c>
      <c r="E5" t="s">
        <v>21</v>
      </c>
      <c r="F5">
        <v>500</v>
      </c>
      <c r="I5" t="b">
        <v>1</v>
      </c>
    </row>
    <row r="6" spans="1:9" x14ac:dyDescent="0.3">
      <c r="A6">
        <v>4</v>
      </c>
      <c r="B6">
        <v>9001</v>
      </c>
      <c r="C6">
        <v>5000</v>
      </c>
      <c r="D6">
        <v>0</v>
      </c>
      <c r="E6" t="s">
        <v>12</v>
      </c>
      <c r="F6">
        <v>400</v>
      </c>
      <c r="I6" t="b">
        <v>1</v>
      </c>
    </row>
    <row r="7" spans="1:9" x14ac:dyDescent="0.3">
      <c r="A7">
        <v>3</v>
      </c>
      <c r="B7">
        <v>88</v>
      </c>
      <c r="C7">
        <v>5000</v>
      </c>
      <c r="D7">
        <v>0</v>
      </c>
      <c r="E7" t="s">
        <v>10</v>
      </c>
      <c r="F7">
        <v>300</v>
      </c>
      <c r="I7" t="b">
        <v>1</v>
      </c>
    </row>
    <row r="8" spans="1:9" x14ac:dyDescent="0.3">
      <c r="A8">
        <v>2</v>
      </c>
      <c r="B8">
        <v>73</v>
      </c>
      <c r="C8">
        <v>7000</v>
      </c>
      <c r="D8">
        <v>0</v>
      </c>
      <c r="E8" t="s">
        <v>11</v>
      </c>
      <c r="F8">
        <v>200</v>
      </c>
      <c r="I8" t="b">
        <v>1</v>
      </c>
    </row>
    <row r="9" spans="1:9" x14ac:dyDescent="0.3">
      <c r="A9">
        <v>1</v>
      </c>
      <c r="B9">
        <v>46</v>
      </c>
      <c r="C9">
        <v>10000</v>
      </c>
      <c r="D9">
        <v>0</v>
      </c>
      <c r="E9" t="s">
        <v>9</v>
      </c>
      <c r="F9">
        <v>150</v>
      </c>
      <c r="I9" t="b">
        <v>1</v>
      </c>
    </row>
    <row r="10" spans="1:9" x14ac:dyDescent="0.3">
      <c r="A10">
        <v>0</v>
      </c>
      <c r="B10">
        <v>20</v>
      </c>
      <c r="C10">
        <v>50000</v>
      </c>
      <c r="D10">
        <v>0</v>
      </c>
      <c r="E10" t="s">
        <v>6</v>
      </c>
      <c r="F10">
        <v>100</v>
      </c>
      <c r="I10" t="b">
        <v>1</v>
      </c>
    </row>
    <row r="11" spans="1:9" x14ac:dyDescent="0.3">
      <c r="A11">
        <v>13</v>
      </c>
      <c r="B11">
        <v>9039</v>
      </c>
      <c r="C11">
        <v>1</v>
      </c>
      <c r="D11">
        <v>1</v>
      </c>
      <c r="E11" t="s">
        <v>22</v>
      </c>
      <c r="F11">
        <v>5000</v>
      </c>
      <c r="G11" t="s">
        <v>51</v>
      </c>
      <c r="H11">
        <v>1</v>
      </c>
      <c r="I11" t="b">
        <v>1</v>
      </c>
    </row>
    <row r="12" spans="1:9" x14ac:dyDescent="0.3">
      <c r="A12">
        <v>12</v>
      </c>
      <c r="B12">
        <v>9028</v>
      </c>
      <c r="C12">
        <v>2</v>
      </c>
      <c r="D12">
        <v>1</v>
      </c>
      <c r="E12" t="s">
        <v>15</v>
      </c>
      <c r="F12">
        <v>2000</v>
      </c>
      <c r="G12" t="s">
        <v>50</v>
      </c>
      <c r="H12">
        <v>4</v>
      </c>
      <c r="I12" t="b">
        <v>1</v>
      </c>
    </row>
    <row r="13" spans="1:9" x14ac:dyDescent="0.3">
      <c r="A13">
        <v>11</v>
      </c>
      <c r="B13">
        <v>9027</v>
      </c>
      <c r="C13">
        <v>1</v>
      </c>
      <c r="D13">
        <v>1</v>
      </c>
      <c r="E13" t="s">
        <v>18</v>
      </c>
      <c r="F13">
        <v>2000</v>
      </c>
      <c r="G13" t="s">
        <v>25</v>
      </c>
      <c r="H13">
        <v>4</v>
      </c>
      <c r="I13" t="b">
        <v>1</v>
      </c>
    </row>
    <row r="14" spans="1:9" x14ac:dyDescent="0.3">
      <c r="A14">
        <v>10</v>
      </c>
      <c r="B14">
        <v>9017</v>
      </c>
      <c r="C14">
        <v>1</v>
      </c>
      <c r="D14">
        <v>1</v>
      </c>
      <c r="E14" t="s">
        <v>47</v>
      </c>
      <c r="F14">
        <v>2000</v>
      </c>
      <c r="G14" t="s">
        <v>24</v>
      </c>
      <c r="H14">
        <v>4</v>
      </c>
      <c r="I14" t="b">
        <v>1</v>
      </c>
    </row>
    <row r="15" spans="1:9" x14ac:dyDescent="0.3">
      <c r="A15">
        <v>9</v>
      </c>
      <c r="B15">
        <v>9023</v>
      </c>
      <c r="C15">
        <v>1</v>
      </c>
      <c r="D15">
        <v>1</v>
      </c>
      <c r="E15" t="s">
        <v>20</v>
      </c>
      <c r="F15">
        <v>2000</v>
      </c>
      <c r="G15" t="s">
        <v>23</v>
      </c>
      <c r="H15">
        <v>4</v>
      </c>
      <c r="I15" t="b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2F3C5-D87F-484C-BFE9-E3F918485726}">
  <dimension ref="A1:G65"/>
  <sheetViews>
    <sheetView topLeftCell="A6" workbookViewId="0">
      <selection activeCell="E26" sqref="E26"/>
    </sheetView>
  </sheetViews>
  <sheetFormatPr defaultColWidth="8.75" defaultRowHeight="16.5" x14ac:dyDescent="0.3"/>
  <cols>
    <col min="1" max="1" width="4.5" style="3" customWidth="1"/>
    <col min="2" max="2" width="24.125" style="3" bestFit="1" customWidth="1"/>
    <col min="3" max="3" width="13.125" style="3" bestFit="1" customWidth="1"/>
    <col min="4" max="4" width="20.375" style="3" bestFit="1" customWidth="1"/>
    <col min="5" max="5" width="18.375" style="3" bestFit="1" customWidth="1"/>
    <col min="6" max="6" width="11.625" style="3" bestFit="1" customWidth="1"/>
    <col min="7" max="16384" width="8.75" style="3"/>
  </cols>
  <sheetData>
    <row r="1" spans="1:7" s="1" customFormat="1" x14ac:dyDescent="0.3">
      <c r="A1" s="8" t="s">
        <v>34</v>
      </c>
      <c r="B1" s="9"/>
    </row>
    <row r="2" spans="1:7" s="2" customFormat="1" ht="17.25" thickBot="1" x14ac:dyDescent="0.35">
      <c r="A2" s="10"/>
      <c r="B2" s="11"/>
    </row>
    <row r="6" spans="1:7" x14ac:dyDescent="0.3">
      <c r="B6" s="3" t="s">
        <v>26</v>
      </c>
    </row>
    <row r="7" spans="1:7" ht="17.25" thickBot="1" x14ac:dyDescent="0.35">
      <c r="B7" s="4" t="s">
        <v>27</v>
      </c>
      <c r="C7" s="4" t="s">
        <v>28</v>
      </c>
    </row>
    <row r="8" spans="1:7" ht="17.25" thickTop="1" x14ac:dyDescent="0.3">
      <c r="B8" s="5" t="s">
        <v>35</v>
      </c>
      <c r="C8" s="6">
        <v>52200</v>
      </c>
      <c r="D8" s="6"/>
      <c r="E8" s="6"/>
    </row>
    <row r="9" spans="1:7" x14ac:dyDescent="0.3">
      <c r="B9" s="5"/>
      <c r="C9" s="6"/>
      <c r="D9" s="6"/>
      <c r="E9" s="6"/>
    </row>
    <row r="10" spans="1:7" x14ac:dyDescent="0.3">
      <c r="B10" s="5"/>
      <c r="C10" s="6"/>
      <c r="D10" s="6"/>
      <c r="E10" s="6"/>
    </row>
    <row r="11" spans="1:7" x14ac:dyDescent="0.3">
      <c r="B11" s="5"/>
      <c r="C11" s="6"/>
      <c r="D11" s="6"/>
      <c r="E11" s="6"/>
    </row>
    <row r="12" spans="1:7" x14ac:dyDescent="0.3">
      <c r="E12" s="6"/>
    </row>
    <row r="15" spans="1:7" x14ac:dyDescent="0.3">
      <c r="B15" s="3" t="s">
        <v>29</v>
      </c>
    </row>
    <row r="16" spans="1:7" ht="17.25" thickBot="1" x14ac:dyDescent="0.35">
      <c r="B16" s="4" t="s">
        <v>30</v>
      </c>
      <c r="C16" s="4" t="s">
        <v>31</v>
      </c>
      <c r="D16" s="4" t="s">
        <v>32</v>
      </c>
      <c r="E16" s="4" t="s">
        <v>33</v>
      </c>
      <c r="F16" s="3" t="s">
        <v>52</v>
      </c>
      <c r="G16" s="3" t="s">
        <v>53</v>
      </c>
    </row>
    <row r="17" spans="2:7" ht="17.25" thickTop="1" x14ac:dyDescent="0.3">
      <c r="B17" s="5" t="s">
        <v>36</v>
      </c>
      <c r="C17" s="3">
        <v>50000</v>
      </c>
      <c r="D17" s="6">
        <v>100</v>
      </c>
      <c r="E17" s="6">
        <f>($C$8/D17)*C17</f>
        <v>26100000</v>
      </c>
    </row>
    <row r="18" spans="2:7" x14ac:dyDescent="0.3">
      <c r="B18" s="5" t="s">
        <v>37</v>
      </c>
      <c r="C18" s="3">
        <v>10000</v>
      </c>
      <c r="D18" s="6">
        <v>150</v>
      </c>
      <c r="E18" s="6">
        <f t="shared" ref="E18:E25" si="0">($C$8/D18)*C18</f>
        <v>3480000</v>
      </c>
    </row>
    <row r="19" spans="2:7" x14ac:dyDescent="0.3">
      <c r="B19" s="5" t="s">
        <v>38</v>
      </c>
      <c r="C19" s="3">
        <v>7000</v>
      </c>
      <c r="D19" s="6">
        <v>200</v>
      </c>
      <c r="E19" s="6">
        <f t="shared" si="0"/>
        <v>1827000</v>
      </c>
    </row>
    <row r="20" spans="2:7" x14ac:dyDescent="0.3">
      <c r="B20" s="5" t="s">
        <v>39</v>
      </c>
      <c r="C20" s="3">
        <v>5000</v>
      </c>
      <c r="D20" s="6">
        <v>300</v>
      </c>
      <c r="E20" s="6">
        <f t="shared" si="0"/>
        <v>870000</v>
      </c>
    </row>
    <row r="21" spans="2:7" x14ac:dyDescent="0.3">
      <c r="B21" s="5" t="s">
        <v>40</v>
      </c>
      <c r="C21" s="3">
        <v>5000</v>
      </c>
      <c r="D21" s="6">
        <v>400</v>
      </c>
      <c r="E21" s="6">
        <f t="shared" si="0"/>
        <v>652500</v>
      </c>
    </row>
    <row r="22" spans="2:7" x14ac:dyDescent="0.3">
      <c r="B22" s="5" t="s">
        <v>41</v>
      </c>
      <c r="C22" s="3">
        <v>3000</v>
      </c>
      <c r="D22" s="6">
        <v>500</v>
      </c>
      <c r="E22" s="6">
        <f t="shared" si="0"/>
        <v>313200</v>
      </c>
    </row>
    <row r="23" spans="2:7" x14ac:dyDescent="0.3">
      <c r="B23" s="5" t="s">
        <v>42</v>
      </c>
      <c r="C23" s="3">
        <v>13000</v>
      </c>
      <c r="D23" s="6">
        <v>1000</v>
      </c>
      <c r="E23" s="6">
        <f t="shared" si="0"/>
        <v>678600</v>
      </c>
      <c r="F23" s="3">
        <v>80000</v>
      </c>
      <c r="G23" s="3">
        <f>E23/F23</f>
        <v>8.4824999999999999</v>
      </c>
    </row>
    <row r="24" spans="2:7" x14ac:dyDescent="0.3">
      <c r="B24" s="5" t="s">
        <v>16</v>
      </c>
      <c r="C24" s="3">
        <v>100</v>
      </c>
      <c r="D24" s="6">
        <v>1000</v>
      </c>
      <c r="E24" s="6">
        <f t="shared" si="0"/>
        <v>5220</v>
      </c>
      <c r="F24" s="3">
        <v>660</v>
      </c>
      <c r="G24" s="3">
        <f t="shared" ref="G24:G25" si="1">E24/F24</f>
        <v>7.9090909090909092</v>
      </c>
    </row>
    <row r="25" spans="2:7" x14ac:dyDescent="0.3">
      <c r="B25" s="5" t="s">
        <v>46</v>
      </c>
      <c r="C25" s="3">
        <v>1500</v>
      </c>
      <c r="D25" s="6">
        <v>1000</v>
      </c>
      <c r="E25" s="6">
        <f t="shared" si="0"/>
        <v>78300</v>
      </c>
      <c r="F25" s="3">
        <v>9000</v>
      </c>
      <c r="G25" s="3">
        <f t="shared" si="1"/>
        <v>8.6999999999999993</v>
      </c>
    </row>
    <row r="26" spans="2:7" x14ac:dyDescent="0.3">
      <c r="B26" s="5"/>
      <c r="D26" s="6"/>
      <c r="E26" s="6"/>
    </row>
    <row r="27" spans="2:7" x14ac:dyDescent="0.3">
      <c r="B27" s="5"/>
      <c r="D27" s="6" t="s">
        <v>49</v>
      </c>
      <c r="E27" s="6">
        <f>D28*E28+D29*E29+D30*E30+D31*E31+D32*E32</f>
        <v>37000</v>
      </c>
    </row>
    <row r="28" spans="2:7" x14ac:dyDescent="0.3">
      <c r="B28" s="5" t="s">
        <v>43</v>
      </c>
      <c r="C28" s="3">
        <v>1</v>
      </c>
      <c r="D28" s="6">
        <v>2000</v>
      </c>
      <c r="E28" s="6">
        <v>4</v>
      </c>
    </row>
    <row r="29" spans="2:7" x14ac:dyDescent="0.3">
      <c r="B29" s="5" t="s">
        <v>19</v>
      </c>
      <c r="C29" s="3">
        <v>1</v>
      </c>
      <c r="D29" s="6">
        <v>2000</v>
      </c>
      <c r="E29" s="6">
        <v>4</v>
      </c>
    </row>
    <row r="30" spans="2:7" x14ac:dyDescent="0.3">
      <c r="B30" s="5" t="s">
        <v>48</v>
      </c>
      <c r="C30" s="3">
        <v>1</v>
      </c>
      <c r="D30" s="6">
        <v>2000</v>
      </c>
      <c r="E30" s="3">
        <v>4</v>
      </c>
    </row>
    <row r="31" spans="2:7" x14ac:dyDescent="0.3">
      <c r="B31" s="5" t="s">
        <v>44</v>
      </c>
      <c r="C31" s="3">
        <v>2</v>
      </c>
      <c r="D31" s="6">
        <v>2000</v>
      </c>
      <c r="E31" s="3">
        <v>4</v>
      </c>
    </row>
    <row r="32" spans="2:7" x14ac:dyDescent="0.3">
      <c r="B32" s="5" t="s">
        <v>45</v>
      </c>
      <c r="C32" s="3">
        <v>1</v>
      </c>
      <c r="D32" s="6">
        <v>5000</v>
      </c>
      <c r="E32" s="3">
        <v>1</v>
      </c>
    </row>
    <row r="38" spans="2:5" x14ac:dyDescent="0.3">
      <c r="B38" s="7"/>
      <c r="C38" s="7"/>
      <c r="D38" s="7"/>
      <c r="E38" s="7"/>
    </row>
    <row r="39" spans="2:5" x14ac:dyDescent="0.3">
      <c r="B39" s="7"/>
      <c r="C39" s="7"/>
      <c r="D39" s="7"/>
      <c r="E39" s="7"/>
    </row>
    <row r="40" spans="2:5" x14ac:dyDescent="0.3">
      <c r="B40" s="7"/>
      <c r="C40" s="7"/>
      <c r="D40" s="7"/>
      <c r="E40" s="7"/>
    </row>
    <row r="41" spans="2:5" x14ac:dyDescent="0.3">
      <c r="B41" s="7"/>
      <c r="C41" s="7"/>
      <c r="D41" s="7"/>
      <c r="E41" s="7"/>
    </row>
    <row r="42" spans="2:5" x14ac:dyDescent="0.3">
      <c r="B42" s="7"/>
      <c r="C42" s="7"/>
      <c r="D42" s="7"/>
      <c r="E42" s="7"/>
    </row>
    <row r="43" spans="2:5" x14ac:dyDescent="0.3">
      <c r="B43" s="7"/>
      <c r="C43" s="7"/>
      <c r="D43" s="7"/>
      <c r="E43" s="7"/>
    </row>
    <row r="44" spans="2:5" x14ac:dyDescent="0.3">
      <c r="B44" s="7"/>
      <c r="C44" s="7"/>
      <c r="D44" s="7"/>
      <c r="E44" s="7"/>
    </row>
    <row r="45" spans="2:5" x14ac:dyDescent="0.3">
      <c r="B45" s="7"/>
      <c r="C45" s="7"/>
      <c r="D45" s="7"/>
      <c r="E45" s="7"/>
    </row>
    <row r="46" spans="2:5" x14ac:dyDescent="0.3">
      <c r="B46" s="7"/>
      <c r="C46" s="7"/>
      <c r="D46" s="7"/>
      <c r="E46" s="7"/>
    </row>
    <row r="47" spans="2:5" x14ac:dyDescent="0.3">
      <c r="B47" s="7"/>
      <c r="C47" s="7"/>
      <c r="D47" s="7"/>
      <c r="E47" s="7"/>
    </row>
    <row r="48" spans="2:5" x14ac:dyDescent="0.3">
      <c r="B48" s="7"/>
      <c r="C48" s="7"/>
      <c r="D48" s="7"/>
      <c r="E48" s="7"/>
    </row>
    <row r="49" spans="2:5" x14ac:dyDescent="0.3">
      <c r="B49" s="7"/>
      <c r="C49" s="7"/>
      <c r="D49" s="7"/>
      <c r="E49" s="7"/>
    </row>
    <row r="50" spans="2:5" x14ac:dyDescent="0.3">
      <c r="B50" s="7"/>
      <c r="C50" s="7"/>
      <c r="D50" s="7"/>
      <c r="E50" s="7"/>
    </row>
    <row r="51" spans="2:5" x14ac:dyDescent="0.3">
      <c r="B51" s="7"/>
      <c r="C51" s="7"/>
      <c r="D51" s="7"/>
      <c r="E51" s="7"/>
    </row>
    <row r="52" spans="2:5" x14ac:dyDescent="0.3">
      <c r="B52" s="7"/>
      <c r="C52" s="7"/>
      <c r="D52" s="7"/>
      <c r="E52" s="7"/>
    </row>
    <row r="53" spans="2:5" x14ac:dyDescent="0.3">
      <c r="B53" s="7"/>
      <c r="C53" s="7"/>
      <c r="D53" s="7"/>
      <c r="E53" s="7"/>
    </row>
    <row r="54" spans="2:5" x14ac:dyDescent="0.3">
      <c r="B54" s="7"/>
      <c r="C54" s="7"/>
      <c r="D54" s="7"/>
      <c r="E54" s="7"/>
    </row>
    <row r="55" spans="2:5" x14ac:dyDescent="0.3">
      <c r="B55" s="7"/>
      <c r="C55" s="7"/>
      <c r="D55" s="7"/>
      <c r="E55" s="7"/>
    </row>
    <row r="56" spans="2:5" x14ac:dyDescent="0.3">
      <c r="B56" s="7"/>
      <c r="C56" s="7"/>
      <c r="D56" s="7"/>
      <c r="E56" s="7"/>
    </row>
    <row r="57" spans="2:5" x14ac:dyDescent="0.3">
      <c r="B57" s="7"/>
      <c r="C57" s="7"/>
      <c r="D57" s="7"/>
      <c r="E57" s="7"/>
    </row>
    <row r="58" spans="2:5" x14ac:dyDescent="0.3">
      <c r="B58" s="7"/>
      <c r="C58" s="7"/>
      <c r="D58" s="7"/>
      <c r="E58" s="7"/>
    </row>
    <row r="59" spans="2:5" x14ac:dyDescent="0.3">
      <c r="B59" s="7"/>
      <c r="C59" s="7"/>
      <c r="D59" s="7"/>
      <c r="E59" s="7"/>
    </row>
    <row r="60" spans="2:5" x14ac:dyDescent="0.3">
      <c r="B60" s="7"/>
      <c r="C60" s="7"/>
      <c r="D60" s="7"/>
      <c r="E60" s="7"/>
    </row>
    <row r="61" spans="2:5" x14ac:dyDescent="0.3">
      <c r="B61" s="7"/>
      <c r="C61" s="7"/>
      <c r="D61" s="7"/>
      <c r="E61" s="7"/>
    </row>
    <row r="62" spans="2:5" x14ac:dyDescent="0.3">
      <c r="B62" s="7"/>
      <c r="C62" s="7"/>
      <c r="D62" s="7"/>
      <c r="E62" s="7"/>
    </row>
    <row r="63" spans="2:5" x14ac:dyDescent="0.3">
      <c r="B63" s="7"/>
      <c r="C63" s="7"/>
      <c r="D63" s="7"/>
      <c r="E63" s="7"/>
    </row>
    <row r="64" spans="2:5" x14ac:dyDescent="0.3">
      <c r="B64" s="7"/>
      <c r="C64" s="7"/>
      <c r="D64" s="7"/>
      <c r="E64" s="7"/>
    </row>
    <row r="65" spans="2:5" x14ac:dyDescent="0.3">
      <c r="B65" s="7"/>
      <c r="C65" s="7"/>
      <c r="D65" s="7"/>
      <c r="E65" s="7"/>
    </row>
  </sheetData>
  <mergeCells count="1">
    <mergeCell ref="A1:B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DaesanExchange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2023-08-23T09:06:47Z</dcterms:modified>
</cp:coreProperties>
</file>