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8120DD4A-A9C4-46B6-9D29-A501C3083CFB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usanoTable" sheetId="1" r:id="rId1"/>
    <sheet name="UnitChang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87" i="1" l="1"/>
  <c r="C487" i="1"/>
  <c r="D487" i="1"/>
  <c r="E487" i="1"/>
  <c r="F487" i="1"/>
  <c r="G487" i="1"/>
  <c r="H487" i="1"/>
  <c r="I487" i="1"/>
  <c r="J487" i="1"/>
  <c r="K487" i="1"/>
  <c r="B484" i="1"/>
  <c r="C484" i="1"/>
  <c r="D484" i="1"/>
  <c r="E484" i="1"/>
  <c r="F484" i="1"/>
  <c r="G484" i="1"/>
  <c r="H484" i="1"/>
  <c r="I484" i="1"/>
  <c r="J484" i="1"/>
  <c r="K484" i="1"/>
  <c r="B485" i="1"/>
  <c r="C485" i="1"/>
  <c r="D485" i="1"/>
  <c r="E485" i="1"/>
  <c r="F485" i="1"/>
  <c r="G485" i="1"/>
  <c r="H485" i="1"/>
  <c r="I485" i="1"/>
  <c r="J485" i="1"/>
  <c r="K485" i="1"/>
  <c r="B486" i="1"/>
  <c r="C486" i="1"/>
  <c r="D486" i="1"/>
  <c r="E486" i="1"/>
  <c r="F486" i="1"/>
  <c r="G486" i="1"/>
  <c r="H486" i="1"/>
  <c r="I486" i="1"/>
  <c r="J486" i="1"/>
  <c r="K486" i="1"/>
  <c r="B473" i="1"/>
  <c r="C473" i="1"/>
  <c r="D473" i="1"/>
  <c r="E473" i="1"/>
  <c r="F473" i="1"/>
  <c r="G473" i="1"/>
  <c r="H473" i="1"/>
  <c r="I473" i="1"/>
  <c r="J473" i="1"/>
  <c r="K473" i="1"/>
  <c r="B474" i="1"/>
  <c r="C474" i="1"/>
  <c r="D474" i="1"/>
  <c r="E474" i="1"/>
  <c r="F474" i="1"/>
  <c r="G474" i="1"/>
  <c r="H474" i="1"/>
  <c r="I474" i="1"/>
  <c r="J474" i="1"/>
  <c r="K474" i="1"/>
  <c r="B475" i="1"/>
  <c r="C475" i="1"/>
  <c r="D475" i="1"/>
  <c r="E475" i="1"/>
  <c r="F475" i="1"/>
  <c r="G475" i="1"/>
  <c r="H475" i="1"/>
  <c r="I475" i="1"/>
  <c r="J475" i="1"/>
  <c r="K475" i="1"/>
  <c r="B476" i="1"/>
  <c r="C476" i="1"/>
  <c r="D476" i="1"/>
  <c r="E476" i="1"/>
  <c r="F476" i="1"/>
  <c r="G476" i="1"/>
  <c r="H476" i="1"/>
  <c r="I476" i="1"/>
  <c r="J476" i="1"/>
  <c r="K476" i="1"/>
  <c r="B477" i="1"/>
  <c r="C477" i="1"/>
  <c r="D477" i="1"/>
  <c r="E477" i="1"/>
  <c r="F477" i="1"/>
  <c r="G477" i="1"/>
  <c r="H477" i="1"/>
  <c r="I477" i="1"/>
  <c r="J477" i="1"/>
  <c r="K477" i="1"/>
  <c r="B478" i="1"/>
  <c r="C478" i="1"/>
  <c r="D478" i="1"/>
  <c r="E478" i="1"/>
  <c r="F478" i="1"/>
  <c r="G478" i="1"/>
  <c r="H478" i="1"/>
  <c r="I478" i="1"/>
  <c r="J478" i="1"/>
  <c r="K478" i="1"/>
  <c r="B479" i="1"/>
  <c r="C479" i="1"/>
  <c r="D479" i="1"/>
  <c r="E479" i="1"/>
  <c r="F479" i="1"/>
  <c r="G479" i="1"/>
  <c r="H479" i="1"/>
  <c r="I479" i="1"/>
  <c r="J479" i="1"/>
  <c r="K479" i="1"/>
  <c r="B480" i="1"/>
  <c r="C480" i="1"/>
  <c r="D480" i="1"/>
  <c r="E480" i="1"/>
  <c r="F480" i="1"/>
  <c r="G480" i="1"/>
  <c r="H480" i="1"/>
  <c r="I480" i="1"/>
  <c r="J480" i="1"/>
  <c r="K480" i="1"/>
  <c r="B481" i="1"/>
  <c r="C481" i="1"/>
  <c r="D481" i="1"/>
  <c r="E481" i="1"/>
  <c r="F481" i="1"/>
  <c r="G481" i="1"/>
  <c r="H481" i="1"/>
  <c r="I481" i="1"/>
  <c r="J481" i="1"/>
  <c r="K481" i="1"/>
  <c r="B482" i="1"/>
  <c r="C482" i="1"/>
  <c r="D482" i="1"/>
  <c r="E482" i="1"/>
  <c r="F482" i="1"/>
  <c r="G482" i="1"/>
  <c r="H482" i="1"/>
  <c r="I482" i="1"/>
  <c r="J482" i="1"/>
  <c r="K482" i="1"/>
  <c r="B483" i="1"/>
  <c r="C483" i="1"/>
  <c r="D483" i="1"/>
  <c r="E483" i="1"/>
  <c r="F483" i="1"/>
  <c r="G483" i="1"/>
  <c r="H483" i="1"/>
  <c r="I483" i="1"/>
  <c r="J483" i="1"/>
  <c r="K483" i="1"/>
  <c r="C225" i="3"/>
  <c r="D225" i="3"/>
  <c r="F225" i="3"/>
  <c r="H225" i="3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L225" i="3"/>
  <c r="C226" i="3"/>
  <c r="D226" i="3"/>
  <c r="F226" i="3"/>
  <c r="L226" i="3"/>
  <c r="L227" i="3" s="1"/>
  <c r="L228" i="3" s="1"/>
  <c r="L229" i="3" s="1"/>
  <c r="L230" i="3" s="1"/>
  <c r="L231" i="3" s="1"/>
  <c r="L232" i="3" s="1"/>
  <c r="L233" i="3" s="1"/>
  <c r="L234" i="3" s="1"/>
  <c r="L235" i="3" s="1"/>
  <c r="L236" i="3" s="1"/>
  <c r="L237" i="3" s="1"/>
  <c r="L238" i="3" s="1"/>
  <c r="L239" i="3" s="1"/>
  <c r="C227" i="3"/>
  <c r="D227" i="3"/>
  <c r="F227" i="3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C228" i="3"/>
  <c r="D228" i="3"/>
  <c r="C229" i="3"/>
  <c r="D229" i="3"/>
  <c r="C230" i="3"/>
  <c r="D230" i="3"/>
  <c r="C231" i="3"/>
  <c r="D231" i="3"/>
  <c r="C232" i="3"/>
  <c r="D232" i="3"/>
  <c r="C233" i="3"/>
  <c r="D233" i="3"/>
  <c r="C234" i="3"/>
  <c r="D234" i="3"/>
  <c r="C235" i="3"/>
  <c r="D235" i="3"/>
  <c r="C236" i="3"/>
  <c r="D236" i="3"/>
  <c r="C237" i="3"/>
  <c r="D237" i="3"/>
  <c r="C238" i="3"/>
  <c r="D238" i="3"/>
  <c r="C239" i="3"/>
  <c r="D239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S47" i="3"/>
  <c r="T47" i="3" s="1"/>
  <c r="S46" i="3"/>
  <c r="T46" i="3" s="1"/>
  <c r="C472" i="1"/>
  <c r="D472" i="1"/>
  <c r="E472" i="1"/>
  <c r="F472" i="1"/>
  <c r="G472" i="1"/>
  <c r="H472" i="1"/>
  <c r="I472" i="1"/>
  <c r="J472" i="1"/>
  <c r="K472" i="1"/>
  <c r="C458" i="1"/>
  <c r="D458" i="1"/>
  <c r="E458" i="1"/>
  <c r="F458" i="1"/>
  <c r="G458" i="1"/>
  <c r="H458" i="1"/>
  <c r="I458" i="1"/>
  <c r="J458" i="1"/>
  <c r="K458" i="1"/>
  <c r="C459" i="1"/>
  <c r="D459" i="1"/>
  <c r="E459" i="1"/>
  <c r="F459" i="1"/>
  <c r="G459" i="1"/>
  <c r="H459" i="1"/>
  <c r="I459" i="1"/>
  <c r="J459" i="1"/>
  <c r="K459" i="1"/>
  <c r="C460" i="1"/>
  <c r="D460" i="1"/>
  <c r="E460" i="1"/>
  <c r="F460" i="1"/>
  <c r="G460" i="1"/>
  <c r="H460" i="1"/>
  <c r="I460" i="1"/>
  <c r="J460" i="1"/>
  <c r="K460" i="1"/>
  <c r="C461" i="1"/>
  <c r="D461" i="1"/>
  <c r="E461" i="1"/>
  <c r="F461" i="1"/>
  <c r="G461" i="1"/>
  <c r="H461" i="1"/>
  <c r="I461" i="1"/>
  <c r="J461" i="1"/>
  <c r="K461" i="1"/>
  <c r="C462" i="1"/>
  <c r="D462" i="1"/>
  <c r="E462" i="1"/>
  <c r="F462" i="1"/>
  <c r="G462" i="1"/>
  <c r="H462" i="1"/>
  <c r="I462" i="1"/>
  <c r="J462" i="1"/>
  <c r="K462" i="1"/>
  <c r="C463" i="1"/>
  <c r="D463" i="1"/>
  <c r="E463" i="1"/>
  <c r="F463" i="1"/>
  <c r="G463" i="1"/>
  <c r="H463" i="1"/>
  <c r="I463" i="1"/>
  <c r="J463" i="1"/>
  <c r="K463" i="1"/>
  <c r="C464" i="1"/>
  <c r="D464" i="1"/>
  <c r="E464" i="1"/>
  <c r="F464" i="1"/>
  <c r="G464" i="1"/>
  <c r="H464" i="1"/>
  <c r="I464" i="1"/>
  <c r="J464" i="1"/>
  <c r="K464" i="1"/>
  <c r="C465" i="1"/>
  <c r="D465" i="1"/>
  <c r="E465" i="1"/>
  <c r="F465" i="1"/>
  <c r="G465" i="1"/>
  <c r="H465" i="1"/>
  <c r="I465" i="1"/>
  <c r="J465" i="1"/>
  <c r="K465" i="1"/>
  <c r="C466" i="1"/>
  <c r="D466" i="1"/>
  <c r="E466" i="1"/>
  <c r="F466" i="1"/>
  <c r="G466" i="1"/>
  <c r="H466" i="1"/>
  <c r="I466" i="1"/>
  <c r="J466" i="1"/>
  <c r="K466" i="1"/>
  <c r="C467" i="1"/>
  <c r="D467" i="1"/>
  <c r="E467" i="1"/>
  <c r="F467" i="1"/>
  <c r="G467" i="1"/>
  <c r="H467" i="1"/>
  <c r="I467" i="1"/>
  <c r="J467" i="1"/>
  <c r="K467" i="1"/>
  <c r="C468" i="1"/>
  <c r="D468" i="1"/>
  <c r="E468" i="1"/>
  <c r="F468" i="1"/>
  <c r="G468" i="1"/>
  <c r="H468" i="1"/>
  <c r="I468" i="1"/>
  <c r="J468" i="1"/>
  <c r="K468" i="1"/>
  <c r="C469" i="1"/>
  <c r="D469" i="1"/>
  <c r="E469" i="1"/>
  <c r="F469" i="1"/>
  <c r="G469" i="1"/>
  <c r="H469" i="1"/>
  <c r="I469" i="1"/>
  <c r="J469" i="1"/>
  <c r="K469" i="1"/>
  <c r="C470" i="1"/>
  <c r="D470" i="1"/>
  <c r="E470" i="1"/>
  <c r="F470" i="1"/>
  <c r="G470" i="1"/>
  <c r="H470" i="1"/>
  <c r="I470" i="1"/>
  <c r="J470" i="1"/>
  <c r="K470" i="1"/>
  <c r="C471" i="1"/>
  <c r="D471" i="1"/>
  <c r="E471" i="1"/>
  <c r="F471" i="1"/>
  <c r="G471" i="1"/>
  <c r="H471" i="1"/>
  <c r="I471" i="1"/>
  <c r="J471" i="1"/>
  <c r="K471" i="1"/>
  <c r="D210" i="3"/>
  <c r="F210" i="3"/>
  <c r="H210" i="3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L210" i="3"/>
  <c r="D211" i="3"/>
  <c r="F211" i="3"/>
  <c r="L211" i="3"/>
  <c r="L212" i="3" s="1"/>
  <c r="L213" i="3" s="1"/>
  <c r="L214" i="3" s="1"/>
  <c r="L215" i="3" s="1"/>
  <c r="L216" i="3" s="1"/>
  <c r="L217" i="3" s="1"/>
  <c r="L218" i="3" s="1"/>
  <c r="L219" i="3" s="1"/>
  <c r="L220" i="3" s="1"/>
  <c r="L221" i="3" s="1"/>
  <c r="L222" i="3" s="1"/>
  <c r="L223" i="3" s="1"/>
  <c r="L224" i="3" s="1"/>
  <c r="D212" i="3"/>
  <c r="F212" i="3"/>
  <c r="D213" i="3"/>
  <c r="F213" i="3"/>
  <c r="D214" i="3"/>
  <c r="F214" i="3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D215" i="3"/>
  <c r="D216" i="3"/>
  <c r="D217" i="3"/>
  <c r="D218" i="3"/>
  <c r="D219" i="3"/>
  <c r="D220" i="3"/>
  <c r="D221" i="3"/>
  <c r="D222" i="3"/>
  <c r="D223" i="3"/>
  <c r="D224" i="3"/>
  <c r="O224" i="3"/>
  <c r="C224" i="3" s="1"/>
  <c r="B472" i="1" s="1"/>
  <c r="O223" i="3"/>
  <c r="C223" i="3" s="1"/>
  <c r="B471" i="1" s="1"/>
  <c r="O222" i="3"/>
  <c r="C222" i="3" s="1"/>
  <c r="B470" i="1" s="1"/>
  <c r="O221" i="3"/>
  <c r="C221" i="3" s="1"/>
  <c r="B469" i="1" s="1"/>
  <c r="O220" i="3"/>
  <c r="C220" i="3" s="1"/>
  <c r="B468" i="1" s="1"/>
  <c r="O219" i="3"/>
  <c r="C219" i="3" s="1"/>
  <c r="B467" i="1" s="1"/>
  <c r="O218" i="3"/>
  <c r="C218" i="3" s="1"/>
  <c r="B466" i="1" s="1"/>
  <c r="O217" i="3"/>
  <c r="C217" i="3" s="1"/>
  <c r="B465" i="1" s="1"/>
  <c r="O216" i="3"/>
  <c r="C216" i="3" s="1"/>
  <c r="B464" i="1" s="1"/>
  <c r="O215" i="3"/>
  <c r="C215" i="3" s="1"/>
  <c r="B463" i="1" s="1"/>
  <c r="O214" i="3"/>
  <c r="C214" i="3" s="1"/>
  <c r="B462" i="1" s="1"/>
  <c r="O213" i="3"/>
  <c r="C213" i="3" s="1"/>
  <c r="B461" i="1" s="1"/>
  <c r="O212" i="3"/>
  <c r="C212" i="3" s="1"/>
  <c r="B460" i="1" s="1"/>
  <c r="O211" i="3"/>
  <c r="C211" i="3" s="1"/>
  <c r="B459" i="1" s="1"/>
  <c r="O210" i="3"/>
  <c r="C210" i="3" s="1"/>
  <c r="B458" i="1" s="1"/>
  <c r="S45" i="3"/>
  <c r="T45" i="3" s="1"/>
  <c r="C443" i="1"/>
  <c r="D443" i="1"/>
  <c r="E443" i="1"/>
  <c r="F443" i="1"/>
  <c r="G443" i="1"/>
  <c r="H443" i="1"/>
  <c r="I443" i="1"/>
  <c r="J443" i="1"/>
  <c r="K443" i="1"/>
  <c r="C444" i="1"/>
  <c r="D444" i="1"/>
  <c r="E444" i="1"/>
  <c r="F444" i="1"/>
  <c r="G444" i="1"/>
  <c r="H444" i="1"/>
  <c r="I444" i="1"/>
  <c r="J444" i="1"/>
  <c r="K444" i="1"/>
  <c r="C445" i="1"/>
  <c r="D445" i="1"/>
  <c r="E445" i="1"/>
  <c r="F445" i="1"/>
  <c r="G445" i="1"/>
  <c r="H445" i="1"/>
  <c r="I445" i="1"/>
  <c r="J445" i="1"/>
  <c r="K445" i="1"/>
  <c r="C446" i="1"/>
  <c r="D446" i="1"/>
  <c r="E446" i="1"/>
  <c r="F446" i="1"/>
  <c r="G446" i="1"/>
  <c r="H446" i="1"/>
  <c r="I446" i="1"/>
  <c r="J446" i="1"/>
  <c r="K446" i="1"/>
  <c r="C447" i="1"/>
  <c r="D447" i="1"/>
  <c r="E447" i="1"/>
  <c r="F447" i="1"/>
  <c r="G447" i="1"/>
  <c r="H447" i="1"/>
  <c r="I447" i="1"/>
  <c r="J447" i="1"/>
  <c r="K447" i="1"/>
  <c r="C448" i="1"/>
  <c r="D448" i="1"/>
  <c r="E448" i="1"/>
  <c r="F448" i="1"/>
  <c r="G448" i="1"/>
  <c r="H448" i="1"/>
  <c r="I448" i="1"/>
  <c r="J448" i="1"/>
  <c r="K448" i="1"/>
  <c r="C449" i="1"/>
  <c r="D449" i="1"/>
  <c r="E449" i="1"/>
  <c r="F449" i="1"/>
  <c r="G449" i="1"/>
  <c r="H449" i="1"/>
  <c r="I449" i="1"/>
  <c r="J449" i="1"/>
  <c r="K449" i="1"/>
  <c r="C450" i="1"/>
  <c r="D450" i="1"/>
  <c r="E450" i="1"/>
  <c r="F450" i="1"/>
  <c r="G450" i="1"/>
  <c r="H450" i="1"/>
  <c r="I450" i="1"/>
  <c r="J450" i="1"/>
  <c r="K450" i="1"/>
  <c r="C451" i="1"/>
  <c r="D451" i="1"/>
  <c r="E451" i="1"/>
  <c r="F451" i="1"/>
  <c r="G451" i="1"/>
  <c r="H451" i="1"/>
  <c r="I451" i="1"/>
  <c r="J451" i="1"/>
  <c r="K451" i="1"/>
  <c r="C452" i="1"/>
  <c r="D452" i="1"/>
  <c r="E452" i="1"/>
  <c r="F452" i="1"/>
  <c r="G452" i="1"/>
  <c r="H452" i="1"/>
  <c r="I452" i="1"/>
  <c r="J452" i="1"/>
  <c r="K452" i="1"/>
  <c r="C453" i="1"/>
  <c r="D453" i="1"/>
  <c r="E453" i="1"/>
  <c r="F453" i="1"/>
  <c r="G453" i="1"/>
  <c r="H453" i="1"/>
  <c r="I453" i="1"/>
  <c r="J453" i="1"/>
  <c r="K453" i="1"/>
  <c r="C454" i="1"/>
  <c r="D454" i="1"/>
  <c r="E454" i="1"/>
  <c r="F454" i="1"/>
  <c r="G454" i="1"/>
  <c r="H454" i="1"/>
  <c r="I454" i="1"/>
  <c r="J454" i="1"/>
  <c r="K454" i="1"/>
  <c r="C455" i="1"/>
  <c r="D455" i="1"/>
  <c r="E455" i="1"/>
  <c r="F455" i="1"/>
  <c r="G455" i="1"/>
  <c r="H455" i="1"/>
  <c r="I455" i="1"/>
  <c r="J455" i="1"/>
  <c r="K455" i="1"/>
  <c r="C456" i="1"/>
  <c r="D456" i="1"/>
  <c r="E456" i="1"/>
  <c r="F456" i="1"/>
  <c r="G456" i="1"/>
  <c r="H456" i="1"/>
  <c r="I456" i="1"/>
  <c r="J456" i="1"/>
  <c r="K456" i="1"/>
  <c r="C457" i="1"/>
  <c r="D457" i="1"/>
  <c r="E457" i="1"/>
  <c r="F457" i="1"/>
  <c r="G457" i="1"/>
  <c r="H457" i="1"/>
  <c r="I457" i="1"/>
  <c r="J457" i="1"/>
  <c r="K457" i="1"/>
  <c r="D195" i="3"/>
  <c r="F195" i="3"/>
  <c r="H195" i="3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L195" i="3"/>
  <c r="D196" i="3"/>
  <c r="F196" i="3"/>
  <c r="L196" i="3"/>
  <c r="L197" i="3" s="1"/>
  <c r="L198" i="3" s="1"/>
  <c r="L199" i="3" s="1"/>
  <c r="L200" i="3" s="1"/>
  <c r="L201" i="3" s="1"/>
  <c r="L202" i="3" s="1"/>
  <c r="L203" i="3" s="1"/>
  <c r="L204" i="3" s="1"/>
  <c r="L205" i="3" s="1"/>
  <c r="L206" i="3" s="1"/>
  <c r="L207" i="3" s="1"/>
  <c r="L208" i="3" s="1"/>
  <c r="L209" i="3" s="1"/>
  <c r="D197" i="3"/>
  <c r="F197" i="3"/>
  <c r="D198" i="3"/>
  <c r="F198" i="3"/>
  <c r="D199" i="3"/>
  <c r="F199" i="3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D200" i="3"/>
  <c r="D201" i="3"/>
  <c r="D202" i="3"/>
  <c r="D203" i="3"/>
  <c r="D204" i="3"/>
  <c r="D205" i="3"/>
  <c r="D206" i="3"/>
  <c r="D207" i="3"/>
  <c r="D208" i="3"/>
  <c r="D209" i="3"/>
  <c r="O195" i="3"/>
  <c r="C195" i="3" s="1"/>
  <c r="B443" i="1" s="1"/>
  <c r="O196" i="3"/>
  <c r="C196" i="3" s="1"/>
  <c r="B444" i="1" s="1"/>
  <c r="O197" i="3"/>
  <c r="C197" i="3" s="1"/>
  <c r="B445" i="1" s="1"/>
  <c r="O198" i="3"/>
  <c r="C198" i="3" s="1"/>
  <c r="B446" i="1" s="1"/>
  <c r="O199" i="3"/>
  <c r="C199" i="3" s="1"/>
  <c r="B447" i="1" s="1"/>
  <c r="O200" i="3"/>
  <c r="C200" i="3" s="1"/>
  <c r="B448" i="1" s="1"/>
  <c r="O201" i="3"/>
  <c r="C201" i="3" s="1"/>
  <c r="B449" i="1" s="1"/>
  <c r="O202" i="3"/>
  <c r="C202" i="3" s="1"/>
  <c r="B450" i="1" s="1"/>
  <c r="O203" i="3"/>
  <c r="C203" i="3" s="1"/>
  <c r="B451" i="1" s="1"/>
  <c r="O204" i="3"/>
  <c r="C204" i="3" s="1"/>
  <c r="B452" i="1" s="1"/>
  <c r="O205" i="3"/>
  <c r="C205" i="3" s="1"/>
  <c r="B453" i="1" s="1"/>
  <c r="O206" i="3"/>
  <c r="C206" i="3" s="1"/>
  <c r="B454" i="1" s="1"/>
  <c r="O207" i="3"/>
  <c r="C207" i="3" s="1"/>
  <c r="B455" i="1" s="1"/>
  <c r="O208" i="3"/>
  <c r="C208" i="3" s="1"/>
  <c r="B456" i="1" s="1"/>
  <c r="O209" i="3"/>
  <c r="C209" i="3" s="1"/>
  <c r="B457" i="1" s="1"/>
  <c r="C439" i="1"/>
  <c r="D439" i="1"/>
  <c r="E439" i="1"/>
  <c r="F439" i="1"/>
  <c r="G439" i="1"/>
  <c r="H439" i="1"/>
  <c r="I439" i="1"/>
  <c r="J439" i="1"/>
  <c r="K439" i="1"/>
  <c r="C440" i="1"/>
  <c r="D440" i="1"/>
  <c r="E440" i="1"/>
  <c r="F440" i="1"/>
  <c r="G440" i="1"/>
  <c r="H440" i="1"/>
  <c r="I440" i="1"/>
  <c r="J440" i="1"/>
  <c r="K440" i="1"/>
  <c r="C441" i="1"/>
  <c r="D441" i="1"/>
  <c r="E441" i="1"/>
  <c r="F441" i="1"/>
  <c r="G441" i="1"/>
  <c r="H441" i="1"/>
  <c r="I441" i="1"/>
  <c r="J441" i="1"/>
  <c r="K441" i="1"/>
  <c r="C442" i="1"/>
  <c r="D442" i="1"/>
  <c r="E442" i="1"/>
  <c r="F442" i="1"/>
  <c r="G442" i="1"/>
  <c r="H442" i="1"/>
  <c r="I442" i="1"/>
  <c r="J442" i="1"/>
  <c r="K442" i="1"/>
  <c r="C428" i="1"/>
  <c r="D428" i="1"/>
  <c r="E428" i="1"/>
  <c r="F428" i="1"/>
  <c r="G428" i="1"/>
  <c r="H428" i="1"/>
  <c r="I428" i="1"/>
  <c r="J428" i="1"/>
  <c r="K428" i="1"/>
  <c r="C429" i="1"/>
  <c r="D429" i="1"/>
  <c r="E429" i="1"/>
  <c r="F429" i="1"/>
  <c r="G429" i="1"/>
  <c r="H429" i="1"/>
  <c r="I429" i="1"/>
  <c r="J429" i="1"/>
  <c r="K429" i="1"/>
  <c r="C430" i="1"/>
  <c r="D430" i="1"/>
  <c r="E430" i="1"/>
  <c r="F430" i="1"/>
  <c r="G430" i="1"/>
  <c r="H430" i="1"/>
  <c r="I430" i="1"/>
  <c r="J430" i="1"/>
  <c r="K430" i="1"/>
  <c r="C431" i="1"/>
  <c r="D431" i="1"/>
  <c r="E431" i="1"/>
  <c r="F431" i="1"/>
  <c r="G431" i="1"/>
  <c r="H431" i="1"/>
  <c r="I431" i="1"/>
  <c r="J431" i="1"/>
  <c r="K431" i="1"/>
  <c r="C432" i="1"/>
  <c r="D432" i="1"/>
  <c r="E432" i="1"/>
  <c r="F432" i="1"/>
  <c r="G432" i="1"/>
  <c r="H432" i="1"/>
  <c r="I432" i="1"/>
  <c r="J432" i="1"/>
  <c r="K432" i="1"/>
  <c r="C433" i="1"/>
  <c r="D433" i="1"/>
  <c r="E433" i="1"/>
  <c r="F433" i="1"/>
  <c r="G433" i="1"/>
  <c r="H433" i="1"/>
  <c r="I433" i="1"/>
  <c r="J433" i="1"/>
  <c r="K433" i="1"/>
  <c r="C434" i="1"/>
  <c r="D434" i="1"/>
  <c r="E434" i="1"/>
  <c r="F434" i="1"/>
  <c r="G434" i="1"/>
  <c r="H434" i="1"/>
  <c r="I434" i="1"/>
  <c r="J434" i="1"/>
  <c r="K434" i="1"/>
  <c r="C435" i="1"/>
  <c r="D435" i="1"/>
  <c r="E435" i="1"/>
  <c r="F435" i="1"/>
  <c r="G435" i="1"/>
  <c r="H435" i="1"/>
  <c r="I435" i="1"/>
  <c r="J435" i="1"/>
  <c r="K435" i="1"/>
  <c r="C436" i="1"/>
  <c r="D436" i="1"/>
  <c r="E436" i="1"/>
  <c r="F436" i="1"/>
  <c r="G436" i="1"/>
  <c r="H436" i="1"/>
  <c r="I436" i="1"/>
  <c r="J436" i="1"/>
  <c r="K436" i="1"/>
  <c r="C437" i="1"/>
  <c r="D437" i="1"/>
  <c r="E437" i="1"/>
  <c r="F437" i="1"/>
  <c r="G437" i="1"/>
  <c r="H437" i="1"/>
  <c r="I437" i="1"/>
  <c r="J437" i="1"/>
  <c r="K437" i="1"/>
  <c r="C438" i="1"/>
  <c r="D438" i="1"/>
  <c r="E438" i="1"/>
  <c r="F438" i="1"/>
  <c r="G438" i="1"/>
  <c r="H438" i="1"/>
  <c r="I438" i="1"/>
  <c r="J438" i="1"/>
  <c r="K438" i="1"/>
  <c r="D180" i="3"/>
  <c r="F180" i="3"/>
  <c r="H180" i="3"/>
  <c r="L180" i="3"/>
  <c r="D181" i="3"/>
  <c r="F181" i="3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H181" i="3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L181" i="3"/>
  <c r="L182" i="3" s="1"/>
  <c r="L183" i="3" s="1"/>
  <c r="L184" i="3" s="1"/>
  <c r="L185" i="3" s="1"/>
  <c r="L186" i="3" s="1"/>
  <c r="L187" i="3" s="1"/>
  <c r="L188" i="3" s="1"/>
  <c r="L189" i="3" s="1"/>
  <c r="L190" i="3" s="1"/>
  <c r="L191" i="3" s="1"/>
  <c r="L192" i="3" s="1"/>
  <c r="L193" i="3" s="1"/>
  <c r="L194" i="3" s="1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O194" i="3"/>
  <c r="C194" i="3" s="1"/>
  <c r="B442" i="1" s="1"/>
  <c r="O193" i="3"/>
  <c r="C193" i="3" s="1"/>
  <c r="B441" i="1" s="1"/>
  <c r="O192" i="3"/>
  <c r="C192" i="3" s="1"/>
  <c r="B440" i="1" s="1"/>
  <c r="O191" i="3"/>
  <c r="C191" i="3" s="1"/>
  <c r="B439" i="1" s="1"/>
  <c r="O190" i="3"/>
  <c r="C190" i="3" s="1"/>
  <c r="B438" i="1" s="1"/>
  <c r="O189" i="3"/>
  <c r="C189" i="3" s="1"/>
  <c r="B437" i="1" s="1"/>
  <c r="O188" i="3"/>
  <c r="C188" i="3" s="1"/>
  <c r="B436" i="1" s="1"/>
  <c r="O187" i="3"/>
  <c r="C187" i="3" s="1"/>
  <c r="B435" i="1" s="1"/>
  <c r="O186" i="3"/>
  <c r="C186" i="3" s="1"/>
  <c r="B434" i="1" s="1"/>
  <c r="O185" i="3"/>
  <c r="C185" i="3" s="1"/>
  <c r="B433" i="1" s="1"/>
  <c r="O184" i="3"/>
  <c r="C184" i="3" s="1"/>
  <c r="B432" i="1" s="1"/>
  <c r="O183" i="3"/>
  <c r="C183" i="3" s="1"/>
  <c r="B431" i="1" s="1"/>
  <c r="O182" i="3"/>
  <c r="C182" i="3" s="1"/>
  <c r="B430" i="1" s="1"/>
  <c r="O181" i="3"/>
  <c r="C181" i="3" s="1"/>
  <c r="B429" i="1" s="1"/>
  <c r="O180" i="3"/>
  <c r="C180" i="3" s="1"/>
  <c r="B428" i="1" s="1"/>
  <c r="S44" i="3"/>
  <c r="T44" i="3" s="1"/>
  <c r="S43" i="3"/>
  <c r="T43" i="3" s="1"/>
  <c r="C427" i="1"/>
  <c r="D427" i="1"/>
  <c r="E427" i="1"/>
  <c r="F427" i="1"/>
  <c r="G427" i="1"/>
  <c r="H427" i="1"/>
  <c r="I427" i="1"/>
  <c r="J427" i="1"/>
  <c r="K427" i="1"/>
  <c r="C425" i="1"/>
  <c r="D425" i="1"/>
  <c r="E425" i="1"/>
  <c r="F425" i="1"/>
  <c r="G425" i="1"/>
  <c r="H425" i="1"/>
  <c r="I425" i="1"/>
  <c r="J425" i="1"/>
  <c r="K425" i="1"/>
  <c r="C426" i="1"/>
  <c r="D426" i="1"/>
  <c r="E426" i="1"/>
  <c r="F426" i="1"/>
  <c r="G426" i="1"/>
  <c r="H426" i="1"/>
  <c r="I426" i="1"/>
  <c r="J426" i="1"/>
  <c r="K426" i="1"/>
  <c r="C423" i="1"/>
  <c r="D423" i="1"/>
  <c r="E423" i="1"/>
  <c r="F423" i="1"/>
  <c r="G423" i="1"/>
  <c r="H423" i="1"/>
  <c r="I423" i="1"/>
  <c r="J423" i="1"/>
  <c r="K423" i="1"/>
  <c r="C424" i="1"/>
  <c r="D424" i="1"/>
  <c r="E424" i="1"/>
  <c r="F424" i="1"/>
  <c r="G424" i="1"/>
  <c r="H424" i="1"/>
  <c r="I424" i="1"/>
  <c r="J424" i="1"/>
  <c r="K424" i="1"/>
  <c r="C413" i="1"/>
  <c r="D413" i="1"/>
  <c r="E413" i="1"/>
  <c r="F413" i="1"/>
  <c r="G413" i="1"/>
  <c r="H413" i="1"/>
  <c r="I413" i="1"/>
  <c r="J413" i="1"/>
  <c r="K413" i="1"/>
  <c r="C414" i="1"/>
  <c r="D414" i="1"/>
  <c r="E414" i="1"/>
  <c r="F414" i="1"/>
  <c r="G414" i="1"/>
  <c r="H414" i="1"/>
  <c r="I414" i="1"/>
  <c r="J414" i="1"/>
  <c r="K414" i="1"/>
  <c r="C415" i="1"/>
  <c r="D415" i="1"/>
  <c r="E415" i="1"/>
  <c r="F415" i="1"/>
  <c r="G415" i="1"/>
  <c r="H415" i="1"/>
  <c r="I415" i="1"/>
  <c r="J415" i="1"/>
  <c r="K415" i="1"/>
  <c r="C416" i="1"/>
  <c r="D416" i="1"/>
  <c r="E416" i="1"/>
  <c r="F416" i="1"/>
  <c r="G416" i="1"/>
  <c r="H416" i="1"/>
  <c r="I416" i="1"/>
  <c r="J416" i="1"/>
  <c r="K416" i="1"/>
  <c r="C417" i="1"/>
  <c r="D417" i="1"/>
  <c r="E417" i="1"/>
  <c r="F417" i="1"/>
  <c r="G417" i="1"/>
  <c r="H417" i="1"/>
  <c r="I417" i="1"/>
  <c r="J417" i="1"/>
  <c r="K417" i="1"/>
  <c r="C418" i="1"/>
  <c r="D418" i="1"/>
  <c r="E418" i="1"/>
  <c r="F418" i="1"/>
  <c r="G418" i="1"/>
  <c r="H418" i="1"/>
  <c r="I418" i="1"/>
  <c r="J418" i="1"/>
  <c r="K418" i="1"/>
  <c r="C419" i="1"/>
  <c r="D419" i="1"/>
  <c r="E419" i="1"/>
  <c r="F419" i="1"/>
  <c r="G419" i="1"/>
  <c r="H419" i="1"/>
  <c r="I419" i="1"/>
  <c r="J419" i="1"/>
  <c r="K419" i="1"/>
  <c r="C420" i="1"/>
  <c r="D420" i="1"/>
  <c r="E420" i="1"/>
  <c r="F420" i="1"/>
  <c r="G420" i="1"/>
  <c r="H420" i="1"/>
  <c r="I420" i="1"/>
  <c r="J420" i="1"/>
  <c r="K420" i="1"/>
  <c r="C421" i="1"/>
  <c r="D421" i="1"/>
  <c r="E421" i="1"/>
  <c r="F421" i="1"/>
  <c r="G421" i="1"/>
  <c r="H421" i="1"/>
  <c r="I421" i="1"/>
  <c r="J421" i="1"/>
  <c r="K421" i="1"/>
  <c r="C422" i="1"/>
  <c r="D422" i="1"/>
  <c r="E422" i="1"/>
  <c r="F422" i="1"/>
  <c r="G422" i="1"/>
  <c r="H422" i="1"/>
  <c r="I422" i="1"/>
  <c r="J422" i="1"/>
  <c r="K422" i="1"/>
  <c r="D165" i="3"/>
  <c r="F165" i="3"/>
  <c r="H165" i="3"/>
  <c r="L165" i="3"/>
  <c r="D166" i="3"/>
  <c r="F166" i="3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H166" i="3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L166" i="3"/>
  <c r="L167" i="3" s="1"/>
  <c r="L168" i="3" s="1"/>
  <c r="L169" i="3" s="1"/>
  <c r="L170" i="3" s="1"/>
  <c r="L171" i="3" s="1"/>
  <c r="L172" i="3" s="1"/>
  <c r="L173" i="3" s="1"/>
  <c r="L174" i="3" s="1"/>
  <c r="L175" i="3" s="1"/>
  <c r="L176" i="3" s="1"/>
  <c r="L177" i="3" s="1"/>
  <c r="L178" i="3" s="1"/>
  <c r="L179" i="3" s="1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O169" i="3"/>
  <c r="C169" i="3" s="1"/>
  <c r="B417" i="1" s="1"/>
  <c r="D412" i="1"/>
  <c r="F412" i="1"/>
  <c r="H412" i="1"/>
  <c r="I412" i="1"/>
  <c r="J412" i="1"/>
  <c r="D411" i="1"/>
  <c r="F411" i="1"/>
  <c r="H411" i="1"/>
  <c r="I411" i="1"/>
  <c r="J411" i="1"/>
  <c r="D398" i="1"/>
  <c r="F398" i="1"/>
  <c r="H398" i="1"/>
  <c r="I398" i="1"/>
  <c r="J398" i="1"/>
  <c r="D399" i="1"/>
  <c r="F399" i="1"/>
  <c r="H399" i="1"/>
  <c r="I399" i="1"/>
  <c r="J399" i="1"/>
  <c r="D400" i="1"/>
  <c r="F400" i="1"/>
  <c r="H400" i="1"/>
  <c r="I400" i="1"/>
  <c r="J400" i="1"/>
  <c r="D401" i="1"/>
  <c r="F401" i="1"/>
  <c r="H401" i="1"/>
  <c r="I401" i="1"/>
  <c r="J401" i="1"/>
  <c r="D402" i="1"/>
  <c r="F402" i="1"/>
  <c r="H402" i="1"/>
  <c r="I402" i="1"/>
  <c r="J402" i="1"/>
  <c r="D403" i="1"/>
  <c r="F403" i="1"/>
  <c r="H403" i="1"/>
  <c r="I403" i="1"/>
  <c r="J403" i="1"/>
  <c r="D404" i="1"/>
  <c r="F404" i="1"/>
  <c r="H404" i="1"/>
  <c r="I404" i="1"/>
  <c r="J404" i="1"/>
  <c r="D405" i="1"/>
  <c r="F405" i="1"/>
  <c r="H405" i="1"/>
  <c r="I405" i="1"/>
  <c r="J405" i="1"/>
  <c r="D406" i="1"/>
  <c r="F406" i="1"/>
  <c r="H406" i="1"/>
  <c r="I406" i="1"/>
  <c r="J406" i="1"/>
  <c r="D407" i="1"/>
  <c r="F407" i="1"/>
  <c r="H407" i="1"/>
  <c r="I407" i="1"/>
  <c r="J407" i="1"/>
  <c r="D408" i="1"/>
  <c r="F408" i="1"/>
  <c r="H408" i="1"/>
  <c r="I408" i="1"/>
  <c r="J408" i="1"/>
  <c r="D409" i="1"/>
  <c r="F409" i="1"/>
  <c r="H409" i="1"/>
  <c r="I409" i="1"/>
  <c r="J409" i="1"/>
  <c r="D410" i="1"/>
  <c r="F410" i="1"/>
  <c r="H410" i="1"/>
  <c r="I410" i="1"/>
  <c r="J410" i="1"/>
  <c r="O155" i="3"/>
  <c r="C155" i="3" s="1"/>
  <c r="B403" i="1" s="1"/>
  <c r="D150" i="3"/>
  <c r="C398" i="1" s="1"/>
  <c r="D151" i="3"/>
  <c r="C399" i="1" s="1"/>
  <c r="D152" i="3"/>
  <c r="C400" i="1" s="1"/>
  <c r="D153" i="3"/>
  <c r="C401" i="1" s="1"/>
  <c r="D154" i="3"/>
  <c r="C402" i="1" s="1"/>
  <c r="D155" i="3"/>
  <c r="C403" i="1" s="1"/>
  <c r="D156" i="3"/>
  <c r="C404" i="1" s="1"/>
  <c r="D157" i="3"/>
  <c r="C405" i="1" s="1"/>
  <c r="D158" i="3"/>
  <c r="C406" i="1" s="1"/>
  <c r="D159" i="3"/>
  <c r="C407" i="1" s="1"/>
  <c r="D160" i="3"/>
  <c r="C408" i="1" s="1"/>
  <c r="D161" i="3"/>
  <c r="C409" i="1" s="1"/>
  <c r="D162" i="3"/>
  <c r="C410" i="1" s="1"/>
  <c r="D163" i="3"/>
  <c r="C411" i="1" s="1"/>
  <c r="D164" i="3"/>
  <c r="C412" i="1" s="1"/>
  <c r="D397" i="1"/>
  <c r="F397" i="1"/>
  <c r="H397" i="1"/>
  <c r="I397" i="1"/>
  <c r="J397" i="1"/>
  <c r="D393" i="1"/>
  <c r="F393" i="1"/>
  <c r="H393" i="1"/>
  <c r="I393" i="1"/>
  <c r="J393" i="1"/>
  <c r="D394" i="1"/>
  <c r="F394" i="1"/>
  <c r="H394" i="1"/>
  <c r="I394" i="1"/>
  <c r="J394" i="1"/>
  <c r="D395" i="1"/>
  <c r="F395" i="1"/>
  <c r="H395" i="1"/>
  <c r="I395" i="1"/>
  <c r="J395" i="1"/>
  <c r="D396" i="1"/>
  <c r="F396" i="1"/>
  <c r="H396" i="1"/>
  <c r="I396" i="1"/>
  <c r="J396" i="1"/>
  <c r="D383" i="1"/>
  <c r="F383" i="1"/>
  <c r="H383" i="1"/>
  <c r="I383" i="1"/>
  <c r="J383" i="1"/>
  <c r="D384" i="1"/>
  <c r="F384" i="1"/>
  <c r="H384" i="1"/>
  <c r="I384" i="1"/>
  <c r="J384" i="1"/>
  <c r="D385" i="1"/>
  <c r="F385" i="1"/>
  <c r="H385" i="1"/>
  <c r="I385" i="1"/>
  <c r="J385" i="1"/>
  <c r="D386" i="1"/>
  <c r="F386" i="1"/>
  <c r="H386" i="1"/>
  <c r="I386" i="1"/>
  <c r="J386" i="1"/>
  <c r="C387" i="1"/>
  <c r="D387" i="1"/>
  <c r="F387" i="1"/>
  <c r="H387" i="1"/>
  <c r="I387" i="1"/>
  <c r="J387" i="1"/>
  <c r="D388" i="1"/>
  <c r="F388" i="1"/>
  <c r="H388" i="1"/>
  <c r="I388" i="1"/>
  <c r="J388" i="1"/>
  <c r="C389" i="1"/>
  <c r="D389" i="1"/>
  <c r="F389" i="1"/>
  <c r="H389" i="1"/>
  <c r="I389" i="1"/>
  <c r="J389" i="1"/>
  <c r="D390" i="1"/>
  <c r="F390" i="1"/>
  <c r="H390" i="1"/>
  <c r="I390" i="1"/>
  <c r="J390" i="1"/>
  <c r="C391" i="1"/>
  <c r="D391" i="1"/>
  <c r="F391" i="1"/>
  <c r="H391" i="1"/>
  <c r="I391" i="1"/>
  <c r="J391" i="1"/>
  <c r="D392" i="1"/>
  <c r="F392" i="1"/>
  <c r="H392" i="1"/>
  <c r="I392" i="1"/>
  <c r="J392" i="1"/>
  <c r="D149" i="3"/>
  <c r="C397" i="1" s="1"/>
  <c r="D148" i="3"/>
  <c r="C396" i="1" s="1"/>
  <c r="D147" i="3"/>
  <c r="C395" i="1" s="1"/>
  <c r="D146" i="3"/>
  <c r="C394" i="1" s="1"/>
  <c r="D145" i="3"/>
  <c r="C393" i="1" s="1"/>
  <c r="D144" i="3"/>
  <c r="C392" i="1" s="1"/>
  <c r="D143" i="3"/>
  <c r="D142" i="3"/>
  <c r="C390" i="1" s="1"/>
  <c r="D141" i="3"/>
  <c r="D140" i="3"/>
  <c r="C388" i="1" s="1"/>
  <c r="D139" i="3"/>
  <c r="D138" i="3"/>
  <c r="C386" i="1" s="1"/>
  <c r="D137" i="3"/>
  <c r="C385" i="1" s="1"/>
  <c r="D136" i="3"/>
  <c r="C384" i="1" s="1"/>
  <c r="D135" i="3"/>
  <c r="C383" i="1" s="1"/>
  <c r="O145" i="3"/>
  <c r="C145" i="3" s="1"/>
  <c r="B393" i="1" s="1"/>
  <c r="O143" i="3"/>
  <c r="C143" i="3" s="1"/>
  <c r="B391" i="1" s="1"/>
  <c r="D382" i="1"/>
  <c r="F382" i="1"/>
  <c r="H382" i="1"/>
  <c r="I382" i="1"/>
  <c r="J382" i="1"/>
  <c r="D377" i="1"/>
  <c r="F377" i="1"/>
  <c r="H377" i="1"/>
  <c r="I377" i="1"/>
  <c r="J377" i="1"/>
  <c r="D378" i="1"/>
  <c r="F378" i="1"/>
  <c r="H378" i="1"/>
  <c r="I378" i="1"/>
  <c r="J378" i="1"/>
  <c r="D379" i="1"/>
  <c r="F379" i="1"/>
  <c r="H379" i="1"/>
  <c r="I379" i="1"/>
  <c r="J379" i="1"/>
  <c r="D380" i="1"/>
  <c r="F380" i="1"/>
  <c r="H380" i="1"/>
  <c r="I380" i="1"/>
  <c r="J380" i="1"/>
  <c r="D381" i="1"/>
  <c r="F381" i="1"/>
  <c r="H381" i="1"/>
  <c r="I381" i="1"/>
  <c r="J381" i="1"/>
  <c r="D368" i="1"/>
  <c r="F368" i="1"/>
  <c r="H368" i="1"/>
  <c r="I368" i="1"/>
  <c r="J368" i="1"/>
  <c r="D369" i="1"/>
  <c r="F369" i="1"/>
  <c r="H369" i="1"/>
  <c r="I369" i="1"/>
  <c r="J369" i="1"/>
  <c r="C370" i="1"/>
  <c r="D370" i="1"/>
  <c r="F370" i="1"/>
  <c r="H370" i="1"/>
  <c r="I370" i="1"/>
  <c r="J370" i="1"/>
  <c r="D371" i="1"/>
  <c r="F371" i="1"/>
  <c r="H371" i="1"/>
  <c r="I371" i="1"/>
  <c r="J371" i="1"/>
  <c r="D372" i="1"/>
  <c r="F372" i="1"/>
  <c r="H372" i="1"/>
  <c r="I372" i="1"/>
  <c r="J372" i="1"/>
  <c r="D373" i="1"/>
  <c r="F373" i="1"/>
  <c r="H373" i="1"/>
  <c r="I373" i="1"/>
  <c r="J373" i="1"/>
  <c r="D374" i="1"/>
  <c r="F374" i="1"/>
  <c r="H374" i="1"/>
  <c r="I374" i="1"/>
  <c r="J374" i="1"/>
  <c r="D375" i="1"/>
  <c r="F375" i="1"/>
  <c r="H375" i="1"/>
  <c r="I375" i="1"/>
  <c r="J375" i="1"/>
  <c r="D376" i="1"/>
  <c r="F376" i="1"/>
  <c r="H376" i="1"/>
  <c r="I376" i="1"/>
  <c r="J376" i="1"/>
  <c r="D120" i="3"/>
  <c r="C368" i="1" s="1"/>
  <c r="D121" i="3"/>
  <c r="C369" i="1" s="1"/>
  <c r="D122" i="3"/>
  <c r="D123" i="3"/>
  <c r="C371" i="1" s="1"/>
  <c r="D124" i="3"/>
  <c r="C372" i="1" s="1"/>
  <c r="D125" i="3"/>
  <c r="C373" i="1" s="1"/>
  <c r="D126" i="3"/>
  <c r="C374" i="1" s="1"/>
  <c r="D127" i="3"/>
  <c r="C375" i="1" s="1"/>
  <c r="D128" i="3"/>
  <c r="C376" i="1" s="1"/>
  <c r="D129" i="3"/>
  <c r="C377" i="1" s="1"/>
  <c r="D130" i="3"/>
  <c r="C378" i="1" s="1"/>
  <c r="D131" i="3"/>
  <c r="C379" i="1" s="1"/>
  <c r="D132" i="3"/>
  <c r="C380" i="1" s="1"/>
  <c r="D133" i="3"/>
  <c r="C381" i="1" s="1"/>
  <c r="D134" i="3"/>
  <c r="C382" i="1" s="1"/>
  <c r="O129" i="3"/>
  <c r="C129" i="3" s="1"/>
  <c r="B377" i="1" s="1"/>
  <c r="O127" i="3"/>
  <c r="C127" i="3" s="1"/>
  <c r="B375" i="1" s="1"/>
  <c r="D367" i="1"/>
  <c r="F367" i="1"/>
  <c r="H367" i="1"/>
  <c r="I367" i="1"/>
  <c r="J367" i="1"/>
  <c r="D364" i="1"/>
  <c r="F364" i="1"/>
  <c r="H364" i="1"/>
  <c r="I364" i="1"/>
  <c r="J364" i="1"/>
  <c r="D365" i="1"/>
  <c r="F365" i="1"/>
  <c r="H365" i="1"/>
  <c r="I365" i="1"/>
  <c r="J365" i="1"/>
  <c r="D366" i="1"/>
  <c r="F366" i="1"/>
  <c r="H366" i="1"/>
  <c r="I366" i="1"/>
  <c r="J366" i="1"/>
  <c r="D362" i="1"/>
  <c r="F362" i="1"/>
  <c r="H362" i="1"/>
  <c r="I362" i="1"/>
  <c r="J362" i="1"/>
  <c r="D363" i="1"/>
  <c r="F363" i="1"/>
  <c r="H363" i="1"/>
  <c r="I363" i="1"/>
  <c r="J363" i="1"/>
  <c r="D354" i="1"/>
  <c r="F354" i="1"/>
  <c r="H354" i="1"/>
  <c r="I354" i="1"/>
  <c r="J354" i="1"/>
  <c r="C355" i="1"/>
  <c r="D355" i="1"/>
  <c r="F355" i="1"/>
  <c r="H355" i="1"/>
  <c r="I355" i="1"/>
  <c r="J355" i="1"/>
  <c r="D356" i="1"/>
  <c r="F356" i="1"/>
  <c r="H356" i="1"/>
  <c r="I356" i="1"/>
  <c r="J356" i="1"/>
  <c r="D357" i="1"/>
  <c r="F357" i="1"/>
  <c r="H357" i="1"/>
  <c r="I357" i="1"/>
  <c r="J357" i="1"/>
  <c r="D358" i="1"/>
  <c r="F358" i="1"/>
  <c r="H358" i="1"/>
  <c r="I358" i="1"/>
  <c r="J358" i="1"/>
  <c r="C359" i="1"/>
  <c r="D359" i="1"/>
  <c r="F359" i="1"/>
  <c r="H359" i="1"/>
  <c r="I359" i="1"/>
  <c r="J359" i="1"/>
  <c r="D360" i="1"/>
  <c r="F360" i="1"/>
  <c r="H360" i="1"/>
  <c r="I360" i="1"/>
  <c r="J360" i="1"/>
  <c r="D361" i="1"/>
  <c r="F361" i="1"/>
  <c r="H361" i="1"/>
  <c r="I361" i="1"/>
  <c r="J361" i="1"/>
  <c r="D105" i="3"/>
  <c r="D106" i="3"/>
  <c r="C354" i="1" s="1"/>
  <c r="D107" i="3"/>
  <c r="D108" i="3"/>
  <c r="C356" i="1" s="1"/>
  <c r="D109" i="3"/>
  <c r="C357" i="1" s="1"/>
  <c r="D110" i="3"/>
  <c r="C358" i="1" s="1"/>
  <c r="D111" i="3"/>
  <c r="D112" i="3"/>
  <c r="C360" i="1" s="1"/>
  <c r="D113" i="3"/>
  <c r="C361" i="1" s="1"/>
  <c r="O113" i="3"/>
  <c r="C113" i="3" s="1"/>
  <c r="B361" i="1" s="1"/>
  <c r="D114" i="3"/>
  <c r="C362" i="1" s="1"/>
  <c r="D115" i="3"/>
  <c r="C363" i="1" s="1"/>
  <c r="D116" i="3"/>
  <c r="C364" i="1" s="1"/>
  <c r="D117" i="3"/>
  <c r="C365" i="1" s="1"/>
  <c r="D118" i="3"/>
  <c r="C366" i="1" s="1"/>
  <c r="D119" i="3"/>
  <c r="C367" i="1" s="1"/>
  <c r="O119" i="3"/>
  <c r="C119" i="3" s="1"/>
  <c r="B367" i="1" s="1"/>
  <c r="S38" i="3"/>
  <c r="T38" i="3" s="1"/>
  <c r="O125" i="3" s="1"/>
  <c r="C125" i="3" s="1"/>
  <c r="B373" i="1" s="1"/>
  <c r="S39" i="3"/>
  <c r="T39" i="3" s="1"/>
  <c r="O141" i="3" s="1"/>
  <c r="C141" i="3" s="1"/>
  <c r="B389" i="1" s="1"/>
  <c r="S40" i="3"/>
  <c r="T40" i="3" s="1"/>
  <c r="O153" i="3" s="1"/>
  <c r="C153" i="3" s="1"/>
  <c r="B401" i="1" s="1"/>
  <c r="S41" i="3"/>
  <c r="T41" i="3" s="1"/>
  <c r="O179" i="3" s="1"/>
  <c r="C179" i="3" s="1"/>
  <c r="B427" i="1" s="1"/>
  <c r="S42" i="3"/>
  <c r="T42" i="3" s="1"/>
  <c r="D348" i="1"/>
  <c r="F348" i="1"/>
  <c r="H348" i="1"/>
  <c r="I348" i="1"/>
  <c r="J348" i="1"/>
  <c r="D349" i="1"/>
  <c r="F349" i="1"/>
  <c r="H349" i="1"/>
  <c r="I349" i="1"/>
  <c r="J349" i="1"/>
  <c r="D350" i="1"/>
  <c r="F350" i="1"/>
  <c r="H350" i="1"/>
  <c r="I350" i="1"/>
  <c r="J350" i="1"/>
  <c r="D351" i="1"/>
  <c r="F351" i="1"/>
  <c r="H351" i="1"/>
  <c r="I351" i="1"/>
  <c r="J351" i="1"/>
  <c r="D352" i="1"/>
  <c r="F352" i="1"/>
  <c r="H352" i="1"/>
  <c r="I352" i="1"/>
  <c r="J352" i="1"/>
  <c r="C353" i="1"/>
  <c r="D353" i="1"/>
  <c r="F353" i="1"/>
  <c r="H353" i="1"/>
  <c r="I353" i="1"/>
  <c r="J353" i="1"/>
  <c r="D339" i="1"/>
  <c r="F339" i="1"/>
  <c r="H339" i="1"/>
  <c r="I339" i="1"/>
  <c r="J339" i="1"/>
  <c r="D340" i="1"/>
  <c r="F340" i="1"/>
  <c r="H340" i="1"/>
  <c r="I340" i="1"/>
  <c r="J340" i="1"/>
  <c r="D341" i="1"/>
  <c r="F341" i="1"/>
  <c r="H341" i="1"/>
  <c r="I341" i="1"/>
  <c r="J341" i="1"/>
  <c r="D342" i="1"/>
  <c r="F342" i="1"/>
  <c r="H342" i="1"/>
  <c r="I342" i="1"/>
  <c r="J342" i="1"/>
  <c r="D343" i="1"/>
  <c r="F343" i="1"/>
  <c r="H343" i="1"/>
  <c r="I343" i="1"/>
  <c r="J343" i="1"/>
  <c r="D344" i="1"/>
  <c r="F344" i="1"/>
  <c r="H344" i="1"/>
  <c r="I344" i="1"/>
  <c r="J344" i="1"/>
  <c r="D345" i="1"/>
  <c r="F345" i="1"/>
  <c r="H345" i="1"/>
  <c r="I345" i="1"/>
  <c r="J345" i="1"/>
  <c r="D346" i="1"/>
  <c r="F346" i="1"/>
  <c r="H346" i="1"/>
  <c r="I346" i="1"/>
  <c r="J346" i="1"/>
  <c r="D347" i="1"/>
  <c r="F347" i="1"/>
  <c r="H347" i="1"/>
  <c r="I347" i="1"/>
  <c r="J347" i="1"/>
  <c r="S37" i="3"/>
  <c r="T37" i="3" s="1"/>
  <c r="O108" i="3" s="1"/>
  <c r="C108" i="3" s="1"/>
  <c r="B356" i="1" s="1"/>
  <c r="D337" i="1"/>
  <c r="F337" i="1"/>
  <c r="H337" i="1"/>
  <c r="I337" i="1"/>
  <c r="J337" i="1"/>
  <c r="D338" i="1"/>
  <c r="F338" i="1"/>
  <c r="H338" i="1"/>
  <c r="I338" i="1"/>
  <c r="J338" i="1"/>
  <c r="D336" i="1"/>
  <c r="F336" i="1"/>
  <c r="H336" i="1"/>
  <c r="I336" i="1"/>
  <c r="J336" i="1"/>
  <c r="D334" i="1"/>
  <c r="F334" i="1"/>
  <c r="H334" i="1"/>
  <c r="I334" i="1"/>
  <c r="J334" i="1"/>
  <c r="D335" i="1"/>
  <c r="F335" i="1"/>
  <c r="H335" i="1"/>
  <c r="I335" i="1"/>
  <c r="J335" i="1"/>
  <c r="D332" i="1"/>
  <c r="F332" i="1"/>
  <c r="H332" i="1"/>
  <c r="I332" i="1"/>
  <c r="J332" i="1"/>
  <c r="D333" i="1"/>
  <c r="F333" i="1"/>
  <c r="H333" i="1"/>
  <c r="I333" i="1"/>
  <c r="J333" i="1"/>
  <c r="D330" i="1"/>
  <c r="F330" i="1"/>
  <c r="H330" i="1"/>
  <c r="I330" i="1"/>
  <c r="J330" i="1"/>
  <c r="D331" i="1"/>
  <c r="F331" i="1"/>
  <c r="H331" i="1"/>
  <c r="I331" i="1"/>
  <c r="J331" i="1"/>
  <c r="D327" i="1"/>
  <c r="F327" i="1"/>
  <c r="H327" i="1"/>
  <c r="I327" i="1"/>
  <c r="J327" i="1"/>
  <c r="D328" i="1"/>
  <c r="F328" i="1"/>
  <c r="H328" i="1"/>
  <c r="I328" i="1"/>
  <c r="J328" i="1"/>
  <c r="D329" i="1"/>
  <c r="F329" i="1"/>
  <c r="H329" i="1"/>
  <c r="I329" i="1"/>
  <c r="J329" i="1"/>
  <c r="D324" i="1"/>
  <c r="F324" i="1"/>
  <c r="H324" i="1"/>
  <c r="I324" i="1"/>
  <c r="J324" i="1"/>
  <c r="D325" i="1"/>
  <c r="F325" i="1"/>
  <c r="H325" i="1"/>
  <c r="I325" i="1"/>
  <c r="J325" i="1"/>
  <c r="D326" i="1"/>
  <c r="F326" i="1"/>
  <c r="H326" i="1"/>
  <c r="I326" i="1"/>
  <c r="J326" i="1"/>
  <c r="D321" i="1"/>
  <c r="F321" i="1"/>
  <c r="H321" i="1"/>
  <c r="I321" i="1"/>
  <c r="J321" i="1"/>
  <c r="D322" i="1"/>
  <c r="F322" i="1"/>
  <c r="H322" i="1"/>
  <c r="I322" i="1"/>
  <c r="J322" i="1"/>
  <c r="D323" i="1"/>
  <c r="F323" i="1"/>
  <c r="H323" i="1"/>
  <c r="I323" i="1"/>
  <c r="J323" i="1"/>
  <c r="D80" i="3"/>
  <c r="C328" i="1" s="1"/>
  <c r="D81" i="3"/>
  <c r="C329" i="1" s="1"/>
  <c r="D82" i="3"/>
  <c r="C330" i="1" s="1"/>
  <c r="D83" i="3"/>
  <c r="C331" i="1" s="1"/>
  <c r="D84" i="3"/>
  <c r="C332" i="1" s="1"/>
  <c r="D85" i="3"/>
  <c r="C333" i="1" s="1"/>
  <c r="D86" i="3"/>
  <c r="C334" i="1" s="1"/>
  <c r="D87" i="3"/>
  <c r="C335" i="1" s="1"/>
  <c r="D88" i="3"/>
  <c r="C336" i="1" s="1"/>
  <c r="D89" i="3"/>
  <c r="C337" i="1" s="1"/>
  <c r="D90" i="3"/>
  <c r="C338" i="1" s="1"/>
  <c r="D91" i="3"/>
  <c r="C339" i="1" s="1"/>
  <c r="D92" i="3"/>
  <c r="C340" i="1" s="1"/>
  <c r="D93" i="3"/>
  <c r="C341" i="1" s="1"/>
  <c r="D94" i="3"/>
  <c r="C342" i="1" s="1"/>
  <c r="D95" i="3"/>
  <c r="C343" i="1" s="1"/>
  <c r="D96" i="3"/>
  <c r="C344" i="1" s="1"/>
  <c r="D97" i="3"/>
  <c r="C345" i="1" s="1"/>
  <c r="D98" i="3"/>
  <c r="C346" i="1" s="1"/>
  <c r="D99" i="3"/>
  <c r="C347" i="1" s="1"/>
  <c r="D100" i="3"/>
  <c r="C348" i="1" s="1"/>
  <c r="D101" i="3"/>
  <c r="C349" i="1" s="1"/>
  <c r="D102" i="3"/>
  <c r="C350" i="1" s="1"/>
  <c r="D103" i="3"/>
  <c r="C351" i="1" s="1"/>
  <c r="D104" i="3"/>
  <c r="C352" i="1" s="1"/>
  <c r="O86" i="3"/>
  <c r="C86" i="3" s="1"/>
  <c r="B334" i="1" s="1"/>
  <c r="O88" i="3"/>
  <c r="C88" i="3" s="1"/>
  <c r="B336" i="1" s="1"/>
  <c r="D75" i="3"/>
  <c r="C323" i="1" s="1"/>
  <c r="D76" i="3"/>
  <c r="C324" i="1" s="1"/>
  <c r="O76" i="3"/>
  <c r="C76" i="3" s="1"/>
  <c r="B324" i="1" s="1"/>
  <c r="D77" i="3"/>
  <c r="C325" i="1" s="1"/>
  <c r="D78" i="3"/>
  <c r="C326" i="1" s="1"/>
  <c r="D79" i="3"/>
  <c r="C327" i="1" s="1"/>
  <c r="S35" i="3"/>
  <c r="T35" i="3" s="1"/>
  <c r="O78" i="3" s="1"/>
  <c r="C78" i="3" s="1"/>
  <c r="B326" i="1" s="1"/>
  <c r="S36" i="3"/>
  <c r="T36" i="3" s="1"/>
  <c r="O97" i="3" s="1"/>
  <c r="C97" i="3" s="1"/>
  <c r="B345" i="1" s="1"/>
  <c r="D316" i="1"/>
  <c r="F316" i="1"/>
  <c r="H316" i="1"/>
  <c r="I316" i="1"/>
  <c r="J316" i="1"/>
  <c r="D317" i="1"/>
  <c r="F317" i="1"/>
  <c r="H317" i="1"/>
  <c r="I317" i="1"/>
  <c r="J317" i="1"/>
  <c r="D318" i="1"/>
  <c r="F318" i="1"/>
  <c r="H318" i="1"/>
  <c r="I318" i="1"/>
  <c r="J318" i="1"/>
  <c r="D319" i="1"/>
  <c r="F319" i="1"/>
  <c r="H319" i="1"/>
  <c r="I319" i="1"/>
  <c r="J319" i="1"/>
  <c r="D320" i="1"/>
  <c r="F320" i="1"/>
  <c r="H320" i="1"/>
  <c r="I320" i="1"/>
  <c r="J320" i="1"/>
  <c r="D306" i="1"/>
  <c r="F306" i="1"/>
  <c r="H306" i="1"/>
  <c r="I306" i="1"/>
  <c r="J306" i="1"/>
  <c r="D307" i="1"/>
  <c r="F307" i="1"/>
  <c r="H307" i="1"/>
  <c r="I307" i="1"/>
  <c r="J307" i="1"/>
  <c r="D308" i="1"/>
  <c r="F308" i="1"/>
  <c r="H308" i="1"/>
  <c r="I308" i="1"/>
  <c r="J308" i="1"/>
  <c r="D309" i="1"/>
  <c r="F309" i="1"/>
  <c r="H309" i="1"/>
  <c r="I309" i="1"/>
  <c r="J309" i="1"/>
  <c r="D310" i="1"/>
  <c r="F310" i="1"/>
  <c r="H310" i="1"/>
  <c r="I310" i="1"/>
  <c r="J310" i="1"/>
  <c r="D311" i="1"/>
  <c r="F311" i="1"/>
  <c r="H311" i="1"/>
  <c r="I311" i="1"/>
  <c r="J311" i="1"/>
  <c r="D312" i="1"/>
  <c r="F312" i="1"/>
  <c r="H312" i="1"/>
  <c r="I312" i="1"/>
  <c r="J312" i="1"/>
  <c r="D313" i="1"/>
  <c r="F313" i="1"/>
  <c r="H313" i="1"/>
  <c r="I313" i="1"/>
  <c r="J313" i="1"/>
  <c r="D314" i="1"/>
  <c r="F314" i="1"/>
  <c r="H314" i="1"/>
  <c r="I314" i="1"/>
  <c r="J314" i="1"/>
  <c r="D315" i="1"/>
  <c r="F315" i="1"/>
  <c r="H315" i="1"/>
  <c r="I315" i="1"/>
  <c r="J315" i="1"/>
  <c r="D301" i="1"/>
  <c r="F301" i="1"/>
  <c r="H301" i="1"/>
  <c r="I301" i="1"/>
  <c r="J301" i="1"/>
  <c r="D302" i="1"/>
  <c r="F302" i="1"/>
  <c r="H302" i="1"/>
  <c r="I302" i="1"/>
  <c r="J302" i="1"/>
  <c r="D303" i="1"/>
  <c r="F303" i="1"/>
  <c r="H303" i="1"/>
  <c r="I303" i="1"/>
  <c r="J303" i="1"/>
  <c r="D304" i="1"/>
  <c r="F304" i="1"/>
  <c r="H304" i="1"/>
  <c r="I304" i="1"/>
  <c r="J304" i="1"/>
  <c r="D305" i="1"/>
  <c r="F305" i="1"/>
  <c r="H305" i="1"/>
  <c r="I305" i="1"/>
  <c r="J305" i="1"/>
  <c r="D300" i="1"/>
  <c r="F300" i="1"/>
  <c r="H300" i="1"/>
  <c r="I300" i="1"/>
  <c r="J300" i="1"/>
  <c r="D60" i="3"/>
  <c r="C308" i="1" s="1"/>
  <c r="D61" i="3"/>
  <c r="C309" i="1" s="1"/>
  <c r="D62" i="3"/>
  <c r="C310" i="1" s="1"/>
  <c r="D63" i="3"/>
  <c r="C311" i="1" s="1"/>
  <c r="D64" i="3"/>
  <c r="C312" i="1" s="1"/>
  <c r="D65" i="3"/>
  <c r="C313" i="1" s="1"/>
  <c r="D66" i="3"/>
  <c r="C314" i="1" s="1"/>
  <c r="D67" i="3"/>
  <c r="C315" i="1" s="1"/>
  <c r="D68" i="3"/>
  <c r="C316" i="1" s="1"/>
  <c r="D69" i="3"/>
  <c r="C317" i="1" s="1"/>
  <c r="D70" i="3"/>
  <c r="C318" i="1" s="1"/>
  <c r="D71" i="3"/>
  <c r="C319" i="1" s="1"/>
  <c r="D72" i="3"/>
  <c r="C320" i="1" s="1"/>
  <c r="D73" i="3"/>
  <c r="C321" i="1" s="1"/>
  <c r="D74" i="3"/>
  <c r="C322" i="1" s="1"/>
  <c r="F8" i="3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D299" i="1"/>
  <c r="F299" i="1"/>
  <c r="H299" i="1"/>
  <c r="I299" i="1"/>
  <c r="J299" i="1"/>
  <c r="D295" i="1"/>
  <c r="F295" i="1"/>
  <c r="H295" i="1"/>
  <c r="I295" i="1"/>
  <c r="J295" i="1"/>
  <c r="D296" i="1"/>
  <c r="F296" i="1"/>
  <c r="H296" i="1"/>
  <c r="I296" i="1"/>
  <c r="J296" i="1"/>
  <c r="D297" i="1"/>
  <c r="F297" i="1"/>
  <c r="H297" i="1"/>
  <c r="I297" i="1"/>
  <c r="J297" i="1"/>
  <c r="D298" i="1"/>
  <c r="F298" i="1"/>
  <c r="H298" i="1"/>
  <c r="I298" i="1"/>
  <c r="J298" i="1"/>
  <c r="D291" i="1"/>
  <c r="F291" i="1"/>
  <c r="H291" i="1"/>
  <c r="I291" i="1"/>
  <c r="J291" i="1"/>
  <c r="D292" i="1"/>
  <c r="F292" i="1"/>
  <c r="H292" i="1"/>
  <c r="I292" i="1"/>
  <c r="J292" i="1"/>
  <c r="D293" i="1"/>
  <c r="F293" i="1"/>
  <c r="H293" i="1"/>
  <c r="I293" i="1"/>
  <c r="J293" i="1"/>
  <c r="D294" i="1"/>
  <c r="F294" i="1"/>
  <c r="H294" i="1"/>
  <c r="I294" i="1"/>
  <c r="J294" i="1"/>
  <c r="D279" i="1"/>
  <c r="F279" i="1"/>
  <c r="H279" i="1"/>
  <c r="I279" i="1"/>
  <c r="J279" i="1"/>
  <c r="D280" i="1"/>
  <c r="F280" i="1"/>
  <c r="H280" i="1"/>
  <c r="I280" i="1"/>
  <c r="J280" i="1"/>
  <c r="C281" i="1"/>
  <c r="D281" i="1"/>
  <c r="F281" i="1"/>
  <c r="H281" i="1"/>
  <c r="I281" i="1"/>
  <c r="J281" i="1"/>
  <c r="D282" i="1"/>
  <c r="F282" i="1"/>
  <c r="H282" i="1"/>
  <c r="I282" i="1"/>
  <c r="J282" i="1"/>
  <c r="D283" i="1"/>
  <c r="F283" i="1"/>
  <c r="H283" i="1"/>
  <c r="I283" i="1"/>
  <c r="J283" i="1"/>
  <c r="C284" i="1"/>
  <c r="D284" i="1"/>
  <c r="F284" i="1"/>
  <c r="H284" i="1"/>
  <c r="I284" i="1"/>
  <c r="J284" i="1"/>
  <c r="D285" i="1"/>
  <c r="F285" i="1"/>
  <c r="H285" i="1"/>
  <c r="I285" i="1"/>
  <c r="J285" i="1"/>
  <c r="D286" i="1"/>
  <c r="F286" i="1"/>
  <c r="H286" i="1"/>
  <c r="I286" i="1"/>
  <c r="J286" i="1"/>
  <c r="D287" i="1"/>
  <c r="F287" i="1"/>
  <c r="H287" i="1"/>
  <c r="I287" i="1"/>
  <c r="J287" i="1"/>
  <c r="D288" i="1"/>
  <c r="F288" i="1"/>
  <c r="H288" i="1"/>
  <c r="I288" i="1"/>
  <c r="J288" i="1"/>
  <c r="D289" i="1"/>
  <c r="F289" i="1"/>
  <c r="H289" i="1"/>
  <c r="I289" i="1"/>
  <c r="J289" i="1"/>
  <c r="C290" i="1"/>
  <c r="D290" i="1"/>
  <c r="F290" i="1"/>
  <c r="H290" i="1"/>
  <c r="I290" i="1"/>
  <c r="J290" i="1"/>
  <c r="L8" i="3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J278" i="1"/>
  <c r="I278" i="1"/>
  <c r="H278" i="1"/>
  <c r="F278" i="1"/>
  <c r="D278" i="1"/>
  <c r="S33" i="3"/>
  <c r="T33" i="3" s="1"/>
  <c r="O45" i="3" s="1"/>
  <c r="C45" i="3" s="1"/>
  <c r="B293" i="1" s="1"/>
  <c r="S34" i="3"/>
  <c r="T34" i="3" s="1"/>
  <c r="D45" i="3"/>
  <c r="C293" i="1" s="1"/>
  <c r="D46" i="3"/>
  <c r="C294" i="1" s="1"/>
  <c r="D47" i="3"/>
  <c r="C295" i="1" s="1"/>
  <c r="D48" i="3"/>
  <c r="C296" i="1" s="1"/>
  <c r="D49" i="3"/>
  <c r="C297" i="1" s="1"/>
  <c r="D50" i="3"/>
  <c r="C298" i="1" s="1"/>
  <c r="D51" i="3"/>
  <c r="C299" i="1" s="1"/>
  <c r="D52" i="3"/>
  <c r="C300" i="1" s="1"/>
  <c r="D53" i="3"/>
  <c r="C301" i="1" s="1"/>
  <c r="D54" i="3"/>
  <c r="C302" i="1" s="1"/>
  <c r="D55" i="3"/>
  <c r="C303" i="1" s="1"/>
  <c r="O55" i="3"/>
  <c r="C55" i="3" s="1"/>
  <c r="B303" i="1" s="1"/>
  <c r="D56" i="3"/>
  <c r="C304" i="1" s="1"/>
  <c r="D57" i="3"/>
  <c r="C305" i="1" s="1"/>
  <c r="D58" i="3"/>
  <c r="C306" i="1" s="1"/>
  <c r="D59" i="3"/>
  <c r="C307" i="1" s="1"/>
  <c r="D41" i="3"/>
  <c r="C289" i="1" s="1"/>
  <c r="D42" i="3"/>
  <c r="D43" i="3"/>
  <c r="C291" i="1" s="1"/>
  <c r="D44" i="3"/>
  <c r="C292" i="1" s="1"/>
  <c r="D21" i="3"/>
  <c r="D22" i="3"/>
  <c r="D23" i="3"/>
  <c r="D24" i="3"/>
  <c r="D25" i="3"/>
  <c r="D26" i="3"/>
  <c r="D27" i="3"/>
  <c r="D28" i="3"/>
  <c r="D29" i="3"/>
  <c r="D30" i="3"/>
  <c r="C278" i="1" s="1"/>
  <c r="D31" i="3"/>
  <c r="C279" i="1" s="1"/>
  <c r="D32" i="3"/>
  <c r="C280" i="1" s="1"/>
  <c r="D33" i="3"/>
  <c r="D34" i="3"/>
  <c r="C282" i="1" s="1"/>
  <c r="O34" i="3"/>
  <c r="C34" i="3" s="1"/>
  <c r="B282" i="1" s="1"/>
  <c r="D35" i="3"/>
  <c r="C283" i="1" s="1"/>
  <c r="D36" i="3"/>
  <c r="D37" i="3"/>
  <c r="C285" i="1" s="1"/>
  <c r="D38" i="3"/>
  <c r="C286" i="1" s="1"/>
  <c r="D39" i="3"/>
  <c r="C287" i="1" s="1"/>
  <c r="D40" i="3"/>
  <c r="C288" i="1" s="1"/>
  <c r="D20" i="3"/>
  <c r="S30" i="3"/>
  <c r="T30" i="3" s="1"/>
  <c r="S31" i="3"/>
  <c r="T31" i="3" s="1"/>
  <c r="O29" i="3" s="1"/>
  <c r="C29" i="3" s="1"/>
  <c r="S32" i="3"/>
  <c r="T32" i="3" s="1"/>
  <c r="O44" i="3" s="1"/>
  <c r="C44" i="3" s="1"/>
  <c r="B292" i="1" s="1"/>
  <c r="H8" i="3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G307" i="1" s="1"/>
  <c r="S29" i="3"/>
  <c r="T29" i="3" s="1"/>
  <c r="S28" i="3"/>
  <c r="T28" i="3" s="1"/>
  <c r="S27" i="3"/>
  <c r="T27" i="3" s="1"/>
  <c r="S26" i="3"/>
  <c r="T26" i="3" s="1"/>
  <c r="S25" i="3"/>
  <c r="T25" i="3" s="1"/>
  <c r="S24" i="3"/>
  <c r="T24" i="3" s="1"/>
  <c r="S23" i="3"/>
  <c r="T23" i="3" s="1"/>
  <c r="S22" i="3"/>
  <c r="T22" i="3" s="1"/>
  <c r="S21" i="3"/>
  <c r="T21" i="3" s="1"/>
  <c r="S20" i="3"/>
  <c r="T20" i="3" s="1"/>
  <c r="S19" i="3"/>
  <c r="T19" i="3" s="1"/>
  <c r="S18" i="3"/>
  <c r="T18" i="3" s="1"/>
  <c r="S17" i="3"/>
  <c r="T17" i="3" s="1"/>
  <c r="S16" i="3"/>
  <c r="T16" i="3" s="1"/>
  <c r="S15" i="3"/>
  <c r="T15" i="3" s="1"/>
  <c r="S14" i="3"/>
  <c r="T14" i="3" s="1"/>
  <c r="S13" i="3"/>
  <c r="T13" i="3" s="1"/>
  <c r="S12" i="3"/>
  <c r="T12" i="3" s="1"/>
  <c r="S11" i="3"/>
  <c r="T11" i="3" s="1"/>
  <c r="S10" i="3"/>
  <c r="T10" i="3" s="1"/>
  <c r="S9" i="3"/>
  <c r="T9" i="3" s="1"/>
  <c r="S8" i="3"/>
  <c r="T8" i="3" s="1"/>
  <c r="S7" i="3"/>
  <c r="T7" i="3" s="1"/>
  <c r="D7" i="3"/>
  <c r="S6" i="3"/>
  <c r="T6" i="3" s="1"/>
  <c r="O68" i="3" l="1"/>
  <c r="C68" i="3" s="1"/>
  <c r="B316" i="1" s="1"/>
  <c r="O66" i="3"/>
  <c r="C66" i="3" s="1"/>
  <c r="B314" i="1" s="1"/>
  <c r="O67" i="3"/>
  <c r="C67" i="3" s="1"/>
  <c r="B315" i="1" s="1"/>
  <c r="O50" i="3"/>
  <c r="C50" i="3" s="1"/>
  <c r="B298" i="1" s="1"/>
  <c r="O56" i="3"/>
  <c r="C56" i="3" s="1"/>
  <c r="B304" i="1" s="1"/>
  <c r="O126" i="3"/>
  <c r="C126" i="3" s="1"/>
  <c r="B374" i="1" s="1"/>
  <c r="O142" i="3"/>
  <c r="C142" i="3" s="1"/>
  <c r="B390" i="1" s="1"/>
  <c r="O154" i="3"/>
  <c r="C154" i="3" s="1"/>
  <c r="B402" i="1" s="1"/>
  <c r="O168" i="3"/>
  <c r="C168" i="3" s="1"/>
  <c r="B416" i="1" s="1"/>
  <c r="O128" i="3"/>
  <c r="C128" i="3" s="1"/>
  <c r="B376" i="1" s="1"/>
  <c r="O144" i="3"/>
  <c r="C144" i="3" s="1"/>
  <c r="B392" i="1" s="1"/>
  <c r="O156" i="3"/>
  <c r="C156" i="3" s="1"/>
  <c r="B404" i="1" s="1"/>
  <c r="O170" i="3"/>
  <c r="C170" i="3" s="1"/>
  <c r="B418" i="1" s="1"/>
  <c r="O157" i="3"/>
  <c r="C157" i="3" s="1"/>
  <c r="B405" i="1" s="1"/>
  <c r="O171" i="3"/>
  <c r="C171" i="3" s="1"/>
  <c r="B419" i="1" s="1"/>
  <c r="O95" i="3"/>
  <c r="C95" i="3" s="1"/>
  <c r="B343" i="1" s="1"/>
  <c r="O130" i="3"/>
  <c r="C130" i="3" s="1"/>
  <c r="B378" i="1" s="1"/>
  <c r="O146" i="3"/>
  <c r="C146" i="3" s="1"/>
  <c r="B394" i="1" s="1"/>
  <c r="O158" i="3"/>
  <c r="C158" i="3" s="1"/>
  <c r="B406" i="1" s="1"/>
  <c r="O172" i="3"/>
  <c r="C172" i="3" s="1"/>
  <c r="B420" i="1" s="1"/>
  <c r="O89" i="3"/>
  <c r="C89" i="3" s="1"/>
  <c r="B337" i="1" s="1"/>
  <c r="O131" i="3"/>
  <c r="C131" i="3" s="1"/>
  <c r="B379" i="1" s="1"/>
  <c r="O135" i="3"/>
  <c r="C135" i="3" s="1"/>
  <c r="B383" i="1" s="1"/>
  <c r="O147" i="3"/>
  <c r="C147" i="3" s="1"/>
  <c r="B395" i="1" s="1"/>
  <c r="O159" i="3"/>
  <c r="C159" i="3" s="1"/>
  <c r="B407" i="1" s="1"/>
  <c r="O173" i="3"/>
  <c r="C173" i="3" s="1"/>
  <c r="B421" i="1" s="1"/>
  <c r="O120" i="3"/>
  <c r="C120" i="3" s="1"/>
  <c r="B368" i="1" s="1"/>
  <c r="O132" i="3"/>
  <c r="C132" i="3" s="1"/>
  <c r="B380" i="1" s="1"/>
  <c r="O136" i="3"/>
  <c r="C136" i="3" s="1"/>
  <c r="B384" i="1" s="1"/>
  <c r="O148" i="3"/>
  <c r="C148" i="3" s="1"/>
  <c r="B396" i="1" s="1"/>
  <c r="O160" i="3"/>
  <c r="C160" i="3" s="1"/>
  <c r="B408" i="1" s="1"/>
  <c r="O174" i="3"/>
  <c r="C174" i="3" s="1"/>
  <c r="B422" i="1" s="1"/>
  <c r="O121" i="3"/>
  <c r="C121" i="3" s="1"/>
  <c r="B369" i="1" s="1"/>
  <c r="O133" i="3"/>
  <c r="C133" i="3" s="1"/>
  <c r="B381" i="1" s="1"/>
  <c r="O137" i="3"/>
  <c r="C137" i="3" s="1"/>
  <c r="B385" i="1" s="1"/>
  <c r="O149" i="3"/>
  <c r="C149" i="3" s="1"/>
  <c r="B397" i="1" s="1"/>
  <c r="O161" i="3"/>
  <c r="C161" i="3" s="1"/>
  <c r="B409" i="1" s="1"/>
  <c r="O175" i="3"/>
  <c r="C175" i="3" s="1"/>
  <c r="B423" i="1" s="1"/>
  <c r="O84" i="3"/>
  <c r="C84" i="3" s="1"/>
  <c r="B332" i="1" s="1"/>
  <c r="O107" i="3"/>
  <c r="C107" i="3" s="1"/>
  <c r="B355" i="1" s="1"/>
  <c r="O122" i="3"/>
  <c r="C122" i="3" s="1"/>
  <c r="B370" i="1" s="1"/>
  <c r="O134" i="3"/>
  <c r="C134" i="3" s="1"/>
  <c r="B382" i="1" s="1"/>
  <c r="O138" i="3"/>
  <c r="C138" i="3" s="1"/>
  <c r="B386" i="1" s="1"/>
  <c r="O150" i="3"/>
  <c r="C150" i="3" s="1"/>
  <c r="B398" i="1" s="1"/>
  <c r="O162" i="3"/>
  <c r="C162" i="3" s="1"/>
  <c r="B410" i="1" s="1"/>
  <c r="O176" i="3"/>
  <c r="C176" i="3" s="1"/>
  <c r="B424" i="1" s="1"/>
  <c r="O80" i="3"/>
  <c r="C80" i="3" s="1"/>
  <c r="B328" i="1" s="1"/>
  <c r="O123" i="3"/>
  <c r="C123" i="3" s="1"/>
  <c r="B371" i="1" s="1"/>
  <c r="O139" i="3"/>
  <c r="C139" i="3" s="1"/>
  <c r="B387" i="1" s="1"/>
  <c r="O151" i="3"/>
  <c r="C151" i="3" s="1"/>
  <c r="B399" i="1" s="1"/>
  <c r="O163" i="3"/>
  <c r="C163" i="3" s="1"/>
  <c r="B411" i="1" s="1"/>
  <c r="O165" i="3"/>
  <c r="C165" i="3" s="1"/>
  <c r="B413" i="1" s="1"/>
  <c r="O177" i="3"/>
  <c r="C177" i="3" s="1"/>
  <c r="B425" i="1" s="1"/>
  <c r="O49" i="3"/>
  <c r="C49" i="3" s="1"/>
  <c r="B297" i="1" s="1"/>
  <c r="O124" i="3"/>
  <c r="C124" i="3" s="1"/>
  <c r="B372" i="1" s="1"/>
  <c r="O140" i="3"/>
  <c r="C140" i="3" s="1"/>
  <c r="B388" i="1" s="1"/>
  <c r="O152" i="3"/>
  <c r="C152" i="3" s="1"/>
  <c r="B400" i="1" s="1"/>
  <c r="O164" i="3"/>
  <c r="C164" i="3" s="1"/>
  <c r="B412" i="1" s="1"/>
  <c r="O166" i="3"/>
  <c r="C166" i="3" s="1"/>
  <c r="B414" i="1" s="1"/>
  <c r="O178" i="3"/>
  <c r="C178" i="3" s="1"/>
  <c r="B426" i="1" s="1"/>
  <c r="O77" i="3"/>
  <c r="C77" i="3" s="1"/>
  <c r="B325" i="1" s="1"/>
  <c r="O167" i="3"/>
  <c r="C167" i="3" s="1"/>
  <c r="B415" i="1" s="1"/>
  <c r="L31" i="3"/>
  <c r="K278" i="1"/>
  <c r="G282" i="1"/>
  <c r="H60" i="3"/>
  <c r="O65" i="3"/>
  <c r="C65" i="3" s="1"/>
  <c r="B313" i="1" s="1"/>
  <c r="G303" i="1"/>
  <c r="O87" i="3"/>
  <c r="C87" i="3" s="1"/>
  <c r="B335" i="1" s="1"/>
  <c r="G285" i="1"/>
  <c r="G297" i="1"/>
  <c r="O64" i="3"/>
  <c r="C64" i="3" s="1"/>
  <c r="B312" i="1" s="1"/>
  <c r="O118" i="3"/>
  <c r="C118" i="3" s="1"/>
  <c r="B366" i="1" s="1"/>
  <c r="O112" i="3"/>
  <c r="C112" i="3" s="1"/>
  <c r="B360" i="1" s="1"/>
  <c r="O106" i="3"/>
  <c r="C106" i="3" s="1"/>
  <c r="B354" i="1" s="1"/>
  <c r="G292" i="1"/>
  <c r="O63" i="3"/>
  <c r="C63" i="3" s="1"/>
  <c r="B311" i="1" s="1"/>
  <c r="O85" i="3"/>
  <c r="C85" i="3" s="1"/>
  <c r="B333" i="1" s="1"/>
  <c r="G288" i="1"/>
  <c r="G279" i="1"/>
  <c r="G286" i="1"/>
  <c r="G293" i="1"/>
  <c r="G298" i="1"/>
  <c r="G295" i="1"/>
  <c r="O60" i="3"/>
  <c r="C60" i="3" s="1"/>
  <c r="B308" i="1" s="1"/>
  <c r="O74" i="3"/>
  <c r="C74" i="3" s="1"/>
  <c r="B322" i="1" s="1"/>
  <c r="O62" i="3"/>
  <c r="C62" i="3" s="1"/>
  <c r="B310" i="1" s="1"/>
  <c r="G304" i="1"/>
  <c r="O117" i="3"/>
  <c r="C117" i="3" s="1"/>
  <c r="B365" i="1" s="1"/>
  <c r="O111" i="3"/>
  <c r="C111" i="3" s="1"/>
  <c r="B359" i="1" s="1"/>
  <c r="G299" i="1"/>
  <c r="O43" i="3"/>
  <c r="C43" i="3" s="1"/>
  <c r="B291" i="1" s="1"/>
  <c r="O73" i="3"/>
  <c r="C73" i="3" s="1"/>
  <c r="B321" i="1" s="1"/>
  <c r="O61" i="3"/>
  <c r="C61" i="3" s="1"/>
  <c r="B309" i="1" s="1"/>
  <c r="O75" i="3"/>
  <c r="C75" i="3" s="1"/>
  <c r="B323" i="1" s="1"/>
  <c r="O83" i="3"/>
  <c r="C83" i="3" s="1"/>
  <c r="B331" i="1" s="1"/>
  <c r="G289" i="1"/>
  <c r="G280" i="1"/>
  <c r="O42" i="3"/>
  <c r="C42" i="3" s="1"/>
  <c r="B290" i="1" s="1"/>
  <c r="O72" i="3"/>
  <c r="C72" i="3" s="1"/>
  <c r="B320" i="1" s="1"/>
  <c r="O82" i="3"/>
  <c r="C82" i="3" s="1"/>
  <c r="B330" i="1" s="1"/>
  <c r="O116" i="3"/>
  <c r="C116" i="3" s="1"/>
  <c r="B364" i="1" s="1"/>
  <c r="O110" i="3"/>
  <c r="C110" i="3" s="1"/>
  <c r="B358" i="1" s="1"/>
  <c r="O105" i="3"/>
  <c r="C105" i="3" s="1"/>
  <c r="B353" i="1" s="1"/>
  <c r="G283" i="1"/>
  <c r="O71" i="3"/>
  <c r="C71" i="3" s="1"/>
  <c r="B319" i="1" s="1"/>
  <c r="G305" i="1"/>
  <c r="G301" i="1"/>
  <c r="G306" i="1"/>
  <c r="O79" i="3"/>
  <c r="C79" i="3" s="1"/>
  <c r="B327" i="1" s="1"/>
  <c r="O81" i="3"/>
  <c r="C81" i="3" s="1"/>
  <c r="B329" i="1" s="1"/>
  <c r="G290" i="1"/>
  <c r="G287" i="1"/>
  <c r="G284" i="1"/>
  <c r="G281" i="1"/>
  <c r="G294" i="1"/>
  <c r="G291" i="1"/>
  <c r="G296" i="1"/>
  <c r="O70" i="3"/>
  <c r="C70" i="3" s="1"/>
  <c r="B318" i="1" s="1"/>
  <c r="O115" i="3"/>
  <c r="C115" i="3" s="1"/>
  <c r="B363" i="1" s="1"/>
  <c r="O109" i="3"/>
  <c r="C109" i="3" s="1"/>
  <c r="B357" i="1" s="1"/>
  <c r="O40" i="3"/>
  <c r="C40" i="3" s="1"/>
  <c r="B288" i="1" s="1"/>
  <c r="O69" i="3"/>
  <c r="C69" i="3" s="1"/>
  <c r="B317" i="1" s="1"/>
  <c r="O35" i="3"/>
  <c r="C35" i="3" s="1"/>
  <c r="B283" i="1" s="1"/>
  <c r="G300" i="1"/>
  <c r="G302" i="1"/>
  <c r="O114" i="3"/>
  <c r="C114" i="3" s="1"/>
  <c r="B362" i="1" s="1"/>
  <c r="O96" i="3"/>
  <c r="C96" i="3" s="1"/>
  <c r="B344" i="1" s="1"/>
  <c r="O94" i="3"/>
  <c r="C94" i="3" s="1"/>
  <c r="B342" i="1" s="1"/>
  <c r="O93" i="3"/>
  <c r="C93" i="3" s="1"/>
  <c r="B341" i="1" s="1"/>
  <c r="O104" i="3"/>
  <c r="C104" i="3" s="1"/>
  <c r="B352" i="1" s="1"/>
  <c r="O92" i="3"/>
  <c r="C92" i="3" s="1"/>
  <c r="B340" i="1" s="1"/>
  <c r="O103" i="3"/>
  <c r="C103" i="3" s="1"/>
  <c r="B351" i="1" s="1"/>
  <c r="O91" i="3"/>
  <c r="C91" i="3" s="1"/>
  <c r="B339" i="1" s="1"/>
  <c r="O102" i="3"/>
  <c r="C102" i="3" s="1"/>
  <c r="B350" i="1" s="1"/>
  <c r="O90" i="3"/>
  <c r="C90" i="3" s="1"/>
  <c r="B338" i="1" s="1"/>
  <c r="O101" i="3"/>
  <c r="C101" i="3" s="1"/>
  <c r="B349" i="1" s="1"/>
  <c r="O100" i="3"/>
  <c r="C100" i="3" s="1"/>
  <c r="B348" i="1" s="1"/>
  <c r="O99" i="3"/>
  <c r="C99" i="3" s="1"/>
  <c r="B347" i="1" s="1"/>
  <c r="O98" i="3"/>
  <c r="C98" i="3" s="1"/>
  <c r="B346" i="1" s="1"/>
  <c r="E278" i="1"/>
  <c r="F31" i="3"/>
  <c r="O26" i="3"/>
  <c r="C26" i="3" s="1"/>
  <c r="O39" i="3"/>
  <c r="C39" i="3" s="1"/>
  <c r="B287" i="1" s="1"/>
  <c r="O41" i="3"/>
  <c r="C41" i="3" s="1"/>
  <c r="B289" i="1" s="1"/>
  <c r="O54" i="3"/>
  <c r="C54" i="3" s="1"/>
  <c r="B302" i="1" s="1"/>
  <c r="O48" i="3"/>
  <c r="C48" i="3" s="1"/>
  <c r="B296" i="1" s="1"/>
  <c r="O33" i="3"/>
  <c r="C33" i="3" s="1"/>
  <c r="B281" i="1" s="1"/>
  <c r="O38" i="3"/>
  <c r="C38" i="3" s="1"/>
  <c r="B286" i="1" s="1"/>
  <c r="O32" i="3"/>
  <c r="C32" i="3" s="1"/>
  <c r="B280" i="1" s="1"/>
  <c r="O59" i="3"/>
  <c r="C59" i="3" s="1"/>
  <c r="B307" i="1" s="1"/>
  <c r="O53" i="3"/>
  <c r="C53" i="3" s="1"/>
  <c r="B301" i="1" s="1"/>
  <c r="O47" i="3"/>
  <c r="C47" i="3" s="1"/>
  <c r="B295" i="1" s="1"/>
  <c r="O37" i="3"/>
  <c r="C37" i="3" s="1"/>
  <c r="B285" i="1" s="1"/>
  <c r="O31" i="3"/>
  <c r="C31" i="3" s="1"/>
  <c r="B279" i="1" s="1"/>
  <c r="O58" i="3"/>
  <c r="C58" i="3" s="1"/>
  <c r="B306" i="1" s="1"/>
  <c r="O52" i="3"/>
  <c r="C52" i="3" s="1"/>
  <c r="B300" i="1" s="1"/>
  <c r="O46" i="3"/>
  <c r="C46" i="3" s="1"/>
  <c r="B294" i="1" s="1"/>
  <c r="G278" i="1"/>
  <c r="O36" i="3"/>
  <c r="C36" i="3" s="1"/>
  <c r="B284" i="1" s="1"/>
  <c r="O30" i="3"/>
  <c r="C30" i="3" s="1"/>
  <c r="B278" i="1" s="1"/>
  <c r="O57" i="3"/>
  <c r="C57" i="3" s="1"/>
  <c r="B305" i="1" s="1"/>
  <c r="O51" i="3"/>
  <c r="C51" i="3" s="1"/>
  <c r="B299" i="1" s="1"/>
  <c r="O28" i="3"/>
  <c r="C28" i="3" s="1"/>
  <c r="O22" i="3"/>
  <c r="C22" i="3" s="1"/>
  <c r="O27" i="3"/>
  <c r="C27" i="3" s="1"/>
  <c r="O21" i="3"/>
  <c r="C21" i="3" s="1"/>
  <c r="O25" i="3"/>
  <c r="C25" i="3" s="1"/>
  <c r="O18" i="3"/>
  <c r="O24" i="3"/>
  <c r="C24" i="3" s="1"/>
  <c r="O19" i="3"/>
  <c r="O20" i="3"/>
  <c r="C20" i="3" s="1"/>
  <c r="O17" i="3"/>
  <c r="O23" i="3"/>
  <c r="C23" i="3" s="1"/>
  <c r="O13" i="3"/>
  <c r="O12" i="3"/>
  <c r="O8" i="3"/>
  <c r="C8" i="3" s="1"/>
  <c r="O9" i="3"/>
  <c r="C9" i="3" s="1"/>
  <c r="D8" i="3"/>
  <c r="O11" i="3"/>
  <c r="O14" i="3"/>
  <c r="O7" i="3"/>
  <c r="C7" i="3" s="1"/>
  <c r="O15" i="3"/>
  <c r="O10" i="3"/>
  <c r="O16" i="3"/>
  <c r="D9" i="3"/>
  <c r="H61" i="3" l="1"/>
  <c r="G308" i="1"/>
  <c r="L32" i="3"/>
  <c r="K279" i="1"/>
  <c r="E279" i="1"/>
  <c r="F32" i="3"/>
  <c r="C10" i="3"/>
  <c r="D10" i="3"/>
  <c r="L33" i="3" l="1"/>
  <c r="K280" i="1"/>
  <c r="H62" i="3"/>
  <c r="G309" i="1"/>
  <c r="F33" i="3"/>
  <c r="E280" i="1"/>
  <c r="C11" i="3"/>
  <c r="D11" i="3"/>
  <c r="H63" i="3" l="1"/>
  <c r="G310" i="1"/>
  <c r="L34" i="3"/>
  <c r="K281" i="1"/>
  <c r="E281" i="1"/>
  <c r="F34" i="3"/>
  <c r="C12" i="3"/>
  <c r="D12" i="3"/>
  <c r="L35" i="3" l="1"/>
  <c r="K282" i="1"/>
  <c r="H64" i="3"/>
  <c r="G311" i="1"/>
  <c r="F35" i="3"/>
  <c r="E282" i="1"/>
  <c r="C13" i="3"/>
  <c r="D13" i="3"/>
  <c r="H65" i="3" l="1"/>
  <c r="G312" i="1"/>
  <c r="L36" i="3"/>
  <c r="K283" i="1"/>
  <c r="E283" i="1"/>
  <c r="F36" i="3"/>
  <c r="C14" i="3"/>
  <c r="D14" i="3"/>
  <c r="L37" i="3" l="1"/>
  <c r="K284" i="1"/>
  <c r="H66" i="3"/>
  <c r="G313" i="1"/>
  <c r="E284" i="1"/>
  <c r="F37" i="3"/>
  <c r="C15" i="3"/>
  <c r="D15" i="3"/>
  <c r="H67" i="3" l="1"/>
  <c r="G314" i="1"/>
  <c r="L38" i="3"/>
  <c r="K285" i="1"/>
  <c r="F38" i="3"/>
  <c r="E285" i="1"/>
  <c r="C16" i="3"/>
  <c r="D16" i="3"/>
  <c r="L39" i="3" l="1"/>
  <c r="K286" i="1"/>
  <c r="H68" i="3"/>
  <c r="G315" i="1"/>
  <c r="E286" i="1"/>
  <c r="F39" i="3"/>
  <c r="C17" i="3"/>
  <c r="D17" i="3"/>
  <c r="H69" i="3" l="1"/>
  <c r="G316" i="1"/>
  <c r="L40" i="3"/>
  <c r="K287" i="1"/>
  <c r="E287" i="1"/>
  <c r="F40" i="3"/>
  <c r="C18" i="3"/>
  <c r="D18" i="3"/>
  <c r="L41" i="3" l="1"/>
  <c r="K288" i="1"/>
  <c r="H70" i="3"/>
  <c r="G317" i="1"/>
  <c r="E288" i="1"/>
  <c r="F41" i="3"/>
  <c r="C19" i="3"/>
  <c r="D19" i="3"/>
  <c r="H71" i="3" l="1"/>
  <c r="G318" i="1"/>
  <c r="L42" i="3"/>
  <c r="K289" i="1"/>
  <c r="E289" i="1"/>
  <c r="F42" i="3"/>
  <c r="K290" i="1" l="1"/>
  <c r="L43" i="3"/>
  <c r="H72" i="3"/>
  <c r="G319" i="1"/>
  <c r="E290" i="1"/>
  <c r="F43" i="3"/>
  <c r="H73" i="3" l="1"/>
  <c r="G320" i="1"/>
  <c r="L44" i="3"/>
  <c r="K291" i="1"/>
  <c r="E291" i="1"/>
  <c r="F44" i="3"/>
  <c r="L45" i="3" l="1"/>
  <c r="K292" i="1"/>
  <c r="H74" i="3"/>
  <c r="G321" i="1"/>
  <c r="F45" i="3"/>
  <c r="E292" i="1"/>
  <c r="H75" i="3" l="1"/>
  <c r="G322" i="1"/>
  <c r="L46" i="3"/>
  <c r="K293" i="1"/>
  <c r="F46" i="3"/>
  <c r="E293" i="1"/>
  <c r="L47" i="3" l="1"/>
  <c r="K294" i="1"/>
  <c r="H76" i="3"/>
  <c r="G323" i="1"/>
  <c r="F47" i="3"/>
  <c r="E294" i="1"/>
  <c r="H77" i="3" l="1"/>
  <c r="G324" i="1"/>
  <c r="L48" i="3"/>
  <c r="K295" i="1"/>
  <c r="F48" i="3"/>
  <c r="E295" i="1"/>
  <c r="L49" i="3" l="1"/>
  <c r="K296" i="1"/>
  <c r="H78" i="3"/>
  <c r="G325" i="1"/>
  <c r="F49" i="3"/>
  <c r="E296" i="1"/>
  <c r="H79" i="3" l="1"/>
  <c r="G326" i="1"/>
  <c r="L50" i="3"/>
  <c r="K297" i="1"/>
  <c r="F50" i="3"/>
  <c r="E297" i="1"/>
  <c r="L51" i="3" l="1"/>
  <c r="K298" i="1"/>
  <c r="G327" i="1"/>
  <c r="H80" i="3"/>
  <c r="E298" i="1"/>
  <c r="F51" i="3"/>
  <c r="H81" i="3" l="1"/>
  <c r="G328" i="1"/>
  <c r="L52" i="3"/>
  <c r="K299" i="1"/>
  <c r="F52" i="3"/>
  <c r="E299" i="1"/>
  <c r="F53" i="3" l="1"/>
  <c r="E300" i="1"/>
  <c r="L53" i="3"/>
  <c r="K300" i="1"/>
  <c r="H82" i="3"/>
  <c r="G329" i="1"/>
  <c r="H83" i="3" l="1"/>
  <c r="G330" i="1"/>
  <c r="L54" i="3"/>
  <c r="K301" i="1"/>
  <c r="F54" i="3"/>
  <c r="E301" i="1"/>
  <c r="F55" i="3" l="1"/>
  <c r="E302" i="1"/>
  <c r="L55" i="3"/>
  <c r="K302" i="1"/>
  <c r="H84" i="3"/>
  <c r="G331" i="1"/>
  <c r="L56" i="3" l="1"/>
  <c r="K303" i="1"/>
  <c r="H85" i="3"/>
  <c r="G332" i="1"/>
  <c r="F56" i="3"/>
  <c r="E303" i="1"/>
  <c r="F57" i="3" l="1"/>
  <c r="E304" i="1"/>
  <c r="H86" i="3"/>
  <c r="G333" i="1"/>
  <c r="L57" i="3"/>
  <c r="K304" i="1"/>
  <c r="L58" i="3" l="1"/>
  <c r="K305" i="1"/>
  <c r="H87" i="3"/>
  <c r="G334" i="1"/>
  <c r="F58" i="3"/>
  <c r="E305" i="1"/>
  <c r="F59" i="3" l="1"/>
  <c r="E306" i="1"/>
  <c r="H88" i="3"/>
  <c r="G335" i="1"/>
  <c r="L59" i="3"/>
  <c r="K306" i="1"/>
  <c r="K307" i="1" l="1"/>
  <c r="L60" i="3"/>
  <c r="H89" i="3"/>
  <c r="G336" i="1"/>
  <c r="E307" i="1"/>
  <c r="F60" i="3"/>
  <c r="F61" i="3" l="1"/>
  <c r="E308" i="1"/>
  <c r="H90" i="3"/>
  <c r="G337" i="1"/>
  <c r="K308" i="1"/>
  <c r="L61" i="3"/>
  <c r="L62" i="3" l="1"/>
  <c r="K309" i="1"/>
  <c r="H91" i="3"/>
  <c r="G338" i="1"/>
  <c r="F62" i="3"/>
  <c r="E309" i="1"/>
  <c r="F63" i="3" l="1"/>
  <c r="E310" i="1"/>
  <c r="H92" i="3"/>
  <c r="G339" i="1"/>
  <c r="L63" i="3"/>
  <c r="K310" i="1"/>
  <c r="L64" i="3" l="1"/>
  <c r="K311" i="1"/>
  <c r="H93" i="3"/>
  <c r="G340" i="1"/>
  <c r="F64" i="3"/>
  <c r="E311" i="1"/>
  <c r="F65" i="3" l="1"/>
  <c r="E312" i="1"/>
  <c r="H94" i="3"/>
  <c r="G341" i="1"/>
  <c r="L65" i="3"/>
  <c r="K312" i="1"/>
  <c r="L66" i="3" l="1"/>
  <c r="K313" i="1"/>
  <c r="H95" i="3"/>
  <c r="G342" i="1"/>
  <c r="F66" i="3"/>
  <c r="E313" i="1"/>
  <c r="F67" i="3" l="1"/>
  <c r="E314" i="1"/>
  <c r="H96" i="3"/>
  <c r="G343" i="1"/>
  <c r="L67" i="3"/>
  <c r="K314" i="1"/>
  <c r="L68" i="3" l="1"/>
  <c r="K315" i="1"/>
  <c r="H97" i="3"/>
  <c r="G344" i="1"/>
  <c r="F68" i="3"/>
  <c r="E315" i="1"/>
  <c r="F69" i="3" l="1"/>
  <c r="E316" i="1"/>
  <c r="H98" i="3"/>
  <c r="G345" i="1"/>
  <c r="L69" i="3"/>
  <c r="K316" i="1"/>
  <c r="L70" i="3" l="1"/>
  <c r="K317" i="1"/>
  <c r="H99" i="3"/>
  <c r="G346" i="1"/>
  <c r="F70" i="3"/>
  <c r="E317" i="1"/>
  <c r="F71" i="3" l="1"/>
  <c r="E318" i="1"/>
  <c r="H100" i="3"/>
  <c r="G347" i="1"/>
  <c r="L71" i="3"/>
  <c r="K318" i="1"/>
  <c r="L72" i="3" l="1"/>
  <c r="K319" i="1"/>
  <c r="H101" i="3"/>
  <c r="G348" i="1"/>
  <c r="F72" i="3"/>
  <c r="E319" i="1"/>
  <c r="F73" i="3" l="1"/>
  <c r="E320" i="1"/>
  <c r="H102" i="3"/>
  <c r="G349" i="1"/>
  <c r="L73" i="3"/>
  <c r="K320" i="1"/>
  <c r="L74" i="3" l="1"/>
  <c r="K321" i="1"/>
  <c r="H103" i="3"/>
  <c r="G350" i="1"/>
  <c r="F74" i="3"/>
  <c r="E321" i="1"/>
  <c r="F75" i="3" l="1"/>
  <c r="E322" i="1"/>
  <c r="H104" i="3"/>
  <c r="G351" i="1"/>
  <c r="L75" i="3"/>
  <c r="K322" i="1"/>
  <c r="K323" i="1" l="1"/>
  <c r="L76" i="3"/>
  <c r="H105" i="3"/>
  <c r="G352" i="1"/>
  <c r="E323" i="1"/>
  <c r="F76" i="3"/>
  <c r="F77" i="3" l="1"/>
  <c r="E324" i="1"/>
  <c r="H106" i="3"/>
  <c r="G354" i="1" s="1"/>
  <c r="G353" i="1"/>
  <c r="L77" i="3"/>
  <c r="K324" i="1"/>
  <c r="L78" i="3" l="1"/>
  <c r="K325" i="1"/>
  <c r="H107" i="3"/>
  <c r="F78" i="3"/>
  <c r="E325" i="1"/>
  <c r="H108" i="3" l="1"/>
  <c r="G355" i="1"/>
  <c r="F79" i="3"/>
  <c r="E326" i="1"/>
  <c r="L79" i="3"/>
  <c r="K326" i="1"/>
  <c r="H109" i="3" l="1"/>
  <c r="G356" i="1"/>
  <c r="K327" i="1"/>
  <c r="L80" i="3"/>
  <c r="E327" i="1"/>
  <c r="F80" i="3"/>
  <c r="H110" i="3" l="1"/>
  <c r="G357" i="1"/>
  <c r="E328" i="1"/>
  <c r="F81" i="3"/>
  <c r="L81" i="3"/>
  <c r="K328" i="1"/>
  <c r="H111" i="3" l="1"/>
  <c r="G358" i="1"/>
  <c r="L82" i="3"/>
  <c r="K329" i="1"/>
  <c r="F82" i="3"/>
  <c r="E329" i="1"/>
  <c r="H112" i="3" l="1"/>
  <c r="G359" i="1"/>
  <c r="F83" i="3"/>
  <c r="E330" i="1"/>
  <c r="L83" i="3"/>
  <c r="K330" i="1"/>
  <c r="H113" i="3" l="1"/>
  <c r="G360" i="1"/>
  <c r="L84" i="3"/>
  <c r="K331" i="1"/>
  <c r="F84" i="3"/>
  <c r="E331" i="1"/>
  <c r="H114" i="3" l="1"/>
  <c r="G361" i="1"/>
  <c r="F85" i="3"/>
  <c r="E332" i="1"/>
  <c r="L85" i="3"/>
  <c r="K332" i="1"/>
  <c r="H115" i="3" l="1"/>
  <c r="G362" i="1"/>
  <c r="L86" i="3"/>
  <c r="K333" i="1"/>
  <c r="F86" i="3"/>
  <c r="E333" i="1"/>
  <c r="H116" i="3" l="1"/>
  <c r="G363" i="1"/>
  <c r="F87" i="3"/>
  <c r="E334" i="1"/>
  <c r="L87" i="3"/>
  <c r="K334" i="1"/>
  <c r="H117" i="3" l="1"/>
  <c r="G364" i="1"/>
  <c r="L88" i="3"/>
  <c r="K335" i="1"/>
  <c r="F88" i="3"/>
  <c r="E335" i="1"/>
  <c r="H118" i="3" l="1"/>
  <c r="G365" i="1"/>
  <c r="F89" i="3"/>
  <c r="E336" i="1"/>
  <c r="L89" i="3"/>
  <c r="K336" i="1"/>
  <c r="H119" i="3" l="1"/>
  <c r="G366" i="1"/>
  <c r="L90" i="3"/>
  <c r="K337" i="1"/>
  <c r="F90" i="3"/>
  <c r="E337" i="1"/>
  <c r="H120" i="3" l="1"/>
  <c r="G367" i="1"/>
  <c r="F91" i="3"/>
  <c r="E338" i="1"/>
  <c r="L91" i="3"/>
  <c r="K338" i="1"/>
  <c r="H121" i="3" l="1"/>
  <c r="G368" i="1"/>
  <c r="L92" i="3"/>
  <c r="K339" i="1"/>
  <c r="F92" i="3"/>
  <c r="E339" i="1"/>
  <c r="H122" i="3" l="1"/>
  <c r="G369" i="1"/>
  <c r="F93" i="3"/>
  <c r="E340" i="1"/>
  <c r="L93" i="3"/>
  <c r="K340" i="1"/>
  <c r="H123" i="3" l="1"/>
  <c r="G370" i="1"/>
  <c r="L94" i="3"/>
  <c r="K341" i="1"/>
  <c r="F94" i="3"/>
  <c r="E341" i="1"/>
  <c r="H124" i="3" l="1"/>
  <c r="G371" i="1"/>
  <c r="F95" i="3"/>
  <c r="E342" i="1"/>
  <c r="L95" i="3"/>
  <c r="K342" i="1"/>
  <c r="H125" i="3" l="1"/>
  <c r="G372" i="1"/>
  <c r="L96" i="3"/>
  <c r="K343" i="1"/>
  <c r="F96" i="3"/>
  <c r="E343" i="1"/>
  <c r="H126" i="3" l="1"/>
  <c r="G373" i="1"/>
  <c r="F97" i="3"/>
  <c r="E344" i="1"/>
  <c r="L97" i="3"/>
  <c r="K344" i="1"/>
  <c r="H127" i="3" l="1"/>
  <c r="G374" i="1"/>
  <c r="L98" i="3"/>
  <c r="K345" i="1"/>
  <c r="F98" i="3"/>
  <c r="E345" i="1"/>
  <c r="H128" i="3" l="1"/>
  <c r="G375" i="1"/>
  <c r="F99" i="3"/>
  <c r="E346" i="1"/>
  <c r="L99" i="3"/>
  <c r="K346" i="1"/>
  <c r="H129" i="3" l="1"/>
  <c r="G376" i="1"/>
  <c r="L100" i="3"/>
  <c r="K347" i="1"/>
  <c r="F100" i="3"/>
  <c r="E347" i="1"/>
  <c r="H130" i="3" l="1"/>
  <c r="G377" i="1"/>
  <c r="F101" i="3"/>
  <c r="E348" i="1"/>
  <c r="L101" i="3"/>
  <c r="K348" i="1"/>
  <c r="H131" i="3" l="1"/>
  <c r="G378" i="1"/>
  <c r="L102" i="3"/>
  <c r="K349" i="1"/>
  <c r="F102" i="3"/>
  <c r="E349" i="1"/>
  <c r="H132" i="3" l="1"/>
  <c r="G379" i="1"/>
  <c r="F103" i="3"/>
  <c r="E350" i="1"/>
  <c r="L103" i="3"/>
  <c r="K350" i="1"/>
  <c r="H133" i="3" l="1"/>
  <c r="G380" i="1"/>
  <c r="L104" i="3"/>
  <c r="K351" i="1"/>
  <c r="F104" i="3"/>
  <c r="E351" i="1"/>
  <c r="H134" i="3" l="1"/>
  <c r="G381" i="1"/>
  <c r="F105" i="3"/>
  <c r="E352" i="1"/>
  <c r="L105" i="3"/>
  <c r="K352" i="1"/>
  <c r="H135" i="3" l="1"/>
  <c r="G382" i="1"/>
  <c r="K353" i="1"/>
  <c r="L106" i="3"/>
  <c r="K354" i="1" s="1"/>
  <c r="F106" i="3"/>
  <c r="E354" i="1" s="1"/>
  <c r="E353" i="1"/>
  <c r="H136" i="3" l="1"/>
  <c r="G383" i="1"/>
  <c r="F107" i="3"/>
  <c r="L107" i="3"/>
  <c r="F108" i="3" l="1"/>
  <c r="E355" i="1"/>
  <c r="L108" i="3"/>
  <c r="K355" i="1"/>
  <c r="H137" i="3"/>
  <c r="G384" i="1"/>
  <c r="H138" i="3" l="1"/>
  <c r="G385" i="1"/>
  <c r="L109" i="3"/>
  <c r="K356" i="1"/>
  <c r="F109" i="3"/>
  <c r="E356" i="1"/>
  <c r="F110" i="3" l="1"/>
  <c r="E357" i="1"/>
  <c r="L110" i="3"/>
  <c r="K357" i="1"/>
  <c r="H139" i="3"/>
  <c r="G386" i="1"/>
  <c r="H140" i="3" l="1"/>
  <c r="G387" i="1"/>
  <c r="L111" i="3"/>
  <c r="K358" i="1"/>
  <c r="F111" i="3"/>
  <c r="E358" i="1"/>
  <c r="F112" i="3" l="1"/>
  <c r="E359" i="1"/>
  <c r="L112" i="3"/>
  <c r="K359" i="1"/>
  <c r="H141" i="3"/>
  <c r="G388" i="1"/>
  <c r="H142" i="3" l="1"/>
  <c r="G389" i="1"/>
  <c r="L113" i="3"/>
  <c r="K360" i="1"/>
  <c r="F113" i="3"/>
  <c r="E360" i="1"/>
  <c r="L114" i="3" l="1"/>
  <c r="K361" i="1"/>
  <c r="F114" i="3"/>
  <c r="E361" i="1"/>
  <c r="H143" i="3"/>
  <c r="G390" i="1"/>
  <c r="H144" i="3" l="1"/>
  <c r="G391" i="1"/>
  <c r="F115" i="3"/>
  <c r="E362" i="1"/>
  <c r="L115" i="3"/>
  <c r="K362" i="1"/>
  <c r="F116" i="3" l="1"/>
  <c r="E363" i="1"/>
  <c r="L116" i="3"/>
  <c r="K363" i="1"/>
  <c r="H145" i="3"/>
  <c r="G392" i="1"/>
  <c r="H146" i="3" l="1"/>
  <c r="G393" i="1"/>
  <c r="L117" i="3"/>
  <c r="K364" i="1"/>
  <c r="F117" i="3"/>
  <c r="E364" i="1"/>
  <c r="F118" i="3" l="1"/>
  <c r="E365" i="1"/>
  <c r="L118" i="3"/>
  <c r="K365" i="1"/>
  <c r="H147" i="3"/>
  <c r="G394" i="1"/>
  <c r="H148" i="3" l="1"/>
  <c r="G395" i="1"/>
  <c r="L119" i="3"/>
  <c r="K366" i="1"/>
  <c r="F119" i="3"/>
  <c r="E366" i="1"/>
  <c r="E367" i="1" l="1"/>
  <c r="F120" i="3"/>
  <c r="K367" i="1"/>
  <c r="L120" i="3"/>
  <c r="H149" i="3"/>
  <c r="G396" i="1"/>
  <c r="H150" i="3" l="1"/>
  <c r="G397" i="1"/>
  <c r="K368" i="1"/>
  <c r="L121" i="3"/>
  <c r="F121" i="3"/>
  <c r="E368" i="1"/>
  <c r="L122" i="3" l="1"/>
  <c r="K369" i="1"/>
  <c r="F122" i="3"/>
  <c r="E369" i="1"/>
  <c r="G398" i="1"/>
  <c r="H151" i="3"/>
  <c r="H152" i="3" l="1"/>
  <c r="G399" i="1"/>
  <c r="F123" i="3"/>
  <c r="E370" i="1"/>
  <c r="L123" i="3"/>
  <c r="K370" i="1"/>
  <c r="F124" i="3" l="1"/>
  <c r="E371" i="1"/>
  <c r="L124" i="3"/>
  <c r="K371" i="1"/>
  <c r="H153" i="3"/>
  <c r="G400" i="1"/>
  <c r="G401" i="1" l="1"/>
  <c r="H154" i="3"/>
  <c r="L125" i="3"/>
  <c r="K372" i="1"/>
  <c r="F125" i="3"/>
  <c r="E372" i="1"/>
  <c r="F126" i="3" l="1"/>
  <c r="E373" i="1"/>
  <c r="L126" i="3"/>
  <c r="K373" i="1"/>
  <c r="G402" i="1"/>
  <c r="H155" i="3"/>
  <c r="G403" i="1" l="1"/>
  <c r="H156" i="3"/>
  <c r="L127" i="3"/>
  <c r="K374" i="1"/>
  <c r="F127" i="3"/>
  <c r="E374" i="1"/>
  <c r="L128" i="3" l="1"/>
  <c r="K375" i="1"/>
  <c r="G404" i="1"/>
  <c r="H157" i="3"/>
  <c r="F128" i="3"/>
  <c r="E375" i="1"/>
  <c r="F129" i="3" l="1"/>
  <c r="E376" i="1"/>
  <c r="H158" i="3"/>
  <c r="G405" i="1"/>
  <c r="L129" i="3"/>
  <c r="K376" i="1"/>
  <c r="L130" i="3" l="1"/>
  <c r="K377" i="1"/>
  <c r="H159" i="3"/>
  <c r="G406" i="1"/>
  <c r="F130" i="3"/>
  <c r="E377" i="1"/>
  <c r="F131" i="3" l="1"/>
  <c r="E378" i="1"/>
  <c r="G407" i="1"/>
  <c r="H160" i="3"/>
  <c r="L131" i="3"/>
  <c r="K378" i="1"/>
  <c r="L132" i="3" l="1"/>
  <c r="K379" i="1"/>
  <c r="H161" i="3"/>
  <c r="G408" i="1"/>
  <c r="F132" i="3"/>
  <c r="E379" i="1"/>
  <c r="F133" i="3" l="1"/>
  <c r="E380" i="1"/>
  <c r="H162" i="3"/>
  <c r="G409" i="1"/>
  <c r="L133" i="3"/>
  <c r="K380" i="1"/>
  <c r="L134" i="3" l="1"/>
  <c r="K381" i="1"/>
  <c r="H163" i="3"/>
  <c r="G410" i="1"/>
  <c r="F134" i="3"/>
  <c r="E381" i="1"/>
  <c r="F135" i="3" l="1"/>
  <c r="E382" i="1"/>
  <c r="H164" i="3"/>
  <c r="G412" i="1" s="1"/>
  <c r="G411" i="1"/>
  <c r="L135" i="3"/>
  <c r="K382" i="1"/>
  <c r="L136" i="3" l="1"/>
  <c r="K383" i="1"/>
  <c r="E383" i="1"/>
  <c r="F136" i="3"/>
  <c r="F137" i="3" l="1"/>
  <c r="E384" i="1"/>
  <c r="K384" i="1"/>
  <c r="L137" i="3"/>
  <c r="L138" i="3" l="1"/>
  <c r="K385" i="1"/>
  <c r="F138" i="3"/>
  <c r="E385" i="1"/>
  <c r="F139" i="3" l="1"/>
  <c r="E386" i="1"/>
  <c r="K386" i="1"/>
  <c r="L139" i="3"/>
  <c r="L140" i="3" l="1"/>
  <c r="K387" i="1"/>
  <c r="E387" i="1"/>
  <c r="F140" i="3"/>
  <c r="F141" i="3" l="1"/>
  <c r="E388" i="1"/>
  <c r="K388" i="1"/>
  <c r="L141" i="3"/>
  <c r="L142" i="3" l="1"/>
  <c r="K389" i="1"/>
  <c r="E389" i="1"/>
  <c r="F142" i="3"/>
  <c r="F143" i="3" l="1"/>
  <c r="E390" i="1"/>
  <c r="L143" i="3"/>
  <c r="K390" i="1"/>
  <c r="L144" i="3" l="1"/>
  <c r="K391" i="1"/>
  <c r="F144" i="3"/>
  <c r="E391" i="1"/>
  <c r="F145" i="3" l="1"/>
  <c r="E392" i="1"/>
  <c r="K392" i="1"/>
  <c r="L145" i="3"/>
  <c r="L146" i="3" l="1"/>
  <c r="K393" i="1"/>
  <c r="E393" i="1"/>
  <c r="F146" i="3"/>
  <c r="F147" i="3" l="1"/>
  <c r="E394" i="1"/>
  <c r="L147" i="3"/>
  <c r="K394" i="1"/>
  <c r="L148" i="3" l="1"/>
  <c r="K395" i="1"/>
  <c r="F148" i="3"/>
  <c r="E395" i="1"/>
  <c r="F149" i="3" l="1"/>
  <c r="E396" i="1"/>
  <c r="L149" i="3"/>
  <c r="K396" i="1"/>
  <c r="K397" i="1" l="1"/>
  <c r="L150" i="3"/>
  <c r="E397" i="1"/>
  <c r="F150" i="3"/>
  <c r="E398" i="1" l="1"/>
  <c r="F151" i="3"/>
  <c r="L151" i="3"/>
  <c r="K398" i="1"/>
  <c r="L152" i="3" l="1"/>
  <c r="K399" i="1"/>
  <c r="F152" i="3"/>
  <c r="E399" i="1"/>
  <c r="F153" i="3" l="1"/>
  <c r="E400" i="1"/>
  <c r="L153" i="3"/>
  <c r="K400" i="1"/>
  <c r="L154" i="3" l="1"/>
  <c r="K401" i="1"/>
  <c r="F154" i="3"/>
  <c r="E401" i="1"/>
  <c r="F155" i="3" l="1"/>
  <c r="E402" i="1"/>
  <c r="L155" i="3"/>
  <c r="K402" i="1"/>
  <c r="L156" i="3" l="1"/>
  <c r="K403" i="1"/>
  <c r="F156" i="3"/>
  <c r="E403" i="1"/>
  <c r="F157" i="3" l="1"/>
  <c r="E404" i="1"/>
  <c r="L157" i="3"/>
  <c r="K404" i="1"/>
  <c r="L158" i="3" l="1"/>
  <c r="K405" i="1"/>
  <c r="F158" i="3"/>
  <c r="E405" i="1"/>
  <c r="F159" i="3" l="1"/>
  <c r="E406" i="1"/>
  <c r="L159" i="3"/>
  <c r="K406" i="1"/>
  <c r="L160" i="3" l="1"/>
  <c r="K407" i="1"/>
  <c r="F160" i="3"/>
  <c r="E407" i="1"/>
  <c r="F161" i="3" l="1"/>
  <c r="E408" i="1"/>
  <c r="L161" i="3"/>
  <c r="K408" i="1"/>
  <c r="L162" i="3" l="1"/>
  <c r="K409" i="1"/>
  <c r="F162" i="3"/>
  <c r="E409" i="1"/>
  <c r="F163" i="3" l="1"/>
  <c r="E410" i="1"/>
  <c r="L163" i="3"/>
  <c r="K410" i="1"/>
  <c r="L164" i="3" l="1"/>
  <c r="K412" i="1" s="1"/>
  <c r="K411" i="1"/>
  <c r="F164" i="3"/>
  <c r="E412" i="1" s="1"/>
  <c r="E411" i="1"/>
</calcChain>
</file>

<file path=xl/sharedStrings.xml><?xml version="1.0" encoding="utf-8"?>
<sst xmlns="http://schemas.openxmlformats.org/spreadsheetml/2006/main" count="581" uniqueCount="346">
  <si>
    <t>Score</t>
    <phoneticPr fontId="1" type="noConversion"/>
  </si>
  <si>
    <t>Id</t>
    <phoneticPr fontId="1" type="noConversion"/>
  </si>
  <si>
    <t>ScoreDescription</t>
    <phoneticPr fontId="1" type="noConversion"/>
  </si>
  <si>
    <t>abilType0</t>
    <phoneticPr fontId="1" type="noConversion"/>
  </si>
  <si>
    <t>abilValue0</t>
    <phoneticPr fontId="1" type="noConversion"/>
  </si>
  <si>
    <t>abilType1</t>
    <phoneticPr fontId="1" type="noConversion"/>
  </si>
  <si>
    <t>abilValue1</t>
    <phoneticPr fontId="1" type="noConversion"/>
  </si>
  <si>
    <t>abilType2</t>
    <phoneticPr fontId="1" type="noConversion"/>
  </si>
  <si>
    <t>abilValue2</t>
    <phoneticPr fontId="1" type="noConversion"/>
  </si>
  <si>
    <t>1정</t>
    <phoneticPr fontId="1" type="noConversion"/>
  </si>
  <si>
    <t>30정</t>
    <phoneticPr fontId="1" type="noConversion"/>
  </si>
  <si>
    <t>9000항</t>
    <phoneticPr fontId="1" type="noConversion"/>
  </si>
  <si>
    <t>1000극</t>
    <phoneticPr fontId="1" type="noConversion"/>
  </si>
  <si>
    <t>2아</t>
    <phoneticPr fontId="1" type="noConversion"/>
  </si>
  <si>
    <t>8아</t>
    <phoneticPr fontId="1" type="noConversion"/>
  </si>
  <si>
    <t>12아</t>
    <phoneticPr fontId="1" type="noConversion"/>
  </si>
  <si>
    <t>20아</t>
    <phoneticPr fontId="1" type="noConversion"/>
  </si>
  <si>
    <t>3000경</t>
    <phoneticPr fontId="1" type="noConversion"/>
  </si>
  <si>
    <t>300자</t>
    <phoneticPr fontId="1" type="noConversion"/>
  </si>
  <si>
    <t>300구</t>
    <phoneticPr fontId="1" type="noConversion"/>
  </si>
  <si>
    <t>30간</t>
    <phoneticPr fontId="1" type="noConversion"/>
  </si>
  <si>
    <t>300간</t>
    <phoneticPr fontId="1" type="noConversion"/>
  </si>
  <si>
    <t>3000정</t>
    <phoneticPr fontId="1" type="noConversion"/>
  </si>
  <si>
    <t>3재</t>
    <phoneticPr fontId="1" type="noConversion"/>
  </si>
  <si>
    <t>30재</t>
    <phoneticPr fontId="1" type="noConversion"/>
  </si>
  <si>
    <t>300재</t>
    <phoneticPr fontId="1" type="noConversion"/>
  </si>
  <si>
    <t>30극</t>
    <phoneticPr fontId="1" type="noConversion"/>
  </si>
  <si>
    <t>300항</t>
    <phoneticPr fontId="1" type="noConversion"/>
  </si>
  <si>
    <t>3항</t>
    <phoneticPr fontId="1" type="noConversion"/>
  </si>
  <si>
    <t>30항</t>
    <phoneticPr fontId="1" type="noConversion"/>
  </si>
  <si>
    <t>buffSec</t>
    <phoneticPr fontId="1" type="noConversion"/>
  </si>
  <si>
    <t>100아</t>
    <phoneticPr fontId="1" type="noConversion"/>
  </si>
  <si>
    <t>200아</t>
    <phoneticPr fontId="1" type="noConversion"/>
  </si>
  <si>
    <t>500아</t>
    <phoneticPr fontId="1" type="noConversion"/>
  </si>
  <si>
    <t>800아</t>
    <phoneticPr fontId="1" type="noConversion"/>
  </si>
  <si>
    <t>1200아</t>
    <phoneticPr fontId="1" type="noConversion"/>
  </si>
  <si>
    <t>2000아</t>
    <phoneticPr fontId="1" type="noConversion"/>
  </si>
  <si>
    <t>3000아</t>
    <phoneticPr fontId="1" type="noConversion"/>
  </si>
  <si>
    <t>5000아</t>
    <phoneticPr fontId="1" type="noConversion"/>
  </si>
  <si>
    <t>7000아</t>
    <phoneticPr fontId="1" type="noConversion"/>
  </si>
  <si>
    <t>1나</t>
    <phoneticPr fontId="1" type="noConversion"/>
  </si>
  <si>
    <t>2나</t>
    <phoneticPr fontId="1" type="noConversion"/>
  </si>
  <si>
    <t>4나</t>
    <phoneticPr fontId="1" type="noConversion"/>
  </si>
  <si>
    <t>6나</t>
    <phoneticPr fontId="1" type="noConversion"/>
  </si>
  <si>
    <t>8나</t>
    <phoneticPr fontId="1" type="noConversion"/>
  </si>
  <si>
    <t>10나</t>
    <phoneticPr fontId="1" type="noConversion"/>
  </si>
  <si>
    <t>20나</t>
    <phoneticPr fontId="1" type="noConversion"/>
  </si>
  <si>
    <t>30나</t>
    <phoneticPr fontId="1" type="noConversion"/>
  </si>
  <si>
    <t>50나</t>
    <phoneticPr fontId="1" type="noConversion"/>
  </si>
  <si>
    <t>100나</t>
    <phoneticPr fontId="1" type="noConversion"/>
  </si>
  <si>
    <t>70나</t>
    <phoneticPr fontId="1" type="noConversion"/>
  </si>
  <si>
    <t>150나</t>
    <phoneticPr fontId="1" type="noConversion"/>
  </si>
  <si>
    <t>200나</t>
    <phoneticPr fontId="1" type="noConversion"/>
  </si>
  <si>
    <t>400나</t>
    <phoneticPr fontId="1" type="noConversion"/>
  </si>
  <si>
    <t>600나</t>
    <phoneticPr fontId="1" type="noConversion"/>
  </si>
  <si>
    <t>1000나</t>
    <phoneticPr fontId="1" type="noConversion"/>
  </si>
  <si>
    <t>1500나</t>
    <phoneticPr fontId="1" type="noConversion"/>
  </si>
  <si>
    <t>2000나</t>
    <phoneticPr fontId="1" type="noConversion"/>
  </si>
  <si>
    <t>3000나</t>
    <phoneticPr fontId="1" type="noConversion"/>
  </si>
  <si>
    <t>4000나</t>
    <phoneticPr fontId="1" type="noConversion"/>
  </si>
  <si>
    <t>5000나</t>
    <phoneticPr fontId="1" type="noConversion"/>
  </si>
  <si>
    <t>7000나</t>
    <phoneticPr fontId="1" type="noConversion"/>
  </si>
  <si>
    <t>1불</t>
    <phoneticPr fontId="1" type="noConversion"/>
  </si>
  <si>
    <t>1불 5000나</t>
    <phoneticPr fontId="1" type="noConversion"/>
  </si>
  <si>
    <t>2불</t>
    <phoneticPr fontId="1" type="noConversion"/>
  </si>
  <si>
    <t>3불</t>
    <phoneticPr fontId="1" type="noConversion"/>
  </si>
  <si>
    <t>5불</t>
    <phoneticPr fontId="1" type="noConversion"/>
  </si>
  <si>
    <t>7불</t>
    <phoneticPr fontId="1" type="noConversion"/>
  </si>
  <si>
    <t>10불</t>
    <phoneticPr fontId="1" type="noConversion"/>
  </si>
  <si>
    <t>20불</t>
    <phoneticPr fontId="1" type="noConversion"/>
  </si>
  <si>
    <t>40불</t>
    <phoneticPr fontId="1" type="noConversion"/>
  </si>
  <si>
    <t>70불</t>
    <phoneticPr fontId="1" type="noConversion"/>
  </si>
  <si>
    <t>100불</t>
    <phoneticPr fontId="1" type="noConversion"/>
  </si>
  <si>
    <t>150불</t>
    <phoneticPr fontId="1" type="noConversion"/>
  </si>
  <si>
    <t>200불</t>
    <phoneticPr fontId="1" type="noConversion"/>
  </si>
  <si>
    <t>250불</t>
    <phoneticPr fontId="1" type="noConversion"/>
  </si>
  <si>
    <t>300불</t>
    <phoneticPr fontId="1" type="noConversion"/>
  </si>
  <si>
    <t>400불</t>
    <phoneticPr fontId="1" type="noConversion"/>
  </si>
  <si>
    <t>500불</t>
    <phoneticPr fontId="1" type="noConversion"/>
  </si>
  <si>
    <t>600불</t>
    <phoneticPr fontId="1" type="noConversion"/>
  </si>
  <si>
    <t>800불</t>
    <phoneticPr fontId="1" type="noConversion"/>
  </si>
  <si>
    <t>1000불</t>
    <phoneticPr fontId="1" type="noConversion"/>
  </si>
  <si>
    <t>1200불</t>
    <phoneticPr fontId="1" type="noConversion"/>
  </si>
  <si>
    <t>1500불</t>
    <phoneticPr fontId="1" type="noConversion"/>
  </si>
  <si>
    <t>1800불</t>
    <phoneticPr fontId="1" type="noConversion"/>
  </si>
  <si>
    <t>2100불</t>
    <phoneticPr fontId="1" type="noConversion"/>
  </si>
  <si>
    <t>2500불</t>
    <phoneticPr fontId="1" type="noConversion"/>
  </si>
  <si>
    <t>3000불</t>
    <phoneticPr fontId="1" type="noConversion"/>
  </si>
  <si>
    <t>3500불</t>
    <phoneticPr fontId="1" type="noConversion"/>
  </si>
  <si>
    <t>4500불</t>
    <phoneticPr fontId="1" type="noConversion"/>
  </si>
  <si>
    <t>6000불</t>
    <phoneticPr fontId="1" type="noConversion"/>
  </si>
  <si>
    <t>8000불</t>
    <phoneticPr fontId="1" type="noConversion"/>
  </si>
  <si>
    <t>1무</t>
    <phoneticPr fontId="1" type="noConversion"/>
  </si>
  <si>
    <t>1무2000불</t>
    <phoneticPr fontId="1" type="noConversion"/>
  </si>
  <si>
    <t>1무5000불</t>
    <phoneticPr fontId="1" type="noConversion"/>
  </si>
  <si>
    <t>2무</t>
    <phoneticPr fontId="1" type="noConversion"/>
  </si>
  <si>
    <t>2무5000불</t>
    <phoneticPr fontId="1" type="noConversion"/>
  </si>
  <si>
    <t>3무</t>
    <phoneticPr fontId="1" type="noConversion"/>
  </si>
  <si>
    <t>4무</t>
    <phoneticPr fontId="1" type="noConversion"/>
  </si>
  <si>
    <t>5무</t>
    <phoneticPr fontId="1" type="noConversion"/>
  </si>
  <si>
    <t>7무</t>
    <phoneticPr fontId="1" type="noConversion"/>
  </si>
  <si>
    <t>10무</t>
    <phoneticPr fontId="1" type="noConversion"/>
  </si>
  <si>
    <t>15무</t>
    <phoneticPr fontId="1" type="noConversion"/>
  </si>
  <si>
    <t>20무</t>
    <phoneticPr fontId="1" type="noConversion"/>
  </si>
  <si>
    <t>30무</t>
    <phoneticPr fontId="1" type="noConversion"/>
  </si>
  <si>
    <t>50무</t>
    <phoneticPr fontId="1" type="noConversion"/>
  </si>
  <si>
    <t>70무</t>
    <phoneticPr fontId="1" type="noConversion"/>
  </si>
  <si>
    <t>100무</t>
    <phoneticPr fontId="1" type="noConversion"/>
  </si>
  <si>
    <t>130무</t>
    <phoneticPr fontId="1" type="noConversion"/>
  </si>
  <si>
    <t>160무</t>
    <phoneticPr fontId="1" type="noConversion"/>
  </si>
  <si>
    <t>200무</t>
    <phoneticPr fontId="1" type="noConversion"/>
  </si>
  <si>
    <t>250무</t>
    <phoneticPr fontId="1" type="noConversion"/>
  </si>
  <si>
    <t>300무</t>
    <phoneticPr fontId="1" type="noConversion"/>
  </si>
  <si>
    <t>400무</t>
    <phoneticPr fontId="1" type="noConversion"/>
  </si>
  <si>
    <t>600무</t>
    <phoneticPr fontId="1" type="noConversion"/>
  </si>
  <si>
    <t>800무</t>
    <phoneticPr fontId="1" type="noConversion"/>
  </si>
  <si>
    <t>1000무</t>
    <phoneticPr fontId="1" type="noConversion"/>
  </si>
  <si>
    <t>1300무</t>
    <phoneticPr fontId="1" type="noConversion"/>
  </si>
  <si>
    <t>1600무</t>
    <phoneticPr fontId="1" type="noConversion"/>
  </si>
  <si>
    <t>2000무</t>
    <phoneticPr fontId="1" type="noConversion"/>
  </si>
  <si>
    <t>2500무</t>
    <phoneticPr fontId="1" type="noConversion"/>
  </si>
  <si>
    <t>3000무</t>
    <phoneticPr fontId="1" type="noConversion"/>
  </si>
  <si>
    <t>4000무</t>
    <phoneticPr fontId="1" type="noConversion"/>
  </si>
  <si>
    <t>5000무</t>
    <phoneticPr fontId="1" type="noConversion"/>
  </si>
  <si>
    <t>7000무</t>
    <phoneticPr fontId="1" type="noConversion"/>
  </si>
  <si>
    <t>1대</t>
    <phoneticPr fontId="1" type="noConversion"/>
  </si>
  <si>
    <t>1대3000무</t>
    <phoneticPr fontId="1" type="noConversion"/>
  </si>
  <si>
    <t>1대6000무</t>
    <phoneticPr fontId="1" type="noConversion"/>
  </si>
  <si>
    <t>2대</t>
    <phoneticPr fontId="1" type="noConversion"/>
  </si>
  <si>
    <t>2대5000무</t>
    <phoneticPr fontId="1" type="noConversion"/>
  </si>
  <si>
    <t>3대</t>
    <phoneticPr fontId="1" type="noConversion"/>
  </si>
  <si>
    <t>4대</t>
    <phoneticPr fontId="1" type="noConversion"/>
  </si>
  <si>
    <t>5대</t>
    <phoneticPr fontId="1" type="noConversion"/>
  </si>
  <si>
    <t>7대</t>
    <phoneticPr fontId="1" type="noConversion"/>
  </si>
  <si>
    <t>10대</t>
    <phoneticPr fontId="1" type="noConversion"/>
  </si>
  <si>
    <t>15대</t>
    <phoneticPr fontId="1" type="noConversion"/>
  </si>
  <si>
    <t>20대</t>
    <phoneticPr fontId="1" type="noConversion"/>
  </si>
  <si>
    <t>25대</t>
    <phoneticPr fontId="1" type="noConversion"/>
  </si>
  <si>
    <t>30대</t>
    <phoneticPr fontId="1" type="noConversion"/>
  </si>
  <si>
    <t>40대</t>
    <phoneticPr fontId="1" type="noConversion"/>
  </si>
  <si>
    <t>50대</t>
    <phoneticPr fontId="1" type="noConversion"/>
  </si>
  <si>
    <t>60대</t>
    <phoneticPr fontId="1" type="noConversion"/>
  </si>
  <si>
    <t>80대</t>
    <phoneticPr fontId="1" type="noConversion"/>
  </si>
  <si>
    <t>100대</t>
    <phoneticPr fontId="1" type="noConversion"/>
  </si>
  <si>
    <t>130대</t>
    <phoneticPr fontId="1" type="noConversion"/>
  </si>
  <si>
    <t>160대</t>
    <phoneticPr fontId="1" type="noConversion"/>
  </si>
  <si>
    <t>200대</t>
    <phoneticPr fontId="1" type="noConversion"/>
  </si>
  <si>
    <t>250대</t>
    <phoneticPr fontId="1" type="noConversion"/>
  </si>
  <si>
    <t>300대</t>
    <phoneticPr fontId="1" type="noConversion"/>
  </si>
  <si>
    <t>400대</t>
    <phoneticPr fontId="1" type="noConversion"/>
  </si>
  <si>
    <t>500대</t>
    <phoneticPr fontId="1" type="noConversion"/>
  </si>
  <si>
    <t>700대</t>
    <phoneticPr fontId="1" type="noConversion"/>
  </si>
  <si>
    <t>900대</t>
    <phoneticPr fontId="1" type="noConversion"/>
  </si>
  <si>
    <t>1200대</t>
    <phoneticPr fontId="1" type="noConversion"/>
  </si>
  <si>
    <t>1500대</t>
    <phoneticPr fontId="1" type="noConversion"/>
  </si>
  <si>
    <t>2000대</t>
    <phoneticPr fontId="1" type="noConversion"/>
  </si>
  <si>
    <t>4000대</t>
    <phoneticPr fontId="1" type="noConversion"/>
  </si>
  <si>
    <t>6000대</t>
    <phoneticPr fontId="1" type="noConversion"/>
  </si>
  <si>
    <t>8000대</t>
    <phoneticPr fontId="1" type="noConversion"/>
  </si>
  <si>
    <t>1겁</t>
    <phoneticPr fontId="1" type="noConversion"/>
  </si>
  <si>
    <t>1겁5000대</t>
    <phoneticPr fontId="1" type="noConversion"/>
  </si>
  <si>
    <t>2겁</t>
    <phoneticPr fontId="1" type="noConversion"/>
  </si>
  <si>
    <t>3겁</t>
    <phoneticPr fontId="1" type="noConversion"/>
  </si>
  <si>
    <t>5겁</t>
    <phoneticPr fontId="1" type="noConversion"/>
  </si>
  <si>
    <t>7겁</t>
    <phoneticPr fontId="1" type="noConversion"/>
  </si>
  <si>
    <t>10겁</t>
    <phoneticPr fontId="1" type="noConversion"/>
  </si>
  <si>
    <t>15겁</t>
    <phoneticPr fontId="1" type="noConversion"/>
  </si>
  <si>
    <t>20겁</t>
    <phoneticPr fontId="1" type="noConversion"/>
  </si>
  <si>
    <t>30겁</t>
    <phoneticPr fontId="1" type="noConversion"/>
  </si>
  <si>
    <t>50겁</t>
    <phoneticPr fontId="1" type="noConversion"/>
  </si>
  <si>
    <t>70겁</t>
    <phoneticPr fontId="1" type="noConversion"/>
  </si>
  <si>
    <t>100겁</t>
    <phoneticPr fontId="1" type="noConversion"/>
  </si>
  <si>
    <t>150겁</t>
    <phoneticPr fontId="1" type="noConversion"/>
  </si>
  <si>
    <t>200겁</t>
    <phoneticPr fontId="1" type="noConversion"/>
  </si>
  <si>
    <t>250겁</t>
    <phoneticPr fontId="1" type="noConversion"/>
  </si>
  <si>
    <t>300겁</t>
    <phoneticPr fontId="1" type="noConversion"/>
  </si>
  <si>
    <t>400겁</t>
    <phoneticPr fontId="1" type="noConversion"/>
  </si>
  <si>
    <t>500겁</t>
    <phoneticPr fontId="1" type="noConversion"/>
  </si>
  <si>
    <t>600겁</t>
    <phoneticPr fontId="1" type="noConversion"/>
  </si>
  <si>
    <t>800겁</t>
    <phoneticPr fontId="1" type="noConversion"/>
  </si>
  <si>
    <t>1000겁</t>
    <phoneticPr fontId="1" type="noConversion"/>
  </si>
  <si>
    <t>2000겁</t>
    <phoneticPr fontId="1" type="noConversion"/>
  </si>
  <si>
    <t>5000겁</t>
    <phoneticPr fontId="1" type="noConversion"/>
  </si>
  <si>
    <t>1업</t>
    <phoneticPr fontId="1" type="noConversion"/>
  </si>
  <si>
    <t>2업</t>
    <phoneticPr fontId="1" type="noConversion"/>
  </si>
  <si>
    <t>4업</t>
    <phoneticPr fontId="1" type="noConversion"/>
  </si>
  <si>
    <t>6업</t>
    <phoneticPr fontId="1" type="noConversion"/>
  </si>
  <si>
    <t>10업</t>
    <phoneticPr fontId="1" type="noConversion"/>
  </si>
  <si>
    <t>15업</t>
    <phoneticPr fontId="1" type="noConversion"/>
  </si>
  <si>
    <t>20업</t>
    <phoneticPr fontId="1" type="noConversion"/>
  </si>
  <si>
    <t>50업</t>
    <phoneticPr fontId="1" type="noConversion"/>
  </si>
  <si>
    <t>100업</t>
    <phoneticPr fontId="1" type="noConversion"/>
  </si>
  <si>
    <t>200업</t>
    <phoneticPr fontId="1" type="noConversion"/>
  </si>
  <si>
    <t>500업</t>
    <phoneticPr fontId="1" type="noConversion"/>
  </si>
  <si>
    <t>1000업</t>
    <phoneticPr fontId="1" type="noConversion"/>
  </si>
  <si>
    <t>2000업</t>
    <phoneticPr fontId="1" type="noConversion"/>
  </si>
  <si>
    <t>5000업</t>
    <phoneticPr fontId="1" type="noConversion"/>
  </si>
  <si>
    <t>8000업</t>
    <phoneticPr fontId="1" type="noConversion"/>
  </si>
  <si>
    <t>1긍</t>
    <phoneticPr fontId="1" type="noConversion"/>
  </si>
  <si>
    <t>2긍</t>
    <phoneticPr fontId="1" type="noConversion"/>
  </si>
  <si>
    <t>5긍</t>
    <phoneticPr fontId="1" type="noConversion"/>
  </si>
  <si>
    <t>10긍</t>
    <phoneticPr fontId="1" type="noConversion"/>
  </si>
  <si>
    <t>20긍</t>
    <phoneticPr fontId="1" type="noConversion"/>
  </si>
  <si>
    <t>25긍</t>
    <phoneticPr fontId="1" type="noConversion"/>
  </si>
  <si>
    <t>100긍</t>
    <phoneticPr fontId="1" type="noConversion"/>
  </si>
  <si>
    <t>500긍</t>
    <phoneticPr fontId="1" type="noConversion"/>
  </si>
  <si>
    <t>1000긍</t>
    <phoneticPr fontId="1" type="noConversion"/>
  </si>
  <si>
    <t>3000긍</t>
    <phoneticPr fontId="1" type="noConversion"/>
  </si>
  <si>
    <t>5000긍</t>
    <phoneticPr fontId="1" type="noConversion"/>
  </si>
  <si>
    <t>1갈</t>
    <phoneticPr fontId="1" type="noConversion"/>
  </si>
  <si>
    <t>2갈</t>
    <phoneticPr fontId="1" type="noConversion"/>
  </si>
  <si>
    <t>5갈</t>
    <phoneticPr fontId="1" type="noConversion"/>
  </si>
  <si>
    <t>10갈</t>
    <phoneticPr fontId="1" type="noConversion"/>
  </si>
  <si>
    <t>20갈</t>
    <phoneticPr fontId="1" type="noConversion"/>
  </si>
  <si>
    <t>30갈</t>
    <phoneticPr fontId="1" type="noConversion"/>
  </si>
  <si>
    <t>50갈</t>
    <phoneticPr fontId="1" type="noConversion"/>
  </si>
  <si>
    <t>60갈</t>
    <phoneticPr fontId="1" type="noConversion"/>
  </si>
  <si>
    <t>70갈</t>
    <phoneticPr fontId="1" type="noConversion"/>
  </si>
  <si>
    <t>80갈</t>
    <phoneticPr fontId="1" type="noConversion"/>
  </si>
  <si>
    <t>100갈</t>
    <phoneticPr fontId="1" type="noConversion"/>
  </si>
  <si>
    <t>150갈</t>
    <phoneticPr fontId="1" type="noConversion"/>
  </si>
  <si>
    <t>200갈</t>
    <phoneticPr fontId="1" type="noConversion"/>
  </si>
  <si>
    <t>250갈</t>
    <phoneticPr fontId="1" type="noConversion"/>
  </si>
  <si>
    <t>300갈</t>
    <phoneticPr fontId="1" type="noConversion"/>
  </si>
  <si>
    <t>400갈</t>
    <phoneticPr fontId="1" type="noConversion"/>
  </si>
  <si>
    <t>700갈</t>
    <phoneticPr fontId="1" type="noConversion"/>
  </si>
  <si>
    <t>1000갈</t>
    <phoneticPr fontId="1" type="noConversion"/>
  </si>
  <si>
    <t>2000갈</t>
    <phoneticPr fontId="1" type="noConversion"/>
  </si>
  <si>
    <t>5000갈</t>
    <phoneticPr fontId="1" type="noConversion"/>
  </si>
  <si>
    <t>1라</t>
    <phoneticPr fontId="1" type="noConversion"/>
  </si>
  <si>
    <t>2라</t>
    <phoneticPr fontId="1" type="noConversion"/>
  </si>
  <si>
    <t>5라</t>
    <phoneticPr fontId="1" type="noConversion"/>
  </si>
  <si>
    <t>10라</t>
    <phoneticPr fontId="1" type="noConversion"/>
  </si>
  <si>
    <t>20라</t>
    <phoneticPr fontId="1" type="noConversion"/>
  </si>
  <si>
    <t>50라</t>
    <phoneticPr fontId="1" type="noConversion"/>
  </si>
  <si>
    <t>100라</t>
    <phoneticPr fontId="1" type="noConversion"/>
  </si>
  <si>
    <t>200라</t>
    <phoneticPr fontId="1" type="noConversion"/>
  </si>
  <si>
    <t>500라</t>
    <phoneticPr fontId="1" type="noConversion"/>
  </si>
  <si>
    <t>1000라</t>
    <phoneticPr fontId="1" type="noConversion"/>
  </si>
  <si>
    <t>2000라</t>
    <phoneticPr fontId="1" type="noConversion"/>
  </si>
  <si>
    <t>5000라</t>
    <phoneticPr fontId="1" type="noConversion"/>
  </si>
  <si>
    <t>1가</t>
    <phoneticPr fontId="1" type="noConversion"/>
  </si>
  <si>
    <t>2가</t>
    <phoneticPr fontId="1" type="noConversion"/>
  </si>
  <si>
    <t>5가</t>
    <phoneticPr fontId="1" type="noConversion"/>
  </si>
  <si>
    <t>복붙용(해당 칼럼에 맞게 복붙, 복사 후 ctr+alt+v -&gt; alt+v)</t>
    <phoneticPr fontId="1" type="noConversion"/>
  </si>
  <si>
    <t>단위 환산 표</t>
    <phoneticPr fontId="1" type="noConversion"/>
  </si>
  <si>
    <t>층</t>
    <phoneticPr fontId="1" type="noConversion"/>
  </si>
  <si>
    <t>hp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</si>
  <si>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</si>
  <si>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</si>
  <si>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</si>
  <si>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</si>
  <si>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</si>
  <si>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</si>
  <si>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</si>
  <si>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</si>
  <si>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</si>
  <si>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</si>
  <si>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</si>
  <si>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</si>
  <si>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</si>
  <si>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</si>
  <si>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</si>
  <si>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</si>
  <si>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</si>
  <si>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</si>
  <si>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</si>
  <si>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</si>
  <si>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</si>
  <si>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</si>
  <si>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</si>
  <si>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</si>
  <si>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</si>
  <si>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</si>
  <si>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</si>
  <si>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abilType0</t>
  </si>
  <si>
    <t>abilValue0</t>
  </si>
  <si>
    <t>abilType1</t>
  </si>
  <si>
    <t>abilValue1</t>
  </si>
  <si>
    <t>abilType2</t>
  </si>
  <si>
    <t>abilValue2</t>
  </si>
  <si>
    <t>buffSec</t>
  </si>
  <si>
    <t>ScoreDescription</t>
  </si>
  <si>
    <t>Score</t>
  </si>
  <si>
    <t>10가</t>
  </si>
  <si>
    <t>20가</t>
  </si>
  <si>
    <t>50가</t>
  </si>
  <si>
    <t>100가</t>
  </si>
  <si>
    <t>150가</t>
  </si>
  <si>
    <t>200가</t>
  </si>
  <si>
    <t>300가</t>
  </si>
  <si>
    <t>여기만 입력하면 됨</t>
    <phoneticPr fontId="1" type="noConversion"/>
  </si>
  <si>
    <t>500가</t>
    <phoneticPr fontId="1" type="noConversion"/>
  </si>
  <si>
    <t>1000가</t>
    <phoneticPr fontId="1" type="noConversion"/>
  </si>
  <si>
    <t>800가</t>
    <phoneticPr fontId="1" type="noConversion"/>
  </si>
  <si>
    <t>2000가</t>
    <phoneticPr fontId="1" type="noConversion"/>
  </si>
  <si>
    <t>5000가</t>
    <phoneticPr fontId="1" type="noConversion"/>
  </si>
  <si>
    <t>1언</t>
    <phoneticPr fontId="1" type="noConversion"/>
  </si>
  <si>
    <t>2언</t>
    <phoneticPr fontId="1" type="noConversion"/>
  </si>
  <si>
    <t>5언</t>
    <phoneticPr fontId="1" type="noConversion"/>
  </si>
  <si>
    <t>10언</t>
    <phoneticPr fontId="1" type="noConversion"/>
  </si>
  <si>
    <t>20언</t>
    <phoneticPr fontId="1" type="noConversion"/>
  </si>
  <si>
    <t>100언</t>
    <phoneticPr fontId="1" type="noConversion"/>
  </si>
  <si>
    <t>50언</t>
    <phoneticPr fontId="1" type="noConversion"/>
  </si>
  <si>
    <t>zibaeUpValue</t>
    <phoneticPr fontId="1" type="noConversion"/>
  </si>
  <si>
    <t>승</t>
    <phoneticPr fontId="1" type="noConversion"/>
  </si>
  <si>
    <t>언</t>
    <phoneticPr fontId="1" type="noConversion"/>
  </si>
  <si>
    <t>마</t>
    <phoneticPr fontId="1" type="noConversion"/>
  </si>
  <si>
    <t>150언</t>
  </si>
  <si>
    <t>200언</t>
  </si>
  <si>
    <t>300언</t>
  </si>
  <si>
    <t>500언</t>
  </si>
  <si>
    <t>800언</t>
  </si>
  <si>
    <t>1000언</t>
  </si>
  <si>
    <t>2000언</t>
  </si>
  <si>
    <t>5000언</t>
  </si>
  <si>
    <t>1승</t>
  </si>
  <si>
    <t>2승</t>
  </si>
  <si>
    <t>5승</t>
  </si>
  <si>
    <t>10승</t>
  </si>
  <si>
    <t>20승</t>
  </si>
  <si>
    <t>50승</t>
  </si>
  <si>
    <t>100승</t>
  </si>
  <si>
    <t>150승</t>
  </si>
  <si>
    <t>200승</t>
  </si>
  <si>
    <t>300승</t>
  </si>
  <si>
    <t>500승</t>
  </si>
  <si>
    <t>800승</t>
  </si>
  <si>
    <t>1000승</t>
  </si>
  <si>
    <t>2000승</t>
  </si>
  <si>
    <t>5000승</t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</si>
  <si>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</si>
  <si>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</si>
  <si>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</si>
  <si>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</si>
  <si>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</si>
  <si>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</si>
  <si>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</si>
  <si>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</si>
  <si>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</si>
  <si>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</si>
  <si>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월</t>
    <phoneticPr fontId="1" type="noConversion"/>
  </si>
  <si>
    <t>후</t>
    <phoneticPr fontId="1" type="noConversion"/>
  </si>
  <si>
    <t>단</t>
    <phoneticPr fontId="1" type="noConversion"/>
  </si>
  <si>
    <t>a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</si>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</sst>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2" borderId="0" xfId="1">
      <alignment vertical="center"/>
    </xf>
    <xf numFmtId="49" fontId="2" fillId="2" borderId="0" xfId="1" applyNumberFormat="1">
      <alignment vertical="center"/>
    </xf>
    <xf numFmtId="11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0" fontId="4" fillId="4" borderId="0" xfId="3">
      <alignment vertical="center"/>
    </xf>
    <xf numFmtId="0" fontId="0" fillId="6" borderId="0" xfId="0" applyFill="1">
      <alignment vertical="center"/>
    </xf>
    <xf numFmtId="0" fontId="5" fillId="6" borderId="0" xfId="0" applyFont="1" applyFill="1">
      <alignment vertical="center"/>
    </xf>
    <xf numFmtId="0" fontId="5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5" fillId="8" borderId="0" xfId="0" applyFont="1" applyFill="1" applyAlignment="1">
      <alignment horizontal="left" vertical="center"/>
    </xf>
    <xf numFmtId="0" fontId="5" fillId="8" borderId="0" xfId="0" applyFont="1" applyFill="1">
      <alignment vertical="center"/>
    </xf>
    <xf numFmtId="0" fontId="0" fillId="8" borderId="0" xfId="0" applyFill="1" applyAlignment="1">
      <alignment horizontal="left" vertical="center"/>
    </xf>
    <xf numFmtId="0" fontId="5" fillId="7" borderId="0" xfId="0" applyFont="1" applyFill="1">
      <alignment vertical="center"/>
    </xf>
    <xf numFmtId="0" fontId="5" fillId="7" borderId="0" xfId="0" applyFont="1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center" vertical="center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487"/>
  <sheetViews>
    <sheetView tabSelected="1" zoomScale="115" zoomScaleNormal="115" workbookViewId="0">
      <pane ySplit="1" topLeftCell="A2" activePane="bottomLeft" state="frozen"/>
      <selection pane="bottomLeft" activeCell="A2" sqref="A2"/>
    </sheetView>
  </sheetViews>
  <sheetFormatPr defaultRowHeight="16.5" x14ac:dyDescent="0.3"/>
  <cols>
    <col min="2" max="2" width="23.875" customWidth="1"/>
    <col min="3" max="3" width="16.125" customWidth="1"/>
    <col min="4" max="4" width="10.75" customWidth="1"/>
    <col min="5" max="5" width="16.5" customWidth="1"/>
    <col min="8" max="10" width="9" customWidth="1"/>
  </cols>
  <sheetData>
    <row r="1" spans="1:11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30</v>
      </c>
      <c r="K1" t="s">
        <v>304</v>
      </c>
    </row>
    <row r="2" spans="1:11" s="1" customFormat="1" x14ac:dyDescent="0.3">
      <c r="A2" s="1">
        <v>0</v>
      </c>
      <c r="B2" s="3">
        <v>3E+19</v>
      </c>
      <c r="C2" s="1" t="s">
        <v>17</v>
      </c>
      <c r="D2" s="1">
        <v>20</v>
      </c>
      <c r="E2" s="1">
        <v>1000</v>
      </c>
      <c r="F2" s="1">
        <v>2</v>
      </c>
      <c r="G2" s="1">
        <v>0</v>
      </c>
      <c r="H2" s="1">
        <v>23</v>
      </c>
      <c r="I2" s="1">
        <v>0</v>
      </c>
      <c r="J2" s="1">
        <v>10</v>
      </c>
      <c r="K2" s="1">
        <v>0</v>
      </c>
    </row>
    <row r="3" spans="1:11" s="1" customFormat="1" x14ac:dyDescent="0.3">
      <c r="A3" s="1">
        <v>1</v>
      </c>
      <c r="B3" s="3">
        <v>3E+26</v>
      </c>
      <c r="C3" s="2" t="s">
        <v>18</v>
      </c>
      <c r="D3" s="1">
        <v>20</v>
      </c>
      <c r="E3" s="1">
        <v>3000</v>
      </c>
      <c r="F3" s="1">
        <v>2</v>
      </c>
      <c r="G3" s="1">
        <v>0</v>
      </c>
      <c r="H3" s="1">
        <v>23</v>
      </c>
      <c r="I3" s="1">
        <v>0</v>
      </c>
      <c r="J3" s="1">
        <v>10</v>
      </c>
      <c r="K3" s="1">
        <v>0</v>
      </c>
    </row>
    <row r="4" spans="1:11" s="1" customFormat="1" x14ac:dyDescent="0.3">
      <c r="A4" s="1">
        <v>2</v>
      </c>
      <c r="B4" s="3">
        <v>3.0000000000000002E+34</v>
      </c>
      <c r="C4" s="2" t="s">
        <v>19</v>
      </c>
      <c r="D4" s="1">
        <v>20</v>
      </c>
      <c r="E4" s="1">
        <v>5000</v>
      </c>
      <c r="F4" s="1">
        <v>2</v>
      </c>
      <c r="G4" s="1">
        <v>0</v>
      </c>
      <c r="H4" s="1">
        <v>23</v>
      </c>
      <c r="I4" s="1">
        <v>0</v>
      </c>
      <c r="J4" s="1">
        <v>10</v>
      </c>
      <c r="K4" s="1">
        <v>0</v>
      </c>
    </row>
    <row r="5" spans="1:11" s="1" customFormat="1" x14ac:dyDescent="0.3">
      <c r="A5" s="1">
        <v>3</v>
      </c>
      <c r="B5" s="3">
        <v>3.0000000000000002E+37</v>
      </c>
      <c r="C5" s="2" t="s">
        <v>20</v>
      </c>
      <c r="D5" s="1">
        <v>20</v>
      </c>
      <c r="E5" s="1">
        <v>10000</v>
      </c>
      <c r="F5" s="1">
        <v>2</v>
      </c>
      <c r="G5" s="1">
        <v>0</v>
      </c>
      <c r="H5" s="1">
        <v>23</v>
      </c>
      <c r="I5" s="1">
        <v>0</v>
      </c>
      <c r="J5" s="1">
        <v>10</v>
      </c>
      <c r="K5" s="1">
        <v>0</v>
      </c>
    </row>
    <row r="6" spans="1:11" s="1" customFormat="1" x14ac:dyDescent="0.3">
      <c r="A6" s="1">
        <v>4</v>
      </c>
      <c r="B6" s="3">
        <v>3.0000000000000001E+38</v>
      </c>
      <c r="C6" s="2" t="s">
        <v>21</v>
      </c>
      <c r="D6" s="1">
        <v>20</v>
      </c>
      <c r="E6" s="1">
        <v>20000</v>
      </c>
      <c r="F6" s="1">
        <v>2</v>
      </c>
      <c r="G6" s="1">
        <v>0</v>
      </c>
      <c r="H6" s="1">
        <v>23</v>
      </c>
      <c r="I6" s="1">
        <v>0</v>
      </c>
      <c r="J6" s="1">
        <v>10</v>
      </c>
      <c r="K6" s="1">
        <v>0</v>
      </c>
    </row>
    <row r="7" spans="1:11" s="1" customFormat="1" x14ac:dyDescent="0.3">
      <c r="A7" s="1">
        <v>5</v>
      </c>
      <c r="B7" s="3">
        <v>1E+40</v>
      </c>
      <c r="C7" s="2" t="s">
        <v>9</v>
      </c>
      <c r="D7" s="1">
        <v>20</v>
      </c>
      <c r="E7" s="1">
        <v>30000</v>
      </c>
      <c r="F7" s="1">
        <v>2</v>
      </c>
      <c r="G7" s="1">
        <v>0</v>
      </c>
      <c r="H7" s="1">
        <v>23</v>
      </c>
      <c r="I7" s="1">
        <v>0</v>
      </c>
      <c r="J7" s="1">
        <v>0</v>
      </c>
      <c r="K7" s="1">
        <v>0</v>
      </c>
    </row>
    <row r="8" spans="1:11" s="1" customFormat="1" x14ac:dyDescent="0.3">
      <c r="A8" s="1">
        <v>6</v>
      </c>
      <c r="B8" s="3">
        <v>2.9999999999999998E+41</v>
      </c>
      <c r="C8" s="2" t="s">
        <v>10</v>
      </c>
      <c r="D8" s="1">
        <v>20</v>
      </c>
      <c r="E8" s="1">
        <v>50000</v>
      </c>
      <c r="F8" s="1">
        <v>2</v>
      </c>
      <c r="G8" s="1">
        <v>0</v>
      </c>
      <c r="H8" s="1">
        <v>23</v>
      </c>
      <c r="I8" s="1">
        <v>0</v>
      </c>
      <c r="J8" s="1">
        <v>1</v>
      </c>
      <c r="K8" s="1">
        <v>0</v>
      </c>
    </row>
    <row r="9" spans="1:11" x14ac:dyDescent="0.3">
      <c r="A9" s="1">
        <v>7</v>
      </c>
      <c r="B9" s="3">
        <v>3.0000000000000002E+43</v>
      </c>
      <c r="C9" t="s">
        <v>22</v>
      </c>
      <c r="D9" s="1">
        <v>20</v>
      </c>
      <c r="E9" s="1">
        <v>70000</v>
      </c>
      <c r="F9" s="1">
        <v>2</v>
      </c>
      <c r="G9" s="1">
        <v>0</v>
      </c>
      <c r="H9" s="1">
        <v>23</v>
      </c>
      <c r="I9" s="1">
        <v>0</v>
      </c>
      <c r="J9" s="1">
        <v>2</v>
      </c>
      <c r="K9" s="1">
        <v>0</v>
      </c>
    </row>
    <row r="10" spans="1:11" x14ac:dyDescent="0.3">
      <c r="A10" s="1">
        <v>8</v>
      </c>
      <c r="B10" s="3">
        <v>2.9999999999999999E+44</v>
      </c>
      <c r="C10" t="s">
        <v>23</v>
      </c>
      <c r="D10" s="1">
        <v>20</v>
      </c>
      <c r="E10" s="1">
        <v>100000</v>
      </c>
      <c r="F10" s="1">
        <v>2</v>
      </c>
      <c r="G10" s="1">
        <v>1.1000000000000001E-3</v>
      </c>
      <c r="H10" s="1">
        <v>23</v>
      </c>
      <c r="I10" s="1">
        <v>0</v>
      </c>
      <c r="J10" s="1">
        <v>3</v>
      </c>
      <c r="K10" s="1">
        <v>0</v>
      </c>
    </row>
    <row r="11" spans="1:11" x14ac:dyDescent="0.3">
      <c r="A11" s="1">
        <v>9</v>
      </c>
      <c r="B11" s="3">
        <v>3.0000000000000001E+45</v>
      </c>
      <c r="C11" t="s">
        <v>24</v>
      </c>
      <c r="D11" s="1">
        <v>20</v>
      </c>
      <c r="E11" s="1">
        <v>130000</v>
      </c>
      <c r="F11" s="1">
        <v>2</v>
      </c>
      <c r="G11" s="1">
        <v>1.1999999999999999E-3</v>
      </c>
      <c r="H11" s="1">
        <v>23</v>
      </c>
      <c r="I11" s="1">
        <v>0</v>
      </c>
      <c r="J11" s="1">
        <v>4</v>
      </c>
      <c r="K11" s="1">
        <v>0</v>
      </c>
    </row>
    <row r="12" spans="1:11" x14ac:dyDescent="0.3">
      <c r="A12" s="1">
        <v>10</v>
      </c>
      <c r="B12" s="3">
        <v>3.0000000000000002E+46</v>
      </c>
      <c r="C12" t="s">
        <v>25</v>
      </c>
      <c r="D12" s="1">
        <v>20</v>
      </c>
      <c r="E12" s="1">
        <v>160000</v>
      </c>
      <c r="F12" s="1">
        <v>2</v>
      </c>
      <c r="G12" s="1">
        <v>1.2999999999999999E-3</v>
      </c>
      <c r="H12" s="1">
        <v>23</v>
      </c>
      <c r="I12" s="1">
        <v>0</v>
      </c>
      <c r="J12" s="1">
        <v>5</v>
      </c>
      <c r="K12" s="1">
        <v>0</v>
      </c>
    </row>
    <row r="13" spans="1:11" x14ac:dyDescent="0.3">
      <c r="A13" s="1">
        <v>11</v>
      </c>
      <c r="B13" s="3">
        <v>3.0000000000000002E+49</v>
      </c>
      <c r="C13" t="s">
        <v>26</v>
      </c>
      <c r="D13" s="1">
        <v>20</v>
      </c>
      <c r="E13" s="1">
        <v>190000</v>
      </c>
      <c r="F13" s="1">
        <v>2</v>
      </c>
      <c r="G13" s="1">
        <v>1.4E-3</v>
      </c>
      <c r="H13" s="1">
        <v>23</v>
      </c>
      <c r="I13" s="1">
        <v>0</v>
      </c>
      <c r="J13" s="1">
        <v>6</v>
      </c>
      <c r="K13" s="1">
        <v>0</v>
      </c>
    </row>
    <row r="14" spans="1:11" x14ac:dyDescent="0.3">
      <c r="A14" s="1">
        <v>12</v>
      </c>
      <c r="B14" s="3">
        <v>9.9999999999999999E+50</v>
      </c>
      <c r="C14" t="s">
        <v>12</v>
      </c>
      <c r="D14" s="1">
        <v>20</v>
      </c>
      <c r="E14" s="1">
        <v>200000</v>
      </c>
      <c r="F14" s="1">
        <v>2</v>
      </c>
      <c r="G14" s="1">
        <v>1.5E-3</v>
      </c>
      <c r="H14" s="1">
        <v>23</v>
      </c>
      <c r="I14" s="1">
        <v>0</v>
      </c>
      <c r="J14" s="1">
        <v>7</v>
      </c>
      <c r="K14" s="1">
        <v>0</v>
      </c>
    </row>
    <row r="15" spans="1:11" x14ac:dyDescent="0.3">
      <c r="A15" s="1">
        <v>13</v>
      </c>
      <c r="B15" s="3">
        <v>3E+52</v>
      </c>
      <c r="C15" t="s">
        <v>28</v>
      </c>
      <c r="D15" s="1">
        <v>20</v>
      </c>
      <c r="E15" s="1">
        <v>300000</v>
      </c>
      <c r="F15" s="1">
        <v>2</v>
      </c>
      <c r="G15" s="1">
        <v>1.6000000000000001E-3</v>
      </c>
      <c r="H15" s="1">
        <v>23</v>
      </c>
      <c r="I15" s="1">
        <v>0</v>
      </c>
      <c r="J15" s="1">
        <v>8</v>
      </c>
      <c r="K15" s="1">
        <v>0</v>
      </c>
    </row>
    <row r="16" spans="1:11" x14ac:dyDescent="0.3">
      <c r="A16" s="1">
        <v>14</v>
      </c>
      <c r="B16" s="3">
        <v>3E+53</v>
      </c>
      <c r="C16" t="s">
        <v>29</v>
      </c>
      <c r="D16" s="1">
        <v>20</v>
      </c>
      <c r="E16" s="1">
        <v>400000</v>
      </c>
      <c r="F16" s="1">
        <v>2</v>
      </c>
      <c r="G16" s="1">
        <v>1.6999999999999999E-3</v>
      </c>
      <c r="H16" s="1">
        <v>23</v>
      </c>
      <c r="I16" s="1">
        <v>0</v>
      </c>
      <c r="J16" s="1">
        <v>9</v>
      </c>
      <c r="K16" s="1">
        <v>0</v>
      </c>
    </row>
    <row r="17" spans="1:11" x14ac:dyDescent="0.3">
      <c r="A17" s="1">
        <v>15</v>
      </c>
      <c r="B17" s="3">
        <v>2.9999999999999999E+54</v>
      </c>
      <c r="C17" t="s">
        <v>27</v>
      </c>
      <c r="D17" s="1">
        <v>20</v>
      </c>
      <c r="E17" s="1">
        <v>500000</v>
      </c>
      <c r="F17" s="1">
        <v>2</v>
      </c>
      <c r="G17" s="1">
        <v>1.8E-3</v>
      </c>
      <c r="H17" s="1">
        <v>23</v>
      </c>
      <c r="I17" s="1">
        <v>0</v>
      </c>
      <c r="J17" s="1">
        <v>10</v>
      </c>
      <c r="K17" s="1">
        <v>0</v>
      </c>
    </row>
    <row r="18" spans="1:11" x14ac:dyDescent="0.3">
      <c r="A18" s="1">
        <v>16</v>
      </c>
      <c r="B18" s="3">
        <v>9E+55</v>
      </c>
      <c r="C18" t="s">
        <v>11</v>
      </c>
      <c r="D18" s="1">
        <v>20</v>
      </c>
      <c r="E18" s="1">
        <v>600000</v>
      </c>
      <c r="F18" s="1">
        <v>2</v>
      </c>
      <c r="G18" s="1">
        <v>1.9E-3</v>
      </c>
      <c r="H18" s="1">
        <v>23</v>
      </c>
      <c r="I18" s="1">
        <v>0</v>
      </c>
      <c r="J18" s="1">
        <v>11</v>
      </c>
      <c r="K18" s="1">
        <v>0</v>
      </c>
    </row>
    <row r="19" spans="1:11" s="4" customFormat="1" x14ac:dyDescent="0.3">
      <c r="A19" s="4">
        <v>17</v>
      </c>
      <c r="B19" s="5">
        <v>2.0000000000000002E+56</v>
      </c>
      <c r="C19" s="4" t="s">
        <v>13</v>
      </c>
      <c r="D19" s="4">
        <v>20</v>
      </c>
      <c r="E19" s="4">
        <v>700000</v>
      </c>
      <c r="F19" s="4">
        <v>2</v>
      </c>
      <c r="G19" s="1">
        <v>2E-3</v>
      </c>
      <c r="H19" s="4">
        <v>23</v>
      </c>
      <c r="I19" s="4">
        <v>0</v>
      </c>
      <c r="J19" s="1">
        <v>12</v>
      </c>
      <c r="K19" s="1">
        <v>0</v>
      </c>
    </row>
    <row r="20" spans="1:11" x14ac:dyDescent="0.3">
      <c r="A20" s="1">
        <v>18</v>
      </c>
      <c r="B20" s="3">
        <v>8.0000000000000007E+56</v>
      </c>
      <c r="C20" s="2" t="s">
        <v>14</v>
      </c>
      <c r="D20" s="1">
        <v>20</v>
      </c>
      <c r="E20" s="1">
        <v>800000</v>
      </c>
      <c r="F20" s="1">
        <v>2</v>
      </c>
      <c r="G20" s="1">
        <v>2.2000000000000001E-3</v>
      </c>
      <c r="H20" s="1">
        <v>23</v>
      </c>
      <c r="I20" s="1">
        <v>0</v>
      </c>
      <c r="J20" s="1">
        <v>13</v>
      </c>
      <c r="K20" s="1">
        <v>0</v>
      </c>
    </row>
    <row r="21" spans="1:11" x14ac:dyDescent="0.3">
      <c r="A21" s="1">
        <v>19</v>
      </c>
      <c r="B21" s="3">
        <v>1.2E+57</v>
      </c>
      <c r="C21" s="2" t="s">
        <v>15</v>
      </c>
      <c r="D21" s="1">
        <v>20</v>
      </c>
      <c r="E21" s="1">
        <v>900000</v>
      </c>
      <c r="F21" s="1">
        <v>2</v>
      </c>
      <c r="G21" s="1">
        <v>2.3999999999999998E-3</v>
      </c>
      <c r="H21" s="1">
        <v>23</v>
      </c>
      <c r="I21" s="1">
        <v>0</v>
      </c>
      <c r="J21" s="1">
        <v>14</v>
      </c>
      <c r="K21" s="1">
        <v>0</v>
      </c>
    </row>
    <row r="22" spans="1:11" x14ac:dyDescent="0.3">
      <c r="A22" s="1">
        <v>20</v>
      </c>
      <c r="B22" s="3">
        <v>2.0000000000000001E+57</v>
      </c>
      <c r="C22" s="2" t="s">
        <v>16</v>
      </c>
      <c r="D22" s="1">
        <v>20</v>
      </c>
      <c r="E22" s="1">
        <v>1000000</v>
      </c>
      <c r="F22" s="1">
        <v>2</v>
      </c>
      <c r="G22" s="1">
        <v>2.5999999999999999E-3</v>
      </c>
      <c r="H22" s="1">
        <v>23</v>
      </c>
      <c r="I22" s="1">
        <v>0</v>
      </c>
      <c r="J22" s="1">
        <v>15</v>
      </c>
      <c r="K22" s="1">
        <v>0</v>
      </c>
    </row>
    <row r="23" spans="1:11" x14ac:dyDescent="0.3">
      <c r="A23" s="1">
        <v>21</v>
      </c>
      <c r="B23" s="3">
        <v>9.9999999999999994E+57</v>
      </c>
      <c r="C23" s="2" t="s">
        <v>31</v>
      </c>
      <c r="D23" s="1">
        <v>20</v>
      </c>
      <c r="E23" s="1">
        <v>1100000</v>
      </c>
      <c r="F23" s="1">
        <v>2</v>
      </c>
      <c r="G23" s="1">
        <v>2.8E-3</v>
      </c>
      <c r="H23" s="1">
        <v>23</v>
      </c>
      <c r="I23" s="1">
        <v>0</v>
      </c>
      <c r="J23" s="1">
        <v>16</v>
      </c>
      <c r="K23" s="1">
        <v>0</v>
      </c>
    </row>
    <row r="24" spans="1:11" x14ac:dyDescent="0.3">
      <c r="A24" s="1">
        <v>22</v>
      </c>
      <c r="B24" s="3">
        <v>1.9999999999999999E+58</v>
      </c>
      <c r="C24" s="2" t="s">
        <v>32</v>
      </c>
      <c r="D24" s="1">
        <v>20</v>
      </c>
      <c r="E24" s="1">
        <v>1200000</v>
      </c>
      <c r="F24" s="1">
        <v>2</v>
      </c>
      <c r="G24" s="1">
        <v>3.0000000000000001E-3</v>
      </c>
      <c r="H24" s="1">
        <v>23</v>
      </c>
      <c r="I24" s="1">
        <v>0</v>
      </c>
      <c r="J24" s="1">
        <v>17</v>
      </c>
      <c r="K24" s="1">
        <v>0</v>
      </c>
    </row>
    <row r="25" spans="1:11" x14ac:dyDescent="0.3">
      <c r="A25" s="1">
        <v>23</v>
      </c>
      <c r="B25" s="3">
        <v>4.9999999999999999E+58</v>
      </c>
      <c r="C25" s="2" t="s">
        <v>33</v>
      </c>
      <c r="D25" s="1">
        <v>20</v>
      </c>
      <c r="E25" s="1">
        <v>1300000</v>
      </c>
      <c r="F25" s="1">
        <v>2</v>
      </c>
      <c r="G25" s="1">
        <v>3.2000000000000002E-3</v>
      </c>
      <c r="H25" s="1">
        <v>23</v>
      </c>
      <c r="I25" s="1">
        <v>0</v>
      </c>
      <c r="J25" s="1">
        <v>18</v>
      </c>
      <c r="K25" s="1">
        <v>0</v>
      </c>
    </row>
    <row r="26" spans="1:11" x14ac:dyDescent="0.3">
      <c r="A26" s="1">
        <v>24</v>
      </c>
      <c r="B26" s="3">
        <v>7.9999999999999996E+58</v>
      </c>
      <c r="C26" s="2" t="s">
        <v>34</v>
      </c>
      <c r="D26" s="1">
        <v>20</v>
      </c>
      <c r="E26" s="1">
        <v>1400000</v>
      </c>
      <c r="F26" s="1">
        <v>2</v>
      </c>
      <c r="G26" s="1">
        <v>3.3999999999999998E-3</v>
      </c>
      <c r="H26" s="1">
        <v>23</v>
      </c>
      <c r="I26" s="1">
        <v>0</v>
      </c>
      <c r="J26" s="1">
        <v>19</v>
      </c>
      <c r="K26" s="1">
        <v>0</v>
      </c>
    </row>
    <row r="27" spans="1:11" x14ac:dyDescent="0.3">
      <c r="A27" s="1">
        <v>25</v>
      </c>
      <c r="B27" s="3">
        <v>1.2000000000000001E+59</v>
      </c>
      <c r="C27" s="2" t="s">
        <v>35</v>
      </c>
      <c r="D27" s="1">
        <v>20</v>
      </c>
      <c r="E27" s="1">
        <v>1500000</v>
      </c>
      <c r="F27" s="1">
        <v>2</v>
      </c>
      <c r="G27" s="1">
        <v>3.5999999999999999E-3</v>
      </c>
      <c r="H27" s="1">
        <v>23</v>
      </c>
      <c r="I27" s="1">
        <v>0</v>
      </c>
      <c r="J27" s="1">
        <v>20</v>
      </c>
      <c r="K27" s="1">
        <v>0</v>
      </c>
    </row>
    <row r="28" spans="1:11" x14ac:dyDescent="0.3">
      <c r="A28" s="1">
        <v>26</v>
      </c>
      <c r="B28" s="3">
        <v>1.9999999999999999E+59</v>
      </c>
      <c r="C28" s="2" t="s">
        <v>36</v>
      </c>
      <c r="D28" s="1">
        <v>20</v>
      </c>
      <c r="E28" s="1">
        <v>1600000</v>
      </c>
      <c r="F28" s="1">
        <v>2</v>
      </c>
      <c r="G28" s="1">
        <v>3.8E-3</v>
      </c>
      <c r="H28" s="1">
        <v>23</v>
      </c>
      <c r="I28" s="1">
        <v>0</v>
      </c>
      <c r="J28" s="1">
        <v>21</v>
      </c>
      <c r="K28" s="1">
        <v>0</v>
      </c>
    </row>
    <row r="29" spans="1:11" x14ac:dyDescent="0.3">
      <c r="A29" s="1">
        <v>27</v>
      </c>
      <c r="B29" s="3">
        <v>3E+59</v>
      </c>
      <c r="C29" s="2" t="s">
        <v>37</v>
      </c>
      <c r="D29" s="1">
        <v>20</v>
      </c>
      <c r="E29" s="1">
        <v>1700000</v>
      </c>
      <c r="F29" s="1">
        <v>2</v>
      </c>
      <c r="G29" s="6">
        <v>8.0000000000000002E-3</v>
      </c>
      <c r="H29" s="1">
        <v>23</v>
      </c>
      <c r="I29" s="1">
        <v>0</v>
      </c>
      <c r="J29" s="1">
        <v>22</v>
      </c>
      <c r="K29" s="1">
        <v>0</v>
      </c>
    </row>
    <row r="30" spans="1:11" x14ac:dyDescent="0.3">
      <c r="A30" s="1">
        <v>28</v>
      </c>
      <c r="B30" s="3">
        <v>4.9999999999999997E+59</v>
      </c>
      <c r="C30" s="2" t="s">
        <v>38</v>
      </c>
      <c r="D30" s="1">
        <v>20</v>
      </c>
      <c r="E30" s="1">
        <v>1800000</v>
      </c>
      <c r="F30" s="1">
        <v>2</v>
      </c>
      <c r="G30" s="6">
        <v>8.2000000000000007E-3</v>
      </c>
      <c r="H30" s="1">
        <v>23</v>
      </c>
      <c r="I30" s="1">
        <v>0</v>
      </c>
      <c r="J30" s="1">
        <v>23</v>
      </c>
      <c r="K30" s="1">
        <v>0</v>
      </c>
    </row>
    <row r="31" spans="1:11" x14ac:dyDescent="0.3">
      <c r="A31" s="1">
        <v>29</v>
      </c>
      <c r="B31" s="3">
        <v>7.0000000000000004E+59</v>
      </c>
      <c r="C31" s="2" t="s">
        <v>39</v>
      </c>
      <c r="D31" s="1">
        <v>20</v>
      </c>
      <c r="E31" s="1">
        <v>1900000</v>
      </c>
      <c r="F31" s="1">
        <v>2</v>
      </c>
      <c r="G31" s="6">
        <v>8.3999999999999995E-3</v>
      </c>
      <c r="H31" s="1">
        <v>23</v>
      </c>
      <c r="I31" s="1">
        <v>0</v>
      </c>
      <c r="J31" s="1">
        <v>24</v>
      </c>
      <c r="K31" s="1">
        <v>0</v>
      </c>
    </row>
    <row r="32" spans="1:11" x14ac:dyDescent="0.3">
      <c r="A32" s="1">
        <v>30</v>
      </c>
      <c r="B32" s="3">
        <v>9.9999999999999995E+59</v>
      </c>
      <c r="C32" s="2" t="s">
        <v>40</v>
      </c>
      <c r="D32" s="1">
        <v>20</v>
      </c>
      <c r="E32" s="1">
        <v>2000000</v>
      </c>
      <c r="F32" s="1">
        <v>2</v>
      </c>
      <c r="G32" s="6">
        <v>8.6E-3</v>
      </c>
      <c r="H32" s="1">
        <v>23</v>
      </c>
      <c r="I32" s="1">
        <v>0</v>
      </c>
      <c r="J32" s="1">
        <v>25</v>
      </c>
      <c r="K32" s="1">
        <v>0</v>
      </c>
    </row>
    <row r="33" spans="1:11" x14ac:dyDescent="0.3">
      <c r="A33" s="1">
        <v>31</v>
      </c>
      <c r="B33" s="3">
        <v>1.9999999999999999E+60</v>
      </c>
      <c r="C33" s="2" t="s">
        <v>41</v>
      </c>
      <c r="D33" s="1">
        <v>20</v>
      </c>
      <c r="E33" s="1">
        <v>2100000</v>
      </c>
      <c r="F33" s="1">
        <v>2</v>
      </c>
      <c r="G33" s="6">
        <v>8.8000000000000005E-3</v>
      </c>
      <c r="H33" s="1">
        <v>23</v>
      </c>
      <c r="I33" s="1">
        <v>0</v>
      </c>
      <c r="J33" s="1">
        <v>26</v>
      </c>
      <c r="K33" s="1">
        <v>0</v>
      </c>
    </row>
    <row r="34" spans="1:11" x14ac:dyDescent="0.3">
      <c r="A34" s="1">
        <v>32</v>
      </c>
      <c r="B34" s="3">
        <v>3.9999999999999998E+60</v>
      </c>
      <c r="C34" s="2" t="s">
        <v>42</v>
      </c>
      <c r="D34" s="1">
        <v>20</v>
      </c>
      <c r="E34" s="1">
        <v>2200000</v>
      </c>
      <c r="F34" s="1">
        <v>2</v>
      </c>
      <c r="G34" s="6">
        <v>8.9999999999999993E-3</v>
      </c>
      <c r="H34" s="1">
        <v>23</v>
      </c>
      <c r="I34" s="1">
        <v>0</v>
      </c>
      <c r="J34" s="1">
        <v>27</v>
      </c>
      <c r="K34" s="1">
        <v>0</v>
      </c>
    </row>
    <row r="35" spans="1:11" x14ac:dyDescent="0.3">
      <c r="A35" s="1">
        <v>33</v>
      </c>
      <c r="B35" s="3">
        <v>5.9999999999999997E+60</v>
      </c>
      <c r="C35" s="2" t="s">
        <v>43</v>
      </c>
      <c r="D35" s="1">
        <v>20</v>
      </c>
      <c r="E35" s="1">
        <v>2300000</v>
      </c>
      <c r="F35" s="1">
        <v>2</v>
      </c>
      <c r="G35" s="6">
        <v>9.1999999999999998E-3</v>
      </c>
      <c r="H35" s="1">
        <v>23</v>
      </c>
      <c r="I35" s="1">
        <v>0</v>
      </c>
      <c r="J35" s="1">
        <v>28</v>
      </c>
      <c r="K35" s="1">
        <v>0</v>
      </c>
    </row>
    <row r="36" spans="1:11" x14ac:dyDescent="0.3">
      <c r="A36" s="1">
        <v>34</v>
      </c>
      <c r="B36" s="3">
        <v>7.9999999999999996E+60</v>
      </c>
      <c r="C36" s="2" t="s">
        <v>44</v>
      </c>
      <c r="D36" s="1">
        <v>20</v>
      </c>
      <c r="E36" s="1">
        <v>2400000</v>
      </c>
      <c r="F36" s="1">
        <v>2</v>
      </c>
      <c r="G36" s="6">
        <v>9.4000000000000004E-3</v>
      </c>
      <c r="H36" s="1">
        <v>23</v>
      </c>
      <c r="I36" s="1">
        <v>0</v>
      </c>
      <c r="J36" s="1">
        <v>29</v>
      </c>
      <c r="K36" s="1">
        <v>0</v>
      </c>
    </row>
    <row r="37" spans="1:11" x14ac:dyDescent="0.3">
      <c r="A37" s="1">
        <v>35</v>
      </c>
      <c r="B37" s="3">
        <v>9.9999999999999995E+60</v>
      </c>
      <c r="C37" s="2" t="s">
        <v>45</v>
      </c>
      <c r="D37" s="1">
        <v>20</v>
      </c>
      <c r="E37" s="1">
        <v>2500000</v>
      </c>
      <c r="F37" s="1">
        <v>2</v>
      </c>
      <c r="G37" s="6">
        <v>9.5999999999999992E-3</v>
      </c>
      <c r="H37" s="1">
        <v>23</v>
      </c>
      <c r="I37" s="1">
        <v>0</v>
      </c>
      <c r="J37" s="1">
        <v>30</v>
      </c>
      <c r="K37" s="1">
        <v>0</v>
      </c>
    </row>
    <row r="38" spans="1:11" x14ac:dyDescent="0.3">
      <c r="A38" s="1">
        <v>36</v>
      </c>
      <c r="B38" s="3">
        <v>1.9999999999999999E+61</v>
      </c>
      <c r="C38" s="2" t="s">
        <v>46</v>
      </c>
      <c r="D38" s="1">
        <v>20</v>
      </c>
      <c r="E38" s="1">
        <v>2600000</v>
      </c>
      <c r="F38" s="1">
        <v>2</v>
      </c>
      <c r="G38" s="6">
        <v>9.7999999999999997E-3</v>
      </c>
      <c r="H38" s="1">
        <v>23</v>
      </c>
      <c r="I38" s="1">
        <v>0</v>
      </c>
      <c r="J38" s="1">
        <v>31</v>
      </c>
      <c r="K38" s="1">
        <v>0</v>
      </c>
    </row>
    <row r="39" spans="1:11" x14ac:dyDescent="0.3">
      <c r="A39" s="1">
        <v>37</v>
      </c>
      <c r="B39" s="3">
        <v>3E+61</v>
      </c>
      <c r="C39" s="2" t="s">
        <v>47</v>
      </c>
      <c r="D39" s="1">
        <v>20</v>
      </c>
      <c r="E39" s="1">
        <v>2700000</v>
      </c>
      <c r="F39" s="1">
        <v>2</v>
      </c>
      <c r="G39" s="6">
        <v>0.01</v>
      </c>
      <c r="H39" s="1">
        <v>23</v>
      </c>
      <c r="I39" s="1">
        <v>0</v>
      </c>
      <c r="J39" s="1">
        <v>32</v>
      </c>
      <c r="K39" s="1">
        <v>0</v>
      </c>
    </row>
    <row r="40" spans="1:11" x14ac:dyDescent="0.3">
      <c r="A40" s="1">
        <v>38</v>
      </c>
      <c r="B40" s="3">
        <v>5.0000000000000002E+61</v>
      </c>
      <c r="C40" s="2" t="s">
        <v>48</v>
      </c>
      <c r="D40" s="1">
        <v>20</v>
      </c>
      <c r="E40" s="1">
        <v>2800000</v>
      </c>
      <c r="F40" s="1">
        <v>2</v>
      </c>
      <c r="G40" s="6">
        <v>1.0200000000000001E-2</v>
      </c>
      <c r="H40" s="1">
        <v>23</v>
      </c>
      <c r="I40" s="1">
        <v>0</v>
      </c>
      <c r="J40" s="1">
        <v>33</v>
      </c>
      <c r="K40" s="1">
        <v>0</v>
      </c>
    </row>
    <row r="41" spans="1:11" x14ac:dyDescent="0.3">
      <c r="A41" s="1">
        <v>39</v>
      </c>
      <c r="B41" s="3">
        <v>7.0000000000000004E+61</v>
      </c>
      <c r="C41" s="2" t="s">
        <v>50</v>
      </c>
      <c r="D41" s="1">
        <v>20</v>
      </c>
      <c r="E41" s="1">
        <v>2900000</v>
      </c>
      <c r="F41" s="1">
        <v>2</v>
      </c>
      <c r="G41" s="6">
        <v>1.04E-2</v>
      </c>
      <c r="H41" s="1">
        <v>23</v>
      </c>
      <c r="I41" s="1">
        <v>0</v>
      </c>
      <c r="J41" s="1">
        <v>34</v>
      </c>
      <c r="K41" s="1">
        <v>0</v>
      </c>
    </row>
    <row r="42" spans="1:11" x14ac:dyDescent="0.3">
      <c r="A42" s="1">
        <v>40</v>
      </c>
      <c r="B42" s="3">
        <v>1E+62</v>
      </c>
      <c r="C42" s="2" t="s">
        <v>49</v>
      </c>
      <c r="D42" s="1">
        <v>20</v>
      </c>
      <c r="E42" s="1">
        <v>3000000</v>
      </c>
      <c r="F42" s="1">
        <v>2</v>
      </c>
      <c r="G42" s="6">
        <v>1.06E-2</v>
      </c>
      <c r="H42" s="1">
        <v>23</v>
      </c>
      <c r="I42" s="1">
        <v>0</v>
      </c>
      <c r="J42" s="1">
        <v>35</v>
      </c>
      <c r="K42" s="1">
        <v>0</v>
      </c>
    </row>
    <row r="43" spans="1:11" x14ac:dyDescent="0.3">
      <c r="A43" s="1">
        <v>41</v>
      </c>
      <c r="B43" s="3">
        <v>1.5E+62</v>
      </c>
      <c r="C43" s="2" t="s">
        <v>51</v>
      </c>
      <c r="D43" s="1">
        <v>20</v>
      </c>
      <c r="E43" s="1">
        <v>3100000</v>
      </c>
      <c r="F43" s="1">
        <v>2</v>
      </c>
      <c r="G43" s="1">
        <v>1.84E-2</v>
      </c>
      <c r="H43" s="1">
        <v>23</v>
      </c>
      <c r="I43" s="1">
        <v>0</v>
      </c>
      <c r="J43" s="1">
        <v>36</v>
      </c>
      <c r="K43" s="1">
        <v>0</v>
      </c>
    </row>
    <row r="44" spans="1:11" x14ac:dyDescent="0.3">
      <c r="A44" s="1">
        <v>42</v>
      </c>
      <c r="B44" s="3">
        <v>2.0000000000000001E+62</v>
      </c>
      <c r="C44" s="2" t="s">
        <v>52</v>
      </c>
      <c r="D44" s="1">
        <v>20</v>
      </c>
      <c r="E44" s="1">
        <v>3200000</v>
      </c>
      <c r="F44" s="1">
        <v>2</v>
      </c>
      <c r="G44" s="1">
        <v>1.8800000000000001E-2</v>
      </c>
      <c r="H44" s="1">
        <v>23</v>
      </c>
      <c r="I44" s="1">
        <v>0</v>
      </c>
      <c r="J44" s="1">
        <v>37</v>
      </c>
      <c r="K44" s="1">
        <v>0</v>
      </c>
    </row>
    <row r="45" spans="1:11" x14ac:dyDescent="0.3">
      <c r="A45" s="1">
        <v>43</v>
      </c>
      <c r="B45" s="3">
        <v>4.0000000000000001E+62</v>
      </c>
      <c r="C45" s="2" t="s">
        <v>53</v>
      </c>
      <c r="D45" s="1">
        <v>20</v>
      </c>
      <c r="E45" s="1">
        <v>3300000</v>
      </c>
      <c r="F45" s="1">
        <v>2</v>
      </c>
      <c r="G45" s="1">
        <v>1.9199999999999998E-2</v>
      </c>
      <c r="H45" s="1">
        <v>23</v>
      </c>
      <c r="I45" s="1">
        <v>0</v>
      </c>
      <c r="J45" s="1">
        <v>38</v>
      </c>
      <c r="K45" s="1">
        <v>0</v>
      </c>
    </row>
    <row r="46" spans="1:11" x14ac:dyDescent="0.3">
      <c r="A46" s="1">
        <v>44</v>
      </c>
      <c r="B46" s="3">
        <v>6E+62</v>
      </c>
      <c r="C46" s="2" t="s">
        <v>54</v>
      </c>
      <c r="D46" s="1">
        <v>20</v>
      </c>
      <c r="E46" s="1">
        <v>3400000</v>
      </c>
      <c r="F46" s="1">
        <v>2</v>
      </c>
      <c r="G46" s="1">
        <v>1.9599999999999999E-2</v>
      </c>
      <c r="H46" s="1">
        <v>23</v>
      </c>
      <c r="I46" s="1">
        <v>0</v>
      </c>
      <c r="J46" s="1">
        <v>39</v>
      </c>
      <c r="K46" s="1">
        <v>0</v>
      </c>
    </row>
    <row r="47" spans="1:11" x14ac:dyDescent="0.3">
      <c r="A47" s="1">
        <v>45</v>
      </c>
      <c r="B47" s="3">
        <v>1.0000000000000001E+63</v>
      </c>
      <c r="C47" s="2" t="s">
        <v>55</v>
      </c>
      <c r="D47" s="1">
        <v>20</v>
      </c>
      <c r="E47" s="1">
        <v>3500000</v>
      </c>
      <c r="F47" s="1">
        <v>2</v>
      </c>
      <c r="G47" s="1">
        <v>0.02</v>
      </c>
      <c r="H47" s="1">
        <v>23</v>
      </c>
      <c r="I47" s="1">
        <v>0</v>
      </c>
      <c r="J47" s="1">
        <v>40</v>
      </c>
      <c r="K47" s="1">
        <v>0</v>
      </c>
    </row>
    <row r="48" spans="1:11" x14ac:dyDescent="0.3">
      <c r="A48" s="1">
        <v>46</v>
      </c>
      <c r="B48" s="3">
        <v>1.5E+63</v>
      </c>
      <c r="C48" s="2" t="s">
        <v>56</v>
      </c>
      <c r="D48" s="1">
        <v>20</v>
      </c>
      <c r="E48" s="1">
        <v>3600000</v>
      </c>
      <c r="F48" s="1">
        <v>2</v>
      </c>
      <c r="G48" s="1">
        <v>2.0400000000000001E-2</v>
      </c>
      <c r="H48" s="1">
        <v>23</v>
      </c>
      <c r="I48" s="1">
        <v>0</v>
      </c>
      <c r="J48" s="1">
        <v>41</v>
      </c>
      <c r="K48" s="1">
        <v>0</v>
      </c>
    </row>
    <row r="49" spans="1:11" x14ac:dyDescent="0.3">
      <c r="A49" s="1">
        <v>47</v>
      </c>
      <c r="B49" s="3">
        <v>2.0000000000000001E+63</v>
      </c>
      <c r="C49" s="2" t="s">
        <v>57</v>
      </c>
      <c r="D49" s="1">
        <v>20</v>
      </c>
      <c r="E49" s="1">
        <v>3700000</v>
      </c>
      <c r="F49" s="1">
        <v>2</v>
      </c>
      <c r="G49" s="1">
        <v>2.0799999999999999E-2</v>
      </c>
      <c r="H49" s="1">
        <v>23</v>
      </c>
      <c r="I49" s="1">
        <v>0</v>
      </c>
      <c r="J49" s="1">
        <v>42</v>
      </c>
      <c r="K49" s="1">
        <v>0</v>
      </c>
    </row>
    <row r="50" spans="1:11" x14ac:dyDescent="0.3">
      <c r="A50" s="1">
        <v>48</v>
      </c>
      <c r="B50" s="3">
        <v>3E+63</v>
      </c>
      <c r="C50" s="2" t="s">
        <v>58</v>
      </c>
      <c r="D50" s="1">
        <v>20</v>
      </c>
      <c r="E50" s="1">
        <v>3800000</v>
      </c>
      <c r="F50" s="1">
        <v>2</v>
      </c>
      <c r="G50" s="1">
        <v>2.12E-2</v>
      </c>
      <c r="H50" s="1">
        <v>23</v>
      </c>
      <c r="I50" s="1">
        <v>0</v>
      </c>
      <c r="J50" s="1">
        <v>43</v>
      </c>
      <c r="K50" s="1">
        <v>0</v>
      </c>
    </row>
    <row r="51" spans="1:11" x14ac:dyDescent="0.3">
      <c r="A51" s="1">
        <v>49</v>
      </c>
      <c r="B51" s="3">
        <v>4.0000000000000002E+63</v>
      </c>
      <c r="C51" s="2" t="s">
        <v>59</v>
      </c>
      <c r="D51" s="1">
        <v>20</v>
      </c>
      <c r="E51" s="1">
        <v>3900000</v>
      </c>
      <c r="F51" s="1">
        <v>2</v>
      </c>
      <c r="G51" s="1">
        <v>2.1600000000000001E-2</v>
      </c>
      <c r="H51" s="1">
        <v>23</v>
      </c>
      <c r="I51" s="1">
        <v>0</v>
      </c>
      <c r="J51" s="1">
        <v>44</v>
      </c>
      <c r="K51" s="1">
        <v>0</v>
      </c>
    </row>
    <row r="52" spans="1:11" x14ac:dyDescent="0.3">
      <c r="A52" s="1">
        <v>50</v>
      </c>
      <c r="B52" s="3">
        <v>5.0000000000000001E+63</v>
      </c>
      <c r="C52" s="2" t="s">
        <v>60</v>
      </c>
      <c r="D52" s="1">
        <v>20</v>
      </c>
      <c r="E52" s="1">
        <v>4000000</v>
      </c>
      <c r="F52" s="1">
        <v>2</v>
      </c>
      <c r="G52" s="1">
        <v>2.1999999999999999E-2</v>
      </c>
      <c r="H52" s="1">
        <v>23</v>
      </c>
      <c r="I52" s="1">
        <v>0</v>
      </c>
      <c r="J52" s="1">
        <v>45</v>
      </c>
      <c r="K52" s="1">
        <v>0</v>
      </c>
    </row>
    <row r="53" spans="1:11" x14ac:dyDescent="0.3">
      <c r="A53" s="1">
        <v>51</v>
      </c>
      <c r="B53" s="3">
        <v>7.0000000000000006E+63</v>
      </c>
      <c r="C53" s="2" t="s">
        <v>61</v>
      </c>
      <c r="D53" s="1">
        <v>20</v>
      </c>
      <c r="E53" s="1">
        <v>4100000</v>
      </c>
      <c r="F53" s="1">
        <v>2</v>
      </c>
      <c r="G53" s="1">
        <v>2.24E-2</v>
      </c>
      <c r="H53" s="1">
        <v>23</v>
      </c>
      <c r="I53" s="1">
        <v>0</v>
      </c>
      <c r="J53" s="1">
        <v>46</v>
      </c>
      <c r="K53" s="1">
        <v>0.10100000000000001</v>
      </c>
    </row>
    <row r="54" spans="1:11" x14ac:dyDescent="0.3">
      <c r="A54" s="1">
        <v>52</v>
      </c>
      <c r="B54" s="3">
        <v>1E+64</v>
      </c>
      <c r="C54" s="2" t="s">
        <v>62</v>
      </c>
      <c r="D54" s="1">
        <v>20</v>
      </c>
      <c r="E54" s="1">
        <v>4200000</v>
      </c>
      <c r="F54" s="1">
        <v>2</v>
      </c>
      <c r="G54" s="1">
        <v>2.2800000000000001E-2</v>
      </c>
      <c r="H54" s="1">
        <v>23</v>
      </c>
      <c r="I54" s="1">
        <v>0</v>
      </c>
      <c r="J54" s="1">
        <v>47</v>
      </c>
      <c r="K54" s="1">
        <v>0.10199999999999999</v>
      </c>
    </row>
    <row r="55" spans="1:11" x14ac:dyDescent="0.3">
      <c r="A55" s="1">
        <v>53</v>
      </c>
      <c r="B55" s="3">
        <v>1.5000000000000001E+64</v>
      </c>
      <c r="C55" s="2" t="s">
        <v>63</v>
      </c>
      <c r="D55" s="1">
        <v>20</v>
      </c>
      <c r="E55" s="1">
        <v>4300000</v>
      </c>
      <c r="F55" s="1">
        <v>2</v>
      </c>
      <c r="G55" s="1">
        <v>2.3199999999999998E-2</v>
      </c>
      <c r="H55" s="1">
        <v>23</v>
      </c>
      <c r="I55" s="1">
        <v>0</v>
      </c>
      <c r="J55" s="1">
        <v>48</v>
      </c>
      <c r="K55" s="1">
        <v>0.10299999999999999</v>
      </c>
    </row>
    <row r="56" spans="1:11" x14ac:dyDescent="0.3">
      <c r="A56" s="1">
        <v>54</v>
      </c>
      <c r="B56" s="3">
        <v>2E+64</v>
      </c>
      <c r="C56" s="2" t="s">
        <v>64</v>
      </c>
      <c r="D56" s="1">
        <v>20</v>
      </c>
      <c r="E56" s="1">
        <v>4400000</v>
      </c>
      <c r="F56" s="1">
        <v>2</v>
      </c>
      <c r="G56" s="1">
        <v>2.8799999999999999E-2</v>
      </c>
      <c r="H56" s="1">
        <v>23</v>
      </c>
      <c r="I56" s="1">
        <v>0</v>
      </c>
      <c r="J56" s="1">
        <v>49</v>
      </c>
      <c r="K56" s="1">
        <v>0.104</v>
      </c>
    </row>
    <row r="57" spans="1:11" x14ac:dyDescent="0.3">
      <c r="A57" s="1">
        <v>55</v>
      </c>
      <c r="B57" s="3">
        <v>3.0000000000000002E+64</v>
      </c>
      <c r="C57" s="2" t="s">
        <v>65</v>
      </c>
      <c r="D57" s="1">
        <v>20</v>
      </c>
      <c r="E57" s="1">
        <v>4500000</v>
      </c>
      <c r="F57" s="1">
        <v>2</v>
      </c>
      <c r="G57" s="1">
        <v>2.92E-2</v>
      </c>
      <c r="H57" s="1">
        <v>23</v>
      </c>
      <c r="I57" s="1">
        <v>0</v>
      </c>
      <c r="J57" s="1">
        <v>50</v>
      </c>
      <c r="K57" s="1">
        <v>0.105</v>
      </c>
    </row>
    <row r="58" spans="1:11" x14ac:dyDescent="0.3">
      <c r="A58" s="1">
        <v>56</v>
      </c>
      <c r="B58" s="3">
        <v>5E+64</v>
      </c>
      <c r="C58" s="2" t="s">
        <v>66</v>
      </c>
      <c r="D58" s="1">
        <v>20</v>
      </c>
      <c r="E58" s="1">
        <v>4600000</v>
      </c>
      <c r="F58" s="1">
        <v>2</v>
      </c>
      <c r="G58" s="1">
        <v>2.9600000000000001E-2</v>
      </c>
      <c r="H58" s="1">
        <v>23</v>
      </c>
      <c r="I58" s="1">
        <v>0</v>
      </c>
      <c r="J58" s="1">
        <v>51</v>
      </c>
      <c r="K58" s="1">
        <v>0.106</v>
      </c>
    </row>
    <row r="59" spans="1:11" x14ac:dyDescent="0.3">
      <c r="A59" s="1">
        <v>57</v>
      </c>
      <c r="B59" s="3">
        <v>6.9999999999999997E+64</v>
      </c>
      <c r="C59" s="2" t="s">
        <v>67</v>
      </c>
      <c r="D59" s="1">
        <v>20</v>
      </c>
      <c r="E59" s="1">
        <v>4700000</v>
      </c>
      <c r="F59" s="1">
        <v>2</v>
      </c>
      <c r="G59" s="1">
        <v>0.03</v>
      </c>
      <c r="H59" s="1">
        <v>23</v>
      </c>
      <c r="I59" s="1">
        <v>0</v>
      </c>
      <c r="J59" s="1">
        <v>52</v>
      </c>
      <c r="K59" s="1">
        <v>0.107</v>
      </c>
    </row>
    <row r="60" spans="1:11" x14ac:dyDescent="0.3">
      <c r="A60" s="1">
        <v>58</v>
      </c>
      <c r="B60" s="3">
        <v>9.9999999999999999E+64</v>
      </c>
      <c r="C60" s="2" t="s">
        <v>68</v>
      </c>
      <c r="D60" s="1">
        <v>20</v>
      </c>
      <c r="E60" s="1">
        <v>4800000</v>
      </c>
      <c r="F60" s="1">
        <v>2</v>
      </c>
      <c r="G60" s="1">
        <v>3.04E-2</v>
      </c>
      <c r="H60" s="1">
        <v>23</v>
      </c>
      <c r="I60" s="1">
        <v>0</v>
      </c>
      <c r="J60" s="1">
        <v>53</v>
      </c>
      <c r="K60" s="1">
        <v>0.108</v>
      </c>
    </row>
    <row r="61" spans="1:11" x14ac:dyDescent="0.3">
      <c r="A61" s="1">
        <v>59</v>
      </c>
      <c r="B61" s="3">
        <v>2E+65</v>
      </c>
      <c r="C61" s="2" t="s">
        <v>69</v>
      </c>
      <c r="D61" s="1">
        <v>20</v>
      </c>
      <c r="E61" s="1">
        <v>4900000</v>
      </c>
      <c r="F61" s="1">
        <v>2</v>
      </c>
      <c r="G61" s="1">
        <v>3.0800000000000001E-2</v>
      </c>
      <c r="H61" s="1">
        <v>23</v>
      </c>
      <c r="I61" s="1">
        <v>0</v>
      </c>
      <c r="J61" s="1">
        <v>54</v>
      </c>
      <c r="K61" s="1">
        <v>0.109</v>
      </c>
    </row>
    <row r="62" spans="1:11" x14ac:dyDescent="0.3">
      <c r="A62" s="1">
        <v>60</v>
      </c>
      <c r="B62" s="3">
        <v>4E+65</v>
      </c>
      <c r="C62" s="2" t="s">
        <v>70</v>
      </c>
      <c r="D62" s="1">
        <v>20</v>
      </c>
      <c r="E62" s="1">
        <v>5000000</v>
      </c>
      <c r="F62" s="1">
        <v>2</v>
      </c>
      <c r="G62" s="1">
        <v>3.1199999999999999E-2</v>
      </c>
      <c r="H62" s="1">
        <v>23</v>
      </c>
      <c r="I62" s="1">
        <v>0</v>
      </c>
      <c r="J62" s="1">
        <v>55</v>
      </c>
      <c r="K62" s="1">
        <v>0.11</v>
      </c>
    </row>
    <row r="63" spans="1:11" x14ac:dyDescent="0.3">
      <c r="A63" s="1">
        <v>61</v>
      </c>
      <c r="B63" s="3">
        <v>7.0000000000000002E+65</v>
      </c>
      <c r="C63" s="2" t="s">
        <v>71</v>
      </c>
      <c r="D63" s="1">
        <v>20</v>
      </c>
      <c r="E63" s="1">
        <v>5100000</v>
      </c>
      <c r="F63" s="1">
        <v>2</v>
      </c>
      <c r="G63" s="1">
        <v>3.1600000000000003E-2</v>
      </c>
      <c r="H63" s="1">
        <v>23</v>
      </c>
      <c r="I63" s="1">
        <v>0</v>
      </c>
      <c r="J63" s="1">
        <v>56</v>
      </c>
      <c r="K63" s="1">
        <v>0.111</v>
      </c>
    </row>
    <row r="64" spans="1:11" x14ac:dyDescent="0.3">
      <c r="A64" s="1">
        <v>62</v>
      </c>
      <c r="B64" s="3">
        <v>9.9999999999999995E+65</v>
      </c>
      <c r="C64" s="2" t="s">
        <v>72</v>
      </c>
      <c r="D64" s="1">
        <v>20</v>
      </c>
      <c r="E64" s="1">
        <v>5200000</v>
      </c>
      <c r="F64" s="1">
        <v>2</v>
      </c>
      <c r="G64" s="1">
        <v>3.2000000000000001E-2</v>
      </c>
      <c r="H64" s="1">
        <v>23</v>
      </c>
      <c r="I64" s="1">
        <v>0</v>
      </c>
      <c r="J64" s="1">
        <v>57</v>
      </c>
      <c r="K64" s="1">
        <v>0.112</v>
      </c>
    </row>
    <row r="65" spans="1:11" x14ac:dyDescent="0.3">
      <c r="A65" s="1">
        <v>63</v>
      </c>
      <c r="B65" s="3">
        <v>1.5E+66</v>
      </c>
      <c r="C65" s="2" t="s">
        <v>73</v>
      </c>
      <c r="D65" s="1">
        <v>20</v>
      </c>
      <c r="E65" s="1">
        <v>5300000</v>
      </c>
      <c r="F65" s="1">
        <v>2</v>
      </c>
      <c r="G65" s="1">
        <v>3.2399999999999998E-2</v>
      </c>
      <c r="H65" s="1">
        <v>23</v>
      </c>
      <c r="I65" s="1">
        <v>0</v>
      </c>
      <c r="J65" s="1">
        <v>58</v>
      </c>
      <c r="K65" s="1">
        <v>0.113</v>
      </c>
    </row>
    <row r="66" spans="1:11" x14ac:dyDescent="0.3">
      <c r="A66" s="1">
        <v>64</v>
      </c>
      <c r="B66" s="3">
        <v>1.9999999999999999E+66</v>
      </c>
      <c r="C66" s="2" t="s">
        <v>74</v>
      </c>
      <c r="D66" s="1">
        <v>20</v>
      </c>
      <c r="E66" s="1">
        <v>5400000</v>
      </c>
      <c r="F66" s="1">
        <v>2</v>
      </c>
      <c r="G66" s="1">
        <v>3.2800000000000003E-2</v>
      </c>
      <c r="H66" s="1">
        <v>23</v>
      </c>
      <c r="I66" s="1">
        <v>0</v>
      </c>
      <c r="J66" s="1">
        <v>59</v>
      </c>
      <c r="K66" s="1">
        <v>0.114</v>
      </c>
    </row>
    <row r="67" spans="1:11" x14ac:dyDescent="0.3">
      <c r="A67" s="1">
        <v>65</v>
      </c>
      <c r="B67" s="3">
        <v>2.5E+66</v>
      </c>
      <c r="C67" s="2" t="s">
        <v>75</v>
      </c>
      <c r="D67" s="1">
        <v>20</v>
      </c>
      <c r="E67" s="1">
        <v>5500000</v>
      </c>
      <c r="F67" s="1">
        <v>2</v>
      </c>
      <c r="G67" s="1">
        <v>3.32E-2</v>
      </c>
      <c r="H67" s="1">
        <v>23</v>
      </c>
      <c r="I67" s="1">
        <v>0</v>
      </c>
      <c r="J67" s="1">
        <v>60</v>
      </c>
      <c r="K67" s="1">
        <v>0.115</v>
      </c>
    </row>
    <row r="68" spans="1:11" x14ac:dyDescent="0.3">
      <c r="A68" s="1">
        <v>66</v>
      </c>
      <c r="B68" s="3">
        <v>3E+66</v>
      </c>
      <c r="C68" s="2" t="s">
        <v>76</v>
      </c>
      <c r="D68" s="1">
        <v>20</v>
      </c>
      <c r="E68" s="1">
        <v>5600000</v>
      </c>
      <c r="F68" s="1">
        <v>2</v>
      </c>
      <c r="G68" s="1">
        <v>3.3599999999999998E-2</v>
      </c>
      <c r="H68" s="1">
        <v>23</v>
      </c>
      <c r="I68" s="1">
        <v>0</v>
      </c>
      <c r="J68" s="1">
        <v>60</v>
      </c>
      <c r="K68" s="1">
        <v>0.11600000000000001</v>
      </c>
    </row>
    <row r="69" spans="1:11" x14ac:dyDescent="0.3">
      <c r="A69" s="1">
        <v>67</v>
      </c>
      <c r="B69" s="3">
        <v>3.9999999999999998E+66</v>
      </c>
      <c r="C69" s="2" t="s">
        <v>77</v>
      </c>
      <c r="D69" s="1">
        <v>20</v>
      </c>
      <c r="E69" s="1">
        <v>5700000</v>
      </c>
      <c r="F69" s="1">
        <v>2</v>
      </c>
      <c r="G69" s="1">
        <v>3.4000000000000002E-2</v>
      </c>
      <c r="H69" s="1">
        <v>23</v>
      </c>
      <c r="I69" s="1">
        <v>0</v>
      </c>
      <c r="J69" s="1">
        <v>60</v>
      </c>
      <c r="K69" s="1">
        <v>0.11700000000000001</v>
      </c>
    </row>
    <row r="70" spans="1:11" x14ac:dyDescent="0.3">
      <c r="A70" s="1">
        <v>68</v>
      </c>
      <c r="B70" s="3">
        <v>4.9999999999999999E+66</v>
      </c>
      <c r="C70" s="2" t="s">
        <v>78</v>
      </c>
      <c r="D70" s="1">
        <v>20</v>
      </c>
      <c r="E70" s="1">
        <v>5800000</v>
      </c>
      <c r="F70" s="1">
        <v>2</v>
      </c>
      <c r="G70" s="1">
        <v>3.44E-2</v>
      </c>
      <c r="H70" s="1">
        <v>23</v>
      </c>
      <c r="I70" s="1">
        <v>0</v>
      </c>
      <c r="J70" s="1">
        <v>60</v>
      </c>
      <c r="K70" s="1">
        <v>0.11799999999999999</v>
      </c>
    </row>
    <row r="71" spans="1:11" x14ac:dyDescent="0.3">
      <c r="A71" s="1">
        <v>69</v>
      </c>
      <c r="B71" s="3">
        <v>6E+66</v>
      </c>
      <c r="C71" s="2" t="s">
        <v>79</v>
      </c>
      <c r="D71" s="1">
        <v>20</v>
      </c>
      <c r="E71" s="1">
        <v>5900000</v>
      </c>
      <c r="F71" s="1">
        <v>2</v>
      </c>
      <c r="G71" s="1">
        <v>3.4799999999999998E-2</v>
      </c>
      <c r="H71" s="1">
        <v>23</v>
      </c>
      <c r="I71" s="1">
        <v>0</v>
      </c>
      <c r="J71" s="1">
        <v>60</v>
      </c>
      <c r="K71" s="1">
        <v>0.11899999999999999</v>
      </c>
    </row>
    <row r="72" spans="1:11" x14ac:dyDescent="0.3">
      <c r="A72" s="1">
        <v>70</v>
      </c>
      <c r="B72" s="3">
        <v>7.9999999999999996E+66</v>
      </c>
      <c r="C72" s="2" t="s">
        <v>80</v>
      </c>
      <c r="D72" s="1">
        <v>20</v>
      </c>
      <c r="E72" s="1">
        <v>6000000</v>
      </c>
      <c r="F72" s="1">
        <v>2</v>
      </c>
      <c r="G72" s="1">
        <v>3.5200000000000002E-2</v>
      </c>
      <c r="H72" s="1">
        <v>23</v>
      </c>
      <c r="I72" s="1">
        <v>0</v>
      </c>
      <c r="J72" s="1">
        <v>60</v>
      </c>
      <c r="K72" s="1">
        <v>0.12</v>
      </c>
    </row>
    <row r="73" spans="1:11" x14ac:dyDescent="0.3">
      <c r="A73" s="1">
        <v>71</v>
      </c>
      <c r="B73" s="3">
        <v>9.9999999999999998E+66</v>
      </c>
      <c r="C73" s="2" t="s">
        <v>81</v>
      </c>
      <c r="D73" s="1">
        <v>20</v>
      </c>
      <c r="E73" s="1">
        <v>6100000</v>
      </c>
      <c r="F73" s="1">
        <v>2</v>
      </c>
      <c r="G73" s="1">
        <v>3.56E-2</v>
      </c>
      <c r="H73" s="1">
        <v>23</v>
      </c>
      <c r="I73" s="1">
        <v>0</v>
      </c>
      <c r="J73" s="1">
        <v>60</v>
      </c>
      <c r="K73" s="1">
        <v>0.121</v>
      </c>
    </row>
    <row r="74" spans="1:11" x14ac:dyDescent="0.3">
      <c r="A74" s="1">
        <v>72</v>
      </c>
      <c r="B74" s="3">
        <v>1.2E+67</v>
      </c>
      <c r="C74" s="2" t="s">
        <v>82</v>
      </c>
      <c r="D74" s="1">
        <v>20</v>
      </c>
      <c r="E74" s="1">
        <v>6200000</v>
      </c>
      <c r="F74" s="1">
        <v>2</v>
      </c>
      <c r="G74" s="1">
        <v>3.5999999999999997E-2</v>
      </c>
      <c r="H74" s="1">
        <v>23</v>
      </c>
      <c r="I74" s="1">
        <v>0</v>
      </c>
      <c r="J74" s="1">
        <v>60</v>
      </c>
      <c r="K74" s="1">
        <v>0.122</v>
      </c>
    </row>
    <row r="75" spans="1:11" x14ac:dyDescent="0.3">
      <c r="A75" s="1">
        <v>73</v>
      </c>
      <c r="B75" s="3">
        <v>1.5E+67</v>
      </c>
      <c r="C75" s="2" t="s">
        <v>83</v>
      </c>
      <c r="D75" s="1">
        <v>20</v>
      </c>
      <c r="E75" s="1">
        <v>6300000</v>
      </c>
      <c r="F75" s="1">
        <v>2</v>
      </c>
      <c r="G75" s="1">
        <v>4.3999999999999997E-2</v>
      </c>
      <c r="H75" s="1">
        <v>23</v>
      </c>
      <c r="I75" s="1">
        <v>0</v>
      </c>
      <c r="J75" s="1">
        <v>60</v>
      </c>
      <c r="K75" s="1">
        <v>0.123</v>
      </c>
    </row>
    <row r="76" spans="1:11" x14ac:dyDescent="0.3">
      <c r="A76" s="1">
        <v>74</v>
      </c>
      <c r="B76" s="3">
        <v>1.7999999999999999E+67</v>
      </c>
      <c r="C76" s="2" t="s">
        <v>84</v>
      </c>
      <c r="D76" s="1">
        <v>20</v>
      </c>
      <c r="E76" s="1">
        <v>6400000</v>
      </c>
      <c r="F76" s="1">
        <v>2</v>
      </c>
      <c r="G76" s="1">
        <v>4.4400000000000002E-2</v>
      </c>
      <c r="H76" s="1">
        <v>23</v>
      </c>
      <c r="I76" s="1">
        <v>0</v>
      </c>
      <c r="J76" s="1">
        <v>60</v>
      </c>
      <c r="K76" s="1">
        <v>0.124</v>
      </c>
    </row>
    <row r="77" spans="1:11" x14ac:dyDescent="0.3">
      <c r="A77" s="1">
        <v>75</v>
      </c>
      <c r="B77" s="3">
        <v>2.1000000000000001E+67</v>
      </c>
      <c r="C77" s="2" t="s">
        <v>85</v>
      </c>
      <c r="D77" s="1">
        <v>20</v>
      </c>
      <c r="E77" s="1">
        <v>6500000</v>
      </c>
      <c r="F77" s="1">
        <v>2</v>
      </c>
      <c r="G77" s="1">
        <v>4.48E-2</v>
      </c>
      <c r="H77" s="1">
        <v>23</v>
      </c>
      <c r="I77" s="1">
        <v>0</v>
      </c>
      <c r="J77" s="1">
        <v>60</v>
      </c>
      <c r="K77" s="1">
        <v>0.125</v>
      </c>
    </row>
    <row r="78" spans="1:11" x14ac:dyDescent="0.3">
      <c r="A78" s="1">
        <v>76</v>
      </c>
      <c r="B78" s="3">
        <v>2.4999999999999999E+67</v>
      </c>
      <c r="C78" s="2" t="s">
        <v>86</v>
      </c>
      <c r="D78" s="1">
        <v>20</v>
      </c>
      <c r="E78" s="1">
        <v>6600000</v>
      </c>
      <c r="F78" s="1">
        <v>2</v>
      </c>
      <c r="G78" s="1">
        <v>4.5199999999999997E-2</v>
      </c>
      <c r="H78" s="1">
        <v>23</v>
      </c>
      <c r="I78" s="1">
        <v>0</v>
      </c>
      <c r="J78" s="1">
        <v>60</v>
      </c>
      <c r="K78" s="1">
        <v>0.126</v>
      </c>
    </row>
    <row r="79" spans="1:11" x14ac:dyDescent="0.3">
      <c r="A79" s="1">
        <v>77</v>
      </c>
      <c r="B79" s="3">
        <v>3.0000000000000001E+67</v>
      </c>
      <c r="C79" s="2" t="s">
        <v>87</v>
      </c>
      <c r="D79" s="1">
        <v>20</v>
      </c>
      <c r="E79" s="1">
        <v>6700000</v>
      </c>
      <c r="F79" s="1">
        <v>2</v>
      </c>
      <c r="G79" s="1">
        <v>4.5600000000000002E-2</v>
      </c>
      <c r="H79" s="1">
        <v>23</v>
      </c>
      <c r="I79" s="1">
        <v>0</v>
      </c>
      <c r="J79" s="1">
        <v>60</v>
      </c>
      <c r="K79" s="1">
        <v>0.127</v>
      </c>
    </row>
    <row r="80" spans="1:11" x14ac:dyDescent="0.3">
      <c r="A80" s="1">
        <v>78</v>
      </c>
      <c r="B80" s="3">
        <v>3.5E+67</v>
      </c>
      <c r="C80" t="s">
        <v>88</v>
      </c>
      <c r="D80" s="1">
        <v>20</v>
      </c>
      <c r="E80" s="1">
        <v>6800000</v>
      </c>
      <c r="F80" s="1">
        <v>2</v>
      </c>
      <c r="G80" s="1">
        <v>4.5999999999999999E-2</v>
      </c>
      <c r="H80" s="1">
        <v>23</v>
      </c>
      <c r="I80" s="1">
        <v>0</v>
      </c>
      <c r="J80" s="1">
        <v>60</v>
      </c>
      <c r="K80" s="1">
        <v>0.128</v>
      </c>
    </row>
    <row r="81" spans="1:11" x14ac:dyDescent="0.3">
      <c r="A81" s="1">
        <v>79</v>
      </c>
      <c r="B81" s="3">
        <v>4.4999999999999998E+67</v>
      </c>
      <c r="C81" t="s">
        <v>89</v>
      </c>
      <c r="D81" s="1">
        <v>20</v>
      </c>
      <c r="E81" s="1">
        <v>6900000</v>
      </c>
      <c r="F81" s="1">
        <v>2</v>
      </c>
      <c r="G81" s="1">
        <v>4.6399999999999997E-2</v>
      </c>
      <c r="H81" s="1">
        <v>23</v>
      </c>
      <c r="I81" s="1">
        <v>0</v>
      </c>
      <c r="J81" s="1">
        <v>60</v>
      </c>
      <c r="K81" s="1">
        <v>0.129</v>
      </c>
    </row>
    <row r="82" spans="1:11" x14ac:dyDescent="0.3">
      <c r="A82" s="1">
        <v>80</v>
      </c>
      <c r="B82" s="3">
        <v>6.0000000000000002E+67</v>
      </c>
      <c r="C82" t="s">
        <v>90</v>
      </c>
      <c r="D82" s="1">
        <v>20</v>
      </c>
      <c r="E82" s="1">
        <v>7000000</v>
      </c>
      <c r="F82" s="1">
        <v>2</v>
      </c>
      <c r="G82" s="1">
        <v>4.6800000000000001E-2</v>
      </c>
      <c r="H82" s="1">
        <v>23</v>
      </c>
      <c r="I82" s="1">
        <v>0</v>
      </c>
      <c r="J82" s="1">
        <v>60</v>
      </c>
      <c r="K82" s="1">
        <v>0.13</v>
      </c>
    </row>
    <row r="83" spans="1:11" x14ac:dyDescent="0.3">
      <c r="A83" s="1">
        <v>81</v>
      </c>
      <c r="B83" s="3">
        <v>7.9999999999999999E+67</v>
      </c>
      <c r="C83" t="s">
        <v>91</v>
      </c>
      <c r="D83" s="1">
        <v>20</v>
      </c>
      <c r="E83" s="1">
        <v>7100000</v>
      </c>
      <c r="F83" s="1">
        <v>2</v>
      </c>
      <c r="G83" s="1">
        <v>4.7199999999999999E-2</v>
      </c>
      <c r="H83" s="1">
        <v>23</v>
      </c>
      <c r="I83" s="1">
        <v>0</v>
      </c>
      <c r="J83" s="1">
        <v>60</v>
      </c>
      <c r="K83" s="1">
        <v>0.13100000000000001</v>
      </c>
    </row>
    <row r="84" spans="1:11" x14ac:dyDescent="0.3">
      <c r="A84" s="1">
        <v>82</v>
      </c>
      <c r="B84" s="3">
        <v>9.9999999999999995E+67</v>
      </c>
      <c r="C84" t="s">
        <v>92</v>
      </c>
      <c r="D84" s="1">
        <v>20</v>
      </c>
      <c r="E84" s="1">
        <v>7200000</v>
      </c>
      <c r="F84" s="1">
        <v>2</v>
      </c>
      <c r="G84" s="1">
        <v>4.7600000000000003E-2</v>
      </c>
      <c r="H84" s="1">
        <v>23</v>
      </c>
      <c r="I84" s="1">
        <v>0</v>
      </c>
      <c r="J84" s="1">
        <v>60</v>
      </c>
      <c r="K84" s="1">
        <v>0.13200000000000001</v>
      </c>
    </row>
    <row r="85" spans="1:11" x14ac:dyDescent="0.3">
      <c r="A85" s="1">
        <v>83</v>
      </c>
      <c r="B85" s="3">
        <v>1.2E+68</v>
      </c>
      <c r="C85" t="s">
        <v>93</v>
      </c>
      <c r="D85" s="1">
        <v>20</v>
      </c>
      <c r="E85" s="1">
        <v>7300000</v>
      </c>
      <c r="F85" s="1">
        <v>2</v>
      </c>
      <c r="G85" s="1">
        <v>4.8000000000000001E-2</v>
      </c>
      <c r="H85" s="1">
        <v>23</v>
      </c>
      <c r="I85" s="1">
        <v>0</v>
      </c>
      <c r="J85" s="1">
        <v>60</v>
      </c>
      <c r="K85" s="1">
        <v>0.13300000000000001</v>
      </c>
    </row>
    <row r="86" spans="1:11" x14ac:dyDescent="0.3">
      <c r="A86" s="1">
        <v>84</v>
      </c>
      <c r="B86" s="3">
        <v>1.5000000000000001E+68</v>
      </c>
      <c r="C86" t="s">
        <v>94</v>
      </c>
      <c r="D86" s="1">
        <v>20</v>
      </c>
      <c r="E86" s="1">
        <v>7400000</v>
      </c>
      <c r="F86" s="1">
        <v>2</v>
      </c>
      <c r="G86" s="1">
        <v>4.8399999999999999E-2</v>
      </c>
      <c r="H86" s="1">
        <v>23</v>
      </c>
      <c r="I86" s="1">
        <v>0</v>
      </c>
      <c r="J86" s="1">
        <v>60</v>
      </c>
      <c r="K86" s="1">
        <v>0.13400000000000001</v>
      </c>
    </row>
    <row r="87" spans="1:11" x14ac:dyDescent="0.3">
      <c r="A87" s="1">
        <v>85</v>
      </c>
      <c r="B87" s="3">
        <v>1.9999999999999999E+68</v>
      </c>
      <c r="C87" t="s">
        <v>95</v>
      </c>
      <c r="D87" s="1">
        <v>20</v>
      </c>
      <c r="E87" s="1">
        <v>7500000</v>
      </c>
      <c r="F87" s="1">
        <v>2</v>
      </c>
      <c r="G87" s="1">
        <v>4.8800000000000003E-2</v>
      </c>
      <c r="H87" s="1">
        <v>23</v>
      </c>
      <c r="I87" s="1">
        <v>0</v>
      </c>
      <c r="J87" s="1">
        <v>60</v>
      </c>
      <c r="K87" s="1">
        <v>0.13500000000000001</v>
      </c>
    </row>
    <row r="88" spans="1:11" x14ac:dyDescent="0.3">
      <c r="A88" s="1">
        <v>86</v>
      </c>
      <c r="B88" s="3">
        <v>2.5000000000000002E+68</v>
      </c>
      <c r="C88" t="s">
        <v>96</v>
      </c>
      <c r="D88" s="1">
        <v>20</v>
      </c>
      <c r="E88" s="1">
        <v>7600000</v>
      </c>
      <c r="F88" s="1">
        <v>2</v>
      </c>
      <c r="G88" s="1">
        <v>4.9200000000000098E-2</v>
      </c>
      <c r="H88" s="1">
        <v>23</v>
      </c>
      <c r="I88" s="1">
        <v>0</v>
      </c>
      <c r="J88" s="1">
        <v>60</v>
      </c>
      <c r="K88" s="1">
        <v>0.13600000000000001</v>
      </c>
    </row>
    <row r="89" spans="1:11" x14ac:dyDescent="0.3">
      <c r="A89" s="1">
        <v>87</v>
      </c>
      <c r="B89" s="3">
        <v>3.0000000000000002E+68</v>
      </c>
      <c r="C89" t="s">
        <v>97</v>
      </c>
      <c r="D89" s="1">
        <v>20</v>
      </c>
      <c r="E89" s="1">
        <v>7700000</v>
      </c>
      <c r="F89" s="1">
        <v>2</v>
      </c>
      <c r="G89" s="1">
        <v>4.9600000000000102E-2</v>
      </c>
      <c r="H89" s="1">
        <v>23</v>
      </c>
      <c r="I89" s="1">
        <v>0</v>
      </c>
      <c r="J89" s="1">
        <v>60</v>
      </c>
      <c r="K89" s="1">
        <v>0.13700000000000001</v>
      </c>
    </row>
    <row r="90" spans="1:11" x14ac:dyDescent="0.3">
      <c r="A90" s="1">
        <v>88</v>
      </c>
      <c r="B90" s="3">
        <v>3.9999999999999998E+68</v>
      </c>
      <c r="C90" t="s">
        <v>98</v>
      </c>
      <c r="D90" s="1">
        <v>20</v>
      </c>
      <c r="E90" s="1">
        <v>7800000</v>
      </c>
      <c r="F90" s="1">
        <v>2</v>
      </c>
      <c r="G90" s="1">
        <v>5.00000000000001E-2</v>
      </c>
      <c r="H90" s="1">
        <v>23</v>
      </c>
      <c r="I90" s="1">
        <v>0</v>
      </c>
      <c r="J90" s="1">
        <v>60</v>
      </c>
      <c r="K90" s="1">
        <v>0.13800000000000001</v>
      </c>
    </row>
    <row r="91" spans="1:11" x14ac:dyDescent="0.3">
      <c r="A91" s="1">
        <v>89</v>
      </c>
      <c r="B91" s="3">
        <v>5.0000000000000004E+68</v>
      </c>
      <c r="C91" t="s">
        <v>99</v>
      </c>
      <c r="D91" s="1">
        <v>20</v>
      </c>
      <c r="E91" s="1">
        <v>7900000</v>
      </c>
      <c r="F91" s="1">
        <v>2</v>
      </c>
      <c r="G91" s="1">
        <v>5.0400000000000097E-2</v>
      </c>
      <c r="H91" s="1">
        <v>23</v>
      </c>
      <c r="I91" s="1">
        <v>0</v>
      </c>
      <c r="J91" s="1">
        <v>60</v>
      </c>
      <c r="K91" s="1">
        <v>0.13900000000000001</v>
      </c>
    </row>
    <row r="92" spans="1:11" x14ac:dyDescent="0.3">
      <c r="A92" s="1">
        <v>90</v>
      </c>
      <c r="B92" s="3">
        <v>6.9999999999999995E+68</v>
      </c>
      <c r="C92" t="s">
        <v>100</v>
      </c>
      <c r="D92" s="1">
        <v>20</v>
      </c>
      <c r="E92" s="1">
        <v>8000000</v>
      </c>
      <c r="F92" s="1">
        <v>2</v>
      </c>
      <c r="G92" s="1">
        <v>5.0800000000000102E-2</v>
      </c>
      <c r="H92" s="1">
        <v>23</v>
      </c>
      <c r="I92" s="1">
        <v>0</v>
      </c>
      <c r="J92" s="1">
        <v>60</v>
      </c>
      <c r="K92" s="1">
        <v>0.14000000000000001</v>
      </c>
    </row>
    <row r="93" spans="1:11" x14ac:dyDescent="0.3">
      <c r="A93" s="1">
        <v>91</v>
      </c>
      <c r="B93" s="3">
        <v>1.0000000000000001E+69</v>
      </c>
      <c r="C93" t="s">
        <v>101</v>
      </c>
      <c r="D93" s="1">
        <v>20</v>
      </c>
      <c r="E93" s="1">
        <v>8100000</v>
      </c>
      <c r="F93" s="1">
        <v>2</v>
      </c>
      <c r="G93" s="1">
        <v>5.8400000000000001E-2</v>
      </c>
      <c r="H93" s="1">
        <v>23</v>
      </c>
      <c r="I93" s="1">
        <v>0</v>
      </c>
      <c r="J93" s="1">
        <v>60</v>
      </c>
      <c r="K93" s="1">
        <v>0.14099999999999999</v>
      </c>
    </row>
    <row r="94" spans="1:11" x14ac:dyDescent="0.3">
      <c r="A94" s="1">
        <v>92</v>
      </c>
      <c r="B94" s="3">
        <v>1.4999999999999999E+69</v>
      </c>
      <c r="C94" t="s">
        <v>102</v>
      </c>
      <c r="D94" s="1">
        <v>20</v>
      </c>
      <c r="E94" s="1">
        <v>8200000</v>
      </c>
      <c r="F94" s="1">
        <v>2</v>
      </c>
      <c r="G94" s="1">
        <v>5.8799999999999998E-2</v>
      </c>
      <c r="H94" s="1">
        <v>23</v>
      </c>
      <c r="I94" s="1">
        <v>0</v>
      </c>
      <c r="J94" s="1">
        <v>60</v>
      </c>
      <c r="K94" s="1">
        <v>0.14199999999999999</v>
      </c>
    </row>
    <row r="95" spans="1:11" x14ac:dyDescent="0.3">
      <c r="A95" s="1">
        <v>93</v>
      </c>
      <c r="B95" s="3">
        <v>2.0000000000000001E+69</v>
      </c>
      <c r="C95" t="s">
        <v>103</v>
      </c>
      <c r="D95" s="1">
        <v>20</v>
      </c>
      <c r="E95" s="1">
        <v>8300000</v>
      </c>
      <c r="F95" s="1">
        <v>2</v>
      </c>
      <c r="G95" s="1">
        <v>5.9200000000000003E-2</v>
      </c>
      <c r="H95" s="1">
        <v>23</v>
      </c>
      <c r="I95" s="1">
        <v>0</v>
      </c>
      <c r="J95" s="1">
        <v>60</v>
      </c>
      <c r="K95" s="1">
        <v>0.14299999999999999</v>
      </c>
    </row>
    <row r="96" spans="1:11" x14ac:dyDescent="0.3">
      <c r="A96" s="1">
        <v>94</v>
      </c>
      <c r="B96" s="3">
        <v>2.9999999999999998E+69</v>
      </c>
      <c r="C96" t="s">
        <v>104</v>
      </c>
      <c r="D96" s="1">
        <v>20</v>
      </c>
      <c r="E96" s="1">
        <v>8400000</v>
      </c>
      <c r="F96" s="1">
        <v>2</v>
      </c>
      <c r="G96" s="1">
        <v>5.96E-2</v>
      </c>
      <c r="H96" s="1">
        <v>23</v>
      </c>
      <c r="I96" s="1">
        <v>0</v>
      </c>
      <c r="J96" s="1">
        <v>60</v>
      </c>
      <c r="K96" s="1">
        <v>0.14399999999999899</v>
      </c>
    </row>
    <row r="97" spans="1:11" x14ac:dyDescent="0.3">
      <c r="A97" s="1">
        <v>95</v>
      </c>
      <c r="B97" s="3">
        <v>5.0000000000000004E+69</v>
      </c>
      <c r="C97" t="s">
        <v>105</v>
      </c>
      <c r="D97" s="1">
        <v>20</v>
      </c>
      <c r="E97" s="1">
        <v>8500000</v>
      </c>
      <c r="F97" s="1">
        <v>2</v>
      </c>
      <c r="G97" s="1">
        <v>0.06</v>
      </c>
      <c r="H97" s="1">
        <v>23</v>
      </c>
      <c r="I97" s="1">
        <v>0</v>
      </c>
      <c r="J97" s="1">
        <v>60</v>
      </c>
      <c r="K97" s="1">
        <v>0.14499999999999899</v>
      </c>
    </row>
    <row r="98" spans="1:11" x14ac:dyDescent="0.3">
      <c r="A98" s="1">
        <v>96</v>
      </c>
      <c r="B98" s="3">
        <v>6.9999999999999997E+69</v>
      </c>
      <c r="C98" t="s">
        <v>106</v>
      </c>
      <c r="D98" s="1">
        <v>20</v>
      </c>
      <c r="E98" s="1">
        <v>8600000</v>
      </c>
      <c r="F98" s="1">
        <v>2</v>
      </c>
      <c r="G98" s="1">
        <v>6.0400000000000002E-2</v>
      </c>
      <c r="H98" s="1">
        <v>23</v>
      </c>
      <c r="I98" s="1">
        <v>0</v>
      </c>
      <c r="J98" s="1">
        <v>60</v>
      </c>
      <c r="K98" s="1">
        <v>0.14599999999999899</v>
      </c>
    </row>
    <row r="99" spans="1:11" x14ac:dyDescent="0.3">
      <c r="A99" s="1">
        <v>97</v>
      </c>
      <c r="B99" s="3">
        <v>1.0000000000000001E+70</v>
      </c>
      <c r="C99" t="s">
        <v>107</v>
      </c>
      <c r="D99" s="1">
        <v>20</v>
      </c>
      <c r="E99" s="1">
        <v>8700000</v>
      </c>
      <c r="F99" s="1">
        <v>2</v>
      </c>
      <c r="G99" s="1">
        <v>6.08E-2</v>
      </c>
      <c r="H99" s="1">
        <v>23</v>
      </c>
      <c r="I99" s="1">
        <v>0</v>
      </c>
      <c r="J99" s="1">
        <v>60</v>
      </c>
      <c r="K99" s="1">
        <v>0.14699999999999899</v>
      </c>
    </row>
    <row r="100" spans="1:11" x14ac:dyDescent="0.3">
      <c r="A100" s="1">
        <v>98</v>
      </c>
      <c r="B100" s="3">
        <v>1.3E+70</v>
      </c>
      <c r="C100" t="s">
        <v>108</v>
      </c>
      <c r="D100" s="1">
        <v>20</v>
      </c>
      <c r="E100" s="1">
        <v>8800000</v>
      </c>
      <c r="F100" s="1">
        <v>2</v>
      </c>
      <c r="G100" s="1">
        <v>6.1199999999999997E-2</v>
      </c>
      <c r="H100" s="1">
        <v>23</v>
      </c>
      <c r="I100" s="1">
        <v>0</v>
      </c>
      <c r="J100" s="1">
        <v>60</v>
      </c>
      <c r="K100" s="1">
        <v>0.14799999999999899</v>
      </c>
    </row>
    <row r="101" spans="1:11" x14ac:dyDescent="0.3">
      <c r="A101" s="1">
        <v>99</v>
      </c>
      <c r="B101" s="3">
        <v>1.6000000000000001E+70</v>
      </c>
      <c r="C101" t="s">
        <v>109</v>
      </c>
      <c r="D101" s="1">
        <v>20</v>
      </c>
      <c r="E101" s="1">
        <v>8900000</v>
      </c>
      <c r="F101" s="1">
        <v>2</v>
      </c>
      <c r="G101" s="1">
        <v>6.1600000000000002E-2</v>
      </c>
      <c r="H101" s="1">
        <v>23</v>
      </c>
      <c r="I101" s="1">
        <v>0</v>
      </c>
      <c r="J101" s="1">
        <v>60</v>
      </c>
      <c r="K101" s="1">
        <v>0.14899999999999899</v>
      </c>
    </row>
    <row r="102" spans="1:11" x14ac:dyDescent="0.3">
      <c r="A102" s="1">
        <v>100</v>
      </c>
      <c r="B102" s="3">
        <v>2.0000000000000001E+70</v>
      </c>
      <c r="C102" t="s">
        <v>110</v>
      </c>
      <c r="D102" s="1">
        <v>20</v>
      </c>
      <c r="E102" s="1">
        <v>9000000</v>
      </c>
      <c r="F102" s="1">
        <v>2</v>
      </c>
      <c r="G102" s="1">
        <v>6.2E-2</v>
      </c>
      <c r="H102" s="1">
        <v>23</v>
      </c>
      <c r="I102" s="1">
        <v>0</v>
      </c>
      <c r="J102" s="1">
        <v>60</v>
      </c>
      <c r="K102" s="1">
        <v>0.149999999999999</v>
      </c>
    </row>
    <row r="103" spans="1:11" x14ac:dyDescent="0.3">
      <c r="A103" s="1">
        <v>101</v>
      </c>
      <c r="B103" s="3">
        <v>2.5000000000000001E+70</v>
      </c>
      <c r="C103" t="s">
        <v>111</v>
      </c>
      <c r="D103" s="1">
        <v>20</v>
      </c>
      <c r="E103" s="1">
        <v>9100000</v>
      </c>
      <c r="F103" s="1">
        <v>2</v>
      </c>
      <c r="G103" s="1">
        <v>6.2399999999999997E-2</v>
      </c>
      <c r="H103" s="1">
        <v>23</v>
      </c>
      <c r="I103" s="1">
        <v>0</v>
      </c>
      <c r="J103" s="1">
        <v>60</v>
      </c>
      <c r="K103" s="1">
        <v>0.152</v>
      </c>
    </row>
    <row r="104" spans="1:11" x14ac:dyDescent="0.3">
      <c r="A104" s="1">
        <v>102</v>
      </c>
      <c r="B104" s="3">
        <v>2.9999999999999998E+70</v>
      </c>
      <c r="C104" t="s">
        <v>112</v>
      </c>
      <c r="D104" s="1">
        <v>20</v>
      </c>
      <c r="E104" s="1">
        <v>9200000</v>
      </c>
      <c r="F104" s="1">
        <v>2</v>
      </c>
      <c r="G104" s="1">
        <v>6.2799999999999995E-2</v>
      </c>
      <c r="H104" s="1">
        <v>23</v>
      </c>
      <c r="I104" s="1">
        <v>0</v>
      </c>
      <c r="J104" s="1">
        <v>60</v>
      </c>
      <c r="K104" s="1">
        <v>0.154000000000001</v>
      </c>
    </row>
    <row r="105" spans="1:11" x14ac:dyDescent="0.3">
      <c r="A105" s="1">
        <v>103</v>
      </c>
      <c r="B105" s="3">
        <v>4.0000000000000003E+70</v>
      </c>
      <c r="C105" t="s">
        <v>113</v>
      </c>
      <c r="D105" s="1">
        <v>20</v>
      </c>
      <c r="E105" s="1">
        <v>9300000</v>
      </c>
      <c r="F105" s="1">
        <v>2</v>
      </c>
      <c r="G105" s="1">
        <v>6.3200000000000006E-2</v>
      </c>
      <c r="H105" s="1">
        <v>23</v>
      </c>
      <c r="I105" s="1">
        <v>0</v>
      </c>
      <c r="J105" s="1">
        <v>60</v>
      </c>
      <c r="K105" s="1">
        <v>0.156000000000002</v>
      </c>
    </row>
    <row r="106" spans="1:11" x14ac:dyDescent="0.3">
      <c r="A106" s="1">
        <v>104</v>
      </c>
      <c r="B106" s="3">
        <v>5.9999999999999995E+70</v>
      </c>
      <c r="C106" t="s">
        <v>114</v>
      </c>
      <c r="D106" s="1">
        <v>20</v>
      </c>
      <c r="E106" s="1">
        <v>9400000</v>
      </c>
      <c r="F106" s="1">
        <v>2</v>
      </c>
      <c r="G106" s="1">
        <v>6.3600000000000004E-2</v>
      </c>
      <c r="H106" s="1">
        <v>23</v>
      </c>
      <c r="I106" s="1">
        <v>0</v>
      </c>
      <c r="J106" s="1">
        <v>60</v>
      </c>
      <c r="K106" s="1">
        <v>0.158000000000003</v>
      </c>
    </row>
    <row r="107" spans="1:11" x14ac:dyDescent="0.3">
      <c r="A107" s="1">
        <v>105</v>
      </c>
      <c r="B107" s="3">
        <v>8.0000000000000006E+70</v>
      </c>
      <c r="C107" t="s">
        <v>115</v>
      </c>
      <c r="D107" s="1">
        <v>20</v>
      </c>
      <c r="E107" s="1">
        <v>9500000</v>
      </c>
      <c r="F107" s="1">
        <v>2</v>
      </c>
      <c r="G107" s="1">
        <v>6.9599999999999995E-2</v>
      </c>
      <c r="H107" s="1">
        <v>23</v>
      </c>
      <c r="I107" s="1">
        <v>0</v>
      </c>
      <c r="J107" s="1">
        <v>60</v>
      </c>
      <c r="K107" s="1">
        <v>0.160000000000004</v>
      </c>
    </row>
    <row r="108" spans="1:11" x14ac:dyDescent="0.3">
      <c r="A108" s="1">
        <v>106</v>
      </c>
      <c r="B108" s="3">
        <v>1E+71</v>
      </c>
      <c r="C108" t="s">
        <v>116</v>
      </c>
      <c r="D108" s="1">
        <v>20</v>
      </c>
      <c r="E108" s="1">
        <v>9600000</v>
      </c>
      <c r="F108" s="1">
        <v>2</v>
      </c>
      <c r="G108" s="1">
        <v>7.0000000000000007E-2</v>
      </c>
      <c r="H108" s="1">
        <v>23</v>
      </c>
      <c r="I108" s="1">
        <v>0</v>
      </c>
      <c r="J108" s="1">
        <v>60</v>
      </c>
      <c r="K108" s="1">
        <v>0.162000000000005</v>
      </c>
    </row>
    <row r="109" spans="1:11" x14ac:dyDescent="0.3">
      <c r="A109" s="1">
        <v>107</v>
      </c>
      <c r="B109" s="3">
        <v>1.3E+71</v>
      </c>
      <c r="C109" t="s">
        <v>117</v>
      </c>
      <c r="D109" s="1">
        <v>20</v>
      </c>
      <c r="E109" s="1">
        <v>9700000</v>
      </c>
      <c r="F109" s="1">
        <v>2</v>
      </c>
      <c r="G109" s="1">
        <v>7.0400000000000004E-2</v>
      </c>
      <c r="H109" s="1">
        <v>23</v>
      </c>
      <c r="I109" s="1">
        <v>0</v>
      </c>
      <c r="J109" s="1">
        <v>60</v>
      </c>
      <c r="K109" s="1">
        <v>0.164000000000006</v>
      </c>
    </row>
    <row r="110" spans="1:11" x14ac:dyDescent="0.3">
      <c r="A110" s="1">
        <v>108</v>
      </c>
      <c r="B110" s="3">
        <v>1.6000000000000001E+71</v>
      </c>
      <c r="C110" t="s">
        <v>118</v>
      </c>
      <c r="D110" s="1">
        <v>20</v>
      </c>
      <c r="E110" s="1">
        <v>9800000</v>
      </c>
      <c r="F110" s="1">
        <v>2</v>
      </c>
      <c r="G110" s="1">
        <v>7.0800000000000002E-2</v>
      </c>
      <c r="H110" s="1">
        <v>23</v>
      </c>
      <c r="I110" s="1">
        <v>0</v>
      </c>
      <c r="J110" s="1">
        <v>60</v>
      </c>
      <c r="K110" s="1">
        <v>0.166000000000007</v>
      </c>
    </row>
    <row r="111" spans="1:11" x14ac:dyDescent="0.3">
      <c r="A111" s="1">
        <v>109</v>
      </c>
      <c r="B111" s="3">
        <v>2.0000000000000001E+71</v>
      </c>
      <c r="C111" t="s">
        <v>119</v>
      </c>
      <c r="D111" s="1">
        <v>20</v>
      </c>
      <c r="E111" s="1">
        <v>9900000</v>
      </c>
      <c r="F111" s="1">
        <v>2</v>
      </c>
      <c r="G111" s="1">
        <v>7.1199999999999999E-2</v>
      </c>
      <c r="H111" s="1">
        <v>23</v>
      </c>
      <c r="I111" s="1">
        <v>0</v>
      </c>
      <c r="J111" s="1">
        <v>60</v>
      </c>
      <c r="K111" s="1">
        <v>0.168000000000008</v>
      </c>
    </row>
    <row r="112" spans="1:11" x14ac:dyDescent="0.3">
      <c r="A112" s="1">
        <v>110</v>
      </c>
      <c r="B112" s="3">
        <v>2.4999999999999999E+71</v>
      </c>
      <c r="C112" t="s">
        <v>120</v>
      </c>
      <c r="D112" s="1">
        <v>20</v>
      </c>
      <c r="E112" s="1">
        <v>10000000</v>
      </c>
      <c r="F112" s="1">
        <v>2</v>
      </c>
      <c r="G112" s="1">
        <v>7.1600000000000094E-2</v>
      </c>
      <c r="H112" s="1">
        <v>23</v>
      </c>
      <c r="I112" s="1">
        <v>0</v>
      </c>
      <c r="J112" s="1">
        <v>60</v>
      </c>
      <c r="K112" s="1">
        <v>0.17000000000000901</v>
      </c>
    </row>
    <row r="113" spans="1:11" x14ac:dyDescent="0.3">
      <c r="A113" s="1">
        <v>111</v>
      </c>
      <c r="B113" s="3">
        <v>3.0000000000000001E+71</v>
      </c>
      <c r="C113" t="s">
        <v>121</v>
      </c>
      <c r="D113" s="1">
        <v>20</v>
      </c>
      <c r="E113" s="1">
        <v>10100000</v>
      </c>
      <c r="F113" s="1">
        <v>2</v>
      </c>
      <c r="G113" s="1">
        <v>7.2000000000000106E-2</v>
      </c>
      <c r="H113" s="1">
        <v>23</v>
      </c>
      <c r="I113" s="1">
        <v>0</v>
      </c>
      <c r="J113" s="1">
        <v>60</v>
      </c>
      <c r="K113" s="1">
        <v>0.17200000000001001</v>
      </c>
    </row>
    <row r="114" spans="1:11" x14ac:dyDescent="0.3">
      <c r="A114" s="1">
        <v>112</v>
      </c>
      <c r="B114" s="3">
        <v>4.0000000000000002E+71</v>
      </c>
      <c r="C114" t="s">
        <v>122</v>
      </c>
      <c r="D114" s="1">
        <v>20</v>
      </c>
      <c r="E114" s="1">
        <v>10200000</v>
      </c>
      <c r="F114" s="1">
        <v>2</v>
      </c>
      <c r="G114" s="1">
        <v>7.2400000000000103E-2</v>
      </c>
      <c r="H114" s="1">
        <v>23</v>
      </c>
      <c r="I114" s="1">
        <v>0</v>
      </c>
      <c r="J114" s="1">
        <v>60</v>
      </c>
      <c r="K114" s="1">
        <v>0.17400000000001101</v>
      </c>
    </row>
    <row r="115" spans="1:11" x14ac:dyDescent="0.3">
      <c r="A115" s="1">
        <v>113</v>
      </c>
      <c r="B115" s="3">
        <v>4.9999999999999997E+71</v>
      </c>
      <c r="C115" t="s">
        <v>123</v>
      </c>
      <c r="D115" s="1">
        <v>20</v>
      </c>
      <c r="E115" s="1">
        <v>10300000</v>
      </c>
      <c r="F115" s="1">
        <v>2</v>
      </c>
      <c r="G115" s="1">
        <v>7.2800000000000101E-2</v>
      </c>
      <c r="H115" s="1">
        <v>23</v>
      </c>
      <c r="I115" s="1">
        <v>0</v>
      </c>
      <c r="J115" s="1">
        <v>60</v>
      </c>
      <c r="K115" s="1">
        <v>0.17600000000001201</v>
      </c>
    </row>
    <row r="116" spans="1:11" x14ac:dyDescent="0.3">
      <c r="A116" s="1">
        <v>114</v>
      </c>
      <c r="B116" s="3">
        <v>6.9999999999999998E+71</v>
      </c>
      <c r="C116" t="s">
        <v>124</v>
      </c>
      <c r="D116" s="1">
        <v>20</v>
      </c>
      <c r="E116" s="1">
        <v>10400000</v>
      </c>
      <c r="F116" s="1">
        <v>2</v>
      </c>
      <c r="G116" s="1">
        <v>7.3200000000000098E-2</v>
      </c>
      <c r="H116" s="1">
        <v>23</v>
      </c>
      <c r="I116" s="1">
        <v>0</v>
      </c>
      <c r="J116" s="1">
        <v>60</v>
      </c>
      <c r="K116" s="1">
        <v>0.17800000000001301</v>
      </c>
    </row>
    <row r="117" spans="1:11" x14ac:dyDescent="0.3">
      <c r="A117" s="1">
        <v>115</v>
      </c>
      <c r="B117" s="3">
        <v>9.9999999999999994E+71</v>
      </c>
      <c r="C117" t="s">
        <v>125</v>
      </c>
      <c r="D117" s="1">
        <v>20</v>
      </c>
      <c r="E117" s="1">
        <v>10500000</v>
      </c>
      <c r="F117" s="1">
        <v>2</v>
      </c>
      <c r="G117" s="1">
        <v>7.3600000000000096E-2</v>
      </c>
      <c r="H117" s="1">
        <v>23</v>
      </c>
      <c r="I117" s="1">
        <v>0</v>
      </c>
      <c r="J117" s="1">
        <v>60</v>
      </c>
      <c r="K117" s="1">
        <v>0.18000000000001401</v>
      </c>
    </row>
    <row r="118" spans="1:11" x14ac:dyDescent="0.3">
      <c r="A118" s="1">
        <v>116</v>
      </c>
      <c r="B118" s="3">
        <v>1.2999999999999999E+72</v>
      </c>
      <c r="C118" t="s">
        <v>126</v>
      </c>
      <c r="D118" s="1">
        <v>20</v>
      </c>
      <c r="E118" s="1">
        <v>10600000</v>
      </c>
      <c r="F118" s="1">
        <v>2</v>
      </c>
      <c r="G118" s="1">
        <v>7.4000000000000093E-2</v>
      </c>
      <c r="H118" s="1">
        <v>23</v>
      </c>
      <c r="I118" s="1">
        <v>0</v>
      </c>
      <c r="J118" s="1">
        <v>60</v>
      </c>
      <c r="K118" s="1">
        <v>0.18200000000001501</v>
      </c>
    </row>
    <row r="119" spans="1:11" x14ac:dyDescent="0.3">
      <c r="A119" s="1">
        <v>117</v>
      </c>
      <c r="B119" s="3">
        <v>1.6000000000000001E+72</v>
      </c>
      <c r="C119" t="s">
        <v>127</v>
      </c>
      <c r="D119" s="1">
        <v>20</v>
      </c>
      <c r="E119" s="1">
        <v>10700000</v>
      </c>
      <c r="F119" s="1">
        <v>2</v>
      </c>
      <c r="G119" s="1">
        <v>7.4400000000000105E-2</v>
      </c>
      <c r="H119" s="1">
        <v>23</v>
      </c>
      <c r="I119" s="1">
        <v>0</v>
      </c>
      <c r="J119" s="1">
        <v>60</v>
      </c>
      <c r="K119" s="1">
        <v>0.18400000000001601</v>
      </c>
    </row>
    <row r="120" spans="1:11" x14ac:dyDescent="0.3">
      <c r="A120" s="1">
        <v>118</v>
      </c>
      <c r="B120" s="3">
        <v>1.9999999999999999E+72</v>
      </c>
      <c r="C120" t="s">
        <v>128</v>
      </c>
      <c r="D120" s="1">
        <v>20</v>
      </c>
      <c r="E120" s="1">
        <v>10800000</v>
      </c>
      <c r="F120" s="1">
        <v>2</v>
      </c>
      <c r="G120" s="1">
        <v>7.4800000000000103E-2</v>
      </c>
      <c r="H120" s="1">
        <v>23</v>
      </c>
      <c r="I120" s="1">
        <v>0</v>
      </c>
      <c r="J120" s="1">
        <v>60</v>
      </c>
      <c r="K120" s="1">
        <v>0.18600000000001701</v>
      </c>
    </row>
    <row r="121" spans="1:11" x14ac:dyDescent="0.3">
      <c r="A121" s="1">
        <v>119</v>
      </c>
      <c r="B121" s="3">
        <v>2.5E+72</v>
      </c>
      <c r="C121" t="s">
        <v>129</v>
      </c>
      <c r="D121" s="1">
        <v>20</v>
      </c>
      <c r="E121" s="1">
        <v>10900000</v>
      </c>
      <c r="F121" s="1">
        <v>2</v>
      </c>
      <c r="G121" s="1">
        <v>7.5200000000000197E-2</v>
      </c>
      <c r="H121" s="1">
        <v>23</v>
      </c>
      <c r="I121" s="1">
        <v>0</v>
      </c>
      <c r="J121" s="1">
        <v>60</v>
      </c>
      <c r="K121" s="1">
        <v>0.18800000000001801</v>
      </c>
    </row>
    <row r="122" spans="1:11" x14ac:dyDescent="0.3">
      <c r="A122" s="1">
        <v>120</v>
      </c>
      <c r="B122" s="3">
        <v>3E+72</v>
      </c>
      <c r="C122" t="s">
        <v>130</v>
      </c>
      <c r="D122" s="1">
        <v>20</v>
      </c>
      <c r="E122" s="1">
        <v>11000000</v>
      </c>
      <c r="F122" s="1">
        <v>2</v>
      </c>
      <c r="G122" s="1">
        <v>8.1600000000000006E-2</v>
      </c>
      <c r="H122" s="1">
        <v>23</v>
      </c>
      <c r="I122" s="1">
        <v>0</v>
      </c>
      <c r="J122" s="1">
        <v>60</v>
      </c>
      <c r="K122" s="1">
        <v>0.19000000000001899</v>
      </c>
    </row>
    <row r="123" spans="1:11" x14ac:dyDescent="0.3">
      <c r="A123" s="1">
        <v>121</v>
      </c>
      <c r="B123" s="3">
        <v>3.9999999999999998E+72</v>
      </c>
      <c r="C123" t="s">
        <v>131</v>
      </c>
      <c r="D123" s="1">
        <v>20</v>
      </c>
      <c r="E123" s="1">
        <v>11100000</v>
      </c>
      <c r="F123" s="1">
        <v>2</v>
      </c>
      <c r="G123" s="1">
        <v>8.2000000000000003E-2</v>
      </c>
      <c r="H123" s="1">
        <v>23</v>
      </c>
      <c r="I123" s="1">
        <v>0</v>
      </c>
      <c r="J123" s="1">
        <v>60</v>
      </c>
      <c r="K123" s="1">
        <v>0.19200000000001999</v>
      </c>
    </row>
    <row r="124" spans="1:11" x14ac:dyDescent="0.3">
      <c r="A124" s="1">
        <v>122</v>
      </c>
      <c r="B124" s="3">
        <v>4.9999999999999999E+72</v>
      </c>
      <c r="C124" t="s">
        <v>132</v>
      </c>
      <c r="D124" s="1">
        <v>20</v>
      </c>
      <c r="E124" s="1">
        <v>11200000</v>
      </c>
      <c r="F124" s="1">
        <v>2</v>
      </c>
      <c r="G124" s="1">
        <v>8.2400000000000001E-2</v>
      </c>
      <c r="H124" s="1">
        <v>23</v>
      </c>
      <c r="I124" s="1">
        <v>0</v>
      </c>
      <c r="J124" s="1">
        <v>60</v>
      </c>
      <c r="K124" s="1">
        <v>0.19400000000002099</v>
      </c>
    </row>
    <row r="125" spans="1:11" x14ac:dyDescent="0.3">
      <c r="A125" s="1">
        <v>123</v>
      </c>
      <c r="B125" s="3">
        <v>7.0000000000000002E+72</v>
      </c>
      <c r="C125" t="s">
        <v>133</v>
      </c>
      <c r="D125" s="1">
        <v>20</v>
      </c>
      <c r="E125" s="1">
        <v>11300000</v>
      </c>
      <c r="F125" s="1">
        <v>2</v>
      </c>
      <c r="G125" s="1">
        <v>8.2799999999999999E-2</v>
      </c>
      <c r="H125" s="1">
        <v>23</v>
      </c>
      <c r="I125" s="1">
        <v>0</v>
      </c>
      <c r="J125" s="1">
        <v>60</v>
      </c>
      <c r="K125" s="1">
        <v>0.19600000000002199</v>
      </c>
    </row>
    <row r="126" spans="1:11" x14ac:dyDescent="0.3">
      <c r="A126" s="1">
        <v>124</v>
      </c>
      <c r="B126" s="3">
        <v>9.9999999999999998E+72</v>
      </c>
      <c r="C126" t="s">
        <v>134</v>
      </c>
      <c r="D126" s="1">
        <v>20</v>
      </c>
      <c r="E126" s="1">
        <v>11400000</v>
      </c>
      <c r="F126" s="1">
        <v>2</v>
      </c>
      <c r="G126" s="1">
        <v>8.3199999999999996E-2</v>
      </c>
      <c r="H126" s="1">
        <v>23</v>
      </c>
      <c r="I126" s="1">
        <v>0</v>
      </c>
      <c r="J126" s="1">
        <v>60</v>
      </c>
      <c r="K126" s="1">
        <v>0.19800000000002299</v>
      </c>
    </row>
    <row r="127" spans="1:11" x14ac:dyDescent="0.3">
      <c r="A127" s="1">
        <v>125</v>
      </c>
      <c r="B127" s="3">
        <v>1.5000000000000001E+73</v>
      </c>
      <c r="C127" t="s">
        <v>135</v>
      </c>
      <c r="D127" s="1">
        <v>20</v>
      </c>
      <c r="E127" s="1">
        <v>11500000</v>
      </c>
      <c r="F127" s="1">
        <v>2</v>
      </c>
      <c r="G127" s="1">
        <v>8.3599999999999994E-2</v>
      </c>
      <c r="H127" s="1">
        <v>23</v>
      </c>
      <c r="I127" s="1">
        <v>0</v>
      </c>
      <c r="J127" s="1">
        <v>60</v>
      </c>
      <c r="K127" s="1">
        <v>0.20000000000002399</v>
      </c>
    </row>
    <row r="128" spans="1:11" x14ac:dyDescent="0.3">
      <c r="A128" s="1">
        <v>126</v>
      </c>
      <c r="B128" s="3">
        <v>2E+73</v>
      </c>
      <c r="C128" t="s">
        <v>136</v>
      </c>
      <c r="D128" s="1">
        <v>20</v>
      </c>
      <c r="E128" s="1">
        <v>11600000</v>
      </c>
      <c r="F128" s="1">
        <v>2</v>
      </c>
      <c r="G128" s="1">
        <v>8.4000000000000005E-2</v>
      </c>
      <c r="H128" s="1">
        <v>23</v>
      </c>
      <c r="I128" s="1">
        <v>0</v>
      </c>
      <c r="J128" s="1">
        <v>60</v>
      </c>
      <c r="K128" s="1">
        <v>0.20200000000002499</v>
      </c>
    </row>
    <row r="129" spans="1:11" x14ac:dyDescent="0.3">
      <c r="A129" s="1">
        <v>127</v>
      </c>
      <c r="B129" s="3">
        <v>2.4999999999999999E+73</v>
      </c>
      <c r="C129" t="s">
        <v>137</v>
      </c>
      <c r="D129" s="1">
        <v>20</v>
      </c>
      <c r="E129" s="1">
        <v>11700000</v>
      </c>
      <c r="F129" s="1">
        <v>2</v>
      </c>
      <c r="G129" s="1">
        <v>8.4400000000000003E-2</v>
      </c>
      <c r="H129" s="1">
        <v>23</v>
      </c>
      <c r="I129" s="1">
        <v>0</v>
      </c>
      <c r="J129" s="1">
        <v>60</v>
      </c>
      <c r="K129" s="1">
        <v>0.20400000000002599</v>
      </c>
    </row>
    <row r="130" spans="1:11" x14ac:dyDescent="0.3">
      <c r="A130" s="1">
        <v>128</v>
      </c>
      <c r="B130" s="3">
        <v>3.0000000000000001E+73</v>
      </c>
      <c r="C130" t="s">
        <v>138</v>
      </c>
      <c r="D130" s="1">
        <v>20</v>
      </c>
      <c r="E130" s="1">
        <v>11800000</v>
      </c>
      <c r="F130" s="1">
        <v>2</v>
      </c>
      <c r="G130" s="1">
        <v>8.48E-2</v>
      </c>
      <c r="H130" s="1">
        <v>23</v>
      </c>
      <c r="I130" s="1">
        <v>0</v>
      </c>
      <c r="J130" s="1">
        <v>60</v>
      </c>
      <c r="K130" s="1">
        <v>0.20600000000002699</v>
      </c>
    </row>
    <row r="131" spans="1:11" x14ac:dyDescent="0.3">
      <c r="A131" s="1">
        <v>129</v>
      </c>
      <c r="B131" s="3">
        <v>3.9999999999999999E+73</v>
      </c>
      <c r="C131" t="s">
        <v>139</v>
      </c>
      <c r="D131" s="1">
        <v>20</v>
      </c>
      <c r="E131" s="1">
        <v>11900000</v>
      </c>
      <c r="F131" s="1">
        <v>2</v>
      </c>
      <c r="G131" s="1">
        <v>8.5199999999999998E-2</v>
      </c>
      <c r="H131" s="1">
        <v>23</v>
      </c>
      <c r="I131" s="1">
        <v>0</v>
      </c>
      <c r="J131" s="1">
        <v>60</v>
      </c>
      <c r="K131" s="1">
        <v>0.208000000000028</v>
      </c>
    </row>
    <row r="132" spans="1:11" x14ac:dyDescent="0.3">
      <c r="A132" s="1">
        <v>130</v>
      </c>
      <c r="B132" s="3">
        <v>4.9999999999999998E+73</v>
      </c>
      <c r="C132" t="s">
        <v>140</v>
      </c>
      <c r="D132" s="1">
        <v>20</v>
      </c>
      <c r="E132" s="1">
        <v>12000000</v>
      </c>
      <c r="F132" s="1">
        <v>2</v>
      </c>
      <c r="G132" s="1">
        <v>8.5599999999999996E-2</v>
      </c>
      <c r="H132" s="1">
        <v>23</v>
      </c>
      <c r="I132" s="1">
        <v>0</v>
      </c>
      <c r="J132" s="1">
        <v>60</v>
      </c>
      <c r="K132" s="1">
        <v>0.210000000000029</v>
      </c>
    </row>
    <row r="133" spans="1:11" x14ac:dyDescent="0.3">
      <c r="A133" s="1">
        <v>131</v>
      </c>
      <c r="B133" s="3">
        <v>6.0000000000000002E+73</v>
      </c>
      <c r="C133" t="s">
        <v>141</v>
      </c>
      <c r="D133" s="1">
        <v>20</v>
      </c>
      <c r="E133" s="1">
        <v>12100000</v>
      </c>
      <c r="F133" s="1">
        <v>2</v>
      </c>
      <c r="G133" s="1">
        <v>8.5999999999999993E-2</v>
      </c>
      <c r="H133" s="1">
        <v>23</v>
      </c>
      <c r="I133" s="1">
        <v>0</v>
      </c>
      <c r="J133" s="1">
        <v>60</v>
      </c>
      <c r="K133" s="1">
        <v>0.21200000000003</v>
      </c>
    </row>
    <row r="134" spans="1:11" x14ac:dyDescent="0.3">
      <c r="A134" s="1">
        <v>132</v>
      </c>
      <c r="B134" s="3">
        <v>7.9999999999999999E+73</v>
      </c>
      <c r="C134" t="s">
        <v>142</v>
      </c>
      <c r="D134" s="1">
        <v>20</v>
      </c>
      <c r="E134" s="1">
        <v>12200000</v>
      </c>
      <c r="F134" s="1">
        <v>2</v>
      </c>
      <c r="G134" s="1">
        <v>8.6400000000000005E-2</v>
      </c>
      <c r="H134" s="1">
        <v>23</v>
      </c>
      <c r="I134" s="1">
        <v>0</v>
      </c>
      <c r="J134" s="1">
        <v>60</v>
      </c>
      <c r="K134" s="1">
        <v>0.214000000000031</v>
      </c>
    </row>
    <row r="135" spans="1:11" x14ac:dyDescent="0.3">
      <c r="A135" s="1">
        <v>133</v>
      </c>
      <c r="B135" s="3">
        <v>9.9999999999999995E+73</v>
      </c>
      <c r="C135" t="s">
        <v>143</v>
      </c>
      <c r="D135" s="1">
        <v>20</v>
      </c>
      <c r="E135" s="1">
        <v>12300000</v>
      </c>
      <c r="F135" s="1">
        <v>2</v>
      </c>
      <c r="G135" s="1">
        <v>8.6800000000000002E-2</v>
      </c>
      <c r="H135" s="1">
        <v>23</v>
      </c>
      <c r="I135" s="1">
        <v>0</v>
      </c>
      <c r="J135" s="1">
        <v>60</v>
      </c>
      <c r="K135" s="1">
        <v>0.216000000000032</v>
      </c>
    </row>
    <row r="136" spans="1:11" x14ac:dyDescent="0.3">
      <c r="A136" s="1">
        <v>134</v>
      </c>
      <c r="B136" s="3">
        <v>1.3E+74</v>
      </c>
      <c r="C136" t="s">
        <v>144</v>
      </c>
      <c r="D136" s="1">
        <v>20</v>
      </c>
      <c r="E136" s="1">
        <v>12400000</v>
      </c>
      <c r="F136" s="1">
        <v>2</v>
      </c>
      <c r="G136" s="1">
        <v>8.72E-2</v>
      </c>
      <c r="H136" s="1">
        <v>23</v>
      </c>
      <c r="I136" s="1">
        <v>0</v>
      </c>
      <c r="J136" s="1">
        <v>60</v>
      </c>
      <c r="K136" s="1">
        <v>0.218000000000033</v>
      </c>
    </row>
    <row r="137" spans="1:11" x14ac:dyDescent="0.3">
      <c r="A137" s="1">
        <v>135</v>
      </c>
      <c r="B137" s="3">
        <v>1.6E+74</v>
      </c>
      <c r="C137" t="s">
        <v>145</v>
      </c>
      <c r="D137" s="1">
        <v>20</v>
      </c>
      <c r="E137" s="1">
        <v>12500000</v>
      </c>
      <c r="F137" s="1">
        <v>2</v>
      </c>
      <c r="G137" s="1">
        <v>8.7599999999999997E-2</v>
      </c>
      <c r="H137" s="1">
        <v>23</v>
      </c>
      <c r="I137" s="1">
        <v>0</v>
      </c>
      <c r="J137" s="1">
        <v>60</v>
      </c>
      <c r="K137" s="1">
        <v>0.220000000000034</v>
      </c>
    </row>
    <row r="138" spans="1:11" x14ac:dyDescent="0.3">
      <c r="A138" s="1">
        <v>136</v>
      </c>
      <c r="B138" s="3">
        <v>1.9999999999999999E+74</v>
      </c>
      <c r="C138" t="s">
        <v>146</v>
      </c>
      <c r="D138" s="1">
        <v>20</v>
      </c>
      <c r="E138" s="1">
        <v>12600000</v>
      </c>
      <c r="F138" s="1">
        <v>2</v>
      </c>
      <c r="G138" s="1">
        <v>8.7999999999999995E-2</v>
      </c>
      <c r="H138" s="1">
        <v>23</v>
      </c>
      <c r="I138" s="1">
        <v>0</v>
      </c>
      <c r="J138" s="1">
        <v>60</v>
      </c>
      <c r="K138" s="1">
        <v>0.222000000000035</v>
      </c>
    </row>
    <row r="139" spans="1:11" x14ac:dyDescent="0.3">
      <c r="A139" s="1">
        <v>137</v>
      </c>
      <c r="B139" s="3">
        <v>2.4999999999999998E+74</v>
      </c>
      <c r="C139" t="s">
        <v>147</v>
      </c>
      <c r="D139" s="1">
        <v>20</v>
      </c>
      <c r="E139" s="1">
        <v>12700000</v>
      </c>
      <c r="F139" s="1">
        <v>2</v>
      </c>
      <c r="G139" s="1">
        <v>8.8400000000000006E-2</v>
      </c>
      <c r="H139" s="1">
        <v>23</v>
      </c>
      <c r="I139" s="1">
        <v>0</v>
      </c>
      <c r="J139" s="1">
        <v>60</v>
      </c>
      <c r="K139" s="1">
        <v>0.224000000000036</v>
      </c>
    </row>
    <row r="140" spans="1:11" x14ac:dyDescent="0.3">
      <c r="A140" s="1">
        <v>138</v>
      </c>
      <c r="B140" s="3">
        <v>3E+74</v>
      </c>
      <c r="C140" t="s">
        <v>148</v>
      </c>
      <c r="D140" s="1">
        <v>20</v>
      </c>
      <c r="E140" s="1">
        <v>12800000</v>
      </c>
      <c r="F140" s="1">
        <v>2</v>
      </c>
      <c r="G140" s="1">
        <v>9.6000000000000002E-2</v>
      </c>
      <c r="H140" s="1">
        <v>23</v>
      </c>
      <c r="I140" s="1">
        <v>0</v>
      </c>
      <c r="J140" s="1">
        <v>60</v>
      </c>
      <c r="K140" s="1">
        <v>0.226000000000037</v>
      </c>
    </row>
    <row r="141" spans="1:11" x14ac:dyDescent="0.3">
      <c r="A141" s="1">
        <v>139</v>
      </c>
      <c r="B141" s="3">
        <v>3.9999999999999998E+74</v>
      </c>
      <c r="C141" t="s">
        <v>149</v>
      </c>
      <c r="D141" s="1">
        <v>20</v>
      </c>
      <c r="E141" s="1">
        <v>12900000</v>
      </c>
      <c r="F141" s="1">
        <v>2</v>
      </c>
      <c r="G141" s="1">
        <v>9.64E-2</v>
      </c>
      <c r="H141" s="1">
        <v>23</v>
      </c>
      <c r="I141" s="1">
        <v>0</v>
      </c>
      <c r="J141" s="1">
        <v>60</v>
      </c>
      <c r="K141" s="1">
        <v>0.22800000000003801</v>
      </c>
    </row>
    <row r="142" spans="1:11" x14ac:dyDescent="0.3">
      <c r="A142" s="1">
        <v>140</v>
      </c>
      <c r="B142" s="3">
        <v>4.9999999999999996E+74</v>
      </c>
      <c r="C142" t="s">
        <v>150</v>
      </c>
      <c r="D142" s="1">
        <v>20</v>
      </c>
      <c r="E142" s="1">
        <v>13000000</v>
      </c>
      <c r="F142" s="1">
        <v>2</v>
      </c>
      <c r="G142" s="1">
        <v>9.6799999999999997E-2</v>
      </c>
      <c r="H142" s="1">
        <v>23</v>
      </c>
      <c r="I142" s="1">
        <v>0</v>
      </c>
      <c r="J142" s="1">
        <v>60</v>
      </c>
      <c r="K142" s="1">
        <v>0.23000000000003901</v>
      </c>
    </row>
    <row r="143" spans="1:11" x14ac:dyDescent="0.3">
      <c r="A143" s="1">
        <v>141</v>
      </c>
      <c r="B143" s="3">
        <v>7.0000000000000003E+74</v>
      </c>
      <c r="C143" t="s">
        <v>151</v>
      </c>
      <c r="D143" s="1">
        <v>20</v>
      </c>
      <c r="E143" s="1">
        <v>13100000</v>
      </c>
      <c r="F143" s="1">
        <v>2</v>
      </c>
      <c r="G143" s="1">
        <v>9.7199999999999995E-2</v>
      </c>
      <c r="H143" s="1">
        <v>23</v>
      </c>
      <c r="I143" s="1">
        <v>0</v>
      </c>
      <c r="J143" s="1">
        <v>60</v>
      </c>
      <c r="K143" s="1">
        <v>0.23200000000004001</v>
      </c>
    </row>
    <row r="144" spans="1:11" x14ac:dyDescent="0.3">
      <c r="A144" s="1">
        <v>142</v>
      </c>
      <c r="B144" s="3">
        <v>8.9999999999999999E+74</v>
      </c>
      <c r="C144" t="s">
        <v>152</v>
      </c>
      <c r="D144" s="1">
        <v>20</v>
      </c>
      <c r="E144" s="1">
        <v>13200000</v>
      </c>
      <c r="F144" s="1">
        <v>2</v>
      </c>
      <c r="G144" s="1">
        <v>9.7600000000000006E-2</v>
      </c>
      <c r="H144" s="1">
        <v>23</v>
      </c>
      <c r="I144" s="1">
        <v>0</v>
      </c>
      <c r="J144" s="1">
        <v>60</v>
      </c>
      <c r="K144" s="1">
        <v>0.23400000000004101</v>
      </c>
    </row>
    <row r="145" spans="1:11" x14ac:dyDescent="0.3">
      <c r="A145" s="1">
        <v>143</v>
      </c>
      <c r="B145" s="3">
        <v>1.2E+75</v>
      </c>
      <c r="C145" t="s">
        <v>153</v>
      </c>
      <c r="D145" s="1">
        <v>20</v>
      </c>
      <c r="E145" s="1">
        <v>13300000</v>
      </c>
      <c r="F145" s="1">
        <v>2</v>
      </c>
      <c r="G145" s="1">
        <v>9.8000000000000004E-2</v>
      </c>
      <c r="H145" s="1">
        <v>23</v>
      </c>
      <c r="I145" s="1">
        <v>0</v>
      </c>
      <c r="J145" s="1">
        <v>60</v>
      </c>
      <c r="K145" s="1">
        <v>0.23600000000004201</v>
      </c>
    </row>
    <row r="146" spans="1:11" x14ac:dyDescent="0.3">
      <c r="A146" s="1">
        <v>144</v>
      </c>
      <c r="B146" s="3">
        <v>1.5E+75</v>
      </c>
      <c r="C146" t="s">
        <v>154</v>
      </c>
      <c r="D146" s="1">
        <v>20</v>
      </c>
      <c r="E146" s="1">
        <v>13400000</v>
      </c>
      <c r="F146" s="1">
        <v>2</v>
      </c>
      <c r="G146" s="1">
        <v>9.8400000000000001E-2</v>
      </c>
      <c r="H146" s="1">
        <v>23</v>
      </c>
      <c r="I146" s="1">
        <v>0</v>
      </c>
      <c r="J146" s="1">
        <v>60</v>
      </c>
      <c r="K146" s="1">
        <v>0.23800000000004301</v>
      </c>
    </row>
    <row r="147" spans="1:11" x14ac:dyDescent="0.3">
      <c r="A147" s="1">
        <v>145</v>
      </c>
      <c r="B147" s="3">
        <v>1.9999999999999999E+75</v>
      </c>
      <c r="C147" t="s">
        <v>155</v>
      </c>
      <c r="D147" s="1">
        <v>20</v>
      </c>
      <c r="E147" s="1">
        <v>13500000</v>
      </c>
      <c r="F147" s="1">
        <v>2</v>
      </c>
      <c r="G147" s="1">
        <v>9.8799999999999999E-2</v>
      </c>
      <c r="H147" s="1">
        <v>23</v>
      </c>
      <c r="I147" s="1">
        <v>0</v>
      </c>
      <c r="J147" s="1">
        <v>60</v>
      </c>
      <c r="K147" s="1">
        <v>0.24000000000004401</v>
      </c>
    </row>
    <row r="148" spans="1:11" x14ac:dyDescent="0.3">
      <c r="A148" s="1">
        <v>146</v>
      </c>
      <c r="B148" s="3">
        <v>3.9999999999999997E+75</v>
      </c>
      <c r="C148" t="s">
        <v>156</v>
      </c>
      <c r="D148" s="1">
        <v>20</v>
      </c>
      <c r="E148" s="1">
        <v>13600000</v>
      </c>
      <c r="F148" s="1">
        <v>2</v>
      </c>
      <c r="G148" s="1">
        <v>9.9199999999999997E-2</v>
      </c>
      <c r="H148" s="1">
        <v>23</v>
      </c>
      <c r="I148" s="1">
        <v>0</v>
      </c>
      <c r="J148" s="1">
        <v>60</v>
      </c>
      <c r="K148" s="1">
        <v>0.24200000000004501</v>
      </c>
    </row>
    <row r="149" spans="1:11" x14ac:dyDescent="0.3">
      <c r="A149" s="1">
        <v>147</v>
      </c>
      <c r="B149" s="3">
        <v>6E+75</v>
      </c>
      <c r="C149" t="s">
        <v>157</v>
      </c>
      <c r="D149" s="1">
        <v>20</v>
      </c>
      <c r="E149" s="1">
        <v>13700000</v>
      </c>
      <c r="F149" s="1">
        <v>2</v>
      </c>
      <c r="G149" s="1">
        <v>9.9599999999999994E-2</v>
      </c>
      <c r="H149" s="1">
        <v>23</v>
      </c>
      <c r="I149" s="1">
        <v>0</v>
      </c>
      <c r="J149" s="1">
        <v>60</v>
      </c>
      <c r="K149" s="1">
        <v>0.24400000000004601</v>
      </c>
    </row>
    <row r="150" spans="1:11" x14ac:dyDescent="0.3">
      <c r="A150" s="1">
        <v>148</v>
      </c>
      <c r="B150" s="3">
        <v>7.9999999999999994E+75</v>
      </c>
      <c r="C150" t="s">
        <v>158</v>
      </c>
      <c r="D150" s="1">
        <v>20</v>
      </c>
      <c r="E150" s="1">
        <v>13800000</v>
      </c>
      <c r="F150" s="1">
        <v>2</v>
      </c>
      <c r="G150" s="1">
        <v>0.1</v>
      </c>
      <c r="H150" s="1">
        <v>23</v>
      </c>
      <c r="I150" s="1">
        <v>0</v>
      </c>
      <c r="J150" s="1">
        <v>60</v>
      </c>
      <c r="K150" s="1">
        <v>0.24600000000004699</v>
      </c>
    </row>
    <row r="151" spans="1:11" x14ac:dyDescent="0.3">
      <c r="A151" s="1">
        <v>149</v>
      </c>
      <c r="B151" s="3">
        <v>1E+76</v>
      </c>
      <c r="C151" t="s">
        <v>159</v>
      </c>
      <c r="D151" s="1">
        <v>20</v>
      </c>
      <c r="E151" s="1">
        <v>13900000</v>
      </c>
      <c r="F151" s="1">
        <v>2</v>
      </c>
      <c r="G151" s="1">
        <v>0.1004</v>
      </c>
      <c r="H151" s="1">
        <v>23</v>
      </c>
      <c r="I151" s="1">
        <v>0</v>
      </c>
      <c r="J151" s="1">
        <v>60</v>
      </c>
      <c r="K151" s="1">
        <v>0.24800000000004799</v>
      </c>
    </row>
    <row r="152" spans="1:11" x14ac:dyDescent="0.3">
      <c r="A152" s="1">
        <v>150</v>
      </c>
      <c r="B152" s="3">
        <v>1.4999999999999999E+76</v>
      </c>
      <c r="C152" t="s">
        <v>160</v>
      </c>
      <c r="D152" s="1">
        <v>20</v>
      </c>
      <c r="E152" s="1">
        <v>14000000</v>
      </c>
      <c r="F152" s="1">
        <v>2</v>
      </c>
      <c r="G152" s="1">
        <v>0.1008</v>
      </c>
      <c r="H152" s="1">
        <v>23</v>
      </c>
      <c r="I152" s="1">
        <v>0</v>
      </c>
      <c r="J152" s="1">
        <v>60</v>
      </c>
      <c r="K152" s="1">
        <v>0.25000000000004902</v>
      </c>
    </row>
    <row r="153" spans="1:11" x14ac:dyDescent="0.3">
      <c r="A153" s="1">
        <v>151</v>
      </c>
      <c r="B153" s="3">
        <v>2.0000000000000001E+76</v>
      </c>
      <c r="C153" t="s">
        <v>161</v>
      </c>
      <c r="D153" s="1">
        <v>20</v>
      </c>
      <c r="E153" s="1">
        <v>14100000</v>
      </c>
      <c r="F153" s="1">
        <v>2</v>
      </c>
      <c r="G153" s="1">
        <v>0.1012</v>
      </c>
      <c r="H153" s="1">
        <v>23</v>
      </c>
      <c r="I153" s="1">
        <v>0</v>
      </c>
      <c r="J153" s="1">
        <v>60</v>
      </c>
      <c r="K153" s="1">
        <v>0.253</v>
      </c>
    </row>
    <row r="154" spans="1:11" x14ac:dyDescent="0.3">
      <c r="A154" s="1">
        <v>152</v>
      </c>
      <c r="B154" s="3">
        <v>2.9999999999999998E+76</v>
      </c>
      <c r="C154" t="s">
        <v>162</v>
      </c>
      <c r="D154" s="1">
        <v>20</v>
      </c>
      <c r="E154" s="1">
        <v>14200000</v>
      </c>
      <c r="F154" s="1">
        <v>2</v>
      </c>
      <c r="G154" s="1">
        <v>0.1016</v>
      </c>
      <c r="H154" s="1">
        <v>23</v>
      </c>
      <c r="I154" s="1">
        <v>0</v>
      </c>
      <c r="J154" s="1">
        <v>60</v>
      </c>
      <c r="K154" s="1">
        <v>0.25599999999995099</v>
      </c>
    </row>
    <row r="155" spans="1:11" x14ac:dyDescent="0.3">
      <c r="A155" s="1">
        <v>153</v>
      </c>
      <c r="B155" s="3">
        <v>4.9999999999999999E+76</v>
      </c>
      <c r="C155" t="s">
        <v>163</v>
      </c>
      <c r="D155" s="1">
        <v>20</v>
      </c>
      <c r="E155" s="1">
        <v>14300000</v>
      </c>
      <c r="F155" s="1">
        <v>2</v>
      </c>
      <c r="G155" s="1">
        <v>0.10199999999999999</v>
      </c>
      <c r="H155" s="1">
        <v>23</v>
      </c>
      <c r="I155" s="1">
        <v>0</v>
      </c>
      <c r="J155" s="1">
        <v>60</v>
      </c>
      <c r="K155" s="1">
        <v>0.25899999999990198</v>
      </c>
    </row>
    <row r="156" spans="1:11" x14ac:dyDescent="0.3">
      <c r="A156" s="1">
        <v>154</v>
      </c>
      <c r="B156" s="3">
        <v>7E+76</v>
      </c>
      <c r="C156" t="s">
        <v>164</v>
      </c>
      <c r="D156" s="1">
        <v>20</v>
      </c>
      <c r="E156" s="1">
        <v>14400000</v>
      </c>
      <c r="F156" s="1">
        <v>2</v>
      </c>
      <c r="G156" s="1">
        <v>0.1024</v>
      </c>
      <c r="H156" s="1">
        <v>23</v>
      </c>
      <c r="I156" s="1">
        <v>0</v>
      </c>
      <c r="J156" s="1">
        <v>60</v>
      </c>
      <c r="K156" s="1">
        <v>0.26199999999985302</v>
      </c>
    </row>
    <row r="157" spans="1:11" x14ac:dyDescent="0.3">
      <c r="A157" s="1">
        <v>155</v>
      </c>
      <c r="B157" s="3">
        <v>9.9999999999999998E+76</v>
      </c>
      <c r="C157" t="s">
        <v>165</v>
      </c>
      <c r="D157" s="1">
        <v>20</v>
      </c>
      <c r="E157" s="1">
        <v>14500000</v>
      </c>
      <c r="F157" s="1">
        <v>2</v>
      </c>
      <c r="G157" s="1">
        <v>0.1028</v>
      </c>
      <c r="H157" s="1">
        <v>23</v>
      </c>
      <c r="I157" s="1">
        <v>0</v>
      </c>
      <c r="J157" s="1">
        <v>60</v>
      </c>
      <c r="K157" s="1">
        <v>0.264999999999804</v>
      </c>
    </row>
    <row r="158" spans="1:11" x14ac:dyDescent="0.3">
      <c r="A158" s="1">
        <v>156</v>
      </c>
      <c r="B158" s="3">
        <v>1.4999999999999999E+77</v>
      </c>
      <c r="C158" t="s">
        <v>166</v>
      </c>
      <c r="D158" s="1">
        <v>20</v>
      </c>
      <c r="E158" s="1">
        <v>14600000</v>
      </c>
      <c r="F158" s="1">
        <v>2</v>
      </c>
      <c r="G158" s="1">
        <v>0.1104</v>
      </c>
      <c r="H158" s="1">
        <v>23</v>
      </c>
      <c r="I158" s="1">
        <v>0</v>
      </c>
      <c r="J158" s="1">
        <v>60</v>
      </c>
      <c r="K158" s="1">
        <v>0.26799999999975499</v>
      </c>
    </row>
    <row r="159" spans="1:11" x14ac:dyDescent="0.3">
      <c r="A159" s="1">
        <v>157</v>
      </c>
      <c r="B159" s="3">
        <v>2E+77</v>
      </c>
      <c r="C159" t="s">
        <v>167</v>
      </c>
      <c r="D159" s="1">
        <v>20</v>
      </c>
      <c r="E159" s="1">
        <v>14700000</v>
      </c>
      <c r="F159" s="1">
        <v>2</v>
      </c>
      <c r="G159" s="1">
        <v>0.1108</v>
      </c>
      <c r="H159" s="1">
        <v>23</v>
      </c>
      <c r="I159" s="1">
        <v>0</v>
      </c>
      <c r="J159" s="1">
        <v>60</v>
      </c>
      <c r="K159" s="1">
        <v>0.27099999999970598</v>
      </c>
    </row>
    <row r="160" spans="1:11" x14ac:dyDescent="0.3">
      <c r="A160" s="1">
        <v>158</v>
      </c>
      <c r="B160" s="3">
        <v>2.9999999999999998E+77</v>
      </c>
      <c r="C160" t="s">
        <v>168</v>
      </c>
      <c r="D160" s="1">
        <v>20</v>
      </c>
      <c r="E160" s="1">
        <v>14800000</v>
      </c>
      <c r="F160" s="1">
        <v>2</v>
      </c>
      <c r="G160" s="1">
        <v>0.11119999999999999</v>
      </c>
      <c r="H160" s="1">
        <v>23</v>
      </c>
      <c r="I160" s="1">
        <v>0</v>
      </c>
      <c r="J160" s="1">
        <v>60</v>
      </c>
      <c r="K160" s="1">
        <v>0.27399999999965702</v>
      </c>
    </row>
    <row r="161" spans="1:11" x14ac:dyDescent="0.3">
      <c r="A161" s="1">
        <v>159</v>
      </c>
      <c r="B161" s="3">
        <v>5E+77</v>
      </c>
      <c r="C161" t="s">
        <v>169</v>
      </c>
      <c r="D161" s="1">
        <v>20</v>
      </c>
      <c r="E161" s="1">
        <v>14900000</v>
      </c>
      <c r="F161" s="1">
        <v>2</v>
      </c>
      <c r="G161" s="1">
        <v>0.1116</v>
      </c>
      <c r="H161" s="1">
        <v>23</v>
      </c>
      <c r="I161" s="1">
        <v>0</v>
      </c>
      <c r="J161" s="1">
        <v>60</v>
      </c>
      <c r="K161" s="1">
        <v>0.276999999999608</v>
      </c>
    </row>
    <row r="162" spans="1:11" x14ac:dyDescent="0.3">
      <c r="A162" s="1">
        <v>160</v>
      </c>
      <c r="B162" s="3">
        <v>7.0000000000000003E+77</v>
      </c>
      <c r="C162" t="s">
        <v>170</v>
      </c>
      <c r="D162" s="1">
        <v>20</v>
      </c>
      <c r="E162" s="1">
        <v>15000000</v>
      </c>
      <c r="F162" s="1">
        <v>2</v>
      </c>
      <c r="G162" s="1">
        <v>0.112</v>
      </c>
      <c r="H162" s="1">
        <v>23</v>
      </c>
      <c r="I162" s="1">
        <v>0</v>
      </c>
      <c r="J162" s="1">
        <v>60</v>
      </c>
      <c r="K162" s="1">
        <v>0.27999999999955899</v>
      </c>
    </row>
    <row r="163" spans="1:11" x14ac:dyDescent="0.3">
      <c r="A163" s="1">
        <v>161</v>
      </c>
      <c r="B163" s="3">
        <v>1E+78</v>
      </c>
      <c r="C163" t="s">
        <v>171</v>
      </c>
      <c r="D163" s="1">
        <v>20</v>
      </c>
      <c r="E163" s="1">
        <v>15100000</v>
      </c>
      <c r="F163" s="1">
        <v>2</v>
      </c>
      <c r="G163" s="1">
        <v>0.1124</v>
      </c>
      <c r="H163" s="1">
        <v>23</v>
      </c>
      <c r="I163" s="1">
        <v>0</v>
      </c>
      <c r="J163" s="1">
        <v>60</v>
      </c>
      <c r="K163" s="1">
        <v>0.28299999999950998</v>
      </c>
    </row>
    <row r="164" spans="1:11" x14ac:dyDescent="0.3">
      <c r="A164" s="1">
        <v>162</v>
      </c>
      <c r="B164" s="3">
        <v>1.4999999999999999E+78</v>
      </c>
      <c r="C164" t="s">
        <v>172</v>
      </c>
      <c r="D164" s="1">
        <v>20</v>
      </c>
      <c r="E164" s="1">
        <v>15200000</v>
      </c>
      <c r="F164" s="1">
        <v>2</v>
      </c>
      <c r="G164" s="1">
        <v>0.1128</v>
      </c>
      <c r="H164" s="1">
        <v>23</v>
      </c>
      <c r="I164" s="1">
        <v>0</v>
      </c>
      <c r="J164" s="1">
        <v>60</v>
      </c>
      <c r="K164" s="1">
        <v>0.28599999999946102</v>
      </c>
    </row>
    <row r="165" spans="1:11" x14ac:dyDescent="0.3">
      <c r="A165" s="1">
        <v>163</v>
      </c>
      <c r="B165" s="3">
        <v>2E+78</v>
      </c>
      <c r="C165" t="s">
        <v>173</v>
      </c>
      <c r="D165" s="1">
        <v>20</v>
      </c>
      <c r="E165" s="1">
        <v>15300000</v>
      </c>
      <c r="F165" s="1">
        <v>2</v>
      </c>
      <c r="G165" s="1">
        <v>0.1132</v>
      </c>
      <c r="H165" s="1">
        <v>23</v>
      </c>
      <c r="I165" s="1">
        <v>0</v>
      </c>
      <c r="J165" s="1">
        <v>60</v>
      </c>
      <c r="K165" s="1">
        <v>0.28899999999941201</v>
      </c>
    </row>
    <row r="166" spans="1:11" x14ac:dyDescent="0.3">
      <c r="A166" s="1">
        <v>164</v>
      </c>
      <c r="B166" s="3">
        <v>2.4999999999999999E+78</v>
      </c>
      <c r="C166" t="s">
        <v>174</v>
      </c>
      <c r="D166" s="1">
        <v>20</v>
      </c>
      <c r="E166" s="1">
        <v>15400000</v>
      </c>
      <c r="F166" s="1">
        <v>2</v>
      </c>
      <c r="G166" s="1">
        <v>0.11360000000000001</v>
      </c>
      <c r="H166" s="1">
        <v>23</v>
      </c>
      <c r="I166" s="1">
        <v>0</v>
      </c>
      <c r="J166" s="1">
        <v>60</v>
      </c>
      <c r="K166" s="1">
        <v>0.29199999999936299</v>
      </c>
    </row>
    <row r="167" spans="1:11" x14ac:dyDescent="0.3">
      <c r="A167" s="1">
        <v>165</v>
      </c>
      <c r="B167" s="3">
        <v>2.9999999999999998E+78</v>
      </c>
      <c r="C167" t="s">
        <v>175</v>
      </c>
      <c r="D167" s="1">
        <v>20</v>
      </c>
      <c r="E167" s="1">
        <v>15500000</v>
      </c>
      <c r="F167" s="1">
        <v>2</v>
      </c>
      <c r="G167" s="1">
        <v>0.114</v>
      </c>
      <c r="H167" s="1">
        <v>23</v>
      </c>
      <c r="I167" s="1">
        <v>0</v>
      </c>
      <c r="J167" s="1">
        <v>60</v>
      </c>
      <c r="K167" s="1">
        <v>0.29499999999931398</v>
      </c>
    </row>
    <row r="168" spans="1:11" x14ac:dyDescent="0.3">
      <c r="A168" s="1">
        <v>166</v>
      </c>
      <c r="B168" s="3">
        <v>4E+78</v>
      </c>
      <c r="C168" t="s">
        <v>176</v>
      </c>
      <c r="D168" s="1">
        <v>20</v>
      </c>
      <c r="E168" s="1">
        <v>15600000</v>
      </c>
      <c r="F168" s="1">
        <v>2</v>
      </c>
      <c r="G168" s="1">
        <v>0.1144</v>
      </c>
      <c r="H168" s="1">
        <v>23</v>
      </c>
      <c r="I168" s="1">
        <v>0</v>
      </c>
      <c r="J168" s="1">
        <v>60</v>
      </c>
      <c r="K168" s="1">
        <v>0.29799999999926502</v>
      </c>
    </row>
    <row r="169" spans="1:11" x14ac:dyDescent="0.3">
      <c r="A169" s="1">
        <v>167</v>
      </c>
      <c r="B169" s="3">
        <v>4.9999999999999998E+78</v>
      </c>
      <c r="C169" t="s">
        <v>177</v>
      </c>
      <c r="D169" s="1">
        <v>20</v>
      </c>
      <c r="E169" s="1">
        <v>15700000</v>
      </c>
      <c r="F169" s="1">
        <v>2</v>
      </c>
      <c r="G169" s="1">
        <v>0.1148</v>
      </c>
      <c r="H169" s="1">
        <v>23</v>
      </c>
      <c r="I169" s="1">
        <v>0</v>
      </c>
      <c r="J169" s="1">
        <v>60</v>
      </c>
      <c r="K169" s="1">
        <v>0.30099999999921601</v>
      </c>
    </row>
    <row r="170" spans="1:11" x14ac:dyDescent="0.3">
      <c r="A170" s="1">
        <v>168</v>
      </c>
      <c r="B170" s="3">
        <v>5.9999999999999996E+78</v>
      </c>
      <c r="C170" t="s">
        <v>178</v>
      </c>
      <c r="D170" s="1">
        <v>20</v>
      </c>
      <c r="E170" s="1">
        <v>15800000</v>
      </c>
      <c r="F170" s="1">
        <v>2</v>
      </c>
      <c r="G170" s="1">
        <v>0.1152</v>
      </c>
      <c r="H170" s="1">
        <v>23</v>
      </c>
      <c r="I170" s="1">
        <v>0</v>
      </c>
      <c r="J170" s="1">
        <v>60</v>
      </c>
      <c r="K170" s="1">
        <v>0.30399999999916699</v>
      </c>
    </row>
    <row r="171" spans="1:11" x14ac:dyDescent="0.3">
      <c r="A171" s="1">
        <v>169</v>
      </c>
      <c r="B171" s="3">
        <v>8.0000000000000001E+78</v>
      </c>
      <c r="C171" t="s">
        <v>179</v>
      </c>
      <c r="D171" s="1">
        <v>20</v>
      </c>
      <c r="E171" s="1">
        <v>15900000</v>
      </c>
      <c r="F171" s="1">
        <v>2</v>
      </c>
      <c r="G171" s="1">
        <v>0.11559999999999999</v>
      </c>
      <c r="H171" s="1">
        <v>23</v>
      </c>
      <c r="I171" s="1">
        <v>0</v>
      </c>
      <c r="J171" s="1">
        <v>60</v>
      </c>
      <c r="K171" s="1">
        <v>0.30699999999911798</v>
      </c>
    </row>
    <row r="172" spans="1:11" x14ac:dyDescent="0.3">
      <c r="A172" s="1">
        <v>170</v>
      </c>
      <c r="B172" s="3">
        <v>9.9999999999999997E+78</v>
      </c>
      <c r="C172" t="s">
        <v>180</v>
      </c>
      <c r="D172" s="1">
        <v>20</v>
      </c>
      <c r="E172" s="1">
        <v>16000000</v>
      </c>
      <c r="F172" s="1">
        <v>2</v>
      </c>
      <c r="G172" s="1">
        <v>0.11600000000000001</v>
      </c>
      <c r="H172" s="1">
        <v>23</v>
      </c>
      <c r="I172" s="1">
        <v>0</v>
      </c>
      <c r="J172" s="1">
        <v>60</v>
      </c>
      <c r="K172" s="1">
        <v>0.30999999999906902</v>
      </c>
    </row>
    <row r="173" spans="1:11" x14ac:dyDescent="0.3">
      <c r="A173" s="1">
        <v>171</v>
      </c>
      <c r="B173" s="3">
        <v>1.9999999999999999E+79</v>
      </c>
      <c r="C173" t="s">
        <v>181</v>
      </c>
      <c r="D173" s="1">
        <v>20</v>
      </c>
      <c r="E173" s="1">
        <v>16100000</v>
      </c>
      <c r="F173" s="1">
        <v>2</v>
      </c>
      <c r="G173" s="1">
        <v>0.1164</v>
      </c>
      <c r="H173" s="1">
        <v>23</v>
      </c>
      <c r="I173" s="1">
        <v>0</v>
      </c>
      <c r="J173" s="1">
        <v>60</v>
      </c>
      <c r="K173" s="1">
        <v>0.31299999999902001</v>
      </c>
    </row>
    <row r="174" spans="1:11" x14ac:dyDescent="0.3">
      <c r="A174" s="1">
        <v>172</v>
      </c>
      <c r="B174" s="3">
        <v>5E+79</v>
      </c>
      <c r="C174" t="s">
        <v>182</v>
      </c>
      <c r="D174" s="1">
        <v>20</v>
      </c>
      <c r="E174" s="1">
        <v>16200000</v>
      </c>
      <c r="F174" s="1">
        <v>2</v>
      </c>
      <c r="G174" s="1">
        <v>0.1168</v>
      </c>
      <c r="H174" s="1">
        <v>23</v>
      </c>
      <c r="I174" s="1">
        <v>0</v>
      </c>
      <c r="J174" s="1">
        <v>60</v>
      </c>
      <c r="K174" s="1">
        <v>0.31599999999897099</v>
      </c>
    </row>
    <row r="175" spans="1:11" x14ac:dyDescent="0.3">
      <c r="A175" s="1">
        <v>173</v>
      </c>
      <c r="B175" s="3">
        <v>1E+80</v>
      </c>
      <c r="C175" t="s">
        <v>183</v>
      </c>
      <c r="D175" s="1">
        <v>20</v>
      </c>
      <c r="E175" s="1">
        <v>16300000</v>
      </c>
      <c r="F175" s="1">
        <v>2</v>
      </c>
      <c r="G175" s="1">
        <v>0.1172</v>
      </c>
      <c r="H175" s="1">
        <v>23</v>
      </c>
      <c r="I175" s="1">
        <v>0</v>
      </c>
      <c r="J175" s="1">
        <v>60</v>
      </c>
      <c r="K175" s="1">
        <v>0.31899999999892198</v>
      </c>
    </row>
    <row r="176" spans="1:11" x14ac:dyDescent="0.3">
      <c r="A176" s="1">
        <v>174</v>
      </c>
      <c r="B176" s="3">
        <v>2E+80</v>
      </c>
      <c r="C176" t="s">
        <v>184</v>
      </c>
      <c r="D176" s="1">
        <v>20</v>
      </c>
      <c r="E176" s="1">
        <v>16400000</v>
      </c>
      <c r="F176" s="1">
        <v>2</v>
      </c>
      <c r="G176" s="1">
        <v>0.12479999999999999</v>
      </c>
      <c r="H176" s="1">
        <v>23</v>
      </c>
      <c r="I176" s="1">
        <v>0</v>
      </c>
      <c r="J176" s="1">
        <v>60</v>
      </c>
      <c r="K176" s="1">
        <v>0.32199999999887302</v>
      </c>
    </row>
    <row r="177" spans="1:11" x14ac:dyDescent="0.3">
      <c r="A177" s="1">
        <v>175</v>
      </c>
      <c r="B177" s="3">
        <v>4E+80</v>
      </c>
      <c r="C177" t="s">
        <v>185</v>
      </c>
      <c r="D177" s="1">
        <v>20</v>
      </c>
      <c r="E177" s="1">
        <v>16500000</v>
      </c>
      <c r="F177" s="1">
        <v>2</v>
      </c>
      <c r="G177" s="1">
        <v>0.12520000000000001</v>
      </c>
      <c r="H177" s="1">
        <v>23</v>
      </c>
      <c r="I177" s="1">
        <v>0</v>
      </c>
      <c r="J177" s="1">
        <v>60</v>
      </c>
      <c r="K177" s="1">
        <v>0.32499999999882401</v>
      </c>
    </row>
    <row r="178" spans="1:11" x14ac:dyDescent="0.3">
      <c r="A178" s="1">
        <v>176</v>
      </c>
      <c r="B178" s="3">
        <v>5.9999999999999997E+80</v>
      </c>
      <c r="C178" t="s">
        <v>186</v>
      </c>
      <c r="D178" s="1">
        <v>20</v>
      </c>
      <c r="E178" s="1">
        <v>16600000</v>
      </c>
      <c r="F178" s="1">
        <v>2</v>
      </c>
      <c r="G178" s="1">
        <v>0.12559999999999999</v>
      </c>
      <c r="H178" s="1">
        <v>23</v>
      </c>
      <c r="I178" s="1">
        <v>0</v>
      </c>
      <c r="J178" s="1">
        <v>60</v>
      </c>
      <c r="K178" s="1">
        <v>0.32799999999877499</v>
      </c>
    </row>
    <row r="179" spans="1:11" x14ac:dyDescent="0.3">
      <c r="A179" s="1">
        <v>177</v>
      </c>
      <c r="B179" s="3">
        <v>9.9999999999999992E+80</v>
      </c>
      <c r="C179" t="s">
        <v>187</v>
      </c>
      <c r="D179" s="1">
        <v>20</v>
      </c>
      <c r="E179" s="1">
        <v>16700000</v>
      </c>
      <c r="F179" s="1">
        <v>2</v>
      </c>
      <c r="G179" s="1">
        <v>0.126</v>
      </c>
      <c r="H179" s="1">
        <v>23</v>
      </c>
      <c r="I179" s="1">
        <v>0</v>
      </c>
      <c r="J179" s="1">
        <v>60</v>
      </c>
      <c r="K179" s="1">
        <v>0.33099999999872598</v>
      </c>
    </row>
    <row r="180" spans="1:11" x14ac:dyDescent="0.3">
      <c r="A180" s="1">
        <v>178</v>
      </c>
      <c r="B180" s="3">
        <v>1.5E+81</v>
      </c>
      <c r="C180" t="s">
        <v>188</v>
      </c>
      <c r="D180" s="1">
        <v>20</v>
      </c>
      <c r="E180" s="1">
        <v>16800000</v>
      </c>
      <c r="F180" s="1">
        <v>2</v>
      </c>
      <c r="G180" s="1">
        <v>0.12640000000000001</v>
      </c>
      <c r="H180" s="1">
        <v>23</v>
      </c>
      <c r="I180" s="1">
        <v>0</v>
      </c>
      <c r="J180" s="1">
        <v>60</v>
      </c>
      <c r="K180" s="1">
        <v>0.33399999999867702</v>
      </c>
    </row>
    <row r="181" spans="1:11" x14ac:dyDescent="0.3">
      <c r="A181" s="1">
        <v>179</v>
      </c>
      <c r="B181" s="3">
        <v>1.9999999999999998E+81</v>
      </c>
      <c r="C181" t="s">
        <v>189</v>
      </c>
      <c r="D181" s="1">
        <v>20</v>
      </c>
      <c r="E181" s="1">
        <v>16900000</v>
      </c>
      <c r="F181" s="1">
        <v>2</v>
      </c>
      <c r="G181" s="1">
        <v>0.1268</v>
      </c>
      <c r="H181" s="1">
        <v>23</v>
      </c>
      <c r="I181" s="1">
        <v>0</v>
      </c>
      <c r="J181" s="1">
        <v>60</v>
      </c>
      <c r="K181" s="1">
        <v>0.33699999999862801</v>
      </c>
    </row>
    <row r="182" spans="1:11" x14ac:dyDescent="0.3">
      <c r="A182" s="1">
        <v>180</v>
      </c>
      <c r="B182" s="3">
        <v>4.9999999999999998E+81</v>
      </c>
      <c r="C182" t="s">
        <v>190</v>
      </c>
      <c r="D182" s="1">
        <v>20</v>
      </c>
      <c r="E182" s="1">
        <v>17000000</v>
      </c>
      <c r="F182" s="1">
        <v>2</v>
      </c>
      <c r="G182" s="1">
        <v>0.12720000000000001</v>
      </c>
      <c r="H182" s="1">
        <v>23</v>
      </c>
      <c r="I182" s="1">
        <v>0</v>
      </c>
      <c r="J182" s="1">
        <v>60</v>
      </c>
      <c r="K182" s="1">
        <v>0.33999999999857899</v>
      </c>
    </row>
    <row r="183" spans="1:11" x14ac:dyDescent="0.3">
      <c r="A183" s="1">
        <v>181</v>
      </c>
      <c r="B183" s="3">
        <v>9.9999999999999996E+81</v>
      </c>
      <c r="C183" t="s">
        <v>191</v>
      </c>
      <c r="D183" s="1">
        <v>20</v>
      </c>
      <c r="E183" s="1">
        <v>17100000</v>
      </c>
      <c r="F183" s="1">
        <v>2</v>
      </c>
      <c r="G183" s="1">
        <v>0.12759999999999999</v>
      </c>
      <c r="H183" s="1">
        <v>23</v>
      </c>
      <c r="I183" s="1">
        <v>0</v>
      </c>
      <c r="J183" s="1">
        <v>60</v>
      </c>
      <c r="K183" s="1">
        <v>0.34299999999852998</v>
      </c>
    </row>
    <row r="184" spans="1:11" x14ac:dyDescent="0.3">
      <c r="A184" s="1">
        <v>182</v>
      </c>
      <c r="B184" s="3">
        <v>1.9999999999999999E+82</v>
      </c>
      <c r="C184" t="s">
        <v>192</v>
      </c>
      <c r="D184" s="1">
        <v>20</v>
      </c>
      <c r="E184" s="1">
        <v>17200000</v>
      </c>
      <c r="F184" s="1">
        <v>2</v>
      </c>
      <c r="G184" s="1">
        <v>0.128</v>
      </c>
      <c r="H184" s="1">
        <v>23</v>
      </c>
      <c r="I184" s="1">
        <v>0</v>
      </c>
      <c r="J184" s="1">
        <v>60</v>
      </c>
      <c r="K184" s="1">
        <v>0.34599999999848102</v>
      </c>
    </row>
    <row r="185" spans="1:11" x14ac:dyDescent="0.3">
      <c r="A185" s="1">
        <v>183</v>
      </c>
      <c r="B185" s="3">
        <v>5.0000000000000002E+82</v>
      </c>
      <c r="C185" t="s">
        <v>193</v>
      </c>
      <c r="D185" s="1">
        <v>20</v>
      </c>
      <c r="E185" s="1">
        <v>17300000</v>
      </c>
      <c r="F185" s="1">
        <v>2</v>
      </c>
      <c r="G185" s="1">
        <v>0.12839999999999999</v>
      </c>
      <c r="H185" s="1">
        <v>23</v>
      </c>
      <c r="I185" s="1">
        <v>0</v>
      </c>
      <c r="J185" s="1">
        <v>60</v>
      </c>
      <c r="K185" s="1">
        <v>0.34899999999843201</v>
      </c>
    </row>
    <row r="186" spans="1:11" x14ac:dyDescent="0.3">
      <c r="A186" s="1">
        <v>184</v>
      </c>
      <c r="B186" s="3">
        <v>1E+83</v>
      </c>
      <c r="C186" t="s">
        <v>194</v>
      </c>
      <c r="D186" s="1">
        <v>20</v>
      </c>
      <c r="E186" s="1">
        <v>17400000</v>
      </c>
      <c r="F186" s="1">
        <v>2</v>
      </c>
      <c r="G186" s="1">
        <v>0.1288</v>
      </c>
      <c r="H186" s="1">
        <v>23</v>
      </c>
      <c r="I186" s="1">
        <v>0</v>
      </c>
      <c r="J186" s="1">
        <v>60</v>
      </c>
      <c r="K186" s="1">
        <v>0.351999999998383</v>
      </c>
    </row>
    <row r="187" spans="1:11" x14ac:dyDescent="0.3">
      <c r="A187" s="1">
        <v>185</v>
      </c>
      <c r="B187" s="3">
        <v>2.0000000000000001E+83</v>
      </c>
      <c r="C187" t="s">
        <v>195</v>
      </c>
      <c r="D187" s="1">
        <v>20</v>
      </c>
      <c r="E187" s="1">
        <v>17500000</v>
      </c>
      <c r="F187" s="1">
        <v>2</v>
      </c>
      <c r="G187" s="1">
        <v>0.12920000000000001</v>
      </c>
      <c r="H187" s="1">
        <v>23</v>
      </c>
      <c r="I187" s="1">
        <v>0</v>
      </c>
      <c r="J187" s="1">
        <v>60</v>
      </c>
      <c r="K187" s="1">
        <v>0.35499999999833398</v>
      </c>
    </row>
    <row r="188" spans="1:11" x14ac:dyDescent="0.3">
      <c r="A188" s="1">
        <v>186</v>
      </c>
      <c r="B188" s="3">
        <v>5.0000000000000003E+83</v>
      </c>
      <c r="C188" t="s">
        <v>196</v>
      </c>
      <c r="D188" s="1">
        <v>20</v>
      </c>
      <c r="E188" s="1">
        <v>17600000</v>
      </c>
      <c r="F188" s="1">
        <v>2</v>
      </c>
      <c r="G188" s="1">
        <v>0.12959999999999999</v>
      </c>
      <c r="H188" s="1">
        <v>23</v>
      </c>
      <c r="I188" s="1">
        <v>0</v>
      </c>
      <c r="J188" s="1">
        <v>60</v>
      </c>
      <c r="K188" s="1">
        <v>0.35799999999828502</v>
      </c>
    </row>
    <row r="189" spans="1:11" x14ac:dyDescent="0.3">
      <c r="A189" s="1">
        <v>187</v>
      </c>
      <c r="B189" s="3">
        <v>8.0000000000000002E+83</v>
      </c>
      <c r="C189" t="s">
        <v>197</v>
      </c>
      <c r="D189" s="1">
        <v>20</v>
      </c>
      <c r="E189" s="1">
        <v>17700000</v>
      </c>
      <c r="F189" s="1">
        <v>2</v>
      </c>
      <c r="G189" s="1">
        <v>0.13</v>
      </c>
      <c r="H189" s="1">
        <v>23</v>
      </c>
      <c r="I189" s="1">
        <v>0</v>
      </c>
      <c r="J189" s="1">
        <v>60</v>
      </c>
      <c r="K189" s="1">
        <v>0.36099999999823501</v>
      </c>
    </row>
    <row r="190" spans="1:11" x14ac:dyDescent="0.3">
      <c r="A190" s="1">
        <v>188</v>
      </c>
      <c r="B190" s="3">
        <v>1.0000000000000001E+84</v>
      </c>
      <c r="C190" t="s">
        <v>198</v>
      </c>
      <c r="D190" s="1">
        <v>20</v>
      </c>
      <c r="E190" s="1">
        <v>17800000</v>
      </c>
      <c r="F190" s="1">
        <v>2</v>
      </c>
      <c r="G190" s="1">
        <v>0.13039999999999999</v>
      </c>
      <c r="H190" s="1">
        <v>23</v>
      </c>
      <c r="I190" s="1">
        <v>0</v>
      </c>
      <c r="J190" s="1">
        <v>60</v>
      </c>
      <c r="K190" s="1">
        <v>0.363999999998186</v>
      </c>
    </row>
    <row r="191" spans="1:11" x14ac:dyDescent="0.3">
      <c r="A191" s="1">
        <v>189</v>
      </c>
      <c r="B191" s="3">
        <v>2.0000000000000001E+84</v>
      </c>
      <c r="C191" t="s">
        <v>199</v>
      </c>
      <c r="D191" s="1">
        <v>20</v>
      </c>
      <c r="E191" s="1">
        <v>17900000</v>
      </c>
      <c r="F191" s="1">
        <v>2</v>
      </c>
      <c r="G191" s="1">
        <v>0.1308</v>
      </c>
      <c r="H191" s="1">
        <v>23</v>
      </c>
      <c r="I191" s="1">
        <v>0</v>
      </c>
      <c r="J191" s="1">
        <v>60</v>
      </c>
      <c r="K191" s="1">
        <v>0.36699999999813698</v>
      </c>
    </row>
    <row r="192" spans="1:11" x14ac:dyDescent="0.3">
      <c r="A192" s="1">
        <v>190</v>
      </c>
      <c r="B192" s="3">
        <v>5.0000000000000001E+84</v>
      </c>
      <c r="C192" t="s">
        <v>200</v>
      </c>
      <c r="D192" s="1">
        <v>20</v>
      </c>
      <c r="E192" s="1">
        <v>18000000</v>
      </c>
      <c r="F192" s="1">
        <v>2</v>
      </c>
      <c r="G192" s="1">
        <v>0.13120000000000001</v>
      </c>
      <c r="H192" s="1">
        <v>23</v>
      </c>
      <c r="I192" s="1">
        <v>0</v>
      </c>
      <c r="J192" s="1">
        <v>60</v>
      </c>
      <c r="K192" s="1">
        <v>0.36999999999808802</v>
      </c>
    </row>
    <row r="193" spans="1:11" x14ac:dyDescent="0.3">
      <c r="A193" s="1">
        <v>191</v>
      </c>
      <c r="B193" s="3">
        <v>1E+85</v>
      </c>
      <c r="C193" t="s">
        <v>201</v>
      </c>
      <c r="D193" s="1">
        <v>20</v>
      </c>
      <c r="E193" s="1">
        <v>18100000</v>
      </c>
      <c r="F193" s="1">
        <v>2</v>
      </c>
      <c r="G193" s="1">
        <v>0.13159999999999999</v>
      </c>
      <c r="H193" s="1">
        <v>23</v>
      </c>
      <c r="I193" s="1">
        <v>0</v>
      </c>
      <c r="J193" s="1">
        <v>60</v>
      </c>
      <c r="K193" s="1">
        <v>0.37299999999803901</v>
      </c>
    </row>
    <row r="194" spans="1:11" x14ac:dyDescent="0.3">
      <c r="A194" s="1">
        <v>192</v>
      </c>
      <c r="B194" s="3">
        <v>2E+85</v>
      </c>
      <c r="C194" t="s">
        <v>202</v>
      </c>
      <c r="D194" s="1">
        <v>20</v>
      </c>
      <c r="E194" s="1">
        <v>18200000</v>
      </c>
      <c r="F194" s="1">
        <v>2</v>
      </c>
      <c r="G194" s="1">
        <v>0.13919999999999999</v>
      </c>
      <c r="H194" s="1">
        <v>23</v>
      </c>
      <c r="I194" s="1">
        <v>0</v>
      </c>
      <c r="J194" s="1">
        <v>60</v>
      </c>
      <c r="K194" s="1">
        <v>0.37599999999799</v>
      </c>
    </row>
    <row r="195" spans="1:11" x14ac:dyDescent="0.3">
      <c r="A195" s="1">
        <v>193</v>
      </c>
      <c r="B195" s="3">
        <v>2.5E+85</v>
      </c>
      <c r="C195" t="s">
        <v>203</v>
      </c>
      <c r="D195" s="1">
        <v>20</v>
      </c>
      <c r="E195" s="1">
        <v>18300000</v>
      </c>
      <c r="F195" s="1">
        <v>2</v>
      </c>
      <c r="G195" s="1">
        <v>0.1396</v>
      </c>
      <c r="H195" s="1">
        <v>23</v>
      </c>
      <c r="I195" s="1">
        <v>0</v>
      </c>
      <c r="J195" s="1">
        <v>60</v>
      </c>
      <c r="K195" s="1">
        <v>0.37899999999794098</v>
      </c>
    </row>
    <row r="196" spans="1:11" x14ac:dyDescent="0.3">
      <c r="A196" s="1">
        <v>194</v>
      </c>
      <c r="B196" s="3">
        <v>1E+86</v>
      </c>
      <c r="C196" t="s">
        <v>204</v>
      </c>
      <c r="D196" s="1">
        <v>20</v>
      </c>
      <c r="E196" s="1">
        <v>18400000</v>
      </c>
      <c r="F196" s="1">
        <v>2</v>
      </c>
      <c r="G196" s="1">
        <v>0.14000000000000001</v>
      </c>
      <c r="H196" s="1">
        <v>23</v>
      </c>
      <c r="I196" s="1">
        <v>0</v>
      </c>
      <c r="J196" s="1">
        <v>60</v>
      </c>
      <c r="K196" s="1">
        <v>0.38199999999789203</v>
      </c>
    </row>
    <row r="197" spans="1:11" x14ac:dyDescent="0.3">
      <c r="A197" s="1">
        <v>195</v>
      </c>
      <c r="B197" s="3">
        <v>4.9999999999999998E+86</v>
      </c>
      <c r="C197" t="s">
        <v>205</v>
      </c>
      <c r="D197" s="1">
        <v>20</v>
      </c>
      <c r="E197" s="1">
        <v>18500000</v>
      </c>
      <c r="F197" s="1">
        <v>2</v>
      </c>
      <c r="G197" s="1">
        <v>0.1404</v>
      </c>
      <c r="H197" s="1">
        <v>23</v>
      </c>
      <c r="I197" s="1">
        <v>0</v>
      </c>
      <c r="J197" s="1">
        <v>60</v>
      </c>
      <c r="K197" s="1">
        <v>0.38499999999784301</v>
      </c>
    </row>
    <row r="198" spans="1:11" x14ac:dyDescent="0.3">
      <c r="A198" s="1">
        <v>196</v>
      </c>
      <c r="B198" s="3">
        <v>9.9999999999999996E+86</v>
      </c>
      <c r="C198" t="s">
        <v>206</v>
      </c>
      <c r="D198" s="1">
        <v>20</v>
      </c>
      <c r="E198" s="1">
        <v>18600000</v>
      </c>
      <c r="F198" s="1">
        <v>2</v>
      </c>
      <c r="G198" s="1">
        <v>0.14080000000000001</v>
      </c>
      <c r="H198" s="1">
        <v>23</v>
      </c>
      <c r="I198" s="1">
        <v>0</v>
      </c>
      <c r="J198" s="1">
        <v>60</v>
      </c>
      <c r="K198" s="1">
        <v>0.387999999997794</v>
      </c>
    </row>
    <row r="199" spans="1:11" x14ac:dyDescent="0.3">
      <c r="A199" s="1">
        <v>197</v>
      </c>
      <c r="B199" s="3">
        <v>2.9999999999999999E+87</v>
      </c>
      <c r="C199" t="s">
        <v>207</v>
      </c>
      <c r="D199" s="1">
        <v>20</v>
      </c>
      <c r="E199" s="1">
        <v>18700000</v>
      </c>
      <c r="F199" s="1">
        <v>2</v>
      </c>
      <c r="G199" s="1">
        <v>0.14119999999999999</v>
      </c>
      <c r="H199" s="1">
        <v>23</v>
      </c>
      <c r="I199" s="1">
        <v>0</v>
      </c>
      <c r="J199" s="1">
        <v>60</v>
      </c>
      <c r="K199" s="1">
        <v>0.39099999999774498</v>
      </c>
    </row>
    <row r="200" spans="1:11" x14ac:dyDescent="0.3">
      <c r="A200" s="1">
        <v>198</v>
      </c>
      <c r="B200" s="3">
        <v>4.9999999999999998E+87</v>
      </c>
      <c r="C200" t="s">
        <v>208</v>
      </c>
      <c r="D200" s="1">
        <v>20</v>
      </c>
      <c r="E200" s="1">
        <v>18800000</v>
      </c>
      <c r="F200" s="1">
        <v>2</v>
      </c>
      <c r="G200" s="1">
        <v>0.1416</v>
      </c>
      <c r="H200" s="1">
        <v>23</v>
      </c>
      <c r="I200" s="1">
        <v>0</v>
      </c>
      <c r="J200" s="1">
        <v>60</v>
      </c>
      <c r="K200" s="1">
        <v>0.39399999999769603</v>
      </c>
    </row>
    <row r="201" spans="1:11" x14ac:dyDescent="0.3">
      <c r="A201" s="1">
        <v>199</v>
      </c>
      <c r="B201" s="3">
        <v>9.9999999999999996E+87</v>
      </c>
      <c r="C201" t="s">
        <v>209</v>
      </c>
      <c r="D201" s="1">
        <v>20</v>
      </c>
      <c r="E201" s="1">
        <v>18900000</v>
      </c>
      <c r="F201" s="1">
        <v>2</v>
      </c>
      <c r="G201" s="1">
        <v>0.14199999999999999</v>
      </c>
      <c r="H201" s="1">
        <v>23</v>
      </c>
      <c r="I201" s="1">
        <v>0</v>
      </c>
      <c r="J201" s="1">
        <v>60</v>
      </c>
      <c r="K201" s="1">
        <v>0.39699999999764701</v>
      </c>
    </row>
    <row r="202" spans="1:11" x14ac:dyDescent="0.3">
      <c r="A202" s="1">
        <v>200</v>
      </c>
      <c r="B202" s="3">
        <v>1.9999999999999999E+88</v>
      </c>
      <c r="C202" t="s">
        <v>210</v>
      </c>
      <c r="D202" s="1">
        <v>20</v>
      </c>
      <c r="E202" s="1">
        <v>19000000</v>
      </c>
      <c r="F202" s="1">
        <v>2</v>
      </c>
      <c r="G202" s="1">
        <v>0.1424</v>
      </c>
      <c r="H202" s="1">
        <v>23</v>
      </c>
      <c r="I202" s="1">
        <v>0</v>
      </c>
      <c r="J202" s="1">
        <v>60</v>
      </c>
      <c r="K202" s="1">
        <v>0.399999999997598</v>
      </c>
    </row>
    <row r="203" spans="1:11" x14ac:dyDescent="0.3">
      <c r="A203" s="1">
        <v>201</v>
      </c>
      <c r="B203" s="3">
        <v>5E+88</v>
      </c>
      <c r="C203" t="s">
        <v>211</v>
      </c>
      <c r="D203" s="1">
        <v>20</v>
      </c>
      <c r="E203" s="1">
        <v>19100000</v>
      </c>
      <c r="F203" s="1">
        <v>2</v>
      </c>
      <c r="G203" s="1">
        <v>0.15</v>
      </c>
      <c r="H203" s="1">
        <v>23</v>
      </c>
      <c r="I203" s="1">
        <v>0</v>
      </c>
      <c r="J203" s="1">
        <v>60</v>
      </c>
      <c r="K203" s="1">
        <v>0.40400000000000003</v>
      </c>
    </row>
    <row r="204" spans="1:11" x14ac:dyDescent="0.3">
      <c r="A204" s="1">
        <v>202</v>
      </c>
      <c r="B204" s="3">
        <v>9.9999999999999999E+88</v>
      </c>
      <c r="C204" t="s">
        <v>212</v>
      </c>
      <c r="D204" s="1">
        <v>20</v>
      </c>
      <c r="E204" s="1">
        <v>19200000</v>
      </c>
      <c r="F204" s="1">
        <v>2</v>
      </c>
      <c r="G204" s="1">
        <v>0.15040000000000001</v>
      </c>
      <c r="H204" s="1">
        <v>23</v>
      </c>
      <c r="I204" s="1">
        <v>0</v>
      </c>
      <c r="J204" s="1">
        <v>60</v>
      </c>
      <c r="K204" s="1">
        <v>0.408000000002402</v>
      </c>
    </row>
    <row r="205" spans="1:11" x14ac:dyDescent="0.3">
      <c r="A205" s="1">
        <v>203</v>
      </c>
      <c r="B205" s="3">
        <v>2E+89</v>
      </c>
      <c r="C205" t="s">
        <v>213</v>
      </c>
      <c r="D205" s="1">
        <v>20</v>
      </c>
      <c r="E205" s="1">
        <v>19300000</v>
      </c>
      <c r="F205" s="1">
        <v>2</v>
      </c>
      <c r="G205" s="1">
        <v>0.15079999999999999</v>
      </c>
      <c r="H205" s="1">
        <v>23</v>
      </c>
      <c r="I205" s="1">
        <v>0</v>
      </c>
      <c r="J205" s="1">
        <v>60</v>
      </c>
      <c r="K205" s="1">
        <v>0.41200000000480402</v>
      </c>
    </row>
    <row r="206" spans="1:11" x14ac:dyDescent="0.3">
      <c r="A206" s="1">
        <v>204</v>
      </c>
      <c r="B206" s="3">
        <v>3.0000000000000001E+89</v>
      </c>
      <c r="C206" t="s">
        <v>214</v>
      </c>
      <c r="D206" s="1">
        <v>20</v>
      </c>
      <c r="E206" s="1">
        <v>19400000</v>
      </c>
      <c r="F206" s="1">
        <v>2</v>
      </c>
      <c r="G206" s="1">
        <v>0.1512</v>
      </c>
      <c r="H206" s="1">
        <v>23</v>
      </c>
      <c r="I206" s="1">
        <v>0</v>
      </c>
      <c r="J206" s="1">
        <v>60</v>
      </c>
      <c r="K206" s="1">
        <v>0.41600000000720599</v>
      </c>
    </row>
    <row r="207" spans="1:11" x14ac:dyDescent="0.3">
      <c r="A207" s="1">
        <v>205</v>
      </c>
      <c r="B207" s="3">
        <v>4.9999999999999998E+89</v>
      </c>
      <c r="C207" t="s">
        <v>215</v>
      </c>
      <c r="D207" s="1">
        <v>20</v>
      </c>
      <c r="E207" s="1">
        <v>19500000</v>
      </c>
      <c r="F207" s="1">
        <v>2</v>
      </c>
      <c r="G207" s="1">
        <v>0.15160000000000001</v>
      </c>
      <c r="H207" s="1">
        <v>23</v>
      </c>
      <c r="I207" s="1">
        <v>0</v>
      </c>
      <c r="J207" s="1">
        <v>60</v>
      </c>
      <c r="K207" s="1">
        <v>0.42000000000960802</v>
      </c>
    </row>
    <row r="208" spans="1:11" x14ac:dyDescent="0.3">
      <c r="A208" s="1">
        <v>206</v>
      </c>
      <c r="B208" s="3">
        <v>6.0000000000000003E+89</v>
      </c>
      <c r="C208" t="s">
        <v>216</v>
      </c>
      <c r="D208" s="1">
        <v>20</v>
      </c>
      <c r="E208" s="1">
        <v>19600000</v>
      </c>
      <c r="F208" s="1">
        <v>2</v>
      </c>
      <c r="G208" s="1">
        <v>0.152</v>
      </c>
      <c r="H208" s="1">
        <v>23</v>
      </c>
      <c r="I208" s="1">
        <v>0</v>
      </c>
      <c r="J208" s="1">
        <v>60</v>
      </c>
      <c r="K208" s="1">
        <v>0.42400000001200999</v>
      </c>
    </row>
    <row r="209" spans="1:11" x14ac:dyDescent="0.3">
      <c r="A209" s="1">
        <v>207</v>
      </c>
      <c r="B209" s="3">
        <v>7.0000000000000001E+89</v>
      </c>
      <c r="C209" t="s">
        <v>217</v>
      </c>
      <c r="D209" s="1">
        <v>20</v>
      </c>
      <c r="E209" s="1">
        <v>19700000</v>
      </c>
      <c r="F209" s="1">
        <v>2</v>
      </c>
      <c r="G209" s="1">
        <v>0.15240000000000001</v>
      </c>
      <c r="H209" s="1">
        <v>23</v>
      </c>
      <c r="I209" s="1">
        <v>0</v>
      </c>
      <c r="J209" s="1">
        <v>60</v>
      </c>
      <c r="K209" s="1">
        <v>0.42800000001441202</v>
      </c>
    </row>
    <row r="210" spans="1:11" x14ac:dyDescent="0.3">
      <c r="A210" s="1">
        <v>208</v>
      </c>
      <c r="B210" s="3">
        <v>8E+89</v>
      </c>
      <c r="C210" t="s">
        <v>218</v>
      </c>
      <c r="D210" s="1">
        <v>20</v>
      </c>
      <c r="E210" s="1">
        <v>19800000</v>
      </c>
      <c r="F210" s="1">
        <v>2</v>
      </c>
      <c r="G210" s="1">
        <v>0.16</v>
      </c>
      <c r="H210" s="1">
        <v>23</v>
      </c>
      <c r="I210" s="1">
        <v>0</v>
      </c>
      <c r="J210" s="1">
        <v>60</v>
      </c>
      <c r="K210" s="1">
        <v>0.43200000001681399</v>
      </c>
    </row>
    <row r="211" spans="1:11" x14ac:dyDescent="0.3">
      <c r="A211" s="1">
        <v>209</v>
      </c>
      <c r="B211" s="3">
        <v>9.9999999999999997E+89</v>
      </c>
      <c r="C211" t="s">
        <v>219</v>
      </c>
      <c r="D211" s="1">
        <v>20</v>
      </c>
      <c r="E211" s="1">
        <v>19900000</v>
      </c>
      <c r="F211" s="1">
        <v>2</v>
      </c>
      <c r="G211" s="1">
        <v>0.16039999999999999</v>
      </c>
      <c r="H211" s="1">
        <v>23</v>
      </c>
      <c r="I211" s="1">
        <v>0</v>
      </c>
      <c r="J211" s="1">
        <v>60</v>
      </c>
      <c r="K211" s="1">
        <v>0.43600000001921602</v>
      </c>
    </row>
    <row r="212" spans="1:11" x14ac:dyDescent="0.3">
      <c r="A212" s="1">
        <v>210</v>
      </c>
      <c r="B212" s="3">
        <v>1.4999999999999999E+90</v>
      </c>
      <c r="C212" t="s">
        <v>220</v>
      </c>
      <c r="D212" s="1">
        <v>20</v>
      </c>
      <c r="E212" s="1">
        <v>20000000</v>
      </c>
      <c r="F212" s="1">
        <v>2</v>
      </c>
      <c r="G212" s="1">
        <v>0.1608</v>
      </c>
      <c r="H212" s="1">
        <v>23</v>
      </c>
      <c r="I212" s="1">
        <v>0</v>
      </c>
      <c r="J212" s="1">
        <v>60</v>
      </c>
      <c r="K212" s="1">
        <v>0.44000000002161799</v>
      </c>
    </row>
    <row r="213" spans="1:11" x14ac:dyDescent="0.3">
      <c r="A213" s="1">
        <v>211</v>
      </c>
      <c r="B213" s="3">
        <v>1.9999999999999999E+90</v>
      </c>
      <c r="C213" t="s">
        <v>221</v>
      </c>
      <c r="D213" s="1">
        <v>20</v>
      </c>
      <c r="E213" s="1">
        <v>20100000</v>
      </c>
      <c r="F213" s="1">
        <v>2</v>
      </c>
      <c r="G213" s="1">
        <v>0.16120000000000001</v>
      </c>
      <c r="H213" s="1">
        <v>23</v>
      </c>
      <c r="I213" s="1">
        <v>0</v>
      </c>
      <c r="J213" s="1">
        <v>60</v>
      </c>
      <c r="K213" s="1">
        <v>0.44400000002402001</v>
      </c>
    </row>
    <row r="214" spans="1:11" x14ac:dyDescent="0.3">
      <c r="A214" s="1">
        <v>212</v>
      </c>
      <c r="B214" s="3">
        <v>2.5000000000000002E+90</v>
      </c>
      <c r="C214" t="s">
        <v>222</v>
      </c>
      <c r="D214" s="1">
        <v>20</v>
      </c>
      <c r="E214" s="1">
        <v>20200000</v>
      </c>
      <c r="F214" s="1">
        <v>2</v>
      </c>
      <c r="G214" s="1">
        <v>0.16159999999999999</v>
      </c>
      <c r="H214" s="1">
        <v>23</v>
      </c>
      <c r="I214" s="1">
        <v>0</v>
      </c>
      <c r="J214" s="1">
        <v>60</v>
      </c>
      <c r="K214" s="1">
        <v>0.44800000002642199</v>
      </c>
    </row>
    <row r="215" spans="1:11" x14ac:dyDescent="0.3">
      <c r="A215" s="1">
        <v>213</v>
      </c>
      <c r="B215" s="3">
        <v>2.9999999999999998E+90</v>
      </c>
      <c r="C215" t="s">
        <v>223</v>
      </c>
      <c r="D215" s="1">
        <v>20</v>
      </c>
      <c r="E215" s="1">
        <v>20300000</v>
      </c>
      <c r="F215" s="1">
        <v>2</v>
      </c>
      <c r="G215" s="1">
        <v>0.16200000000000001</v>
      </c>
      <c r="H215" s="1">
        <v>23</v>
      </c>
      <c r="I215" s="1">
        <v>0</v>
      </c>
      <c r="J215" s="1">
        <v>60</v>
      </c>
      <c r="K215" s="1">
        <v>0.45200000002882401</v>
      </c>
    </row>
    <row r="216" spans="1:11" x14ac:dyDescent="0.3">
      <c r="A216" s="1">
        <v>214</v>
      </c>
      <c r="B216" s="3">
        <v>3.9999999999999999E+90</v>
      </c>
      <c r="C216" t="s">
        <v>224</v>
      </c>
      <c r="D216" s="1">
        <v>20</v>
      </c>
      <c r="E216" s="1">
        <v>20400000</v>
      </c>
      <c r="F216" s="1">
        <v>2</v>
      </c>
      <c r="G216" s="1">
        <v>0.16239999999999999</v>
      </c>
      <c r="H216" s="1">
        <v>23</v>
      </c>
      <c r="I216" s="1">
        <v>0</v>
      </c>
      <c r="J216" s="1">
        <v>60</v>
      </c>
      <c r="K216" s="1">
        <v>0.45600000003122598</v>
      </c>
    </row>
    <row r="217" spans="1:11" x14ac:dyDescent="0.3">
      <c r="A217" s="1">
        <v>215</v>
      </c>
      <c r="B217" s="3">
        <v>6.9999999999999997E+90</v>
      </c>
      <c r="C217" t="s">
        <v>225</v>
      </c>
      <c r="D217" s="1">
        <v>20</v>
      </c>
      <c r="E217" s="1">
        <v>20500000</v>
      </c>
      <c r="F217" s="1">
        <v>2</v>
      </c>
      <c r="G217" s="1">
        <v>0.17</v>
      </c>
      <c r="H217" s="1">
        <v>23</v>
      </c>
      <c r="I217" s="1">
        <v>0</v>
      </c>
      <c r="J217" s="1">
        <v>60</v>
      </c>
      <c r="K217" s="1">
        <v>0.46000000003362801</v>
      </c>
    </row>
    <row r="218" spans="1:11" x14ac:dyDescent="0.3">
      <c r="A218" s="1">
        <v>216</v>
      </c>
      <c r="B218" s="3">
        <v>1.0000000000000001E+91</v>
      </c>
      <c r="C218" t="s">
        <v>226</v>
      </c>
      <c r="D218" s="1">
        <v>20</v>
      </c>
      <c r="E218" s="1">
        <v>20600000</v>
      </c>
      <c r="F218" s="1">
        <v>2</v>
      </c>
      <c r="G218" s="1">
        <v>0.1704</v>
      </c>
      <c r="H218" s="1">
        <v>23</v>
      </c>
      <c r="I218" s="1">
        <v>0</v>
      </c>
      <c r="J218" s="1">
        <v>60</v>
      </c>
      <c r="K218" s="1">
        <v>0.46400000003602998</v>
      </c>
    </row>
    <row r="219" spans="1:11" x14ac:dyDescent="0.3">
      <c r="A219" s="1">
        <v>217</v>
      </c>
      <c r="B219" s="3">
        <v>2.0000000000000002E+91</v>
      </c>
      <c r="C219" t="s">
        <v>227</v>
      </c>
      <c r="D219" s="1">
        <v>20</v>
      </c>
      <c r="E219" s="1">
        <v>20700000</v>
      </c>
      <c r="F219" s="1">
        <v>2</v>
      </c>
      <c r="G219" s="1">
        <v>0.17080000000000001</v>
      </c>
      <c r="H219" s="1">
        <v>23</v>
      </c>
      <c r="I219" s="1">
        <v>0</v>
      </c>
      <c r="J219" s="1">
        <v>60</v>
      </c>
      <c r="K219" s="1">
        <v>0.46800000003843301</v>
      </c>
    </row>
    <row r="220" spans="1:11" x14ac:dyDescent="0.3">
      <c r="A220" s="1">
        <v>218</v>
      </c>
      <c r="B220" s="3">
        <v>5.0000000000000002E+91</v>
      </c>
      <c r="C220" t="s">
        <v>228</v>
      </c>
      <c r="D220" s="1">
        <v>20</v>
      </c>
      <c r="E220" s="1">
        <v>20800000</v>
      </c>
      <c r="F220" s="1">
        <v>2</v>
      </c>
      <c r="G220" s="1">
        <v>0.17119999999999999</v>
      </c>
      <c r="H220" s="1">
        <v>23</v>
      </c>
      <c r="I220" s="1">
        <v>0</v>
      </c>
      <c r="J220" s="1">
        <v>60</v>
      </c>
      <c r="K220" s="1">
        <v>0.47200000004083498</v>
      </c>
    </row>
    <row r="221" spans="1:11" x14ac:dyDescent="0.3">
      <c r="A221" s="1">
        <v>219</v>
      </c>
      <c r="B221" s="3">
        <v>1E+92</v>
      </c>
      <c r="C221" t="s">
        <v>229</v>
      </c>
      <c r="D221" s="1">
        <v>20</v>
      </c>
      <c r="E221" s="1">
        <v>20900000</v>
      </c>
      <c r="F221" s="1">
        <v>2</v>
      </c>
      <c r="G221" s="1">
        <v>0.1716</v>
      </c>
      <c r="H221" s="1">
        <v>23</v>
      </c>
      <c r="I221" s="1">
        <v>0</v>
      </c>
      <c r="J221" s="1">
        <v>60</v>
      </c>
      <c r="K221" s="1">
        <v>0.476000000043237</v>
      </c>
    </row>
    <row r="222" spans="1:11" x14ac:dyDescent="0.3">
      <c r="A222" s="1">
        <v>220</v>
      </c>
      <c r="B222" s="3">
        <v>2.0000000000000001E+92</v>
      </c>
      <c r="C222" t="s">
        <v>230</v>
      </c>
      <c r="D222" s="1">
        <v>20</v>
      </c>
      <c r="E222" s="1">
        <v>21000000</v>
      </c>
      <c r="F222" s="1">
        <v>2</v>
      </c>
      <c r="G222" s="1">
        <v>0.17199999999999999</v>
      </c>
      <c r="H222" s="1">
        <v>23</v>
      </c>
      <c r="I222" s="1">
        <v>0</v>
      </c>
      <c r="J222" s="1">
        <v>60</v>
      </c>
      <c r="K222" s="1">
        <v>0.48000000004563798</v>
      </c>
    </row>
    <row r="223" spans="1:11" x14ac:dyDescent="0.3">
      <c r="A223" s="1">
        <v>221</v>
      </c>
      <c r="B223" s="3">
        <v>5.0000000000000002E+92</v>
      </c>
      <c r="C223" t="s">
        <v>231</v>
      </c>
      <c r="D223" s="1">
        <v>20</v>
      </c>
      <c r="E223" s="1">
        <v>21100000</v>
      </c>
      <c r="F223" s="1">
        <v>2</v>
      </c>
      <c r="G223" s="1">
        <v>0.1724</v>
      </c>
      <c r="H223" s="1">
        <v>23</v>
      </c>
      <c r="I223" s="1">
        <v>0</v>
      </c>
      <c r="J223" s="1">
        <v>60</v>
      </c>
      <c r="K223" s="1">
        <v>0.484000000048041</v>
      </c>
    </row>
    <row r="224" spans="1:11" x14ac:dyDescent="0.3">
      <c r="A224" s="1">
        <v>222</v>
      </c>
      <c r="B224" s="3">
        <v>1E+93</v>
      </c>
      <c r="C224" t="s">
        <v>232</v>
      </c>
      <c r="D224" s="1">
        <v>20</v>
      </c>
      <c r="E224" s="1">
        <v>21200000</v>
      </c>
      <c r="F224" s="1">
        <v>2</v>
      </c>
      <c r="G224" s="1">
        <v>0.18</v>
      </c>
      <c r="H224" s="1">
        <v>23</v>
      </c>
      <c r="I224" s="1">
        <v>0</v>
      </c>
      <c r="J224" s="1">
        <v>60</v>
      </c>
      <c r="K224" s="1">
        <v>0.48800000005044297</v>
      </c>
    </row>
    <row r="225" spans="1:11" x14ac:dyDescent="0.3">
      <c r="A225" s="1">
        <v>223</v>
      </c>
      <c r="B225" s="3">
        <v>2.0000000000000001E+93</v>
      </c>
      <c r="C225" t="s">
        <v>233</v>
      </c>
      <c r="D225" s="1">
        <v>20</v>
      </c>
      <c r="E225" s="1">
        <v>21300000</v>
      </c>
      <c r="F225" s="1">
        <v>2</v>
      </c>
      <c r="G225" s="1">
        <v>0.1804</v>
      </c>
      <c r="H225" s="1">
        <v>23</v>
      </c>
      <c r="I225" s="1">
        <v>0</v>
      </c>
      <c r="J225" s="1">
        <v>60</v>
      </c>
      <c r="K225" s="1">
        <v>0.492000000052845</v>
      </c>
    </row>
    <row r="226" spans="1:11" x14ac:dyDescent="0.3">
      <c r="A226" s="1">
        <v>224</v>
      </c>
      <c r="B226" s="3">
        <v>5.0000000000000001E+93</v>
      </c>
      <c r="C226" t="s">
        <v>234</v>
      </c>
      <c r="D226" s="1">
        <v>20</v>
      </c>
      <c r="E226" s="1">
        <v>21400000</v>
      </c>
      <c r="F226" s="1">
        <v>2</v>
      </c>
      <c r="G226" s="1">
        <v>0.18079999999999999</v>
      </c>
      <c r="H226" s="1">
        <v>23</v>
      </c>
      <c r="I226" s="1">
        <v>0</v>
      </c>
      <c r="J226" s="1">
        <v>60</v>
      </c>
      <c r="K226" s="1">
        <v>0.49600000005524703</v>
      </c>
    </row>
    <row r="227" spans="1:11" x14ac:dyDescent="0.3">
      <c r="A227" s="1">
        <v>225</v>
      </c>
      <c r="B227" s="3">
        <v>1E+94</v>
      </c>
      <c r="C227" t="s">
        <v>235</v>
      </c>
      <c r="D227" s="1">
        <v>20</v>
      </c>
      <c r="E227" s="1">
        <v>21500000</v>
      </c>
      <c r="F227" s="1">
        <v>2</v>
      </c>
      <c r="G227" s="1">
        <v>0.1812</v>
      </c>
      <c r="H227" s="1">
        <v>23</v>
      </c>
      <c r="I227" s="1">
        <v>0</v>
      </c>
      <c r="J227" s="1">
        <v>60</v>
      </c>
      <c r="K227" s="1">
        <v>0.500000000057649</v>
      </c>
    </row>
    <row r="228" spans="1:11" x14ac:dyDescent="0.3">
      <c r="A228" s="1">
        <v>226</v>
      </c>
      <c r="B228" s="3">
        <v>2E+94</v>
      </c>
      <c r="C228" t="s">
        <v>236</v>
      </c>
      <c r="D228" s="1">
        <v>20</v>
      </c>
      <c r="E228" s="1">
        <v>21600000</v>
      </c>
      <c r="F228" s="1">
        <v>2</v>
      </c>
      <c r="G228" s="1">
        <v>0.18160000000000001</v>
      </c>
      <c r="H228" s="1">
        <v>23</v>
      </c>
      <c r="I228" s="1">
        <v>0</v>
      </c>
      <c r="J228" s="1">
        <v>60</v>
      </c>
      <c r="K228" s="1">
        <v>0.50400000006005097</v>
      </c>
    </row>
    <row r="229" spans="1:11" x14ac:dyDescent="0.3">
      <c r="A229" s="1">
        <v>227</v>
      </c>
      <c r="B229" s="3">
        <v>5.0000000000000001E+94</v>
      </c>
      <c r="C229" t="s">
        <v>237</v>
      </c>
      <c r="D229" s="1">
        <v>20</v>
      </c>
      <c r="E229" s="1">
        <v>21700000</v>
      </c>
      <c r="F229" s="1">
        <v>2</v>
      </c>
      <c r="G229" s="1">
        <v>0.182</v>
      </c>
      <c r="H229" s="1">
        <v>23</v>
      </c>
      <c r="I229" s="1">
        <v>0</v>
      </c>
      <c r="J229" s="1">
        <v>60</v>
      </c>
      <c r="K229" s="1">
        <v>0.50800000006245305</v>
      </c>
    </row>
    <row r="230" spans="1:11" x14ac:dyDescent="0.3">
      <c r="A230" s="1">
        <v>228</v>
      </c>
      <c r="B230" s="3">
        <v>1E+95</v>
      </c>
      <c r="C230" t="s">
        <v>238</v>
      </c>
      <c r="D230" s="1">
        <v>20</v>
      </c>
      <c r="E230" s="1">
        <v>21800000</v>
      </c>
      <c r="F230" s="1">
        <v>2</v>
      </c>
      <c r="G230" s="1">
        <v>0.18240000000000001</v>
      </c>
      <c r="H230" s="1">
        <v>23</v>
      </c>
      <c r="I230" s="1">
        <v>0</v>
      </c>
      <c r="J230" s="1">
        <v>60</v>
      </c>
      <c r="K230" s="1">
        <v>0.51200000006485502</v>
      </c>
    </row>
    <row r="231" spans="1:11" x14ac:dyDescent="0.3">
      <c r="A231" s="1">
        <v>229</v>
      </c>
      <c r="B231" s="3">
        <v>2E+95</v>
      </c>
      <c r="C231" t="s">
        <v>239</v>
      </c>
      <c r="D231" s="1">
        <v>20</v>
      </c>
      <c r="E231" s="1">
        <v>21900000</v>
      </c>
      <c r="F231" s="1">
        <v>2</v>
      </c>
      <c r="G231" s="1">
        <v>0.19</v>
      </c>
      <c r="H231" s="1">
        <v>23</v>
      </c>
      <c r="I231" s="1">
        <v>0</v>
      </c>
      <c r="J231" s="1">
        <v>60</v>
      </c>
      <c r="K231" s="1">
        <v>0.51600000006725699</v>
      </c>
    </row>
    <row r="232" spans="1:11" x14ac:dyDescent="0.3">
      <c r="A232" s="1">
        <v>230</v>
      </c>
      <c r="B232" s="3">
        <v>5.0000000000000002E+95</v>
      </c>
      <c r="C232" t="s">
        <v>240</v>
      </c>
      <c r="D232" s="1">
        <v>20</v>
      </c>
      <c r="E232" s="1">
        <v>22000000</v>
      </c>
      <c r="F232" s="1">
        <v>2</v>
      </c>
      <c r="G232" s="1">
        <v>0.19040000000000001</v>
      </c>
      <c r="H232" s="1">
        <v>23</v>
      </c>
      <c r="I232" s="1">
        <v>0</v>
      </c>
      <c r="J232" s="1">
        <v>60</v>
      </c>
      <c r="K232" s="1">
        <v>0.52000000006965896</v>
      </c>
    </row>
    <row r="233" spans="1:11" x14ac:dyDescent="0.3">
      <c r="A233" s="1">
        <v>231</v>
      </c>
      <c r="B233" s="3">
        <v>1E+96</v>
      </c>
      <c r="C233" t="s">
        <v>241</v>
      </c>
      <c r="D233" s="1">
        <v>20</v>
      </c>
      <c r="E233" s="1">
        <v>22100000</v>
      </c>
      <c r="F233" s="1">
        <v>2</v>
      </c>
      <c r="G233" s="1">
        <v>0.1908</v>
      </c>
      <c r="H233" s="1">
        <v>23</v>
      </c>
      <c r="I233" s="1">
        <v>0</v>
      </c>
      <c r="J233" s="1">
        <v>60</v>
      </c>
      <c r="K233" s="1">
        <v>0.52400000007206105</v>
      </c>
    </row>
    <row r="234" spans="1:11" x14ac:dyDescent="0.3">
      <c r="A234" s="1">
        <v>232</v>
      </c>
      <c r="B234" s="3">
        <v>2.0000000000000001E+96</v>
      </c>
      <c r="C234" t="s">
        <v>242</v>
      </c>
      <c r="D234" s="1">
        <v>20</v>
      </c>
      <c r="E234" s="1">
        <v>22200000</v>
      </c>
      <c r="F234" s="1">
        <v>2</v>
      </c>
      <c r="G234" s="1">
        <v>0.19120000000000001</v>
      </c>
      <c r="H234" s="1">
        <v>23</v>
      </c>
      <c r="I234" s="1">
        <v>0</v>
      </c>
      <c r="J234" s="1">
        <v>60</v>
      </c>
      <c r="K234" s="1">
        <v>0.52800000007446302</v>
      </c>
    </row>
    <row r="235" spans="1:11" x14ac:dyDescent="0.3">
      <c r="A235" s="1">
        <v>233</v>
      </c>
      <c r="B235" s="3">
        <v>5.0000000000000004E+96</v>
      </c>
      <c r="C235" t="s">
        <v>243</v>
      </c>
      <c r="D235" s="1">
        <v>20</v>
      </c>
      <c r="E235" s="1">
        <v>22300000</v>
      </c>
      <c r="F235" s="1">
        <v>2</v>
      </c>
      <c r="G235" s="1">
        <v>0.19159999999999999</v>
      </c>
      <c r="H235" s="1">
        <v>23</v>
      </c>
      <c r="I235" s="1">
        <v>0</v>
      </c>
      <c r="J235" s="1">
        <v>60</v>
      </c>
      <c r="K235" s="1">
        <v>0.53200000007686499</v>
      </c>
    </row>
    <row r="236" spans="1:11" x14ac:dyDescent="0.3">
      <c r="A236" s="1">
        <v>234</v>
      </c>
      <c r="B236" s="3">
        <v>1.0000000000000001E+97</v>
      </c>
      <c r="C236" t="s">
        <v>284</v>
      </c>
      <c r="D236" s="1">
        <v>20</v>
      </c>
      <c r="E236" s="1">
        <v>22400000</v>
      </c>
      <c r="F236" s="1">
        <v>2</v>
      </c>
      <c r="G236" s="1">
        <v>0.192</v>
      </c>
      <c r="H236" s="1">
        <v>23</v>
      </c>
      <c r="I236" s="1">
        <v>0</v>
      </c>
      <c r="J236" s="1">
        <v>60</v>
      </c>
      <c r="K236" s="1">
        <v>0.53600000007926696</v>
      </c>
    </row>
    <row r="237" spans="1:11" x14ac:dyDescent="0.3">
      <c r="A237" s="1">
        <v>235</v>
      </c>
      <c r="B237" s="3">
        <v>2.0000000000000001E+97</v>
      </c>
      <c r="C237" t="s">
        <v>285</v>
      </c>
      <c r="D237" s="1">
        <v>20</v>
      </c>
      <c r="E237" s="1">
        <v>22500000</v>
      </c>
      <c r="F237" s="1">
        <v>2</v>
      </c>
      <c r="G237" s="1">
        <v>0.19240000000000002</v>
      </c>
      <c r="H237" s="1">
        <v>23</v>
      </c>
      <c r="I237" s="1">
        <v>0</v>
      </c>
      <c r="J237" s="1">
        <v>60</v>
      </c>
      <c r="K237" s="1">
        <v>0.54000000008166904</v>
      </c>
    </row>
    <row r="238" spans="1:11" x14ac:dyDescent="0.3">
      <c r="A238" s="1">
        <v>236</v>
      </c>
      <c r="B238" s="3">
        <v>5E+97</v>
      </c>
      <c r="C238" t="s">
        <v>286</v>
      </c>
      <c r="D238" s="1">
        <v>20</v>
      </c>
      <c r="E238" s="1">
        <v>22600000</v>
      </c>
      <c r="F238" s="1">
        <v>2</v>
      </c>
      <c r="G238" s="1">
        <v>0.2</v>
      </c>
      <c r="H238" s="1">
        <v>23</v>
      </c>
      <c r="I238" s="1">
        <v>0</v>
      </c>
      <c r="J238" s="1">
        <v>60</v>
      </c>
      <c r="K238" s="1">
        <v>0.54400000008407101</v>
      </c>
    </row>
    <row r="239" spans="1:11" x14ac:dyDescent="0.3">
      <c r="A239" s="1">
        <v>237</v>
      </c>
      <c r="B239" s="3">
        <v>1E+98</v>
      </c>
      <c r="C239" t="s">
        <v>287</v>
      </c>
      <c r="D239" s="1">
        <v>20</v>
      </c>
      <c r="E239" s="1">
        <v>22700000</v>
      </c>
      <c r="F239" s="1">
        <v>2</v>
      </c>
      <c r="G239" s="1">
        <v>0.20040000000000002</v>
      </c>
      <c r="H239" s="1">
        <v>23</v>
      </c>
      <c r="I239" s="1">
        <v>0</v>
      </c>
      <c r="J239" s="1">
        <v>60</v>
      </c>
      <c r="K239" s="1">
        <v>0.54800000008647298</v>
      </c>
    </row>
    <row r="240" spans="1:11" x14ac:dyDescent="0.3">
      <c r="A240" s="1">
        <v>238</v>
      </c>
      <c r="B240" s="3">
        <v>1.5000000000000001E+98</v>
      </c>
      <c r="C240" t="s">
        <v>288</v>
      </c>
      <c r="D240" s="1">
        <v>20</v>
      </c>
      <c r="E240" s="1">
        <v>22800000</v>
      </c>
      <c r="F240" s="1">
        <v>2</v>
      </c>
      <c r="G240" s="1">
        <v>0.20080000000000003</v>
      </c>
      <c r="H240" s="1">
        <v>23</v>
      </c>
      <c r="I240" s="1">
        <v>0</v>
      </c>
      <c r="J240" s="1">
        <v>60</v>
      </c>
      <c r="K240" s="1">
        <v>0.55200000008887495</v>
      </c>
    </row>
    <row r="241" spans="1:11" x14ac:dyDescent="0.3">
      <c r="A241" s="1">
        <v>239</v>
      </c>
      <c r="B241" s="3">
        <v>2E+98</v>
      </c>
      <c r="C241" t="s">
        <v>289</v>
      </c>
      <c r="D241" s="1">
        <v>20</v>
      </c>
      <c r="E241" s="1">
        <v>22900000</v>
      </c>
      <c r="F241" s="1">
        <v>2</v>
      </c>
      <c r="G241" s="1">
        <v>0.20120000000000005</v>
      </c>
      <c r="H241" s="1">
        <v>23</v>
      </c>
      <c r="I241" s="1">
        <v>0</v>
      </c>
      <c r="J241" s="1">
        <v>60</v>
      </c>
      <c r="K241" s="1">
        <v>0.55600000009127704</v>
      </c>
    </row>
    <row r="242" spans="1:11" x14ac:dyDescent="0.3">
      <c r="A242" s="1">
        <v>240</v>
      </c>
      <c r="B242" s="3">
        <v>3.0000000000000001E+98</v>
      </c>
      <c r="C242" t="s">
        <v>290</v>
      </c>
      <c r="D242" s="1">
        <v>20</v>
      </c>
      <c r="E242" s="1">
        <v>23000000</v>
      </c>
      <c r="F242" s="1">
        <v>2</v>
      </c>
      <c r="G242" s="1">
        <v>0.20160000000000006</v>
      </c>
      <c r="H242" s="1">
        <v>23</v>
      </c>
      <c r="I242" s="1">
        <v>0</v>
      </c>
      <c r="J242" s="1">
        <v>60</v>
      </c>
      <c r="K242" s="1">
        <v>0.56000000009367901</v>
      </c>
    </row>
    <row r="243" spans="1:11" x14ac:dyDescent="0.3">
      <c r="A243" s="1">
        <v>241</v>
      </c>
      <c r="B243" s="3">
        <v>4.9999999999999998E+98</v>
      </c>
      <c r="C243" t="s">
        <v>292</v>
      </c>
      <c r="D243" s="1">
        <v>20</v>
      </c>
      <c r="E243" s="1">
        <v>23100000</v>
      </c>
      <c r="F243" s="1">
        <v>2</v>
      </c>
      <c r="G243" s="1">
        <v>0.20200000000000001</v>
      </c>
      <c r="H243" s="1">
        <v>23</v>
      </c>
      <c r="I243" s="1">
        <v>0</v>
      </c>
      <c r="J243" s="1">
        <v>60</v>
      </c>
      <c r="K243" s="1">
        <v>0.56400000009608098</v>
      </c>
    </row>
    <row r="244" spans="1:11" x14ac:dyDescent="0.3">
      <c r="A244" s="1">
        <v>242</v>
      </c>
      <c r="B244" s="3">
        <v>8E+98</v>
      </c>
      <c r="C244" t="s">
        <v>294</v>
      </c>
      <c r="D244" s="1">
        <v>20</v>
      </c>
      <c r="E244" s="1">
        <v>23200000</v>
      </c>
      <c r="F244" s="1">
        <v>2</v>
      </c>
      <c r="G244" s="1">
        <v>0.2024</v>
      </c>
      <c r="H244" s="1">
        <v>23</v>
      </c>
      <c r="I244" s="1">
        <v>0</v>
      </c>
      <c r="J244" s="1">
        <v>60</v>
      </c>
      <c r="K244" s="1">
        <v>0.56800000009848295</v>
      </c>
    </row>
    <row r="245" spans="1:11" x14ac:dyDescent="0.3">
      <c r="A245" s="1">
        <v>243</v>
      </c>
      <c r="B245" s="3">
        <v>9.9999999999999997E+98</v>
      </c>
      <c r="C245" t="s">
        <v>293</v>
      </c>
      <c r="D245" s="1">
        <v>20</v>
      </c>
      <c r="E245" s="1">
        <v>23300000</v>
      </c>
      <c r="F245" s="1">
        <v>2</v>
      </c>
      <c r="G245" s="1">
        <v>0.20280000000000001</v>
      </c>
      <c r="H245" s="1">
        <v>23</v>
      </c>
      <c r="I245" s="1">
        <v>0</v>
      </c>
      <c r="J245" s="1">
        <v>60</v>
      </c>
      <c r="K245" s="1">
        <v>0.57200000010088503</v>
      </c>
    </row>
    <row r="246" spans="1:11" x14ac:dyDescent="0.3">
      <c r="A246" s="1">
        <v>244</v>
      </c>
      <c r="B246" s="3">
        <v>1.9999999999999999E+99</v>
      </c>
      <c r="C246" t="s">
        <v>295</v>
      </c>
      <c r="D246" s="1">
        <v>20</v>
      </c>
      <c r="E246" s="1">
        <v>23400000</v>
      </c>
      <c r="F246" s="1">
        <v>2</v>
      </c>
      <c r="G246" s="1">
        <v>0.20319999999999999</v>
      </c>
      <c r="H246" s="1">
        <v>23</v>
      </c>
      <c r="I246" s="1">
        <v>0</v>
      </c>
      <c r="J246" s="1">
        <v>60</v>
      </c>
      <c r="K246" s="1">
        <v>0.576000000103287</v>
      </c>
    </row>
    <row r="247" spans="1:11" x14ac:dyDescent="0.3">
      <c r="A247" s="1">
        <v>245</v>
      </c>
      <c r="B247" s="3">
        <v>5.0000000000000001E+99</v>
      </c>
      <c r="C247" t="s">
        <v>296</v>
      </c>
      <c r="D247" s="1">
        <v>20</v>
      </c>
      <c r="E247" s="1">
        <v>23500000</v>
      </c>
      <c r="F247" s="1">
        <v>2</v>
      </c>
      <c r="G247" s="1">
        <v>0.2036</v>
      </c>
      <c r="H247" s="1">
        <v>23</v>
      </c>
      <c r="I247" s="1">
        <v>0</v>
      </c>
      <c r="J247" s="1">
        <v>60</v>
      </c>
      <c r="K247" s="1">
        <v>0.58000000010568897</v>
      </c>
    </row>
    <row r="248" spans="1:11" x14ac:dyDescent="0.3">
      <c r="A248" s="1">
        <v>246</v>
      </c>
      <c r="B248" s="3">
        <v>1E+100</v>
      </c>
      <c r="C248" t="s">
        <v>297</v>
      </c>
      <c r="D248" s="1">
        <v>20</v>
      </c>
      <c r="E248" s="1">
        <v>23600000</v>
      </c>
      <c r="F248" s="1">
        <v>2</v>
      </c>
      <c r="G248" s="1">
        <v>0.20399999999999999</v>
      </c>
      <c r="H248" s="1">
        <v>23</v>
      </c>
      <c r="I248" s="1">
        <v>0</v>
      </c>
      <c r="J248" s="1">
        <v>60</v>
      </c>
      <c r="K248" s="1">
        <v>0.58400000010809106</v>
      </c>
    </row>
    <row r="249" spans="1:11" x14ac:dyDescent="0.3">
      <c r="A249" s="1">
        <v>247</v>
      </c>
      <c r="B249" s="3">
        <v>2E+100</v>
      </c>
      <c r="C249" t="s">
        <v>298</v>
      </c>
      <c r="D249" s="1">
        <v>20</v>
      </c>
      <c r="E249" s="1">
        <v>23700000</v>
      </c>
      <c r="F249" s="1">
        <v>2</v>
      </c>
      <c r="G249" s="1">
        <v>0.2044</v>
      </c>
      <c r="H249" s="1">
        <v>23</v>
      </c>
      <c r="I249" s="1">
        <v>0</v>
      </c>
      <c r="J249" s="1">
        <v>60</v>
      </c>
      <c r="K249" s="1">
        <v>0.58800000011049303</v>
      </c>
    </row>
    <row r="250" spans="1:11" x14ac:dyDescent="0.3">
      <c r="A250" s="1">
        <v>248</v>
      </c>
      <c r="B250" s="3">
        <v>4.9999999999999999E+100</v>
      </c>
      <c r="C250" t="s">
        <v>299</v>
      </c>
      <c r="D250" s="1">
        <v>20</v>
      </c>
      <c r="E250" s="1">
        <v>23800000</v>
      </c>
      <c r="F250" s="1">
        <v>2</v>
      </c>
      <c r="G250" s="1">
        <v>0.20480000000000001</v>
      </c>
      <c r="H250" s="1">
        <v>23</v>
      </c>
      <c r="I250" s="1">
        <v>0</v>
      </c>
      <c r="J250" s="1">
        <v>60</v>
      </c>
      <c r="K250" s="1">
        <v>0.592000000112895</v>
      </c>
    </row>
    <row r="251" spans="1:11" x14ac:dyDescent="0.3">
      <c r="A251" s="1">
        <v>249</v>
      </c>
      <c r="B251" s="3">
        <v>9.9999999999999998E+100</v>
      </c>
      <c r="C251" t="s">
        <v>300</v>
      </c>
      <c r="D251" s="1">
        <v>20</v>
      </c>
      <c r="E251" s="1">
        <v>23900000</v>
      </c>
      <c r="F251" s="1">
        <v>2</v>
      </c>
      <c r="G251" s="1">
        <v>0.20519999999999999</v>
      </c>
      <c r="H251" s="1">
        <v>23</v>
      </c>
      <c r="I251" s="1">
        <v>0</v>
      </c>
      <c r="J251" s="1">
        <v>60</v>
      </c>
      <c r="K251" s="1">
        <v>0.59600000011529697</v>
      </c>
    </row>
    <row r="252" spans="1:11" x14ac:dyDescent="0.3">
      <c r="A252" s="1">
        <v>250</v>
      </c>
      <c r="B252" s="3">
        <v>2E+101</v>
      </c>
      <c r="C252" t="s">
        <v>301</v>
      </c>
      <c r="D252" s="1">
        <v>20</v>
      </c>
      <c r="E252" s="1">
        <v>24000000</v>
      </c>
      <c r="F252" s="1">
        <v>2</v>
      </c>
      <c r="G252" s="1">
        <v>0.2056</v>
      </c>
      <c r="H252" s="1">
        <v>23</v>
      </c>
      <c r="I252" s="1">
        <v>0</v>
      </c>
      <c r="J252" s="1">
        <v>60</v>
      </c>
      <c r="K252" s="1">
        <v>0.60000000011769905</v>
      </c>
    </row>
    <row r="253" spans="1:11" x14ac:dyDescent="0.3">
      <c r="A253" s="1">
        <v>251</v>
      </c>
      <c r="B253" s="3">
        <v>4.9999999999999999E+101</v>
      </c>
      <c r="C253" t="s">
        <v>303</v>
      </c>
      <c r="D253" s="1">
        <v>20</v>
      </c>
      <c r="E253" s="1">
        <v>24100000</v>
      </c>
      <c r="F253" s="1">
        <v>2</v>
      </c>
      <c r="G253" s="1">
        <v>0.20599999999999999</v>
      </c>
      <c r="H253" s="1">
        <v>23</v>
      </c>
      <c r="I253" s="1">
        <v>0</v>
      </c>
      <c r="J253" s="1">
        <v>60</v>
      </c>
      <c r="K253" s="1">
        <v>0.60400000012010102</v>
      </c>
    </row>
    <row r="254" spans="1:11" x14ac:dyDescent="0.3">
      <c r="A254" s="1">
        <v>252</v>
      </c>
      <c r="B254" s="3">
        <v>9.9999999999999998E+101</v>
      </c>
      <c r="C254" t="s">
        <v>302</v>
      </c>
      <c r="D254" s="1">
        <v>20</v>
      </c>
      <c r="E254" s="1">
        <v>24200000</v>
      </c>
      <c r="F254" s="1">
        <v>2</v>
      </c>
      <c r="G254" s="1">
        <v>0.2064</v>
      </c>
      <c r="H254" s="1">
        <v>23</v>
      </c>
      <c r="I254" s="1">
        <v>0</v>
      </c>
      <c r="J254" s="1">
        <v>60</v>
      </c>
      <c r="K254" s="1">
        <v>0.60800000012250299</v>
      </c>
    </row>
    <row r="255" spans="1:11" x14ac:dyDescent="0.3">
      <c r="A255" s="1">
        <v>253</v>
      </c>
      <c r="B255">
        <v>1.4999999999999999E+102</v>
      </c>
      <c r="C255" t="s">
        <v>308</v>
      </c>
      <c r="D255">
        <v>20</v>
      </c>
      <c r="E255" s="1">
        <v>24300000</v>
      </c>
      <c r="F255">
        <v>2</v>
      </c>
      <c r="G255">
        <v>0.20680000000000001</v>
      </c>
      <c r="H255">
        <v>23</v>
      </c>
      <c r="I255">
        <v>0</v>
      </c>
      <c r="J255">
        <v>60</v>
      </c>
      <c r="K255" s="1">
        <v>0.61200000012490496</v>
      </c>
    </row>
    <row r="256" spans="1:11" x14ac:dyDescent="0.3">
      <c r="A256" s="1">
        <v>254</v>
      </c>
      <c r="B256">
        <v>2E+102</v>
      </c>
      <c r="C256" t="s">
        <v>309</v>
      </c>
      <c r="D256">
        <v>20</v>
      </c>
      <c r="E256" s="1">
        <v>24400000</v>
      </c>
      <c r="F256">
        <v>2</v>
      </c>
      <c r="G256">
        <v>0.20720000000000002</v>
      </c>
      <c r="H256">
        <v>23</v>
      </c>
      <c r="I256">
        <v>0</v>
      </c>
      <c r="J256">
        <v>60</v>
      </c>
      <c r="K256" s="1">
        <v>0.61600000012730705</v>
      </c>
    </row>
    <row r="257" spans="1:11" x14ac:dyDescent="0.3">
      <c r="A257" s="1">
        <v>255</v>
      </c>
      <c r="B257">
        <v>2.9999999999999998E+102</v>
      </c>
      <c r="C257" t="s">
        <v>310</v>
      </c>
      <c r="D257">
        <v>20</v>
      </c>
      <c r="E257" s="1">
        <v>24500000</v>
      </c>
      <c r="F257">
        <v>2</v>
      </c>
      <c r="G257">
        <v>0.20760000000000003</v>
      </c>
      <c r="H257">
        <v>23</v>
      </c>
      <c r="I257">
        <v>0</v>
      </c>
      <c r="J257">
        <v>60</v>
      </c>
      <c r="K257" s="1">
        <v>0.62000000012970902</v>
      </c>
    </row>
    <row r="258" spans="1:11" x14ac:dyDescent="0.3">
      <c r="A258" s="1">
        <v>256</v>
      </c>
      <c r="B258">
        <v>5E+102</v>
      </c>
      <c r="C258" t="s">
        <v>311</v>
      </c>
      <c r="D258">
        <v>20</v>
      </c>
      <c r="E258" s="1">
        <v>24600000</v>
      </c>
      <c r="F258">
        <v>2</v>
      </c>
      <c r="G258">
        <v>0.20800000000000005</v>
      </c>
      <c r="H258">
        <v>23</v>
      </c>
      <c r="I258">
        <v>0</v>
      </c>
      <c r="J258">
        <v>60</v>
      </c>
      <c r="K258" s="1">
        <v>0.62400000013211099</v>
      </c>
    </row>
    <row r="259" spans="1:11" x14ac:dyDescent="0.3">
      <c r="A259" s="1">
        <v>257</v>
      </c>
      <c r="B259">
        <v>7.9999999999999998E+102</v>
      </c>
      <c r="C259" t="s">
        <v>312</v>
      </c>
      <c r="D259">
        <v>20</v>
      </c>
      <c r="E259" s="1">
        <v>24700000</v>
      </c>
      <c r="F259">
        <v>2</v>
      </c>
      <c r="G259">
        <v>0.20840000000000006</v>
      </c>
      <c r="H259">
        <v>23</v>
      </c>
      <c r="I259">
        <v>0</v>
      </c>
      <c r="J259">
        <v>60</v>
      </c>
      <c r="K259" s="1">
        <v>0.62800000013451296</v>
      </c>
    </row>
    <row r="260" spans="1:11" x14ac:dyDescent="0.3">
      <c r="A260" s="1">
        <v>258</v>
      </c>
      <c r="B260">
        <v>1E+103</v>
      </c>
      <c r="C260" t="s">
        <v>313</v>
      </c>
      <c r="D260">
        <v>20</v>
      </c>
      <c r="E260" s="1">
        <v>24800000</v>
      </c>
      <c r="F260">
        <v>2</v>
      </c>
      <c r="G260">
        <v>0.20880000000000007</v>
      </c>
      <c r="H260">
        <v>23</v>
      </c>
      <c r="I260">
        <v>0</v>
      </c>
      <c r="J260">
        <v>60</v>
      </c>
      <c r="K260" s="1">
        <v>0.63200000013691504</v>
      </c>
    </row>
    <row r="261" spans="1:11" x14ac:dyDescent="0.3">
      <c r="A261" s="1">
        <v>259</v>
      </c>
      <c r="B261">
        <v>2E+103</v>
      </c>
      <c r="C261" t="s">
        <v>314</v>
      </c>
      <c r="D261">
        <v>20</v>
      </c>
      <c r="E261" s="1">
        <v>24900000</v>
      </c>
      <c r="F261">
        <v>2</v>
      </c>
      <c r="G261">
        <v>0.20920000000000008</v>
      </c>
      <c r="H261">
        <v>23</v>
      </c>
      <c r="I261">
        <v>0</v>
      </c>
      <c r="J261">
        <v>60</v>
      </c>
      <c r="K261" s="1">
        <v>0.63600000013931701</v>
      </c>
    </row>
    <row r="262" spans="1:11" x14ac:dyDescent="0.3">
      <c r="A262" s="1">
        <v>260</v>
      </c>
      <c r="B262">
        <v>5E+103</v>
      </c>
      <c r="C262" t="s">
        <v>315</v>
      </c>
      <c r="D262">
        <v>20</v>
      </c>
      <c r="E262" s="1">
        <v>25000000</v>
      </c>
      <c r="F262">
        <v>2</v>
      </c>
      <c r="G262">
        <v>0.20960000000000009</v>
      </c>
      <c r="H262">
        <v>23</v>
      </c>
      <c r="I262">
        <v>0</v>
      </c>
      <c r="J262">
        <v>60</v>
      </c>
      <c r="K262" s="1">
        <v>0.64000000014171898</v>
      </c>
    </row>
    <row r="263" spans="1:11" x14ac:dyDescent="0.3">
      <c r="A263" s="1">
        <v>261</v>
      </c>
      <c r="B263">
        <v>1E+104</v>
      </c>
      <c r="C263" t="s">
        <v>316</v>
      </c>
      <c r="D263">
        <v>20</v>
      </c>
      <c r="E263" s="1">
        <v>25100000</v>
      </c>
      <c r="F263">
        <v>2</v>
      </c>
      <c r="G263">
        <v>0.2100000000000001</v>
      </c>
      <c r="H263">
        <v>23</v>
      </c>
      <c r="I263">
        <v>0</v>
      </c>
      <c r="J263">
        <v>60</v>
      </c>
      <c r="K263" s="1">
        <v>0.64400000014412095</v>
      </c>
    </row>
    <row r="264" spans="1:11" x14ac:dyDescent="0.3">
      <c r="A264" s="1">
        <v>262</v>
      </c>
      <c r="B264">
        <v>2E+104</v>
      </c>
      <c r="C264" t="s">
        <v>317</v>
      </c>
      <c r="D264">
        <v>20</v>
      </c>
      <c r="E264" s="1">
        <v>25200000</v>
      </c>
      <c r="F264">
        <v>2</v>
      </c>
      <c r="G264">
        <v>0.21040000000000011</v>
      </c>
      <c r="H264">
        <v>23</v>
      </c>
      <c r="I264">
        <v>0</v>
      </c>
      <c r="J264">
        <v>60</v>
      </c>
      <c r="K264" s="1">
        <v>0.64800000014652304</v>
      </c>
    </row>
    <row r="265" spans="1:11" x14ac:dyDescent="0.3">
      <c r="A265" s="1">
        <v>263</v>
      </c>
      <c r="B265">
        <v>4.9999999999999997E+104</v>
      </c>
      <c r="C265" t="s">
        <v>318</v>
      </c>
      <c r="D265">
        <v>20</v>
      </c>
      <c r="E265" s="1">
        <v>25300000</v>
      </c>
      <c r="F265">
        <v>2</v>
      </c>
      <c r="G265">
        <v>0.21080000000000013</v>
      </c>
      <c r="H265">
        <v>23</v>
      </c>
      <c r="I265">
        <v>0</v>
      </c>
      <c r="J265">
        <v>60</v>
      </c>
      <c r="K265" s="1">
        <v>0.65200000014892501</v>
      </c>
    </row>
    <row r="266" spans="1:11" x14ac:dyDescent="0.3">
      <c r="A266" s="1">
        <v>264</v>
      </c>
      <c r="B266">
        <v>9.9999999999999994E+104</v>
      </c>
      <c r="C266" t="s">
        <v>319</v>
      </c>
      <c r="D266">
        <v>20</v>
      </c>
      <c r="E266" s="1">
        <v>25400000</v>
      </c>
      <c r="F266">
        <v>2</v>
      </c>
      <c r="G266">
        <v>0.21120000000000014</v>
      </c>
      <c r="H266">
        <v>23</v>
      </c>
      <c r="I266">
        <v>0</v>
      </c>
      <c r="J266">
        <v>60</v>
      </c>
      <c r="K266" s="1">
        <v>0.65600000015132698</v>
      </c>
    </row>
    <row r="267" spans="1:11" x14ac:dyDescent="0.3">
      <c r="A267" s="1">
        <v>265</v>
      </c>
      <c r="B267">
        <v>1.9999999999999999E+105</v>
      </c>
      <c r="C267" t="s">
        <v>320</v>
      </c>
      <c r="D267">
        <v>20</v>
      </c>
      <c r="E267" s="1">
        <v>25500000</v>
      </c>
      <c r="F267">
        <v>2</v>
      </c>
      <c r="G267">
        <v>0.21160000000000015</v>
      </c>
      <c r="H267">
        <v>23</v>
      </c>
      <c r="I267">
        <v>0</v>
      </c>
      <c r="J267">
        <v>60</v>
      </c>
      <c r="K267" s="1">
        <v>0.66000000015372895</v>
      </c>
    </row>
    <row r="268" spans="1:11" x14ac:dyDescent="0.3">
      <c r="A268" s="1">
        <v>266</v>
      </c>
      <c r="B268">
        <v>5.0000000000000005E+105</v>
      </c>
      <c r="C268" t="s">
        <v>321</v>
      </c>
      <c r="D268">
        <v>20</v>
      </c>
      <c r="E268" s="1">
        <v>25600000</v>
      </c>
      <c r="F268">
        <v>2</v>
      </c>
      <c r="G268">
        <v>0.21200000000000016</v>
      </c>
      <c r="H268">
        <v>23</v>
      </c>
      <c r="I268">
        <v>0</v>
      </c>
      <c r="J268">
        <v>60</v>
      </c>
      <c r="K268" s="1">
        <v>0.66400000015613103</v>
      </c>
    </row>
    <row r="269" spans="1:11" x14ac:dyDescent="0.3">
      <c r="A269">
        <v>267</v>
      </c>
      <c r="B269">
        <v>1.0000000000000001E+106</v>
      </c>
      <c r="C269" t="s">
        <v>322</v>
      </c>
      <c r="D269">
        <v>20</v>
      </c>
      <c r="E269">
        <v>25700000</v>
      </c>
      <c r="F269">
        <v>2</v>
      </c>
      <c r="G269">
        <v>0.21240000000000017</v>
      </c>
      <c r="H269">
        <v>23</v>
      </c>
      <c r="I269">
        <v>0</v>
      </c>
      <c r="J269">
        <v>60</v>
      </c>
      <c r="K269" s="1">
        <v>0.668000000158533</v>
      </c>
    </row>
    <row r="270" spans="1:11" x14ac:dyDescent="0.3">
      <c r="A270">
        <v>268</v>
      </c>
      <c r="B270">
        <v>1.5E+106</v>
      </c>
      <c r="C270" t="s">
        <v>323</v>
      </c>
      <c r="D270">
        <v>20</v>
      </c>
      <c r="E270">
        <v>25800000</v>
      </c>
      <c r="F270">
        <v>2</v>
      </c>
      <c r="G270">
        <v>0.22000000000000017</v>
      </c>
      <c r="H270">
        <v>23</v>
      </c>
      <c r="I270">
        <v>0</v>
      </c>
      <c r="J270">
        <v>60</v>
      </c>
      <c r="K270" s="1">
        <v>0.67200000016093497</v>
      </c>
    </row>
    <row r="271" spans="1:11" x14ac:dyDescent="0.3">
      <c r="A271">
        <v>269</v>
      </c>
      <c r="B271">
        <v>2.0000000000000002E+106</v>
      </c>
      <c r="C271" t="s">
        <v>324</v>
      </c>
      <c r="D271">
        <v>20</v>
      </c>
      <c r="E271">
        <v>25900000</v>
      </c>
      <c r="F271">
        <v>2</v>
      </c>
      <c r="G271">
        <v>0.22040000000000018</v>
      </c>
      <c r="H271">
        <v>23</v>
      </c>
      <c r="I271">
        <v>0</v>
      </c>
      <c r="J271">
        <v>60</v>
      </c>
      <c r="K271" s="1">
        <v>0.67600000016333694</v>
      </c>
    </row>
    <row r="272" spans="1:11" x14ac:dyDescent="0.3">
      <c r="A272">
        <v>270</v>
      </c>
      <c r="B272">
        <v>3.0000000000000001E+106</v>
      </c>
      <c r="C272" t="s">
        <v>325</v>
      </c>
      <c r="D272">
        <v>20</v>
      </c>
      <c r="E272">
        <v>26000000</v>
      </c>
      <c r="F272">
        <v>2</v>
      </c>
      <c r="G272">
        <v>0.22080000000000019</v>
      </c>
      <c r="H272">
        <v>23</v>
      </c>
      <c r="I272">
        <v>0</v>
      </c>
      <c r="J272">
        <v>60</v>
      </c>
      <c r="K272" s="1">
        <v>0.68000000016573903</v>
      </c>
    </row>
    <row r="273" spans="1:11" x14ac:dyDescent="0.3">
      <c r="A273">
        <v>271</v>
      </c>
      <c r="B273">
        <v>4.9999999999999998E+106</v>
      </c>
      <c r="C273" t="s">
        <v>326</v>
      </c>
      <c r="D273">
        <v>20</v>
      </c>
      <c r="E273">
        <v>26100000</v>
      </c>
      <c r="F273">
        <v>2</v>
      </c>
      <c r="G273">
        <v>0.2212000000000002</v>
      </c>
      <c r="H273">
        <v>23</v>
      </c>
      <c r="I273">
        <v>0</v>
      </c>
      <c r="J273">
        <v>60</v>
      </c>
      <c r="K273" s="1">
        <v>0.684000000168141</v>
      </c>
    </row>
    <row r="274" spans="1:11" x14ac:dyDescent="0.3">
      <c r="A274">
        <v>272</v>
      </c>
      <c r="B274">
        <v>8.0000000000000007E+106</v>
      </c>
      <c r="C274" t="s">
        <v>327</v>
      </c>
      <c r="D274">
        <v>20</v>
      </c>
      <c r="E274">
        <v>26200000</v>
      </c>
      <c r="F274">
        <v>2</v>
      </c>
      <c r="G274">
        <v>0.22160000000000021</v>
      </c>
      <c r="H274">
        <v>23</v>
      </c>
      <c r="I274">
        <v>0</v>
      </c>
      <c r="J274">
        <v>60</v>
      </c>
      <c r="K274" s="1">
        <v>0.68800000017054397</v>
      </c>
    </row>
    <row r="275" spans="1:11" x14ac:dyDescent="0.3">
      <c r="A275">
        <v>273</v>
      </c>
      <c r="B275">
        <v>9.9999999999999997E+106</v>
      </c>
      <c r="C275" t="s">
        <v>328</v>
      </c>
      <c r="D275">
        <v>20</v>
      </c>
      <c r="E275">
        <v>26300000</v>
      </c>
      <c r="F275">
        <v>2</v>
      </c>
      <c r="G275">
        <v>0.22200000000000022</v>
      </c>
      <c r="H275">
        <v>23</v>
      </c>
      <c r="I275">
        <v>0</v>
      </c>
      <c r="J275">
        <v>60</v>
      </c>
      <c r="K275" s="1">
        <v>0.69200000017294605</v>
      </c>
    </row>
    <row r="276" spans="1:11" x14ac:dyDescent="0.3">
      <c r="A276">
        <v>274</v>
      </c>
      <c r="B276">
        <v>1.9999999999999999E+107</v>
      </c>
      <c r="C276" t="s">
        <v>329</v>
      </c>
      <c r="D276">
        <v>20</v>
      </c>
      <c r="E276">
        <v>26400000</v>
      </c>
      <c r="F276">
        <v>2</v>
      </c>
      <c r="G276">
        <v>0.22240000000000024</v>
      </c>
      <c r="H276">
        <v>23</v>
      </c>
      <c r="I276">
        <v>0</v>
      </c>
      <c r="J276">
        <v>60</v>
      </c>
      <c r="K276" s="1">
        <v>0.69600000017534802</v>
      </c>
    </row>
    <row r="277" spans="1:11" x14ac:dyDescent="0.3">
      <c r="A277">
        <v>275</v>
      </c>
      <c r="B277">
        <v>5.0000000000000002E+107</v>
      </c>
      <c r="C277" t="s">
        <v>330</v>
      </c>
      <c r="D277">
        <v>20</v>
      </c>
      <c r="E277">
        <v>26500000</v>
      </c>
      <c r="F277">
        <v>2</v>
      </c>
      <c r="G277">
        <v>0.23000000000000023</v>
      </c>
      <c r="H277">
        <v>23</v>
      </c>
      <c r="I277">
        <v>0</v>
      </c>
      <c r="J277">
        <v>60</v>
      </c>
      <c r="K277" s="1">
        <v>0.70000000017774999</v>
      </c>
    </row>
    <row r="278" spans="1:11" x14ac:dyDescent="0.3">
      <c r="A278">
        <v>276</v>
      </c>
      <c r="B278">
        <f>VLOOKUP(A278,UnitChange!B:K,2,FALSE)</f>
        <v>1E+108</v>
      </c>
      <c r="C278" t="str">
        <f>VLOOKUP(A278,UnitChange!B:K,3,FALSE)</f>
        <v>1마</v>
      </c>
      <c r="D278">
        <f>VLOOKUP(A278,UnitChange!B:K,4,FALSE)</f>
        <v>20</v>
      </c>
      <c r="E278">
        <f>VLOOKUP(A278,UnitChange!B:K,5,FALSE)</f>
        <v>26600000</v>
      </c>
      <c r="F278">
        <f>VLOOKUP(A278,UnitChange!B:K,6,FALSE)</f>
        <v>2</v>
      </c>
      <c r="G278">
        <f>VLOOKUP(A278,UnitChange!B:K,7,FALSE)</f>
        <v>0.23040000000000024</v>
      </c>
      <c r="H278">
        <f>VLOOKUP(A278,UnitChange!B:K,8,FALSE)</f>
        <v>23</v>
      </c>
      <c r="I278">
        <f>VLOOKUP(A278,UnitChange!B:K,9,FALSE)</f>
        <v>0</v>
      </c>
      <c r="J278">
        <f>VLOOKUP(A278,UnitChange!B:K,10,FALSE)</f>
        <v>60</v>
      </c>
      <c r="K278" s="1">
        <f>VLOOKUP(A278,UnitChange!B:L,11,FALSE)</f>
        <v>0.70400000000000007</v>
      </c>
    </row>
    <row r="279" spans="1:11" x14ac:dyDescent="0.3">
      <c r="A279">
        <v>277</v>
      </c>
      <c r="B279">
        <f>VLOOKUP(A279,UnitChange!B:K,2,FALSE)</f>
        <v>2.0000000000000001E+108</v>
      </c>
      <c r="C279" t="str">
        <f>VLOOKUP(A279,UnitChange!B:K,3,FALSE)</f>
        <v>2마</v>
      </c>
      <c r="D279">
        <f>VLOOKUP(A279,UnitChange!B:K,4,FALSE)</f>
        <v>20</v>
      </c>
      <c r="E279">
        <f>VLOOKUP(A279,UnitChange!B:K,5,FALSE)</f>
        <v>26700000</v>
      </c>
      <c r="F279">
        <f>VLOOKUP(A279,UnitChange!B:K,6,FALSE)</f>
        <v>2</v>
      </c>
      <c r="G279">
        <f>VLOOKUP(A279,UnitChange!B:K,7,FALSE)</f>
        <v>0.23080000000000025</v>
      </c>
      <c r="H279">
        <f>VLOOKUP(A279,UnitChange!B:K,8,FALSE)</f>
        <v>23</v>
      </c>
      <c r="I279">
        <f>VLOOKUP(A279,UnitChange!B:K,9,FALSE)</f>
        <v>0</v>
      </c>
      <c r="J279">
        <f>VLOOKUP(A279,UnitChange!B:K,10,FALSE)</f>
        <v>60</v>
      </c>
      <c r="K279" s="1">
        <f>VLOOKUP(A279,UnitChange!B:L,11,FALSE)</f>
        <v>0.70800000000000007</v>
      </c>
    </row>
    <row r="280" spans="1:11" x14ac:dyDescent="0.3">
      <c r="A280">
        <v>278</v>
      </c>
      <c r="B280">
        <f>VLOOKUP(A280,UnitChange!B:K,2,FALSE)</f>
        <v>4.9999999999999999E+108</v>
      </c>
      <c r="C280" t="str">
        <f>VLOOKUP(A280,UnitChange!B:K,3,FALSE)</f>
        <v>5마</v>
      </c>
      <c r="D280">
        <f>VLOOKUP(A280,UnitChange!B:K,4,FALSE)</f>
        <v>20</v>
      </c>
      <c r="E280">
        <f>VLOOKUP(A280,UnitChange!B:K,5,FALSE)</f>
        <v>26800000</v>
      </c>
      <c r="F280">
        <f>VLOOKUP(A280,UnitChange!B:K,6,FALSE)</f>
        <v>2</v>
      </c>
      <c r="G280">
        <f>VLOOKUP(A280,UnitChange!B:K,7,FALSE)</f>
        <v>0.23120000000000027</v>
      </c>
      <c r="H280">
        <f>VLOOKUP(A280,UnitChange!B:K,8,FALSE)</f>
        <v>23</v>
      </c>
      <c r="I280">
        <f>VLOOKUP(A280,UnitChange!B:K,9,FALSE)</f>
        <v>0</v>
      </c>
      <c r="J280">
        <f>VLOOKUP(A280,UnitChange!B:K,10,FALSE)</f>
        <v>60</v>
      </c>
      <c r="K280" s="1">
        <f>VLOOKUP(A280,UnitChange!B:L,11,FALSE)</f>
        <v>0.71200000000000008</v>
      </c>
    </row>
    <row r="281" spans="1:11" x14ac:dyDescent="0.3">
      <c r="A281">
        <v>279</v>
      </c>
      <c r="B281">
        <f>VLOOKUP(A281,UnitChange!B:K,2,FALSE)</f>
        <v>9.9999999999999998E+108</v>
      </c>
      <c r="C281" t="str">
        <f>VLOOKUP(A281,UnitChange!B:K,3,FALSE)</f>
        <v>10마</v>
      </c>
      <c r="D281">
        <f>VLOOKUP(A281,UnitChange!B:K,4,FALSE)</f>
        <v>20</v>
      </c>
      <c r="E281">
        <f>VLOOKUP(A281,UnitChange!B:K,5,FALSE)</f>
        <v>26900000</v>
      </c>
      <c r="F281">
        <f>VLOOKUP(A281,UnitChange!B:K,6,FALSE)</f>
        <v>2</v>
      </c>
      <c r="G281">
        <f>VLOOKUP(A281,UnitChange!B:K,7,FALSE)</f>
        <v>0.23160000000000028</v>
      </c>
      <c r="H281">
        <f>VLOOKUP(A281,UnitChange!B:K,8,FALSE)</f>
        <v>23</v>
      </c>
      <c r="I281">
        <f>VLOOKUP(A281,UnitChange!B:K,9,FALSE)</f>
        <v>0</v>
      </c>
      <c r="J281">
        <f>VLOOKUP(A281,UnitChange!B:K,10,FALSE)</f>
        <v>60</v>
      </c>
      <c r="K281" s="1">
        <f>VLOOKUP(A281,UnitChange!B:L,11,FALSE)</f>
        <v>0.71600000000000008</v>
      </c>
    </row>
    <row r="282" spans="1:11" x14ac:dyDescent="0.3">
      <c r="A282">
        <v>280</v>
      </c>
      <c r="B282">
        <f>VLOOKUP(A282,UnitChange!B:K,2,FALSE)</f>
        <v>2E+109</v>
      </c>
      <c r="C282" t="str">
        <f>VLOOKUP(A282,UnitChange!B:K,3,FALSE)</f>
        <v>20마</v>
      </c>
      <c r="D282">
        <f>VLOOKUP(A282,UnitChange!B:K,4,FALSE)</f>
        <v>20</v>
      </c>
      <c r="E282">
        <f>VLOOKUP(A282,UnitChange!B:K,5,FALSE)</f>
        <v>27000000</v>
      </c>
      <c r="F282">
        <f>VLOOKUP(A282,UnitChange!B:K,6,FALSE)</f>
        <v>2</v>
      </c>
      <c r="G282">
        <f>VLOOKUP(A282,UnitChange!B:K,7,FALSE)</f>
        <v>0.23200000000000029</v>
      </c>
      <c r="H282">
        <f>VLOOKUP(A282,UnitChange!B:K,8,FALSE)</f>
        <v>23</v>
      </c>
      <c r="I282">
        <f>VLOOKUP(A282,UnitChange!B:K,9,FALSE)</f>
        <v>0</v>
      </c>
      <c r="J282">
        <f>VLOOKUP(A282,UnitChange!B:K,10,FALSE)</f>
        <v>60</v>
      </c>
      <c r="K282" s="1">
        <f>VLOOKUP(A282,UnitChange!B:L,11,FALSE)</f>
        <v>0.72000000000000008</v>
      </c>
    </row>
    <row r="283" spans="1:11" x14ac:dyDescent="0.3">
      <c r="A283">
        <v>281</v>
      </c>
      <c r="B283">
        <f>VLOOKUP(A283,UnitChange!B:K,2,FALSE)</f>
        <v>5.0000000000000001E+109</v>
      </c>
      <c r="C283" t="str">
        <f>VLOOKUP(A283,UnitChange!B:K,3,FALSE)</f>
        <v>50마</v>
      </c>
      <c r="D283">
        <f>VLOOKUP(A283,UnitChange!B:K,4,FALSE)</f>
        <v>20</v>
      </c>
      <c r="E283">
        <f>VLOOKUP(A283,UnitChange!B:K,5,FALSE)</f>
        <v>27100000</v>
      </c>
      <c r="F283">
        <f>VLOOKUP(A283,UnitChange!B:K,6,FALSE)</f>
        <v>2</v>
      </c>
      <c r="G283">
        <f>VLOOKUP(A283,UnitChange!B:K,7,FALSE)</f>
        <v>0.2324000000000003</v>
      </c>
      <c r="H283">
        <f>VLOOKUP(A283,UnitChange!B:K,8,FALSE)</f>
        <v>23</v>
      </c>
      <c r="I283">
        <f>VLOOKUP(A283,UnitChange!B:K,9,FALSE)</f>
        <v>0</v>
      </c>
      <c r="J283">
        <f>VLOOKUP(A283,UnitChange!B:K,10,FALSE)</f>
        <v>60</v>
      </c>
      <c r="K283" s="1">
        <f>VLOOKUP(A283,UnitChange!B:L,11,FALSE)</f>
        <v>0.72400000000000009</v>
      </c>
    </row>
    <row r="284" spans="1:11" x14ac:dyDescent="0.3">
      <c r="A284">
        <v>282</v>
      </c>
      <c r="B284">
        <f>VLOOKUP(A284,UnitChange!B:K,2,FALSE)</f>
        <v>1E+110</v>
      </c>
      <c r="C284" t="str">
        <f>VLOOKUP(A284,UnitChange!B:K,3,FALSE)</f>
        <v>100마</v>
      </c>
      <c r="D284">
        <f>VLOOKUP(A284,UnitChange!B:K,4,FALSE)</f>
        <v>20</v>
      </c>
      <c r="E284">
        <f>VLOOKUP(A284,UnitChange!B:K,5,FALSE)</f>
        <v>27200000</v>
      </c>
      <c r="F284">
        <f>VLOOKUP(A284,UnitChange!B:K,6,FALSE)</f>
        <v>2</v>
      </c>
      <c r="G284">
        <f>VLOOKUP(A284,UnitChange!B:K,7,FALSE)</f>
        <v>0.2400000000000003</v>
      </c>
      <c r="H284">
        <f>VLOOKUP(A284,UnitChange!B:K,8,FALSE)</f>
        <v>23</v>
      </c>
      <c r="I284">
        <f>VLOOKUP(A284,UnitChange!B:K,9,FALSE)</f>
        <v>0</v>
      </c>
      <c r="J284">
        <f>VLOOKUP(A284,UnitChange!B:K,10,FALSE)</f>
        <v>60</v>
      </c>
      <c r="K284" s="1">
        <f>VLOOKUP(A284,UnitChange!B:L,11,FALSE)</f>
        <v>0.72800000000000009</v>
      </c>
    </row>
    <row r="285" spans="1:11" x14ac:dyDescent="0.3">
      <c r="A285">
        <v>283</v>
      </c>
      <c r="B285">
        <f>VLOOKUP(A285,UnitChange!B:K,2,FALSE)</f>
        <v>1.5E+110</v>
      </c>
      <c r="C285" t="str">
        <f>VLOOKUP(A285,UnitChange!B:K,3,FALSE)</f>
        <v>150마</v>
      </c>
      <c r="D285">
        <f>VLOOKUP(A285,UnitChange!B:K,4,FALSE)</f>
        <v>20</v>
      </c>
      <c r="E285">
        <f>VLOOKUP(A285,UnitChange!B:K,5,FALSE)</f>
        <v>27300000</v>
      </c>
      <c r="F285">
        <f>VLOOKUP(A285,UnitChange!B:K,6,FALSE)</f>
        <v>2</v>
      </c>
      <c r="G285">
        <f>VLOOKUP(A285,UnitChange!B:K,7,FALSE)</f>
        <v>0.24760000000000029</v>
      </c>
      <c r="H285">
        <f>VLOOKUP(A285,UnitChange!B:K,8,FALSE)</f>
        <v>23</v>
      </c>
      <c r="I285">
        <f>VLOOKUP(A285,UnitChange!B:K,9,FALSE)</f>
        <v>0</v>
      </c>
      <c r="J285">
        <f>VLOOKUP(A285,UnitChange!B:K,10,FALSE)</f>
        <v>60</v>
      </c>
      <c r="K285" s="1">
        <f>VLOOKUP(A285,UnitChange!B:L,11,FALSE)</f>
        <v>0.7320000000000001</v>
      </c>
    </row>
    <row r="286" spans="1:11" x14ac:dyDescent="0.3">
      <c r="A286">
        <v>284</v>
      </c>
      <c r="B286">
        <f>VLOOKUP(A286,UnitChange!B:K,2,FALSE)</f>
        <v>2E+110</v>
      </c>
      <c r="C286" t="str">
        <f>VLOOKUP(A286,UnitChange!B:K,3,FALSE)</f>
        <v>200마</v>
      </c>
      <c r="D286">
        <f>VLOOKUP(A286,UnitChange!B:K,4,FALSE)</f>
        <v>20</v>
      </c>
      <c r="E286">
        <f>VLOOKUP(A286,UnitChange!B:K,5,FALSE)</f>
        <v>27400000</v>
      </c>
      <c r="F286">
        <f>VLOOKUP(A286,UnitChange!B:K,6,FALSE)</f>
        <v>2</v>
      </c>
      <c r="G286">
        <f>VLOOKUP(A286,UnitChange!B:K,7,FALSE)</f>
        <v>0.2480000000000003</v>
      </c>
      <c r="H286">
        <f>VLOOKUP(A286,UnitChange!B:K,8,FALSE)</f>
        <v>23</v>
      </c>
      <c r="I286">
        <f>VLOOKUP(A286,UnitChange!B:K,9,FALSE)</f>
        <v>0</v>
      </c>
      <c r="J286">
        <f>VLOOKUP(A286,UnitChange!B:K,10,FALSE)</f>
        <v>60</v>
      </c>
      <c r="K286" s="1">
        <f>VLOOKUP(A286,UnitChange!B:L,11,FALSE)</f>
        <v>0.7360000000000001</v>
      </c>
    </row>
    <row r="287" spans="1:11" x14ac:dyDescent="0.3">
      <c r="A287">
        <v>285</v>
      </c>
      <c r="B287">
        <f>VLOOKUP(A287,UnitChange!B:K,2,FALSE)</f>
        <v>3.0000000000000001E+110</v>
      </c>
      <c r="C287" t="str">
        <f>VLOOKUP(A287,UnitChange!B:K,3,FALSE)</f>
        <v>300마</v>
      </c>
      <c r="D287">
        <f>VLOOKUP(A287,UnitChange!B:K,4,FALSE)</f>
        <v>20</v>
      </c>
      <c r="E287">
        <f>VLOOKUP(A287,UnitChange!B:K,5,FALSE)</f>
        <v>27500000</v>
      </c>
      <c r="F287">
        <f>VLOOKUP(A287,UnitChange!B:K,6,FALSE)</f>
        <v>2</v>
      </c>
      <c r="G287">
        <f>VLOOKUP(A287,UnitChange!B:K,7,FALSE)</f>
        <v>0.24840000000000031</v>
      </c>
      <c r="H287">
        <f>VLOOKUP(A287,UnitChange!B:K,8,FALSE)</f>
        <v>23</v>
      </c>
      <c r="I287">
        <f>VLOOKUP(A287,UnitChange!B:K,9,FALSE)</f>
        <v>0</v>
      </c>
      <c r="J287">
        <f>VLOOKUP(A287,UnitChange!B:K,10,FALSE)</f>
        <v>60</v>
      </c>
      <c r="K287" s="1">
        <f>VLOOKUP(A287,UnitChange!B:L,11,FALSE)</f>
        <v>0.7400000000000001</v>
      </c>
    </row>
    <row r="288" spans="1:11" x14ac:dyDescent="0.3">
      <c r="A288">
        <v>286</v>
      </c>
      <c r="B288">
        <f>VLOOKUP(A288,UnitChange!B:K,2,FALSE)</f>
        <v>5.0000000000000005E+110</v>
      </c>
      <c r="C288" t="str">
        <f>VLOOKUP(A288,UnitChange!B:K,3,FALSE)</f>
        <v>500마</v>
      </c>
      <c r="D288">
        <f>VLOOKUP(A288,UnitChange!B:K,4,FALSE)</f>
        <v>20</v>
      </c>
      <c r="E288">
        <f>VLOOKUP(A288,UnitChange!B:K,5,FALSE)</f>
        <v>27600000</v>
      </c>
      <c r="F288">
        <f>VLOOKUP(A288,UnitChange!B:K,6,FALSE)</f>
        <v>2</v>
      </c>
      <c r="G288">
        <f>VLOOKUP(A288,UnitChange!B:K,7,FALSE)</f>
        <v>0.24880000000000033</v>
      </c>
      <c r="H288">
        <f>VLOOKUP(A288,UnitChange!B:K,8,FALSE)</f>
        <v>23</v>
      </c>
      <c r="I288">
        <f>VLOOKUP(A288,UnitChange!B:K,9,FALSE)</f>
        <v>0</v>
      </c>
      <c r="J288">
        <f>VLOOKUP(A288,UnitChange!B:K,10,FALSE)</f>
        <v>60</v>
      </c>
      <c r="K288" s="1">
        <f>VLOOKUP(A288,UnitChange!B:L,11,FALSE)</f>
        <v>0.74400000000000011</v>
      </c>
    </row>
    <row r="289" spans="1:11" x14ac:dyDescent="0.3">
      <c r="A289">
        <v>287</v>
      </c>
      <c r="B289">
        <f>VLOOKUP(A289,UnitChange!B:K,2,FALSE)</f>
        <v>8.0000000000000002E+110</v>
      </c>
      <c r="C289" t="str">
        <f>VLOOKUP(A289,UnitChange!B:K,3,FALSE)</f>
        <v>800마</v>
      </c>
      <c r="D289">
        <f>VLOOKUP(A289,UnitChange!B:K,4,FALSE)</f>
        <v>20</v>
      </c>
      <c r="E289">
        <f>VLOOKUP(A289,UnitChange!B:K,5,FALSE)</f>
        <v>27700000</v>
      </c>
      <c r="F289">
        <f>VLOOKUP(A289,UnitChange!B:K,6,FALSE)</f>
        <v>2</v>
      </c>
      <c r="G289">
        <f>VLOOKUP(A289,UnitChange!B:K,7,FALSE)</f>
        <v>0.24920000000000034</v>
      </c>
      <c r="H289">
        <f>VLOOKUP(A289,UnitChange!B:K,8,FALSE)</f>
        <v>23</v>
      </c>
      <c r="I289">
        <f>VLOOKUP(A289,UnitChange!B:K,9,FALSE)</f>
        <v>0</v>
      </c>
      <c r="J289">
        <f>VLOOKUP(A289,UnitChange!B:K,10,FALSE)</f>
        <v>60</v>
      </c>
      <c r="K289" s="1">
        <f>VLOOKUP(A289,UnitChange!B:L,11,FALSE)</f>
        <v>0.74800000000000011</v>
      </c>
    </row>
    <row r="290" spans="1:11" x14ac:dyDescent="0.3">
      <c r="A290">
        <v>288</v>
      </c>
      <c r="B290">
        <f>VLOOKUP(A290,UnitChange!B:K,2,FALSE)</f>
        <v>1.0000000000000001E+111</v>
      </c>
      <c r="C290" t="str">
        <f>VLOOKUP(A290,UnitChange!B:K,3,FALSE)</f>
        <v>1000마</v>
      </c>
      <c r="D290">
        <f>VLOOKUP(A290,UnitChange!B:K,4,FALSE)</f>
        <v>20</v>
      </c>
      <c r="E290">
        <f>VLOOKUP(A290,UnitChange!B:K,5,FALSE)</f>
        <v>27800000</v>
      </c>
      <c r="F290">
        <f>VLOOKUP(A290,UnitChange!B:K,6,FALSE)</f>
        <v>2</v>
      </c>
      <c r="G290">
        <f>VLOOKUP(A290,UnitChange!B:K,7,FALSE)</f>
        <v>0.24960000000000035</v>
      </c>
      <c r="H290">
        <f>VLOOKUP(A290,UnitChange!B:K,8,FALSE)</f>
        <v>23</v>
      </c>
      <c r="I290">
        <f>VLOOKUP(A290,UnitChange!B:K,9,FALSE)</f>
        <v>0</v>
      </c>
      <c r="J290">
        <f>VLOOKUP(A290,UnitChange!B:K,10,FALSE)</f>
        <v>60</v>
      </c>
      <c r="K290" s="1">
        <f>VLOOKUP(A290,UnitChange!B:L,11,FALSE)</f>
        <v>0.75200000000000011</v>
      </c>
    </row>
    <row r="291" spans="1:11" x14ac:dyDescent="0.3">
      <c r="A291">
        <v>289</v>
      </c>
      <c r="B291">
        <f>VLOOKUP(A291,UnitChange!B:K,2,FALSE)</f>
        <v>2.0000000000000002E+111</v>
      </c>
      <c r="C291" t="str">
        <f>VLOOKUP(A291,UnitChange!B:K,3,FALSE)</f>
        <v>2000마</v>
      </c>
      <c r="D291">
        <f>VLOOKUP(A291,UnitChange!B:K,4,FALSE)</f>
        <v>20</v>
      </c>
      <c r="E291">
        <f>VLOOKUP(A291,UnitChange!B:K,5,FALSE)</f>
        <v>27900000</v>
      </c>
      <c r="F291">
        <f>VLOOKUP(A291,UnitChange!B:K,6,FALSE)</f>
        <v>2</v>
      </c>
      <c r="G291">
        <f>VLOOKUP(A291,UnitChange!B:K,7,FALSE)</f>
        <v>0.25000000000000033</v>
      </c>
      <c r="H291">
        <f>VLOOKUP(A291,UnitChange!B:K,8,FALSE)</f>
        <v>23</v>
      </c>
      <c r="I291">
        <f>VLOOKUP(A291,UnitChange!B:K,9,FALSE)</f>
        <v>0</v>
      </c>
      <c r="J291">
        <f>VLOOKUP(A291,UnitChange!B:K,10,FALSE)</f>
        <v>60</v>
      </c>
      <c r="K291" s="1">
        <f>VLOOKUP(A291,UnitChange!B:L,11,FALSE)</f>
        <v>0.75600000000000012</v>
      </c>
    </row>
    <row r="292" spans="1:11" x14ac:dyDescent="0.3">
      <c r="A292">
        <v>290</v>
      </c>
      <c r="B292">
        <f>VLOOKUP(A292,UnitChange!B:K,2,FALSE)</f>
        <v>4.9999999999999997E+111</v>
      </c>
      <c r="C292" t="str">
        <f>VLOOKUP(A292,UnitChange!B:K,3,FALSE)</f>
        <v>5000마</v>
      </c>
      <c r="D292">
        <f>VLOOKUP(A292,UnitChange!B:K,4,FALSE)</f>
        <v>20</v>
      </c>
      <c r="E292">
        <f>VLOOKUP(A292,UnitChange!B:K,5,FALSE)</f>
        <v>28000000</v>
      </c>
      <c r="F292">
        <f>VLOOKUP(A292,UnitChange!B:K,6,FALSE)</f>
        <v>2</v>
      </c>
      <c r="G292">
        <f>VLOOKUP(A292,UnitChange!B:K,7,FALSE)</f>
        <v>0.25040000000000034</v>
      </c>
      <c r="H292">
        <f>VLOOKUP(A292,UnitChange!B:K,8,FALSE)</f>
        <v>23</v>
      </c>
      <c r="I292">
        <f>VLOOKUP(A292,UnitChange!B:K,9,FALSE)</f>
        <v>0</v>
      </c>
      <c r="J292">
        <f>VLOOKUP(A292,UnitChange!B:K,10,FALSE)</f>
        <v>60</v>
      </c>
      <c r="K292" s="1">
        <f>VLOOKUP(A292,UnitChange!B:L,11,FALSE)</f>
        <v>0.76000000000000012</v>
      </c>
    </row>
    <row r="293" spans="1:11" x14ac:dyDescent="0.3">
      <c r="A293">
        <v>291</v>
      </c>
      <c r="B293">
        <f>VLOOKUP(A293,UnitChange!B:K,2,FALSE)</f>
        <v>9.9999999999999993E+111</v>
      </c>
      <c r="C293" t="str">
        <f>VLOOKUP(A293,UnitChange!B:K,3,FALSE)</f>
        <v>1살</v>
      </c>
      <c r="D293">
        <f>VLOOKUP(A293,UnitChange!B:K,4,FALSE)</f>
        <v>20</v>
      </c>
      <c r="E293">
        <f>VLOOKUP(A293,UnitChange!B:K,5,FALSE)</f>
        <v>28100000</v>
      </c>
      <c r="F293">
        <f>VLOOKUP(A293,UnitChange!B:K,6,FALSE)</f>
        <v>2</v>
      </c>
      <c r="G293">
        <f>VLOOKUP(A293,UnitChange!B:K,7,FALSE)</f>
        <v>0.25080000000000036</v>
      </c>
      <c r="H293">
        <f>VLOOKUP(A293,UnitChange!B:K,8,FALSE)</f>
        <v>23</v>
      </c>
      <c r="I293">
        <f>VLOOKUP(A293,UnitChange!B:K,9,FALSE)</f>
        <v>0</v>
      </c>
      <c r="J293">
        <f>VLOOKUP(A293,UnitChange!B:K,10,FALSE)</f>
        <v>60</v>
      </c>
      <c r="K293" s="1">
        <f>VLOOKUP(A293,UnitChange!B:L,11,FALSE)</f>
        <v>0.76400000000000012</v>
      </c>
    </row>
    <row r="294" spans="1:11" x14ac:dyDescent="0.3">
      <c r="A294">
        <v>292</v>
      </c>
      <c r="B294">
        <f>VLOOKUP(A294,UnitChange!B:K,2,FALSE)</f>
        <v>1.9999999999999999E+112</v>
      </c>
      <c r="C294" t="str">
        <f>VLOOKUP(A294,UnitChange!B:K,3,FALSE)</f>
        <v>2살</v>
      </c>
      <c r="D294">
        <f>VLOOKUP(A294,UnitChange!B:K,4,FALSE)</f>
        <v>20</v>
      </c>
      <c r="E294">
        <f>VLOOKUP(A294,UnitChange!B:K,5,FALSE)</f>
        <v>28200000</v>
      </c>
      <c r="F294">
        <f>VLOOKUP(A294,UnitChange!B:K,6,FALSE)</f>
        <v>2</v>
      </c>
      <c r="G294">
        <f>VLOOKUP(A294,UnitChange!B:K,7,FALSE)</f>
        <v>0.25120000000000037</v>
      </c>
      <c r="H294">
        <f>VLOOKUP(A294,UnitChange!B:K,8,FALSE)</f>
        <v>23</v>
      </c>
      <c r="I294">
        <f>VLOOKUP(A294,UnitChange!B:K,9,FALSE)</f>
        <v>0</v>
      </c>
      <c r="J294">
        <f>VLOOKUP(A294,UnitChange!B:K,10,FALSE)</f>
        <v>60</v>
      </c>
      <c r="K294" s="1">
        <f>VLOOKUP(A294,UnitChange!B:L,11,FALSE)</f>
        <v>0.76800000000000013</v>
      </c>
    </row>
    <row r="295" spans="1:11" x14ac:dyDescent="0.3">
      <c r="A295">
        <v>293</v>
      </c>
      <c r="B295">
        <f>VLOOKUP(A295,UnitChange!B:K,2,FALSE)</f>
        <v>5.0000000000000001E+112</v>
      </c>
      <c r="C295" t="str">
        <f>VLOOKUP(A295,UnitChange!B:K,3,FALSE)</f>
        <v>5살</v>
      </c>
      <c r="D295">
        <f>VLOOKUP(A295,UnitChange!B:K,4,FALSE)</f>
        <v>20</v>
      </c>
      <c r="E295">
        <f>VLOOKUP(A295,UnitChange!B:K,5,FALSE)</f>
        <v>28300000</v>
      </c>
      <c r="F295">
        <f>VLOOKUP(A295,UnitChange!B:K,6,FALSE)</f>
        <v>2</v>
      </c>
      <c r="G295">
        <f>VLOOKUP(A295,UnitChange!B:K,7,FALSE)</f>
        <v>0.25160000000000038</v>
      </c>
      <c r="H295">
        <f>VLOOKUP(A295,UnitChange!B:K,8,FALSE)</f>
        <v>23</v>
      </c>
      <c r="I295">
        <f>VLOOKUP(A295,UnitChange!B:K,9,FALSE)</f>
        <v>0</v>
      </c>
      <c r="J295">
        <f>VLOOKUP(A295,UnitChange!B:K,10,FALSE)</f>
        <v>60</v>
      </c>
      <c r="K295" s="1">
        <f>VLOOKUP(A295,UnitChange!B:L,11,FALSE)</f>
        <v>0.77200000000000013</v>
      </c>
    </row>
    <row r="296" spans="1:11" x14ac:dyDescent="0.3">
      <c r="A296">
        <v>294</v>
      </c>
      <c r="B296">
        <f>VLOOKUP(A296,UnitChange!B:K,2,FALSE)</f>
        <v>1E+113</v>
      </c>
      <c r="C296" t="str">
        <f>VLOOKUP(A296,UnitChange!B:K,3,FALSE)</f>
        <v>10살</v>
      </c>
      <c r="D296">
        <f>VLOOKUP(A296,UnitChange!B:K,4,FALSE)</f>
        <v>20</v>
      </c>
      <c r="E296">
        <f>VLOOKUP(A296,UnitChange!B:K,5,FALSE)</f>
        <v>28400000</v>
      </c>
      <c r="F296">
        <f>VLOOKUP(A296,UnitChange!B:K,6,FALSE)</f>
        <v>2</v>
      </c>
      <c r="G296">
        <f>VLOOKUP(A296,UnitChange!B:K,7,FALSE)</f>
        <v>0.25200000000000039</v>
      </c>
      <c r="H296">
        <f>VLOOKUP(A296,UnitChange!B:K,8,FALSE)</f>
        <v>23</v>
      </c>
      <c r="I296">
        <f>VLOOKUP(A296,UnitChange!B:K,9,FALSE)</f>
        <v>0</v>
      </c>
      <c r="J296">
        <f>VLOOKUP(A296,UnitChange!B:K,10,FALSE)</f>
        <v>60</v>
      </c>
      <c r="K296" s="1">
        <f>VLOOKUP(A296,UnitChange!B:L,11,FALSE)</f>
        <v>0.77600000000000013</v>
      </c>
    </row>
    <row r="297" spans="1:11" x14ac:dyDescent="0.3">
      <c r="A297">
        <v>295</v>
      </c>
      <c r="B297">
        <f>VLOOKUP(A297,UnitChange!B:K,2,FALSE)</f>
        <v>2E+113</v>
      </c>
      <c r="C297" t="str">
        <f>VLOOKUP(A297,UnitChange!B:K,3,FALSE)</f>
        <v>20살</v>
      </c>
      <c r="D297">
        <f>VLOOKUP(A297,UnitChange!B:K,4,FALSE)</f>
        <v>20</v>
      </c>
      <c r="E297">
        <f>VLOOKUP(A297,UnitChange!B:K,5,FALSE)</f>
        <v>28500000</v>
      </c>
      <c r="F297">
        <f>VLOOKUP(A297,UnitChange!B:K,6,FALSE)</f>
        <v>2</v>
      </c>
      <c r="G297">
        <f>VLOOKUP(A297,UnitChange!B:K,7,FALSE)</f>
        <v>0.2524000000000004</v>
      </c>
      <c r="H297">
        <f>VLOOKUP(A297,UnitChange!B:K,8,FALSE)</f>
        <v>23</v>
      </c>
      <c r="I297">
        <f>VLOOKUP(A297,UnitChange!B:K,9,FALSE)</f>
        <v>0</v>
      </c>
      <c r="J297">
        <f>VLOOKUP(A297,UnitChange!B:K,10,FALSE)</f>
        <v>60</v>
      </c>
      <c r="K297" s="1">
        <f>VLOOKUP(A297,UnitChange!B:L,11,FALSE)</f>
        <v>0.78000000000000014</v>
      </c>
    </row>
    <row r="298" spans="1:11" x14ac:dyDescent="0.3">
      <c r="A298">
        <v>296</v>
      </c>
      <c r="B298">
        <f>VLOOKUP(A298,UnitChange!B:K,2,FALSE)</f>
        <v>4.9999999999999994E+113</v>
      </c>
      <c r="C298" t="str">
        <f>VLOOKUP(A298,UnitChange!B:K,3,FALSE)</f>
        <v>50살</v>
      </c>
      <c r="D298">
        <f>VLOOKUP(A298,UnitChange!B:K,4,FALSE)</f>
        <v>20</v>
      </c>
      <c r="E298">
        <f>VLOOKUP(A298,UnitChange!B:K,5,FALSE)</f>
        <v>28600000</v>
      </c>
      <c r="F298">
        <f>VLOOKUP(A298,UnitChange!B:K,6,FALSE)</f>
        <v>2</v>
      </c>
      <c r="G298">
        <f>VLOOKUP(A298,UnitChange!B:K,7,FALSE)</f>
        <v>0.2600000000000004</v>
      </c>
      <c r="H298">
        <f>VLOOKUP(A298,UnitChange!B:K,8,FALSE)</f>
        <v>23</v>
      </c>
      <c r="I298">
        <f>VLOOKUP(A298,UnitChange!B:K,9,FALSE)</f>
        <v>0</v>
      </c>
      <c r="J298">
        <f>VLOOKUP(A298,UnitChange!B:K,10,FALSE)</f>
        <v>60</v>
      </c>
      <c r="K298" s="1">
        <f>VLOOKUP(A298,UnitChange!B:L,11,FALSE)</f>
        <v>0.78400000000000014</v>
      </c>
    </row>
    <row r="299" spans="1:11" x14ac:dyDescent="0.3">
      <c r="A299">
        <v>297</v>
      </c>
      <c r="B299">
        <f>VLOOKUP(A299,UnitChange!B:K,2,FALSE)</f>
        <v>9.9999999999999988E+113</v>
      </c>
      <c r="C299" t="str">
        <f>VLOOKUP(A299,UnitChange!B:K,3,FALSE)</f>
        <v>100살</v>
      </c>
      <c r="D299">
        <f>VLOOKUP(A299,UnitChange!B:K,4,FALSE)</f>
        <v>20</v>
      </c>
      <c r="E299">
        <f>VLOOKUP(A299,UnitChange!B:K,5,FALSE)</f>
        <v>28700000</v>
      </c>
      <c r="F299">
        <f>VLOOKUP(A299,UnitChange!B:K,6,FALSE)</f>
        <v>2</v>
      </c>
      <c r="G299">
        <f>VLOOKUP(A299,UnitChange!B:K,7,FALSE)</f>
        <v>0.26040000000000041</v>
      </c>
      <c r="H299">
        <f>VLOOKUP(A299,UnitChange!B:K,8,FALSE)</f>
        <v>23</v>
      </c>
      <c r="I299">
        <f>VLOOKUP(A299,UnitChange!B:K,9,FALSE)</f>
        <v>0</v>
      </c>
      <c r="J299">
        <f>VLOOKUP(A299,UnitChange!B:K,10,FALSE)</f>
        <v>60</v>
      </c>
      <c r="K299" s="1">
        <f>VLOOKUP(A299,UnitChange!B:L,11,FALSE)</f>
        <v>0.78800000000000014</v>
      </c>
    </row>
    <row r="300" spans="1:11" x14ac:dyDescent="0.3">
      <c r="A300">
        <v>298</v>
      </c>
      <c r="B300">
        <f>VLOOKUP(A300,UnitChange!B:K,2,FALSE)</f>
        <v>1.5E+114</v>
      </c>
      <c r="C300" t="str">
        <f>VLOOKUP(A300,UnitChange!B:K,3,FALSE)</f>
        <v>150살</v>
      </c>
      <c r="D300">
        <f>VLOOKUP(A300,UnitChange!B:K,4,FALSE)</f>
        <v>20</v>
      </c>
      <c r="E300">
        <f>VLOOKUP(A300,UnitChange!B:K,5,FALSE)</f>
        <v>28800000</v>
      </c>
      <c r="F300">
        <f>VLOOKUP(A300,UnitChange!B:K,6,FALSE)</f>
        <v>2</v>
      </c>
      <c r="G300">
        <f>VLOOKUP(A300,UnitChange!B:K,7,FALSE)</f>
        <v>0.26080000000000042</v>
      </c>
      <c r="H300">
        <f>VLOOKUP(A300,UnitChange!B:K,8,FALSE)</f>
        <v>23</v>
      </c>
      <c r="I300">
        <f>VLOOKUP(A300,UnitChange!B:K,9,FALSE)</f>
        <v>0</v>
      </c>
      <c r="J300">
        <f>VLOOKUP(A300,UnitChange!B:K,10,FALSE)</f>
        <v>60</v>
      </c>
      <c r="K300" s="1">
        <f>VLOOKUP(A300,UnitChange!B:L,11,FALSE)</f>
        <v>0.79200000000000015</v>
      </c>
    </row>
    <row r="301" spans="1:11" x14ac:dyDescent="0.3">
      <c r="A301">
        <v>299</v>
      </c>
      <c r="B301">
        <f>VLOOKUP(A301,UnitChange!B:K,2,FALSE)</f>
        <v>1.9999999999999998E+114</v>
      </c>
      <c r="C301" t="str">
        <f>VLOOKUP(A301,UnitChange!B:K,3,FALSE)</f>
        <v>200살</v>
      </c>
      <c r="D301">
        <f>VLOOKUP(A301,UnitChange!B:K,4,FALSE)</f>
        <v>20</v>
      </c>
      <c r="E301">
        <f>VLOOKUP(A301,UnitChange!B:K,5,FALSE)</f>
        <v>28900000</v>
      </c>
      <c r="F301">
        <f>VLOOKUP(A301,UnitChange!B:K,6,FALSE)</f>
        <v>2</v>
      </c>
      <c r="G301">
        <f>VLOOKUP(A301,UnitChange!B:K,7,FALSE)</f>
        <v>0.26120000000000043</v>
      </c>
      <c r="H301">
        <f>VLOOKUP(A301,UnitChange!B:K,8,FALSE)</f>
        <v>23</v>
      </c>
      <c r="I301">
        <f>VLOOKUP(A301,UnitChange!B:K,9,FALSE)</f>
        <v>0</v>
      </c>
      <c r="J301">
        <f>VLOOKUP(A301,UnitChange!B:K,10,FALSE)</f>
        <v>60</v>
      </c>
      <c r="K301" s="1">
        <f>VLOOKUP(A301,UnitChange!B:L,11,FALSE)</f>
        <v>0.79600000000000015</v>
      </c>
    </row>
    <row r="302" spans="1:11" x14ac:dyDescent="0.3">
      <c r="A302">
        <v>300</v>
      </c>
      <c r="B302">
        <f>VLOOKUP(A302,UnitChange!B:K,2,FALSE)</f>
        <v>3E+114</v>
      </c>
      <c r="C302" t="str">
        <f>VLOOKUP(A302,UnitChange!B:K,3,FALSE)</f>
        <v>300살</v>
      </c>
      <c r="D302">
        <f>VLOOKUP(A302,UnitChange!B:K,4,FALSE)</f>
        <v>20</v>
      </c>
      <c r="E302">
        <f>VLOOKUP(A302,UnitChange!B:K,5,FALSE)</f>
        <v>29000000</v>
      </c>
      <c r="F302">
        <f>VLOOKUP(A302,UnitChange!B:K,6,FALSE)</f>
        <v>2</v>
      </c>
      <c r="G302">
        <f>VLOOKUP(A302,UnitChange!B:K,7,FALSE)</f>
        <v>0.26160000000000044</v>
      </c>
      <c r="H302">
        <f>VLOOKUP(A302,UnitChange!B:K,8,FALSE)</f>
        <v>23</v>
      </c>
      <c r="I302">
        <f>VLOOKUP(A302,UnitChange!B:K,9,FALSE)</f>
        <v>0</v>
      </c>
      <c r="J302">
        <f>VLOOKUP(A302,UnitChange!B:K,10,FALSE)</f>
        <v>60</v>
      </c>
      <c r="K302" s="1">
        <f>VLOOKUP(A302,UnitChange!B:L,11,FALSE)</f>
        <v>0.80000000000000016</v>
      </c>
    </row>
    <row r="303" spans="1:11" x14ac:dyDescent="0.3">
      <c r="A303">
        <v>301</v>
      </c>
      <c r="B303">
        <f>VLOOKUP(A303,UnitChange!B:K,2,FALSE)</f>
        <v>5.0000000000000001E+114</v>
      </c>
      <c r="C303" t="str">
        <f>VLOOKUP(A303,UnitChange!B:K,3,FALSE)</f>
        <v>500살</v>
      </c>
      <c r="D303">
        <f>VLOOKUP(A303,UnitChange!B:K,4,FALSE)</f>
        <v>20</v>
      </c>
      <c r="E303">
        <f>VLOOKUP(A303,UnitChange!B:K,5,FALSE)</f>
        <v>29100000</v>
      </c>
      <c r="F303">
        <f>VLOOKUP(A303,UnitChange!B:K,6,FALSE)</f>
        <v>2</v>
      </c>
      <c r="G303">
        <f>VLOOKUP(A303,UnitChange!B:K,7,FALSE)</f>
        <v>0.26200000000000045</v>
      </c>
      <c r="H303">
        <f>VLOOKUP(A303,UnitChange!B:K,8,FALSE)</f>
        <v>23</v>
      </c>
      <c r="I303">
        <f>VLOOKUP(A303,UnitChange!B:K,9,FALSE)</f>
        <v>0</v>
      </c>
      <c r="J303">
        <f>VLOOKUP(A303,UnitChange!B:K,10,FALSE)</f>
        <v>60</v>
      </c>
      <c r="K303" s="1">
        <f>VLOOKUP(A303,UnitChange!B:L,11,FALSE)</f>
        <v>0.80400000000000016</v>
      </c>
    </row>
    <row r="304" spans="1:11" x14ac:dyDescent="0.3">
      <c r="A304">
        <v>302</v>
      </c>
      <c r="B304">
        <f>VLOOKUP(A304,UnitChange!B:K,2,FALSE)</f>
        <v>7.999999999999999E+114</v>
      </c>
      <c r="C304" t="str">
        <f>VLOOKUP(A304,UnitChange!B:K,3,FALSE)</f>
        <v>800살</v>
      </c>
      <c r="D304">
        <f>VLOOKUP(A304,UnitChange!B:K,4,FALSE)</f>
        <v>20</v>
      </c>
      <c r="E304">
        <f>VLOOKUP(A304,UnitChange!B:K,5,FALSE)</f>
        <v>29200000</v>
      </c>
      <c r="F304">
        <f>VLOOKUP(A304,UnitChange!B:K,6,FALSE)</f>
        <v>2</v>
      </c>
      <c r="G304">
        <f>VLOOKUP(A304,UnitChange!B:K,7,FALSE)</f>
        <v>0.26240000000000047</v>
      </c>
      <c r="H304">
        <f>VLOOKUP(A304,UnitChange!B:K,8,FALSE)</f>
        <v>23</v>
      </c>
      <c r="I304">
        <f>VLOOKUP(A304,UnitChange!B:K,9,FALSE)</f>
        <v>0</v>
      </c>
      <c r="J304">
        <f>VLOOKUP(A304,UnitChange!B:K,10,FALSE)</f>
        <v>60</v>
      </c>
      <c r="K304" s="1">
        <f>VLOOKUP(A304,UnitChange!B:L,11,FALSE)</f>
        <v>0.80800000000000016</v>
      </c>
    </row>
    <row r="305" spans="1:11" x14ac:dyDescent="0.3">
      <c r="A305">
        <v>303</v>
      </c>
      <c r="B305">
        <f>VLOOKUP(A305,UnitChange!B:K,2,FALSE)</f>
        <v>1E+115</v>
      </c>
      <c r="C305" t="str">
        <f>VLOOKUP(A305,UnitChange!B:K,3,FALSE)</f>
        <v>1000살</v>
      </c>
      <c r="D305">
        <f>VLOOKUP(A305,UnitChange!B:K,4,FALSE)</f>
        <v>20</v>
      </c>
      <c r="E305">
        <f>VLOOKUP(A305,UnitChange!B:K,5,FALSE)</f>
        <v>29300000</v>
      </c>
      <c r="F305">
        <f>VLOOKUP(A305,UnitChange!B:K,6,FALSE)</f>
        <v>2</v>
      </c>
      <c r="G305">
        <f>VLOOKUP(A305,UnitChange!B:K,7,FALSE)</f>
        <v>0.27000000000000046</v>
      </c>
      <c r="H305">
        <f>VLOOKUP(A305,UnitChange!B:K,8,FALSE)</f>
        <v>23</v>
      </c>
      <c r="I305">
        <f>VLOOKUP(A305,UnitChange!B:K,9,FALSE)</f>
        <v>0</v>
      </c>
      <c r="J305">
        <f>VLOOKUP(A305,UnitChange!B:K,10,FALSE)</f>
        <v>60</v>
      </c>
      <c r="K305" s="1">
        <f>VLOOKUP(A305,UnitChange!B:L,11,FALSE)</f>
        <v>0.81200000000000017</v>
      </c>
    </row>
    <row r="306" spans="1:11" x14ac:dyDescent="0.3">
      <c r="A306">
        <v>304</v>
      </c>
      <c r="B306">
        <f>VLOOKUP(A306,UnitChange!B:K,2,FALSE)</f>
        <v>2E+115</v>
      </c>
      <c r="C306" t="str">
        <f>VLOOKUP(A306,UnitChange!B:K,3,FALSE)</f>
        <v>2000살</v>
      </c>
      <c r="D306">
        <f>VLOOKUP(A306,UnitChange!B:K,4,FALSE)</f>
        <v>20</v>
      </c>
      <c r="E306">
        <f>VLOOKUP(A306,UnitChange!B:K,5,FALSE)</f>
        <v>29400000</v>
      </c>
      <c r="F306">
        <f>VLOOKUP(A306,UnitChange!B:K,6,FALSE)</f>
        <v>2</v>
      </c>
      <c r="G306">
        <f>VLOOKUP(A306,UnitChange!B:K,7,FALSE)</f>
        <v>0.27040000000000047</v>
      </c>
      <c r="H306">
        <f>VLOOKUP(A306,UnitChange!B:K,8,FALSE)</f>
        <v>23</v>
      </c>
      <c r="I306">
        <f>VLOOKUP(A306,UnitChange!B:K,9,FALSE)</f>
        <v>0</v>
      </c>
      <c r="J306">
        <f>VLOOKUP(A306,UnitChange!B:K,10,FALSE)</f>
        <v>60</v>
      </c>
      <c r="K306" s="1">
        <f>VLOOKUP(A306,UnitChange!B:L,11,FALSE)</f>
        <v>0.81600000000000017</v>
      </c>
    </row>
    <row r="307" spans="1:11" x14ac:dyDescent="0.3">
      <c r="A307">
        <v>305</v>
      </c>
      <c r="B307">
        <f>VLOOKUP(A307,UnitChange!B:K,2,FALSE)</f>
        <v>5.0000000000000001E+115</v>
      </c>
      <c r="C307" t="str">
        <f>VLOOKUP(A307,UnitChange!B:K,3,FALSE)</f>
        <v>5000살</v>
      </c>
      <c r="D307">
        <f>VLOOKUP(A307,UnitChange!B:K,4,FALSE)</f>
        <v>20</v>
      </c>
      <c r="E307">
        <f>VLOOKUP(A307,UnitChange!B:K,5,FALSE)</f>
        <v>29500000</v>
      </c>
      <c r="F307">
        <f>VLOOKUP(A307,UnitChange!B:K,6,FALSE)</f>
        <v>2</v>
      </c>
      <c r="G307">
        <f>VLOOKUP(A307,UnitChange!B:K,7,FALSE)</f>
        <v>0.27080000000000048</v>
      </c>
      <c r="H307">
        <f>VLOOKUP(A307,UnitChange!B:K,8,FALSE)</f>
        <v>23</v>
      </c>
      <c r="I307">
        <f>VLOOKUP(A307,UnitChange!B:K,9,FALSE)</f>
        <v>0</v>
      </c>
      <c r="J307">
        <f>VLOOKUP(A307,UnitChange!B:K,10,FALSE)</f>
        <v>60</v>
      </c>
      <c r="K307" s="1">
        <f>VLOOKUP(A307,UnitChange!B:L,11,FALSE)</f>
        <v>0.82000000000000017</v>
      </c>
    </row>
    <row r="308" spans="1:11" x14ac:dyDescent="0.3">
      <c r="A308">
        <v>306</v>
      </c>
      <c r="B308">
        <f>VLOOKUP(A308,UnitChange!B:K,2,FALSE)</f>
        <v>1E+116</v>
      </c>
      <c r="C308" t="str">
        <f>VLOOKUP(A308,UnitChange!B:K,3,FALSE)</f>
        <v>1섬</v>
      </c>
      <c r="D308">
        <f>VLOOKUP(A308,UnitChange!B:K,4,FALSE)</f>
        <v>20</v>
      </c>
      <c r="E308">
        <f>VLOOKUP(A308,UnitChange!B:K,5,FALSE)</f>
        <v>29600000</v>
      </c>
      <c r="F308">
        <f>VLOOKUP(A308,UnitChange!B:K,6,FALSE)</f>
        <v>2</v>
      </c>
      <c r="G308">
        <f>VLOOKUP(A308,UnitChange!B:K,7,FALSE)</f>
        <v>0.2712000000000005</v>
      </c>
      <c r="H308">
        <f>VLOOKUP(A308,UnitChange!B:K,8,FALSE)</f>
        <v>23</v>
      </c>
      <c r="I308">
        <f>VLOOKUP(A308,UnitChange!B:K,9,FALSE)</f>
        <v>0</v>
      </c>
      <c r="J308">
        <f>VLOOKUP(A308,UnitChange!B:K,10,FALSE)</f>
        <v>60</v>
      </c>
      <c r="K308" s="1">
        <f>VLOOKUP(A308,UnitChange!B:L,11,FALSE)</f>
        <v>0.82400000000000018</v>
      </c>
    </row>
    <row r="309" spans="1:11" x14ac:dyDescent="0.3">
      <c r="A309">
        <v>307</v>
      </c>
      <c r="B309">
        <f>VLOOKUP(A309,UnitChange!B:K,2,FALSE)</f>
        <v>2E+116</v>
      </c>
      <c r="C309" t="str">
        <f>VLOOKUP(A309,UnitChange!B:K,3,FALSE)</f>
        <v>2섬</v>
      </c>
      <c r="D309">
        <f>VLOOKUP(A309,UnitChange!B:K,4,FALSE)</f>
        <v>20</v>
      </c>
      <c r="E309">
        <f>VLOOKUP(A309,UnitChange!B:K,5,FALSE)</f>
        <v>29700000</v>
      </c>
      <c r="F309">
        <f>VLOOKUP(A309,UnitChange!B:K,6,FALSE)</f>
        <v>2</v>
      </c>
      <c r="G309">
        <f>VLOOKUP(A309,UnitChange!B:K,7,FALSE)</f>
        <v>0.27160000000000051</v>
      </c>
      <c r="H309">
        <f>VLOOKUP(A309,UnitChange!B:K,8,FALSE)</f>
        <v>23</v>
      </c>
      <c r="I309">
        <f>VLOOKUP(A309,UnitChange!B:K,9,FALSE)</f>
        <v>0</v>
      </c>
      <c r="J309">
        <f>VLOOKUP(A309,UnitChange!B:K,10,FALSE)</f>
        <v>60</v>
      </c>
      <c r="K309" s="1">
        <f>VLOOKUP(A309,UnitChange!B:L,11,FALSE)</f>
        <v>0.82800000000000018</v>
      </c>
    </row>
    <row r="310" spans="1:11" x14ac:dyDescent="0.3">
      <c r="A310">
        <v>308</v>
      </c>
      <c r="B310">
        <f>VLOOKUP(A310,UnitChange!B:K,2,FALSE)</f>
        <v>5.0000000000000003E+116</v>
      </c>
      <c r="C310" t="str">
        <f>VLOOKUP(A310,UnitChange!B:K,3,FALSE)</f>
        <v>5섬</v>
      </c>
      <c r="D310">
        <f>VLOOKUP(A310,UnitChange!B:K,4,FALSE)</f>
        <v>20</v>
      </c>
      <c r="E310">
        <f>VLOOKUP(A310,UnitChange!B:K,5,FALSE)</f>
        <v>29800000</v>
      </c>
      <c r="F310">
        <f>VLOOKUP(A310,UnitChange!B:K,6,FALSE)</f>
        <v>2</v>
      </c>
      <c r="G310">
        <f>VLOOKUP(A310,UnitChange!B:K,7,FALSE)</f>
        <v>0.27200000000000052</v>
      </c>
      <c r="H310">
        <f>VLOOKUP(A310,UnitChange!B:K,8,FALSE)</f>
        <v>23</v>
      </c>
      <c r="I310">
        <f>VLOOKUP(A310,UnitChange!B:K,9,FALSE)</f>
        <v>0</v>
      </c>
      <c r="J310">
        <f>VLOOKUP(A310,UnitChange!B:K,10,FALSE)</f>
        <v>60</v>
      </c>
      <c r="K310" s="1">
        <f>VLOOKUP(A310,UnitChange!B:L,11,FALSE)</f>
        <v>0.83200000000000018</v>
      </c>
    </row>
    <row r="311" spans="1:11" x14ac:dyDescent="0.3">
      <c r="A311">
        <v>309</v>
      </c>
      <c r="B311">
        <f>VLOOKUP(A311,UnitChange!B:K,2,FALSE)</f>
        <v>1.0000000000000001E+117</v>
      </c>
      <c r="C311" t="str">
        <f>VLOOKUP(A311,UnitChange!B:K,3,FALSE)</f>
        <v>10섬</v>
      </c>
      <c r="D311">
        <f>VLOOKUP(A311,UnitChange!B:K,4,FALSE)</f>
        <v>20</v>
      </c>
      <c r="E311">
        <f>VLOOKUP(A311,UnitChange!B:K,5,FALSE)</f>
        <v>29900000</v>
      </c>
      <c r="F311">
        <f>VLOOKUP(A311,UnitChange!B:K,6,FALSE)</f>
        <v>2</v>
      </c>
      <c r="G311">
        <f>VLOOKUP(A311,UnitChange!B:K,7,FALSE)</f>
        <v>0.27240000000000053</v>
      </c>
      <c r="H311">
        <f>VLOOKUP(A311,UnitChange!B:K,8,FALSE)</f>
        <v>23</v>
      </c>
      <c r="I311">
        <f>VLOOKUP(A311,UnitChange!B:K,9,FALSE)</f>
        <v>0</v>
      </c>
      <c r="J311">
        <f>VLOOKUP(A311,UnitChange!B:K,10,FALSE)</f>
        <v>60</v>
      </c>
      <c r="K311" s="1">
        <f>VLOOKUP(A311,UnitChange!B:L,11,FALSE)</f>
        <v>0.83600000000000019</v>
      </c>
    </row>
    <row r="312" spans="1:11" x14ac:dyDescent="0.3">
      <c r="A312">
        <v>310</v>
      </c>
      <c r="B312">
        <f>VLOOKUP(A312,UnitChange!B:K,2,FALSE)</f>
        <v>2.0000000000000001E+117</v>
      </c>
      <c r="C312" t="str">
        <f>VLOOKUP(A312,UnitChange!B:K,3,FALSE)</f>
        <v>20섬</v>
      </c>
      <c r="D312">
        <f>VLOOKUP(A312,UnitChange!B:K,4,FALSE)</f>
        <v>20</v>
      </c>
      <c r="E312">
        <f>VLOOKUP(A312,UnitChange!B:K,5,FALSE)</f>
        <v>30000000</v>
      </c>
      <c r="F312">
        <f>VLOOKUP(A312,UnitChange!B:K,6,FALSE)</f>
        <v>2</v>
      </c>
      <c r="G312">
        <f>VLOOKUP(A312,UnitChange!B:K,7,FALSE)</f>
        <v>0.27280000000000054</v>
      </c>
      <c r="H312">
        <f>VLOOKUP(A312,UnitChange!B:K,8,FALSE)</f>
        <v>23</v>
      </c>
      <c r="I312">
        <f>VLOOKUP(A312,UnitChange!B:K,9,FALSE)</f>
        <v>0</v>
      </c>
      <c r="J312">
        <f>VLOOKUP(A312,UnitChange!B:K,10,FALSE)</f>
        <v>60</v>
      </c>
      <c r="K312" s="1">
        <f>VLOOKUP(A312,UnitChange!B:L,11,FALSE)</f>
        <v>0.84000000000000019</v>
      </c>
    </row>
    <row r="313" spans="1:11" x14ac:dyDescent="0.3">
      <c r="A313">
        <v>311</v>
      </c>
      <c r="B313">
        <f>VLOOKUP(A313,UnitChange!B:K,2,FALSE)</f>
        <v>4.9999999999999998E+117</v>
      </c>
      <c r="C313" t="str">
        <f>VLOOKUP(A313,UnitChange!B:K,3,FALSE)</f>
        <v>50섬</v>
      </c>
      <c r="D313">
        <f>VLOOKUP(A313,UnitChange!B:K,4,FALSE)</f>
        <v>20</v>
      </c>
      <c r="E313">
        <f>VLOOKUP(A313,UnitChange!B:K,5,FALSE)</f>
        <v>30100000</v>
      </c>
      <c r="F313">
        <f>VLOOKUP(A313,UnitChange!B:K,6,FALSE)</f>
        <v>2</v>
      </c>
      <c r="G313">
        <f>VLOOKUP(A313,UnitChange!B:K,7,FALSE)</f>
        <v>0.27320000000000055</v>
      </c>
      <c r="H313">
        <f>VLOOKUP(A313,UnitChange!B:K,8,FALSE)</f>
        <v>23</v>
      </c>
      <c r="I313">
        <f>VLOOKUP(A313,UnitChange!B:K,9,FALSE)</f>
        <v>0</v>
      </c>
      <c r="J313">
        <f>VLOOKUP(A313,UnitChange!B:K,10,FALSE)</f>
        <v>60</v>
      </c>
      <c r="K313" s="1">
        <f>VLOOKUP(A313,UnitChange!B:L,11,FALSE)</f>
        <v>0.84400000000000019</v>
      </c>
    </row>
    <row r="314" spans="1:11" x14ac:dyDescent="0.3">
      <c r="A314">
        <v>312</v>
      </c>
      <c r="B314">
        <f>VLOOKUP(A314,UnitChange!B:K,2,FALSE)</f>
        <v>9.9999999999999997E+117</v>
      </c>
      <c r="C314" t="str">
        <f>VLOOKUP(A314,UnitChange!B:K,3,FALSE)</f>
        <v>100섬</v>
      </c>
      <c r="D314">
        <f>VLOOKUP(A314,UnitChange!B:K,4,FALSE)</f>
        <v>20</v>
      </c>
      <c r="E314">
        <f>VLOOKUP(A314,UnitChange!B:K,5,FALSE)</f>
        <v>30200000</v>
      </c>
      <c r="F314">
        <f>VLOOKUP(A314,UnitChange!B:K,6,FALSE)</f>
        <v>2</v>
      </c>
      <c r="G314">
        <f>VLOOKUP(A314,UnitChange!B:K,7,FALSE)</f>
        <v>0.27360000000000056</v>
      </c>
      <c r="H314">
        <f>VLOOKUP(A314,UnitChange!B:K,8,FALSE)</f>
        <v>23</v>
      </c>
      <c r="I314">
        <f>VLOOKUP(A314,UnitChange!B:K,9,FALSE)</f>
        <v>0</v>
      </c>
      <c r="J314">
        <f>VLOOKUP(A314,UnitChange!B:K,10,FALSE)</f>
        <v>60</v>
      </c>
      <c r="K314" s="1">
        <f>VLOOKUP(A314,UnitChange!B:L,11,FALSE)</f>
        <v>0.8480000000000002</v>
      </c>
    </row>
    <row r="315" spans="1:11" x14ac:dyDescent="0.3">
      <c r="A315">
        <v>313</v>
      </c>
      <c r="B315">
        <f>VLOOKUP(A315,UnitChange!B:K,2,FALSE)</f>
        <v>1.5E+118</v>
      </c>
      <c r="C315" t="str">
        <f>VLOOKUP(A315,UnitChange!B:K,3,FALSE)</f>
        <v>150섬</v>
      </c>
      <c r="D315">
        <f>VLOOKUP(A315,UnitChange!B:K,4,FALSE)</f>
        <v>20</v>
      </c>
      <c r="E315">
        <f>VLOOKUP(A315,UnitChange!B:K,5,FALSE)</f>
        <v>30300000</v>
      </c>
      <c r="F315">
        <f>VLOOKUP(A315,UnitChange!B:K,6,FALSE)</f>
        <v>2</v>
      </c>
      <c r="G315">
        <f>VLOOKUP(A315,UnitChange!B:K,7,FALSE)</f>
        <v>0.27400000000000058</v>
      </c>
      <c r="H315">
        <f>VLOOKUP(A315,UnitChange!B:K,8,FALSE)</f>
        <v>23</v>
      </c>
      <c r="I315">
        <f>VLOOKUP(A315,UnitChange!B:K,9,FALSE)</f>
        <v>0</v>
      </c>
      <c r="J315">
        <f>VLOOKUP(A315,UnitChange!B:K,10,FALSE)</f>
        <v>60</v>
      </c>
      <c r="K315" s="1">
        <f>VLOOKUP(A315,UnitChange!B:L,11,FALSE)</f>
        <v>0.8520000000000002</v>
      </c>
    </row>
    <row r="316" spans="1:11" x14ac:dyDescent="0.3">
      <c r="A316">
        <v>314</v>
      </c>
      <c r="B316">
        <f>VLOOKUP(A316,UnitChange!B:K,2,FALSE)</f>
        <v>1.9999999999999999E+118</v>
      </c>
      <c r="C316" t="str">
        <f>VLOOKUP(A316,UnitChange!B:K,3,FALSE)</f>
        <v>200섬</v>
      </c>
      <c r="D316">
        <f>VLOOKUP(A316,UnitChange!B:K,4,FALSE)</f>
        <v>20</v>
      </c>
      <c r="E316">
        <f>VLOOKUP(A316,UnitChange!B:K,5,FALSE)</f>
        <v>30400000</v>
      </c>
      <c r="F316">
        <f>VLOOKUP(A316,UnitChange!B:K,6,FALSE)</f>
        <v>2</v>
      </c>
      <c r="G316">
        <f>VLOOKUP(A316,UnitChange!B:K,7,FALSE)</f>
        <v>0.27440000000000059</v>
      </c>
      <c r="H316">
        <f>VLOOKUP(A316,UnitChange!B:K,8,FALSE)</f>
        <v>23</v>
      </c>
      <c r="I316">
        <f>VLOOKUP(A316,UnitChange!B:K,9,FALSE)</f>
        <v>0</v>
      </c>
      <c r="J316">
        <f>VLOOKUP(A316,UnitChange!B:K,10,FALSE)</f>
        <v>60</v>
      </c>
      <c r="K316" s="1">
        <f>VLOOKUP(A316,UnitChange!B:L,11,FALSE)</f>
        <v>0.85600000000000021</v>
      </c>
    </row>
    <row r="317" spans="1:11" x14ac:dyDescent="0.3">
      <c r="A317">
        <v>315</v>
      </c>
      <c r="B317">
        <f>VLOOKUP(A317,UnitChange!B:K,2,FALSE)</f>
        <v>3E+118</v>
      </c>
      <c r="C317" t="str">
        <f>VLOOKUP(A317,UnitChange!B:K,3,FALSE)</f>
        <v>300섬</v>
      </c>
      <c r="D317">
        <f>VLOOKUP(A317,UnitChange!B:K,4,FALSE)</f>
        <v>20</v>
      </c>
      <c r="E317">
        <f>VLOOKUP(A317,UnitChange!B:K,5,FALSE)</f>
        <v>30500000</v>
      </c>
      <c r="F317">
        <f>VLOOKUP(A317,UnitChange!B:K,6,FALSE)</f>
        <v>2</v>
      </c>
      <c r="G317">
        <f>VLOOKUP(A317,UnitChange!B:K,7,FALSE)</f>
        <v>0.2748000000000006</v>
      </c>
      <c r="H317">
        <f>VLOOKUP(A317,UnitChange!B:K,8,FALSE)</f>
        <v>23</v>
      </c>
      <c r="I317">
        <f>VLOOKUP(A317,UnitChange!B:K,9,FALSE)</f>
        <v>0</v>
      </c>
      <c r="J317">
        <f>VLOOKUP(A317,UnitChange!B:K,10,FALSE)</f>
        <v>60</v>
      </c>
      <c r="K317" s="1">
        <f>VLOOKUP(A317,UnitChange!B:L,11,FALSE)</f>
        <v>0.86000000000000021</v>
      </c>
    </row>
    <row r="318" spans="1:11" x14ac:dyDescent="0.3">
      <c r="A318">
        <v>316</v>
      </c>
      <c r="B318">
        <f>VLOOKUP(A318,UnitChange!B:K,2,FALSE)</f>
        <v>4.9999999999999997E+118</v>
      </c>
      <c r="C318" t="str">
        <f>VLOOKUP(A318,UnitChange!B:K,3,FALSE)</f>
        <v>500섬</v>
      </c>
      <c r="D318">
        <f>VLOOKUP(A318,UnitChange!B:K,4,FALSE)</f>
        <v>20</v>
      </c>
      <c r="E318">
        <f>VLOOKUP(A318,UnitChange!B:K,5,FALSE)</f>
        <v>30600000</v>
      </c>
      <c r="F318">
        <f>VLOOKUP(A318,UnitChange!B:K,6,FALSE)</f>
        <v>2</v>
      </c>
      <c r="G318">
        <f>VLOOKUP(A318,UnitChange!B:K,7,FALSE)</f>
        <v>0.27520000000000061</v>
      </c>
      <c r="H318">
        <f>VLOOKUP(A318,UnitChange!B:K,8,FALSE)</f>
        <v>23</v>
      </c>
      <c r="I318">
        <f>VLOOKUP(A318,UnitChange!B:K,9,FALSE)</f>
        <v>0</v>
      </c>
      <c r="J318">
        <f>VLOOKUP(A318,UnitChange!B:K,10,FALSE)</f>
        <v>60</v>
      </c>
      <c r="K318" s="1">
        <f>VLOOKUP(A318,UnitChange!B:L,11,FALSE)</f>
        <v>0.86400000000000021</v>
      </c>
    </row>
    <row r="319" spans="1:11" x14ac:dyDescent="0.3">
      <c r="A319">
        <v>317</v>
      </c>
      <c r="B319">
        <f>VLOOKUP(A319,UnitChange!B:K,2,FALSE)</f>
        <v>7.9999999999999997E+118</v>
      </c>
      <c r="C319" t="str">
        <f>VLOOKUP(A319,UnitChange!B:K,3,FALSE)</f>
        <v>800섬</v>
      </c>
      <c r="D319">
        <f>VLOOKUP(A319,UnitChange!B:K,4,FALSE)</f>
        <v>20</v>
      </c>
      <c r="E319">
        <f>VLOOKUP(A319,UnitChange!B:K,5,FALSE)</f>
        <v>30700000</v>
      </c>
      <c r="F319">
        <f>VLOOKUP(A319,UnitChange!B:K,6,FALSE)</f>
        <v>2</v>
      </c>
      <c r="G319">
        <f>VLOOKUP(A319,UnitChange!B:K,7,FALSE)</f>
        <v>0.27560000000000062</v>
      </c>
      <c r="H319">
        <f>VLOOKUP(A319,UnitChange!B:K,8,FALSE)</f>
        <v>23</v>
      </c>
      <c r="I319">
        <f>VLOOKUP(A319,UnitChange!B:K,9,FALSE)</f>
        <v>0</v>
      </c>
      <c r="J319">
        <f>VLOOKUP(A319,UnitChange!B:K,10,FALSE)</f>
        <v>60</v>
      </c>
      <c r="K319" s="1">
        <f>VLOOKUP(A319,UnitChange!B:L,11,FALSE)</f>
        <v>0.86800000000000022</v>
      </c>
    </row>
    <row r="320" spans="1:11" x14ac:dyDescent="0.3">
      <c r="A320">
        <v>318</v>
      </c>
      <c r="B320">
        <f>VLOOKUP(A320,UnitChange!B:K,2,FALSE)</f>
        <v>9.9999999999999994E+118</v>
      </c>
      <c r="C320" t="str">
        <f>VLOOKUP(A320,UnitChange!B:K,3,FALSE)</f>
        <v>1000섬</v>
      </c>
      <c r="D320">
        <f>VLOOKUP(A320,UnitChange!B:K,4,FALSE)</f>
        <v>20</v>
      </c>
      <c r="E320">
        <f>VLOOKUP(A320,UnitChange!B:K,5,FALSE)</f>
        <v>30800000</v>
      </c>
      <c r="F320">
        <f>VLOOKUP(A320,UnitChange!B:K,6,FALSE)</f>
        <v>2</v>
      </c>
      <c r="G320">
        <f>VLOOKUP(A320,UnitChange!B:K,7,FALSE)</f>
        <v>0.27600000000000063</v>
      </c>
      <c r="H320">
        <f>VLOOKUP(A320,UnitChange!B:K,8,FALSE)</f>
        <v>23</v>
      </c>
      <c r="I320">
        <f>VLOOKUP(A320,UnitChange!B:K,9,FALSE)</f>
        <v>0</v>
      </c>
      <c r="J320">
        <f>VLOOKUP(A320,UnitChange!B:K,10,FALSE)</f>
        <v>60</v>
      </c>
      <c r="K320" s="1">
        <f>VLOOKUP(A320,UnitChange!B:L,11,FALSE)</f>
        <v>0.87200000000000022</v>
      </c>
    </row>
    <row r="321" spans="1:11" x14ac:dyDescent="0.3">
      <c r="A321">
        <v>319</v>
      </c>
      <c r="B321">
        <f>VLOOKUP(A321,UnitChange!B:K,2,FALSE)</f>
        <v>1.9999999999999999E+119</v>
      </c>
      <c r="C321" t="str">
        <f>VLOOKUP(A321,UnitChange!B:K,3,FALSE)</f>
        <v>2000섬</v>
      </c>
      <c r="D321">
        <f>VLOOKUP(A321,UnitChange!B:K,4,FALSE)</f>
        <v>20</v>
      </c>
      <c r="E321">
        <f>VLOOKUP(A321,UnitChange!B:K,5,FALSE)</f>
        <v>30900000</v>
      </c>
      <c r="F321">
        <f>VLOOKUP(A321,UnitChange!B:K,6,FALSE)</f>
        <v>2</v>
      </c>
      <c r="G321">
        <f>VLOOKUP(A321,UnitChange!B:K,7,FALSE)</f>
        <v>0.27640000000000065</v>
      </c>
      <c r="H321">
        <f>VLOOKUP(A321,UnitChange!B:K,8,FALSE)</f>
        <v>23</v>
      </c>
      <c r="I321">
        <f>VLOOKUP(A321,UnitChange!B:K,9,FALSE)</f>
        <v>0</v>
      </c>
      <c r="J321">
        <f>VLOOKUP(A321,UnitChange!B:K,10,FALSE)</f>
        <v>60</v>
      </c>
      <c r="K321" s="1">
        <f>VLOOKUP(A321,UnitChange!B:L,11,FALSE)</f>
        <v>0.87600000000000022</v>
      </c>
    </row>
    <row r="322" spans="1:11" x14ac:dyDescent="0.3">
      <c r="A322">
        <v>320</v>
      </c>
      <c r="B322">
        <f>VLOOKUP(A322,UnitChange!B:K,2,FALSE)</f>
        <v>4.9999999999999999E+119</v>
      </c>
      <c r="C322" t="str">
        <f>VLOOKUP(A322,UnitChange!B:K,3,FALSE)</f>
        <v>5000섬</v>
      </c>
      <c r="D322">
        <f>VLOOKUP(A322,UnitChange!B:K,4,FALSE)</f>
        <v>20</v>
      </c>
      <c r="E322">
        <f>VLOOKUP(A322,UnitChange!B:K,5,FALSE)</f>
        <v>31000000</v>
      </c>
      <c r="F322">
        <f>VLOOKUP(A322,UnitChange!B:K,6,FALSE)</f>
        <v>2</v>
      </c>
      <c r="G322">
        <f>VLOOKUP(A322,UnitChange!B:K,7,FALSE)</f>
        <v>0.27680000000000066</v>
      </c>
      <c r="H322">
        <f>VLOOKUP(A322,UnitChange!B:K,8,FALSE)</f>
        <v>23</v>
      </c>
      <c r="I322">
        <f>VLOOKUP(A322,UnitChange!B:K,9,FALSE)</f>
        <v>0</v>
      </c>
      <c r="J322">
        <f>VLOOKUP(A322,UnitChange!B:K,10,FALSE)</f>
        <v>60</v>
      </c>
      <c r="K322" s="1">
        <f>VLOOKUP(A322,UnitChange!B:L,11,FALSE)</f>
        <v>0.88000000000000023</v>
      </c>
    </row>
    <row r="323" spans="1:11" x14ac:dyDescent="0.3">
      <c r="A323">
        <v>321</v>
      </c>
      <c r="B323">
        <f>VLOOKUP(A323,UnitChange!B:K,2,FALSE)</f>
        <v>9.9999999999999998E+119</v>
      </c>
      <c r="C323" t="str">
        <f>VLOOKUP(A323,UnitChange!B:K,3,FALSE)</f>
        <v>1찰</v>
      </c>
      <c r="D323">
        <f>VLOOKUP(A323,UnitChange!B:K,4,FALSE)</f>
        <v>20</v>
      </c>
      <c r="E323">
        <f>VLOOKUP(A323,UnitChange!B:K,5,FALSE)</f>
        <v>31100000</v>
      </c>
      <c r="F323">
        <f>VLOOKUP(A323,UnitChange!B:K,6,FALSE)</f>
        <v>2</v>
      </c>
      <c r="G323">
        <f>VLOOKUP(A323,UnitChange!B:K,7,FALSE)</f>
        <v>0.27720000000000067</v>
      </c>
      <c r="H323">
        <f>VLOOKUP(A323,UnitChange!B:K,8,FALSE)</f>
        <v>23</v>
      </c>
      <c r="I323">
        <f>VLOOKUP(A323,UnitChange!B:K,9,FALSE)</f>
        <v>0</v>
      </c>
      <c r="J323">
        <f>VLOOKUP(A323,UnitChange!B:K,10,FALSE)</f>
        <v>60</v>
      </c>
      <c r="K323" s="1">
        <f>VLOOKUP(A323,UnitChange!B:L,11,FALSE)</f>
        <v>0.88400000000000023</v>
      </c>
    </row>
    <row r="324" spans="1:11" x14ac:dyDescent="0.3">
      <c r="A324">
        <v>322</v>
      </c>
      <c r="B324">
        <f>VLOOKUP(A324,UnitChange!B:K,2,FALSE)</f>
        <v>2E+120</v>
      </c>
      <c r="C324" t="str">
        <f>VLOOKUP(A324,UnitChange!B:K,3,FALSE)</f>
        <v>2찰</v>
      </c>
      <c r="D324">
        <f>VLOOKUP(A324,UnitChange!B:K,4,FALSE)</f>
        <v>20</v>
      </c>
      <c r="E324">
        <f>VLOOKUP(A324,UnitChange!B:K,5,FALSE)</f>
        <v>31200000</v>
      </c>
      <c r="F324">
        <f>VLOOKUP(A324,UnitChange!B:K,6,FALSE)</f>
        <v>2</v>
      </c>
      <c r="G324">
        <f>VLOOKUP(A324,UnitChange!B:K,7,FALSE)</f>
        <v>0.27760000000000068</v>
      </c>
      <c r="H324">
        <f>VLOOKUP(A324,UnitChange!B:K,8,FALSE)</f>
        <v>23</v>
      </c>
      <c r="I324">
        <f>VLOOKUP(A324,UnitChange!B:K,9,FALSE)</f>
        <v>0</v>
      </c>
      <c r="J324">
        <f>VLOOKUP(A324,UnitChange!B:K,10,FALSE)</f>
        <v>60</v>
      </c>
      <c r="K324" s="1">
        <f>VLOOKUP(A324,UnitChange!B:L,11,FALSE)</f>
        <v>0.88800000000000023</v>
      </c>
    </row>
    <row r="325" spans="1:11" x14ac:dyDescent="0.3">
      <c r="A325">
        <v>323</v>
      </c>
      <c r="B325">
        <f>VLOOKUP(A325,UnitChange!B:K,2,FALSE)</f>
        <v>4.9999999999999996E+120</v>
      </c>
      <c r="C325" t="str">
        <f>VLOOKUP(A325,UnitChange!B:K,3,FALSE)</f>
        <v>5찰</v>
      </c>
      <c r="D325">
        <f>VLOOKUP(A325,UnitChange!B:K,4,FALSE)</f>
        <v>20</v>
      </c>
      <c r="E325">
        <f>VLOOKUP(A325,UnitChange!B:K,5,FALSE)</f>
        <v>31300000</v>
      </c>
      <c r="F325">
        <f>VLOOKUP(A325,UnitChange!B:K,6,FALSE)</f>
        <v>2</v>
      </c>
      <c r="G325">
        <f>VLOOKUP(A325,UnitChange!B:K,7,FALSE)</f>
        <v>0.27800000000000069</v>
      </c>
      <c r="H325">
        <f>VLOOKUP(A325,UnitChange!B:K,8,FALSE)</f>
        <v>23</v>
      </c>
      <c r="I325">
        <f>VLOOKUP(A325,UnitChange!B:K,9,FALSE)</f>
        <v>0</v>
      </c>
      <c r="J325">
        <f>VLOOKUP(A325,UnitChange!B:K,10,FALSE)</f>
        <v>60</v>
      </c>
      <c r="K325" s="1">
        <f>VLOOKUP(A325,UnitChange!B:L,11,FALSE)</f>
        <v>0.89200000000000024</v>
      </c>
    </row>
    <row r="326" spans="1:11" x14ac:dyDescent="0.3">
      <c r="A326">
        <v>324</v>
      </c>
      <c r="B326">
        <f>VLOOKUP(A326,UnitChange!B:K,2,FALSE)</f>
        <v>9.9999999999999992E+120</v>
      </c>
      <c r="C326" t="str">
        <f>VLOOKUP(A326,UnitChange!B:K,3,FALSE)</f>
        <v>10찰</v>
      </c>
      <c r="D326">
        <f>VLOOKUP(A326,UnitChange!B:K,4,FALSE)</f>
        <v>20</v>
      </c>
      <c r="E326">
        <f>VLOOKUP(A326,UnitChange!B:K,5,FALSE)</f>
        <v>31400000</v>
      </c>
      <c r="F326">
        <f>VLOOKUP(A326,UnitChange!B:K,6,FALSE)</f>
        <v>2</v>
      </c>
      <c r="G326">
        <f>VLOOKUP(A326,UnitChange!B:K,7,FALSE)</f>
        <v>0.2784000000000007</v>
      </c>
      <c r="H326">
        <f>VLOOKUP(A326,UnitChange!B:K,8,FALSE)</f>
        <v>23</v>
      </c>
      <c r="I326">
        <f>VLOOKUP(A326,UnitChange!B:K,9,FALSE)</f>
        <v>0</v>
      </c>
      <c r="J326">
        <f>VLOOKUP(A326,UnitChange!B:K,10,FALSE)</f>
        <v>60</v>
      </c>
      <c r="K326" s="1">
        <f>VLOOKUP(A326,UnitChange!B:L,11,FALSE)</f>
        <v>0.89600000000000024</v>
      </c>
    </row>
    <row r="327" spans="1:11" x14ac:dyDescent="0.3">
      <c r="A327">
        <v>325</v>
      </c>
      <c r="B327">
        <f>VLOOKUP(A327,UnitChange!B:K,2,FALSE)</f>
        <v>1.9999999999999998E+121</v>
      </c>
      <c r="C327" t="str">
        <f>VLOOKUP(A327,UnitChange!B:K,3,FALSE)</f>
        <v>20찰</v>
      </c>
      <c r="D327">
        <f>VLOOKUP(A327,UnitChange!B:K,4,FALSE)</f>
        <v>20</v>
      </c>
      <c r="E327">
        <f>VLOOKUP(A327,UnitChange!B:K,5,FALSE)</f>
        <v>31500000</v>
      </c>
      <c r="F327">
        <f>VLOOKUP(A327,UnitChange!B:K,6,FALSE)</f>
        <v>2</v>
      </c>
      <c r="G327">
        <f>VLOOKUP(A327,UnitChange!B:K,7,FALSE)</f>
        <v>0.27880000000000071</v>
      </c>
      <c r="H327">
        <f>VLOOKUP(A327,UnitChange!B:K,8,FALSE)</f>
        <v>23</v>
      </c>
      <c r="I327">
        <f>VLOOKUP(A327,UnitChange!B:K,9,FALSE)</f>
        <v>0</v>
      </c>
      <c r="J327">
        <f>VLOOKUP(A327,UnitChange!B:K,10,FALSE)</f>
        <v>60</v>
      </c>
      <c r="K327" s="1">
        <f>VLOOKUP(A327,UnitChange!B:L,11,FALSE)</f>
        <v>0.90000000000000024</v>
      </c>
    </row>
    <row r="328" spans="1:11" x14ac:dyDescent="0.3">
      <c r="A328">
        <v>326</v>
      </c>
      <c r="B328">
        <f>VLOOKUP(A328,UnitChange!B:K,2,FALSE)</f>
        <v>5.0000000000000001E+121</v>
      </c>
      <c r="C328" t="str">
        <f>VLOOKUP(A328,UnitChange!B:K,3,FALSE)</f>
        <v>50찰</v>
      </c>
      <c r="D328">
        <f>VLOOKUP(A328,UnitChange!B:K,4,FALSE)</f>
        <v>20</v>
      </c>
      <c r="E328">
        <f>VLOOKUP(A328,UnitChange!B:K,5,FALSE)</f>
        <v>31600000</v>
      </c>
      <c r="F328">
        <f>VLOOKUP(A328,UnitChange!B:K,6,FALSE)</f>
        <v>2</v>
      </c>
      <c r="G328">
        <f>VLOOKUP(A328,UnitChange!B:K,7,FALSE)</f>
        <v>0.27920000000000073</v>
      </c>
      <c r="H328">
        <f>VLOOKUP(A328,UnitChange!B:K,8,FALSE)</f>
        <v>23</v>
      </c>
      <c r="I328">
        <f>VLOOKUP(A328,UnitChange!B:K,9,FALSE)</f>
        <v>0</v>
      </c>
      <c r="J328">
        <f>VLOOKUP(A328,UnitChange!B:K,10,FALSE)</f>
        <v>60</v>
      </c>
      <c r="K328" s="1">
        <f>VLOOKUP(A328,UnitChange!B:L,11,FALSE)</f>
        <v>0.90400000000000025</v>
      </c>
    </row>
    <row r="329" spans="1:11" x14ac:dyDescent="0.3">
      <c r="A329">
        <v>327</v>
      </c>
      <c r="B329">
        <f>VLOOKUP(A329,UnitChange!B:K,2,FALSE)</f>
        <v>1E+122</v>
      </c>
      <c r="C329" t="str">
        <f>VLOOKUP(A329,UnitChange!B:K,3,FALSE)</f>
        <v>100찰</v>
      </c>
      <c r="D329">
        <f>VLOOKUP(A329,UnitChange!B:K,4,FALSE)</f>
        <v>20</v>
      </c>
      <c r="E329">
        <f>VLOOKUP(A329,UnitChange!B:K,5,FALSE)</f>
        <v>31700000</v>
      </c>
      <c r="F329">
        <f>VLOOKUP(A329,UnitChange!B:K,6,FALSE)</f>
        <v>2</v>
      </c>
      <c r="G329">
        <f>VLOOKUP(A329,UnitChange!B:K,7,FALSE)</f>
        <v>0.27960000000000074</v>
      </c>
      <c r="H329">
        <f>VLOOKUP(A329,UnitChange!B:K,8,FALSE)</f>
        <v>23</v>
      </c>
      <c r="I329">
        <f>VLOOKUP(A329,UnitChange!B:K,9,FALSE)</f>
        <v>0</v>
      </c>
      <c r="J329">
        <f>VLOOKUP(A329,UnitChange!B:K,10,FALSE)</f>
        <v>60</v>
      </c>
      <c r="K329" s="1">
        <f>VLOOKUP(A329,UnitChange!B:L,11,FALSE)</f>
        <v>0.90800000000000025</v>
      </c>
    </row>
    <row r="330" spans="1:11" x14ac:dyDescent="0.3">
      <c r="A330">
        <v>328</v>
      </c>
      <c r="B330">
        <f>VLOOKUP(A330,UnitChange!B:K,2,FALSE)</f>
        <v>1.4999999999999999E+122</v>
      </c>
      <c r="C330" t="str">
        <f>VLOOKUP(A330,UnitChange!B:K,3,FALSE)</f>
        <v>150찰</v>
      </c>
      <c r="D330">
        <f>VLOOKUP(A330,UnitChange!B:K,4,FALSE)</f>
        <v>20</v>
      </c>
      <c r="E330">
        <f>VLOOKUP(A330,UnitChange!B:K,5,FALSE)</f>
        <v>31800000</v>
      </c>
      <c r="F330">
        <f>VLOOKUP(A330,UnitChange!B:K,6,FALSE)</f>
        <v>2</v>
      </c>
      <c r="G330">
        <f>VLOOKUP(A330,UnitChange!B:K,7,FALSE)</f>
        <v>0.28000000000000075</v>
      </c>
      <c r="H330">
        <f>VLOOKUP(A330,UnitChange!B:K,8,FALSE)</f>
        <v>23</v>
      </c>
      <c r="I330">
        <f>VLOOKUP(A330,UnitChange!B:K,9,FALSE)</f>
        <v>0</v>
      </c>
      <c r="J330">
        <f>VLOOKUP(A330,UnitChange!B:K,10,FALSE)</f>
        <v>60</v>
      </c>
      <c r="K330" s="1">
        <f>VLOOKUP(A330,UnitChange!B:L,11,FALSE)</f>
        <v>0.91200000000000025</v>
      </c>
    </row>
    <row r="331" spans="1:11" x14ac:dyDescent="0.3">
      <c r="A331">
        <v>329</v>
      </c>
      <c r="B331">
        <f>VLOOKUP(A331,UnitChange!B:K,2,FALSE)</f>
        <v>2E+122</v>
      </c>
      <c r="C331" t="str">
        <f>VLOOKUP(A331,UnitChange!B:K,3,FALSE)</f>
        <v>200찰</v>
      </c>
      <c r="D331">
        <f>VLOOKUP(A331,UnitChange!B:K,4,FALSE)</f>
        <v>20</v>
      </c>
      <c r="E331">
        <f>VLOOKUP(A331,UnitChange!B:K,5,FALSE)</f>
        <v>31900000</v>
      </c>
      <c r="F331">
        <f>VLOOKUP(A331,UnitChange!B:K,6,FALSE)</f>
        <v>2</v>
      </c>
      <c r="G331">
        <f>VLOOKUP(A331,UnitChange!B:K,7,FALSE)</f>
        <v>0.28040000000000076</v>
      </c>
      <c r="H331">
        <f>VLOOKUP(A331,UnitChange!B:K,8,FALSE)</f>
        <v>23</v>
      </c>
      <c r="I331">
        <f>VLOOKUP(A331,UnitChange!B:K,9,FALSE)</f>
        <v>0</v>
      </c>
      <c r="J331">
        <f>VLOOKUP(A331,UnitChange!B:K,10,FALSE)</f>
        <v>60</v>
      </c>
      <c r="K331" s="1">
        <f>VLOOKUP(A331,UnitChange!B:L,11,FALSE)</f>
        <v>0.91600000000000026</v>
      </c>
    </row>
    <row r="332" spans="1:11" x14ac:dyDescent="0.3">
      <c r="A332">
        <v>330</v>
      </c>
      <c r="B332">
        <f>VLOOKUP(A332,UnitChange!B:K,2,FALSE)</f>
        <v>2.9999999999999999E+122</v>
      </c>
      <c r="C332" t="str">
        <f>VLOOKUP(A332,UnitChange!B:K,3,FALSE)</f>
        <v>300찰</v>
      </c>
      <c r="D332">
        <f>VLOOKUP(A332,UnitChange!B:K,4,FALSE)</f>
        <v>20</v>
      </c>
      <c r="E332">
        <f>VLOOKUP(A332,UnitChange!B:K,5,FALSE)</f>
        <v>32000000</v>
      </c>
      <c r="F332">
        <f>VLOOKUP(A332,UnitChange!B:K,6,FALSE)</f>
        <v>2</v>
      </c>
      <c r="G332">
        <f>VLOOKUP(A332,UnitChange!B:K,7,FALSE)</f>
        <v>0.28080000000000077</v>
      </c>
      <c r="H332">
        <f>VLOOKUP(A332,UnitChange!B:K,8,FALSE)</f>
        <v>23</v>
      </c>
      <c r="I332">
        <f>VLOOKUP(A332,UnitChange!B:K,9,FALSE)</f>
        <v>0</v>
      </c>
      <c r="J332">
        <f>VLOOKUP(A332,UnitChange!B:K,10,FALSE)</f>
        <v>60</v>
      </c>
      <c r="K332" s="1">
        <f>VLOOKUP(A332,UnitChange!B:L,11,FALSE)</f>
        <v>0.92000000000000026</v>
      </c>
    </row>
    <row r="333" spans="1:11" x14ac:dyDescent="0.3">
      <c r="A333">
        <v>331</v>
      </c>
      <c r="B333">
        <f>VLOOKUP(A333,UnitChange!B:K,2,FALSE)</f>
        <v>4.9999999999999999E+122</v>
      </c>
      <c r="C333" t="str">
        <f>VLOOKUP(A333,UnitChange!B:K,3,FALSE)</f>
        <v>500찰</v>
      </c>
      <c r="D333">
        <f>VLOOKUP(A333,UnitChange!B:K,4,FALSE)</f>
        <v>20</v>
      </c>
      <c r="E333">
        <f>VLOOKUP(A333,UnitChange!B:K,5,FALSE)</f>
        <v>32100000</v>
      </c>
      <c r="F333">
        <f>VLOOKUP(A333,UnitChange!B:K,6,FALSE)</f>
        <v>2</v>
      </c>
      <c r="G333">
        <f>VLOOKUP(A333,UnitChange!B:K,7,FALSE)</f>
        <v>0.28120000000000078</v>
      </c>
      <c r="H333">
        <f>VLOOKUP(A333,UnitChange!B:K,8,FALSE)</f>
        <v>23</v>
      </c>
      <c r="I333">
        <f>VLOOKUP(A333,UnitChange!B:K,9,FALSE)</f>
        <v>0</v>
      </c>
      <c r="J333">
        <f>VLOOKUP(A333,UnitChange!B:K,10,FALSE)</f>
        <v>60</v>
      </c>
      <c r="K333" s="1">
        <f>VLOOKUP(A333,UnitChange!B:L,11,FALSE)</f>
        <v>0.92400000000000027</v>
      </c>
    </row>
    <row r="334" spans="1:11" x14ac:dyDescent="0.3">
      <c r="A334">
        <v>332</v>
      </c>
      <c r="B334">
        <f>VLOOKUP(A334,UnitChange!B:K,2,FALSE)</f>
        <v>8.0000000000000001E+122</v>
      </c>
      <c r="C334" t="str">
        <f>VLOOKUP(A334,UnitChange!B:K,3,FALSE)</f>
        <v>800찰</v>
      </c>
      <c r="D334">
        <f>VLOOKUP(A334,UnitChange!B:K,4,FALSE)</f>
        <v>20</v>
      </c>
      <c r="E334">
        <f>VLOOKUP(A334,UnitChange!B:K,5,FALSE)</f>
        <v>32200000</v>
      </c>
      <c r="F334">
        <f>VLOOKUP(A334,UnitChange!B:K,6,FALSE)</f>
        <v>2</v>
      </c>
      <c r="G334">
        <f>VLOOKUP(A334,UnitChange!B:K,7,FALSE)</f>
        <v>0.28160000000000079</v>
      </c>
      <c r="H334">
        <f>VLOOKUP(A334,UnitChange!B:K,8,FALSE)</f>
        <v>23</v>
      </c>
      <c r="I334">
        <f>VLOOKUP(A334,UnitChange!B:K,9,FALSE)</f>
        <v>0</v>
      </c>
      <c r="J334">
        <f>VLOOKUP(A334,UnitChange!B:K,10,FALSE)</f>
        <v>60</v>
      </c>
      <c r="K334" s="1">
        <f>VLOOKUP(A334,UnitChange!B:L,11,FALSE)</f>
        <v>0.92800000000000027</v>
      </c>
    </row>
    <row r="335" spans="1:11" x14ac:dyDescent="0.3">
      <c r="A335">
        <v>333</v>
      </c>
      <c r="B335">
        <f>VLOOKUP(A335,UnitChange!B:K,2,FALSE)</f>
        <v>9.9999999999999998E+122</v>
      </c>
      <c r="C335" t="str">
        <f>VLOOKUP(A335,UnitChange!B:K,3,FALSE)</f>
        <v>1000찰</v>
      </c>
      <c r="D335">
        <f>VLOOKUP(A335,UnitChange!B:K,4,FALSE)</f>
        <v>20</v>
      </c>
      <c r="E335">
        <f>VLOOKUP(A335,UnitChange!B:K,5,FALSE)</f>
        <v>32300000</v>
      </c>
      <c r="F335">
        <f>VLOOKUP(A335,UnitChange!B:K,6,FALSE)</f>
        <v>2</v>
      </c>
      <c r="G335">
        <f>VLOOKUP(A335,UnitChange!B:K,7,FALSE)</f>
        <v>0.28200000000000081</v>
      </c>
      <c r="H335">
        <f>VLOOKUP(A335,UnitChange!B:K,8,FALSE)</f>
        <v>23</v>
      </c>
      <c r="I335">
        <f>VLOOKUP(A335,UnitChange!B:K,9,FALSE)</f>
        <v>0</v>
      </c>
      <c r="J335">
        <f>VLOOKUP(A335,UnitChange!B:K,10,FALSE)</f>
        <v>60</v>
      </c>
      <c r="K335" s="1">
        <f>VLOOKUP(A335,UnitChange!B:L,11,FALSE)</f>
        <v>0.93200000000000027</v>
      </c>
    </row>
    <row r="336" spans="1:11" x14ac:dyDescent="0.3">
      <c r="A336">
        <v>334</v>
      </c>
      <c r="B336">
        <f>VLOOKUP(A336,UnitChange!B:K,2,FALSE)</f>
        <v>2E+123</v>
      </c>
      <c r="C336" t="str">
        <f>VLOOKUP(A336,UnitChange!B:K,3,FALSE)</f>
        <v>2000찰</v>
      </c>
      <c r="D336">
        <f>VLOOKUP(A336,UnitChange!B:K,4,FALSE)</f>
        <v>20</v>
      </c>
      <c r="E336">
        <f>VLOOKUP(A336,UnitChange!B:K,5,FALSE)</f>
        <v>32400000</v>
      </c>
      <c r="F336">
        <f>VLOOKUP(A336,UnitChange!B:K,6,FALSE)</f>
        <v>2</v>
      </c>
      <c r="G336">
        <f>VLOOKUP(A336,UnitChange!B:K,7,FALSE)</f>
        <v>0.28240000000000082</v>
      </c>
      <c r="H336">
        <f>VLOOKUP(A336,UnitChange!B:K,8,FALSE)</f>
        <v>23</v>
      </c>
      <c r="I336">
        <f>VLOOKUP(A336,UnitChange!B:K,9,FALSE)</f>
        <v>0</v>
      </c>
      <c r="J336">
        <f>VLOOKUP(A336,UnitChange!B:K,10,FALSE)</f>
        <v>60</v>
      </c>
      <c r="K336" s="1">
        <f>VLOOKUP(A336,UnitChange!B:L,11,FALSE)</f>
        <v>0.93600000000000028</v>
      </c>
    </row>
    <row r="337" spans="1:11" x14ac:dyDescent="0.3">
      <c r="A337">
        <v>335</v>
      </c>
      <c r="B337">
        <f>VLOOKUP(A337,UnitChange!B:K,2,FALSE)</f>
        <v>4.9999999999999997E+123</v>
      </c>
      <c r="C337" t="str">
        <f>VLOOKUP(A337,UnitChange!B:K,3,FALSE)</f>
        <v>5000찰</v>
      </c>
      <c r="D337">
        <f>VLOOKUP(A337,UnitChange!B:K,4,FALSE)</f>
        <v>20</v>
      </c>
      <c r="E337">
        <f>VLOOKUP(A337,UnitChange!B:K,5,FALSE)</f>
        <v>32500000</v>
      </c>
      <c r="F337">
        <f>VLOOKUP(A337,UnitChange!B:K,6,FALSE)</f>
        <v>2</v>
      </c>
      <c r="G337">
        <f>VLOOKUP(A337,UnitChange!B:K,7,FALSE)</f>
        <v>0.28280000000000083</v>
      </c>
      <c r="H337">
        <f>VLOOKUP(A337,UnitChange!B:K,8,FALSE)</f>
        <v>23</v>
      </c>
      <c r="I337">
        <f>VLOOKUP(A337,UnitChange!B:K,9,FALSE)</f>
        <v>0</v>
      </c>
      <c r="J337">
        <f>VLOOKUP(A337,UnitChange!B:K,10,FALSE)</f>
        <v>60</v>
      </c>
      <c r="K337" s="1">
        <f>VLOOKUP(A337,UnitChange!B:L,11,FALSE)</f>
        <v>0.94000000000000028</v>
      </c>
    </row>
    <row r="338" spans="1:11" x14ac:dyDescent="0.3">
      <c r="A338">
        <v>336</v>
      </c>
      <c r="B338">
        <f>VLOOKUP(A338,UnitChange!B:K,2,FALSE)</f>
        <v>9.9999999999999995E+123</v>
      </c>
      <c r="C338" t="str">
        <f>VLOOKUP(A338,UnitChange!B:K,3,FALSE)</f>
        <v>1교</v>
      </c>
      <c r="D338">
        <f>VLOOKUP(A338,UnitChange!B:K,4,FALSE)</f>
        <v>20</v>
      </c>
      <c r="E338">
        <f>VLOOKUP(A338,UnitChange!B:K,5,FALSE)</f>
        <v>32600000</v>
      </c>
      <c r="F338">
        <f>VLOOKUP(A338,UnitChange!B:K,6,FALSE)</f>
        <v>2</v>
      </c>
      <c r="G338">
        <f>VLOOKUP(A338,UnitChange!B:K,7,FALSE)</f>
        <v>0.28320000000000084</v>
      </c>
      <c r="H338">
        <f>VLOOKUP(A338,UnitChange!B:K,8,FALSE)</f>
        <v>23</v>
      </c>
      <c r="I338">
        <f>VLOOKUP(A338,UnitChange!B:K,9,FALSE)</f>
        <v>0</v>
      </c>
      <c r="J338">
        <f>VLOOKUP(A338,UnitChange!B:K,10,FALSE)</f>
        <v>60</v>
      </c>
      <c r="K338" s="1">
        <f>VLOOKUP(A338,UnitChange!B:L,11,FALSE)</f>
        <v>0.94400000000000028</v>
      </c>
    </row>
    <row r="339" spans="1:11" x14ac:dyDescent="0.3">
      <c r="A339">
        <v>337</v>
      </c>
      <c r="B339">
        <f>VLOOKUP(A339,UnitChange!B:K,2,FALSE)</f>
        <v>1.9999999999999999E+124</v>
      </c>
      <c r="C339" t="str">
        <f>VLOOKUP(A339,UnitChange!B:K,3,FALSE)</f>
        <v>2교</v>
      </c>
      <c r="D339">
        <f>VLOOKUP(A339,UnitChange!B:K,4,FALSE)</f>
        <v>20</v>
      </c>
      <c r="E339">
        <f>VLOOKUP(A339,UnitChange!B:K,5,FALSE)</f>
        <v>32700000</v>
      </c>
      <c r="F339">
        <f>VLOOKUP(A339,UnitChange!B:K,6,FALSE)</f>
        <v>2</v>
      </c>
      <c r="G339">
        <f>VLOOKUP(A339,UnitChange!B:K,7,FALSE)</f>
        <v>0.28360000000000085</v>
      </c>
      <c r="H339">
        <f>VLOOKUP(A339,UnitChange!B:K,8,FALSE)</f>
        <v>23</v>
      </c>
      <c r="I339">
        <f>VLOOKUP(A339,UnitChange!B:K,9,FALSE)</f>
        <v>0</v>
      </c>
      <c r="J339">
        <f>VLOOKUP(A339,UnitChange!B:K,10,FALSE)</f>
        <v>60</v>
      </c>
      <c r="K339" s="1">
        <f>VLOOKUP(A339,UnitChange!B:L,11,FALSE)</f>
        <v>0.94800000000000029</v>
      </c>
    </row>
    <row r="340" spans="1:11" x14ac:dyDescent="0.3">
      <c r="A340">
        <v>338</v>
      </c>
      <c r="B340">
        <f>VLOOKUP(A340,UnitChange!B:K,2,FALSE)</f>
        <v>4.9999999999999996E+124</v>
      </c>
      <c r="C340" t="str">
        <f>VLOOKUP(A340,UnitChange!B:K,3,FALSE)</f>
        <v>5교</v>
      </c>
      <c r="D340">
        <f>VLOOKUP(A340,UnitChange!B:K,4,FALSE)</f>
        <v>20</v>
      </c>
      <c r="E340">
        <f>VLOOKUP(A340,UnitChange!B:K,5,FALSE)</f>
        <v>32800000</v>
      </c>
      <c r="F340">
        <f>VLOOKUP(A340,UnitChange!B:K,6,FALSE)</f>
        <v>2</v>
      </c>
      <c r="G340">
        <f>VLOOKUP(A340,UnitChange!B:K,7,FALSE)</f>
        <v>0.28400000000000086</v>
      </c>
      <c r="H340">
        <f>VLOOKUP(A340,UnitChange!B:K,8,FALSE)</f>
        <v>23</v>
      </c>
      <c r="I340">
        <f>VLOOKUP(A340,UnitChange!B:K,9,FALSE)</f>
        <v>0</v>
      </c>
      <c r="J340">
        <f>VLOOKUP(A340,UnitChange!B:K,10,FALSE)</f>
        <v>60</v>
      </c>
      <c r="K340" s="1">
        <f>VLOOKUP(A340,UnitChange!B:L,11,FALSE)</f>
        <v>0.95200000000000029</v>
      </c>
    </row>
    <row r="341" spans="1:11" x14ac:dyDescent="0.3">
      <c r="A341">
        <v>339</v>
      </c>
      <c r="B341">
        <f>VLOOKUP(A341,UnitChange!B:K,2,FALSE)</f>
        <v>9.9999999999999992E+124</v>
      </c>
      <c r="C341" t="str">
        <f>VLOOKUP(A341,UnitChange!B:K,3,FALSE)</f>
        <v>10교</v>
      </c>
      <c r="D341">
        <f>VLOOKUP(A341,UnitChange!B:K,4,FALSE)</f>
        <v>20</v>
      </c>
      <c r="E341">
        <f>VLOOKUP(A341,UnitChange!B:K,5,FALSE)</f>
        <v>32900000</v>
      </c>
      <c r="F341">
        <f>VLOOKUP(A341,UnitChange!B:K,6,FALSE)</f>
        <v>2</v>
      </c>
      <c r="G341">
        <f>VLOOKUP(A341,UnitChange!B:K,7,FALSE)</f>
        <v>0.28440000000000087</v>
      </c>
      <c r="H341">
        <f>VLOOKUP(A341,UnitChange!B:K,8,FALSE)</f>
        <v>23</v>
      </c>
      <c r="I341">
        <f>VLOOKUP(A341,UnitChange!B:K,9,FALSE)</f>
        <v>0</v>
      </c>
      <c r="J341">
        <f>VLOOKUP(A341,UnitChange!B:K,10,FALSE)</f>
        <v>60</v>
      </c>
      <c r="K341" s="1">
        <f>VLOOKUP(A341,UnitChange!B:L,11,FALSE)</f>
        <v>0.95600000000000029</v>
      </c>
    </row>
    <row r="342" spans="1:11" x14ac:dyDescent="0.3">
      <c r="A342">
        <v>340</v>
      </c>
      <c r="B342">
        <f>VLOOKUP(A342,UnitChange!B:K,2,FALSE)</f>
        <v>1.9999999999999998E+125</v>
      </c>
      <c r="C342" t="str">
        <f>VLOOKUP(A342,UnitChange!B:K,3,FALSE)</f>
        <v>20교</v>
      </c>
      <c r="D342">
        <f>VLOOKUP(A342,UnitChange!B:K,4,FALSE)</f>
        <v>20</v>
      </c>
      <c r="E342">
        <f>VLOOKUP(A342,UnitChange!B:K,5,FALSE)</f>
        <v>33000000</v>
      </c>
      <c r="F342">
        <f>VLOOKUP(A342,UnitChange!B:K,6,FALSE)</f>
        <v>2</v>
      </c>
      <c r="G342">
        <f>VLOOKUP(A342,UnitChange!B:K,7,FALSE)</f>
        <v>0.28480000000000089</v>
      </c>
      <c r="H342">
        <f>VLOOKUP(A342,UnitChange!B:K,8,FALSE)</f>
        <v>23</v>
      </c>
      <c r="I342">
        <f>VLOOKUP(A342,UnitChange!B:K,9,FALSE)</f>
        <v>0</v>
      </c>
      <c r="J342">
        <f>VLOOKUP(A342,UnitChange!B:K,10,FALSE)</f>
        <v>60</v>
      </c>
      <c r="K342" s="1">
        <f>VLOOKUP(A342,UnitChange!B:L,11,FALSE)</f>
        <v>0.9600000000000003</v>
      </c>
    </row>
    <row r="343" spans="1:11" x14ac:dyDescent="0.3">
      <c r="A343">
        <v>341</v>
      </c>
      <c r="B343">
        <f>VLOOKUP(A343,UnitChange!B:K,2,FALSE)</f>
        <v>4.9999999999999996E+125</v>
      </c>
      <c r="C343" t="str">
        <f>VLOOKUP(A343,UnitChange!B:K,3,FALSE)</f>
        <v>50교</v>
      </c>
      <c r="D343">
        <f>VLOOKUP(A343,UnitChange!B:K,4,FALSE)</f>
        <v>20</v>
      </c>
      <c r="E343">
        <f>VLOOKUP(A343,UnitChange!B:K,5,FALSE)</f>
        <v>33100000</v>
      </c>
      <c r="F343">
        <f>VLOOKUP(A343,UnitChange!B:K,6,FALSE)</f>
        <v>2</v>
      </c>
      <c r="G343">
        <f>VLOOKUP(A343,UnitChange!B:K,7,FALSE)</f>
        <v>0.2852000000000009</v>
      </c>
      <c r="H343">
        <f>VLOOKUP(A343,UnitChange!B:K,8,FALSE)</f>
        <v>23</v>
      </c>
      <c r="I343">
        <f>VLOOKUP(A343,UnitChange!B:K,9,FALSE)</f>
        <v>0</v>
      </c>
      <c r="J343">
        <f>VLOOKUP(A343,UnitChange!B:K,10,FALSE)</f>
        <v>60</v>
      </c>
      <c r="K343" s="1">
        <f>VLOOKUP(A343,UnitChange!B:L,11,FALSE)</f>
        <v>0.9640000000000003</v>
      </c>
    </row>
    <row r="344" spans="1:11" x14ac:dyDescent="0.3">
      <c r="A344">
        <v>342</v>
      </c>
      <c r="B344">
        <f>VLOOKUP(A344,UnitChange!B:K,2,FALSE)</f>
        <v>9.9999999999999992E+125</v>
      </c>
      <c r="C344" t="str">
        <f>VLOOKUP(A344,UnitChange!B:K,3,FALSE)</f>
        <v>100교</v>
      </c>
      <c r="D344">
        <f>VLOOKUP(A344,UnitChange!B:K,4,FALSE)</f>
        <v>20</v>
      </c>
      <c r="E344">
        <f>VLOOKUP(A344,UnitChange!B:K,5,FALSE)</f>
        <v>33200000</v>
      </c>
      <c r="F344">
        <f>VLOOKUP(A344,UnitChange!B:K,6,FALSE)</f>
        <v>2</v>
      </c>
      <c r="G344">
        <f>VLOOKUP(A344,UnitChange!B:K,7,FALSE)</f>
        <v>0.28560000000000091</v>
      </c>
      <c r="H344">
        <f>VLOOKUP(A344,UnitChange!B:K,8,FALSE)</f>
        <v>23</v>
      </c>
      <c r="I344">
        <f>VLOOKUP(A344,UnitChange!B:K,9,FALSE)</f>
        <v>0</v>
      </c>
      <c r="J344">
        <f>VLOOKUP(A344,UnitChange!B:K,10,FALSE)</f>
        <v>60</v>
      </c>
      <c r="K344" s="1">
        <f>VLOOKUP(A344,UnitChange!B:L,11,FALSE)</f>
        <v>0.9680000000000003</v>
      </c>
    </row>
    <row r="345" spans="1:11" x14ac:dyDescent="0.3">
      <c r="A345">
        <v>343</v>
      </c>
      <c r="B345">
        <f>VLOOKUP(A345,UnitChange!B:K,2,FALSE)</f>
        <v>1.4999999999999998E+126</v>
      </c>
      <c r="C345" t="str">
        <f>VLOOKUP(A345,UnitChange!B:K,3,FALSE)</f>
        <v>150교</v>
      </c>
      <c r="D345">
        <f>VLOOKUP(A345,UnitChange!B:K,4,FALSE)</f>
        <v>20</v>
      </c>
      <c r="E345">
        <f>VLOOKUP(A345,UnitChange!B:K,5,FALSE)</f>
        <v>33300000</v>
      </c>
      <c r="F345">
        <f>VLOOKUP(A345,UnitChange!B:K,6,FALSE)</f>
        <v>2</v>
      </c>
      <c r="G345">
        <f>VLOOKUP(A345,UnitChange!B:K,7,FALSE)</f>
        <v>0.28600000000000092</v>
      </c>
      <c r="H345">
        <f>VLOOKUP(A345,UnitChange!B:K,8,FALSE)</f>
        <v>23</v>
      </c>
      <c r="I345">
        <f>VLOOKUP(A345,UnitChange!B:K,9,FALSE)</f>
        <v>0</v>
      </c>
      <c r="J345">
        <f>VLOOKUP(A345,UnitChange!B:K,10,FALSE)</f>
        <v>60</v>
      </c>
      <c r="K345" s="1">
        <f>VLOOKUP(A345,UnitChange!B:L,11,FALSE)</f>
        <v>0.97200000000000031</v>
      </c>
    </row>
    <row r="346" spans="1:11" x14ac:dyDescent="0.3">
      <c r="A346">
        <v>344</v>
      </c>
      <c r="B346">
        <f>VLOOKUP(A346,UnitChange!B:K,2,FALSE)</f>
        <v>1.9999999999999998E+126</v>
      </c>
      <c r="C346" t="str">
        <f>VLOOKUP(A346,UnitChange!B:K,3,FALSE)</f>
        <v>200교</v>
      </c>
      <c r="D346">
        <f>VLOOKUP(A346,UnitChange!B:K,4,FALSE)</f>
        <v>20</v>
      </c>
      <c r="E346">
        <f>VLOOKUP(A346,UnitChange!B:K,5,FALSE)</f>
        <v>33400000</v>
      </c>
      <c r="F346">
        <f>VLOOKUP(A346,UnitChange!B:K,6,FALSE)</f>
        <v>2</v>
      </c>
      <c r="G346">
        <f>VLOOKUP(A346,UnitChange!B:K,7,FALSE)</f>
        <v>0.28640000000000093</v>
      </c>
      <c r="H346">
        <f>VLOOKUP(A346,UnitChange!B:K,8,FALSE)</f>
        <v>23</v>
      </c>
      <c r="I346">
        <f>VLOOKUP(A346,UnitChange!B:K,9,FALSE)</f>
        <v>0</v>
      </c>
      <c r="J346">
        <f>VLOOKUP(A346,UnitChange!B:K,10,FALSE)</f>
        <v>60</v>
      </c>
      <c r="K346" s="1">
        <f>VLOOKUP(A346,UnitChange!B:L,11,FALSE)</f>
        <v>0.97600000000000031</v>
      </c>
    </row>
    <row r="347" spans="1:11" x14ac:dyDescent="0.3">
      <c r="A347">
        <v>345</v>
      </c>
      <c r="B347">
        <f>VLOOKUP(A347,UnitChange!B:K,2,FALSE)</f>
        <v>2.9999999999999996E+126</v>
      </c>
      <c r="C347" t="str">
        <f>VLOOKUP(A347,UnitChange!B:K,3,FALSE)</f>
        <v>300교</v>
      </c>
      <c r="D347">
        <f>VLOOKUP(A347,UnitChange!B:K,4,FALSE)</f>
        <v>20</v>
      </c>
      <c r="E347">
        <f>VLOOKUP(A347,UnitChange!B:K,5,FALSE)</f>
        <v>33500000</v>
      </c>
      <c r="F347">
        <f>VLOOKUP(A347,UnitChange!B:K,6,FALSE)</f>
        <v>2</v>
      </c>
      <c r="G347">
        <f>VLOOKUP(A347,UnitChange!B:K,7,FALSE)</f>
        <v>0.28680000000000094</v>
      </c>
      <c r="H347">
        <f>VLOOKUP(A347,UnitChange!B:K,8,FALSE)</f>
        <v>23</v>
      </c>
      <c r="I347">
        <f>VLOOKUP(A347,UnitChange!B:K,9,FALSE)</f>
        <v>0</v>
      </c>
      <c r="J347">
        <f>VLOOKUP(A347,UnitChange!B:K,10,FALSE)</f>
        <v>60</v>
      </c>
      <c r="K347" s="1">
        <f>VLOOKUP(A347,UnitChange!B:L,11,FALSE)</f>
        <v>0.98000000000000032</v>
      </c>
    </row>
    <row r="348" spans="1:11" x14ac:dyDescent="0.3">
      <c r="A348">
        <v>346</v>
      </c>
      <c r="B348">
        <f>VLOOKUP(A348,UnitChange!B:K,2,FALSE)</f>
        <v>4.9999999999999998E+126</v>
      </c>
      <c r="C348" t="str">
        <f>VLOOKUP(A348,UnitChange!B:K,3,FALSE)</f>
        <v>500교</v>
      </c>
      <c r="D348">
        <f>VLOOKUP(A348,UnitChange!B:K,4,FALSE)</f>
        <v>20</v>
      </c>
      <c r="E348">
        <f>VLOOKUP(A348,UnitChange!B:K,5,FALSE)</f>
        <v>33600000</v>
      </c>
      <c r="F348">
        <f>VLOOKUP(A348,UnitChange!B:K,6,FALSE)</f>
        <v>2</v>
      </c>
      <c r="G348">
        <f>VLOOKUP(A348,UnitChange!B:K,7,FALSE)</f>
        <v>0.28720000000000095</v>
      </c>
      <c r="H348">
        <f>VLOOKUP(A348,UnitChange!B:K,8,FALSE)</f>
        <v>23</v>
      </c>
      <c r="I348">
        <f>VLOOKUP(A348,UnitChange!B:K,9,FALSE)</f>
        <v>0</v>
      </c>
      <c r="J348">
        <f>VLOOKUP(A348,UnitChange!B:K,10,FALSE)</f>
        <v>60</v>
      </c>
      <c r="K348" s="1">
        <f>VLOOKUP(A348,UnitChange!B:L,11,FALSE)</f>
        <v>0.98400000000000032</v>
      </c>
    </row>
    <row r="349" spans="1:11" x14ac:dyDescent="0.3">
      <c r="A349">
        <v>347</v>
      </c>
      <c r="B349">
        <f>VLOOKUP(A349,UnitChange!B:K,2,FALSE)</f>
        <v>7.9999999999999994E+126</v>
      </c>
      <c r="C349" t="str">
        <f>VLOOKUP(A349,UnitChange!B:K,3,FALSE)</f>
        <v>800교</v>
      </c>
      <c r="D349">
        <f>VLOOKUP(A349,UnitChange!B:K,4,FALSE)</f>
        <v>20</v>
      </c>
      <c r="E349">
        <f>VLOOKUP(A349,UnitChange!B:K,5,FALSE)</f>
        <v>33700000</v>
      </c>
      <c r="F349">
        <f>VLOOKUP(A349,UnitChange!B:K,6,FALSE)</f>
        <v>2</v>
      </c>
      <c r="G349">
        <f>VLOOKUP(A349,UnitChange!B:K,7,FALSE)</f>
        <v>0.28760000000000097</v>
      </c>
      <c r="H349">
        <f>VLOOKUP(A349,UnitChange!B:K,8,FALSE)</f>
        <v>23</v>
      </c>
      <c r="I349">
        <f>VLOOKUP(A349,UnitChange!B:K,9,FALSE)</f>
        <v>0</v>
      </c>
      <c r="J349">
        <f>VLOOKUP(A349,UnitChange!B:K,10,FALSE)</f>
        <v>60</v>
      </c>
      <c r="K349" s="1">
        <f>VLOOKUP(A349,UnitChange!B:L,11,FALSE)</f>
        <v>0.98800000000000032</v>
      </c>
    </row>
    <row r="350" spans="1:11" x14ac:dyDescent="0.3">
      <c r="A350">
        <v>348</v>
      </c>
      <c r="B350">
        <f>VLOOKUP(A350,UnitChange!B:K,2,FALSE)</f>
        <v>9.9999999999999995E+126</v>
      </c>
      <c r="C350" t="str">
        <f>VLOOKUP(A350,UnitChange!B:K,3,FALSE)</f>
        <v>1000교</v>
      </c>
      <c r="D350">
        <f>VLOOKUP(A350,UnitChange!B:K,4,FALSE)</f>
        <v>20</v>
      </c>
      <c r="E350">
        <f>VLOOKUP(A350,UnitChange!B:K,5,FALSE)</f>
        <v>33800000</v>
      </c>
      <c r="F350">
        <f>VLOOKUP(A350,UnitChange!B:K,6,FALSE)</f>
        <v>2</v>
      </c>
      <c r="G350">
        <f>VLOOKUP(A350,UnitChange!B:K,7,FALSE)</f>
        <v>0.28800000000000098</v>
      </c>
      <c r="H350">
        <f>VLOOKUP(A350,UnitChange!B:K,8,FALSE)</f>
        <v>23</v>
      </c>
      <c r="I350">
        <f>VLOOKUP(A350,UnitChange!B:K,9,FALSE)</f>
        <v>0</v>
      </c>
      <c r="J350">
        <f>VLOOKUP(A350,UnitChange!B:K,10,FALSE)</f>
        <v>60</v>
      </c>
      <c r="K350" s="1">
        <f>VLOOKUP(A350,UnitChange!B:L,11,FALSE)</f>
        <v>0.99200000000000033</v>
      </c>
    </row>
    <row r="351" spans="1:11" x14ac:dyDescent="0.3">
      <c r="A351">
        <v>349</v>
      </c>
      <c r="B351">
        <f>VLOOKUP(A351,UnitChange!B:K,2,FALSE)</f>
        <v>1.9999999999999999E+127</v>
      </c>
      <c r="C351" t="str">
        <f>VLOOKUP(A351,UnitChange!B:K,3,FALSE)</f>
        <v>2000교</v>
      </c>
      <c r="D351">
        <f>VLOOKUP(A351,UnitChange!B:K,4,FALSE)</f>
        <v>20</v>
      </c>
      <c r="E351">
        <f>VLOOKUP(A351,UnitChange!B:K,5,FALSE)</f>
        <v>33900000</v>
      </c>
      <c r="F351">
        <f>VLOOKUP(A351,UnitChange!B:K,6,FALSE)</f>
        <v>2</v>
      </c>
      <c r="G351">
        <f>VLOOKUP(A351,UnitChange!B:K,7,FALSE)</f>
        <v>0.28840000000000099</v>
      </c>
      <c r="H351">
        <f>VLOOKUP(A351,UnitChange!B:K,8,FALSE)</f>
        <v>23</v>
      </c>
      <c r="I351">
        <f>VLOOKUP(A351,UnitChange!B:K,9,FALSE)</f>
        <v>0</v>
      </c>
      <c r="J351">
        <f>VLOOKUP(A351,UnitChange!B:K,10,FALSE)</f>
        <v>60</v>
      </c>
      <c r="K351" s="1">
        <f>VLOOKUP(A351,UnitChange!B:L,11,FALSE)</f>
        <v>0.99600000000000033</v>
      </c>
    </row>
    <row r="352" spans="1:11" x14ac:dyDescent="0.3">
      <c r="A352">
        <v>350</v>
      </c>
      <c r="B352">
        <f>VLOOKUP(A352,UnitChange!B:K,2,FALSE)</f>
        <v>4.9999999999999994E+127</v>
      </c>
      <c r="C352" t="str">
        <f>VLOOKUP(A352,UnitChange!B:K,3,FALSE)</f>
        <v>5000교</v>
      </c>
      <c r="D352">
        <f>VLOOKUP(A352,UnitChange!B:K,4,FALSE)</f>
        <v>20</v>
      </c>
      <c r="E352">
        <f>VLOOKUP(A352,UnitChange!B:K,5,FALSE)</f>
        <v>34000000</v>
      </c>
      <c r="F352">
        <f>VLOOKUP(A352,UnitChange!B:K,6,FALSE)</f>
        <v>2</v>
      </c>
      <c r="G352">
        <f>VLOOKUP(A352,UnitChange!B:K,7,FALSE)</f>
        <v>0.288800000000001</v>
      </c>
      <c r="H352">
        <f>VLOOKUP(A352,UnitChange!B:K,8,FALSE)</f>
        <v>23</v>
      </c>
      <c r="I352">
        <f>VLOOKUP(A352,UnitChange!B:K,9,FALSE)</f>
        <v>0</v>
      </c>
      <c r="J352">
        <f>VLOOKUP(A352,UnitChange!B:K,10,FALSE)</f>
        <v>60</v>
      </c>
      <c r="K352" s="1">
        <f>VLOOKUP(A352,UnitChange!B:L,11,FALSE)</f>
        <v>1.0000000000000002</v>
      </c>
    </row>
    <row r="353" spans="1:11" x14ac:dyDescent="0.3">
      <c r="A353">
        <v>351</v>
      </c>
      <c r="B353">
        <f>VLOOKUP(A353,UnitChange!B:K,2,FALSE)</f>
        <v>1.0000000000000001E+128</v>
      </c>
      <c r="C353" t="str">
        <f>VLOOKUP(A353,UnitChange!B:K,3,FALSE)</f>
        <v>1위</v>
      </c>
      <c r="D353">
        <f>VLOOKUP(A353,UnitChange!B:K,4,FALSE)</f>
        <v>20</v>
      </c>
      <c r="E353">
        <f>VLOOKUP(A353,UnitChange!B:K,5,FALSE)</f>
        <v>34100000</v>
      </c>
      <c r="F353">
        <f>VLOOKUP(A353,UnitChange!B:K,6,FALSE)</f>
        <v>2</v>
      </c>
      <c r="G353">
        <f>VLOOKUP(A353,UnitChange!B:K,7,FALSE)</f>
        <v>0.28920000000000101</v>
      </c>
      <c r="H353">
        <f>VLOOKUP(A353,UnitChange!B:K,8,FALSE)</f>
        <v>23</v>
      </c>
      <c r="I353">
        <f>VLOOKUP(A353,UnitChange!B:K,9,FALSE)</f>
        <v>0</v>
      </c>
      <c r="J353">
        <f>VLOOKUP(A353,UnitChange!B:K,10,FALSE)</f>
        <v>60</v>
      </c>
      <c r="K353" s="1">
        <f>VLOOKUP(A353,UnitChange!B:L,11,FALSE)</f>
        <v>1.0040000000000002</v>
      </c>
    </row>
    <row r="354" spans="1:11" x14ac:dyDescent="0.3">
      <c r="A354">
        <v>352</v>
      </c>
      <c r="B354">
        <f>VLOOKUP(A354,UnitChange!B:K,2,FALSE)</f>
        <v>2.0000000000000002E+128</v>
      </c>
      <c r="C354" t="str">
        <f>VLOOKUP(A354,UnitChange!B:K,3,FALSE)</f>
        <v>2위</v>
      </c>
      <c r="D354">
        <f>VLOOKUP(A354,UnitChange!B:K,4,FALSE)</f>
        <v>20</v>
      </c>
      <c r="E354">
        <f>VLOOKUP(A354,UnitChange!B:K,5,FALSE)</f>
        <v>34200000</v>
      </c>
      <c r="F354">
        <f>VLOOKUP(A354,UnitChange!B:K,6,FALSE)</f>
        <v>2</v>
      </c>
      <c r="G354">
        <f>VLOOKUP(A354,UnitChange!B:K,7,FALSE)</f>
        <v>0.28960000000000102</v>
      </c>
      <c r="H354">
        <f>VLOOKUP(A354,UnitChange!B:K,8,FALSE)</f>
        <v>23</v>
      </c>
      <c r="I354">
        <f>VLOOKUP(A354,UnitChange!B:K,9,FALSE)</f>
        <v>0</v>
      </c>
      <c r="J354">
        <f>VLOOKUP(A354,UnitChange!B:K,10,FALSE)</f>
        <v>60</v>
      </c>
      <c r="K354" s="1">
        <f>VLOOKUP(A354,UnitChange!B:L,11,FALSE)</f>
        <v>1.0080000000000002</v>
      </c>
    </row>
    <row r="355" spans="1:11" x14ac:dyDescent="0.3">
      <c r="A355">
        <v>353</v>
      </c>
      <c r="B355">
        <f>VLOOKUP(A355,UnitChange!B:K,2,FALSE)</f>
        <v>5E+128</v>
      </c>
      <c r="C355" t="str">
        <f>VLOOKUP(A355,UnitChange!B:K,3,FALSE)</f>
        <v>5위</v>
      </c>
      <c r="D355">
        <f>VLOOKUP(A355,UnitChange!B:K,4,FALSE)</f>
        <v>20</v>
      </c>
      <c r="E355">
        <f>VLOOKUP(A355,UnitChange!B:K,5,FALSE)</f>
        <v>34300000</v>
      </c>
      <c r="F355">
        <f>VLOOKUP(A355,UnitChange!B:K,6,FALSE)</f>
        <v>2</v>
      </c>
      <c r="G355">
        <f>VLOOKUP(A355,UnitChange!B:K,7,FALSE)</f>
        <v>0.29000000000000103</v>
      </c>
      <c r="H355">
        <f>VLOOKUP(A355,UnitChange!B:K,8,FALSE)</f>
        <v>23</v>
      </c>
      <c r="I355">
        <f>VLOOKUP(A355,UnitChange!B:K,9,FALSE)</f>
        <v>0</v>
      </c>
      <c r="J355">
        <f>VLOOKUP(A355,UnitChange!B:K,10,FALSE)</f>
        <v>60</v>
      </c>
      <c r="K355" s="1">
        <f>VLOOKUP(A355,UnitChange!B:L,11,FALSE)</f>
        <v>1.0120000000000002</v>
      </c>
    </row>
    <row r="356" spans="1:11" x14ac:dyDescent="0.3">
      <c r="A356">
        <v>354</v>
      </c>
      <c r="B356">
        <f>VLOOKUP(A356,UnitChange!B:K,2,FALSE)</f>
        <v>1E+129</v>
      </c>
      <c r="C356" t="str">
        <f>VLOOKUP(A356,UnitChange!B:K,3,FALSE)</f>
        <v>10위</v>
      </c>
      <c r="D356">
        <f>VLOOKUP(A356,UnitChange!B:K,4,FALSE)</f>
        <v>20</v>
      </c>
      <c r="E356">
        <f>VLOOKUP(A356,UnitChange!B:K,5,FALSE)</f>
        <v>34400000</v>
      </c>
      <c r="F356">
        <f>VLOOKUP(A356,UnitChange!B:K,6,FALSE)</f>
        <v>2</v>
      </c>
      <c r="G356">
        <f>VLOOKUP(A356,UnitChange!B:K,7,FALSE)</f>
        <v>0.29040000000000105</v>
      </c>
      <c r="H356">
        <f>VLOOKUP(A356,UnitChange!B:K,8,FALSE)</f>
        <v>23</v>
      </c>
      <c r="I356">
        <f>VLOOKUP(A356,UnitChange!B:K,9,FALSE)</f>
        <v>0</v>
      </c>
      <c r="J356">
        <f>VLOOKUP(A356,UnitChange!B:K,10,FALSE)</f>
        <v>60</v>
      </c>
      <c r="K356" s="1">
        <f>VLOOKUP(A356,UnitChange!B:L,11,FALSE)</f>
        <v>1.0160000000000002</v>
      </c>
    </row>
    <row r="357" spans="1:11" x14ac:dyDescent="0.3">
      <c r="A357">
        <v>355</v>
      </c>
      <c r="B357">
        <f>VLOOKUP(A357,UnitChange!B:K,2,FALSE)</f>
        <v>2E+129</v>
      </c>
      <c r="C357" t="str">
        <f>VLOOKUP(A357,UnitChange!B:K,3,FALSE)</f>
        <v>20위</v>
      </c>
      <c r="D357">
        <f>VLOOKUP(A357,UnitChange!B:K,4,FALSE)</f>
        <v>20</v>
      </c>
      <c r="E357">
        <f>VLOOKUP(A357,UnitChange!B:K,5,FALSE)</f>
        <v>34500000</v>
      </c>
      <c r="F357">
        <f>VLOOKUP(A357,UnitChange!B:K,6,FALSE)</f>
        <v>2</v>
      </c>
      <c r="G357">
        <f>VLOOKUP(A357,UnitChange!B:K,7,FALSE)</f>
        <v>0.29080000000000106</v>
      </c>
      <c r="H357">
        <f>VLOOKUP(A357,UnitChange!B:K,8,FALSE)</f>
        <v>23</v>
      </c>
      <c r="I357">
        <f>VLOOKUP(A357,UnitChange!B:K,9,FALSE)</f>
        <v>0</v>
      </c>
      <c r="J357">
        <f>VLOOKUP(A357,UnitChange!B:K,10,FALSE)</f>
        <v>60</v>
      </c>
      <c r="K357" s="1">
        <f>VLOOKUP(A357,UnitChange!B:L,11,FALSE)</f>
        <v>1.0200000000000002</v>
      </c>
    </row>
    <row r="358" spans="1:11" x14ac:dyDescent="0.3">
      <c r="A358">
        <v>356</v>
      </c>
      <c r="B358">
        <f>VLOOKUP(A358,UnitChange!B:K,2,FALSE)</f>
        <v>5.0000000000000003E+129</v>
      </c>
      <c r="C358" t="str">
        <f>VLOOKUP(A358,UnitChange!B:K,3,FALSE)</f>
        <v>50위</v>
      </c>
      <c r="D358">
        <f>VLOOKUP(A358,UnitChange!B:K,4,FALSE)</f>
        <v>20</v>
      </c>
      <c r="E358">
        <f>VLOOKUP(A358,UnitChange!B:K,5,FALSE)</f>
        <v>34600000</v>
      </c>
      <c r="F358">
        <f>VLOOKUP(A358,UnitChange!B:K,6,FALSE)</f>
        <v>2</v>
      </c>
      <c r="G358">
        <f>VLOOKUP(A358,UnitChange!B:K,7,FALSE)</f>
        <v>0.29120000000000107</v>
      </c>
      <c r="H358">
        <f>VLOOKUP(A358,UnitChange!B:K,8,FALSE)</f>
        <v>23</v>
      </c>
      <c r="I358">
        <f>VLOOKUP(A358,UnitChange!B:K,9,FALSE)</f>
        <v>0</v>
      </c>
      <c r="J358">
        <f>VLOOKUP(A358,UnitChange!B:K,10,FALSE)</f>
        <v>60</v>
      </c>
      <c r="K358" s="1">
        <f>VLOOKUP(A358,UnitChange!B:L,11,FALSE)</f>
        <v>1.0240000000000002</v>
      </c>
    </row>
    <row r="359" spans="1:11" x14ac:dyDescent="0.3">
      <c r="A359">
        <v>357</v>
      </c>
      <c r="B359">
        <f>VLOOKUP(A359,UnitChange!B:K,2,FALSE)</f>
        <v>1.0000000000000001E+130</v>
      </c>
      <c r="C359" t="str">
        <f>VLOOKUP(A359,UnitChange!B:K,3,FALSE)</f>
        <v>100위</v>
      </c>
      <c r="D359">
        <f>VLOOKUP(A359,UnitChange!B:K,4,FALSE)</f>
        <v>20</v>
      </c>
      <c r="E359">
        <f>VLOOKUP(A359,UnitChange!B:K,5,FALSE)</f>
        <v>34700000</v>
      </c>
      <c r="F359">
        <f>VLOOKUP(A359,UnitChange!B:K,6,FALSE)</f>
        <v>2</v>
      </c>
      <c r="G359">
        <f>VLOOKUP(A359,UnitChange!B:K,7,FALSE)</f>
        <v>0.29160000000000108</v>
      </c>
      <c r="H359">
        <f>VLOOKUP(A359,UnitChange!B:K,8,FALSE)</f>
        <v>23</v>
      </c>
      <c r="I359">
        <f>VLOOKUP(A359,UnitChange!B:K,9,FALSE)</f>
        <v>0</v>
      </c>
      <c r="J359">
        <f>VLOOKUP(A359,UnitChange!B:K,10,FALSE)</f>
        <v>60</v>
      </c>
      <c r="K359" s="1">
        <f>VLOOKUP(A359,UnitChange!B:L,11,FALSE)</f>
        <v>1.0280000000000002</v>
      </c>
    </row>
    <row r="360" spans="1:11" x14ac:dyDescent="0.3">
      <c r="A360">
        <v>358</v>
      </c>
      <c r="B360">
        <f>VLOOKUP(A360,UnitChange!B:K,2,FALSE)</f>
        <v>1.5000000000000002E+130</v>
      </c>
      <c r="C360" t="str">
        <f>VLOOKUP(A360,UnitChange!B:K,3,FALSE)</f>
        <v>150위</v>
      </c>
      <c r="D360">
        <f>VLOOKUP(A360,UnitChange!B:K,4,FALSE)</f>
        <v>20</v>
      </c>
      <c r="E360">
        <f>VLOOKUP(A360,UnitChange!B:K,5,FALSE)</f>
        <v>34800000</v>
      </c>
      <c r="F360">
        <f>VLOOKUP(A360,UnitChange!B:K,6,FALSE)</f>
        <v>2</v>
      </c>
      <c r="G360">
        <f>VLOOKUP(A360,UnitChange!B:K,7,FALSE)</f>
        <v>0.29200000000000109</v>
      </c>
      <c r="H360">
        <f>VLOOKUP(A360,UnitChange!B:K,8,FALSE)</f>
        <v>23</v>
      </c>
      <c r="I360">
        <f>VLOOKUP(A360,UnitChange!B:K,9,FALSE)</f>
        <v>0</v>
      </c>
      <c r="J360">
        <f>VLOOKUP(A360,UnitChange!B:K,10,FALSE)</f>
        <v>60</v>
      </c>
      <c r="K360" s="1">
        <f>VLOOKUP(A360,UnitChange!B:L,11,FALSE)</f>
        <v>1.0320000000000003</v>
      </c>
    </row>
    <row r="361" spans="1:11" x14ac:dyDescent="0.3">
      <c r="A361">
        <v>359</v>
      </c>
      <c r="B361">
        <f>VLOOKUP(A361,UnitChange!B:K,2,FALSE)</f>
        <v>2.0000000000000001E+130</v>
      </c>
      <c r="C361" t="str">
        <f>VLOOKUP(A361,UnitChange!B:K,3,FALSE)</f>
        <v>200위</v>
      </c>
      <c r="D361">
        <f>VLOOKUP(A361,UnitChange!B:K,4,FALSE)</f>
        <v>20</v>
      </c>
      <c r="E361">
        <f>VLOOKUP(A361,UnitChange!B:K,5,FALSE)</f>
        <v>34900000</v>
      </c>
      <c r="F361">
        <f>VLOOKUP(A361,UnitChange!B:K,6,FALSE)</f>
        <v>2</v>
      </c>
      <c r="G361">
        <f>VLOOKUP(A361,UnitChange!B:K,7,FALSE)</f>
        <v>0.2924000000000011</v>
      </c>
      <c r="H361">
        <f>VLOOKUP(A361,UnitChange!B:K,8,FALSE)</f>
        <v>23</v>
      </c>
      <c r="I361">
        <f>VLOOKUP(A361,UnitChange!B:K,9,FALSE)</f>
        <v>0</v>
      </c>
      <c r="J361">
        <f>VLOOKUP(A361,UnitChange!B:K,10,FALSE)</f>
        <v>60</v>
      </c>
      <c r="K361" s="1">
        <f>VLOOKUP(A361,UnitChange!B:L,11,FALSE)</f>
        <v>1.0360000000000003</v>
      </c>
    </row>
    <row r="362" spans="1:11" x14ac:dyDescent="0.3">
      <c r="A362">
        <v>360</v>
      </c>
      <c r="B362">
        <f>VLOOKUP(A362,UnitChange!B:K,2,FALSE)</f>
        <v>3.0000000000000004E+130</v>
      </c>
      <c r="C362" t="str">
        <f>VLOOKUP(A362,UnitChange!B:K,3,FALSE)</f>
        <v>300위</v>
      </c>
      <c r="D362">
        <f>VLOOKUP(A362,UnitChange!B:K,4,FALSE)</f>
        <v>20</v>
      </c>
      <c r="E362">
        <f>VLOOKUP(A362,UnitChange!B:K,5,FALSE)</f>
        <v>35000000</v>
      </c>
      <c r="F362">
        <f>VLOOKUP(A362,UnitChange!B:K,6,FALSE)</f>
        <v>2</v>
      </c>
      <c r="G362">
        <f>VLOOKUP(A362,UnitChange!B:K,7,FALSE)</f>
        <v>0.29280000000000111</v>
      </c>
      <c r="H362">
        <f>VLOOKUP(A362,UnitChange!B:K,8,FALSE)</f>
        <v>23</v>
      </c>
      <c r="I362">
        <f>VLOOKUP(A362,UnitChange!B:K,9,FALSE)</f>
        <v>0</v>
      </c>
      <c r="J362">
        <f>VLOOKUP(A362,UnitChange!B:K,10,FALSE)</f>
        <v>60</v>
      </c>
      <c r="K362" s="1">
        <f>VLOOKUP(A362,UnitChange!B:L,11,FALSE)</f>
        <v>1.0400000000000003</v>
      </c>
    </row>
    <row r="363" spans="1:11" x14ac:dyDescent="0.3">
      <c r="A363">
        <v>361</v>
      </c>
      <c r="B363">
        <f>VLOOKUP(A363,UnitChange!B:K,2,FALSE)</f>
        <v>5.0000000000000005E+130</v>
      </c>
      <c r="C363" t="str">
        <f>VLOOKUP(A363,UnitChange!B:K,3,FALSE)</f>
        <v>500위</v>
      </c>
      <c r="D363">
        <f>VLOOKUP(A363,UnitChange!B:K,4,FALSE)</f>
        <v>20</v>
      </c>
      <c r="E363">
        <f>VLOOKUP(A363,UnitChange!B:K,5,FALSE)</f>
        <v>35100000</v>
      </c>
      <c r="F363">
        <f>VLOOKUP(A363,UnitChange!B:K,6,FALSE)</f>
        <v>2</v>
      </c>
      <c r="G363">
        <f>VLOOKUP(A363,UnitChange!B:K,7,FALSE)</f>
        <v>0.29320000000000113</v>
      </c>
      <c r="H363">
        <f>VLOOKUP(A363,UnitChange!B:K,8,FALSE)</f>
        <v>23</v>
      </c>
      <c r="I363">
        <f>VLOOKUP(A363,UnitChange!B:K,9,FALSE)</f>
        <v>0</v>
      </c>
      <c r="J363">
        <f>VLOOKUP(A363,UnitChange!B:K,10,FALSE)</f>
        <v>60</v>
      </c>
      <c r="K363" s="1">
        <f>VLOOKUP(A363,UnitChange!B:L,11,FALSE)</f>
        <v>1.0440000000000003</v>
      </c>
    </row>
    <row r="364" spans="1:11" x14ac:dyDescent="0.3">
      <c r="A364">
        <v>362</v>
      </c>
      <c r="B364">
        <f>VLOOKUP(A364,UnitChange!B:K,2,FALSE)</f>
        <v>8.0000000000000005E+130</v>
      </c>
      <c r="C364" t="str">
        <f>VLOOKUP(A364,UnitChange!B:K,3,FALSE)</f>
        <v>800위</v>
      </c>
      <c r="D364">
        <f>VLOOKUP(A364,UnitChange!B:K,4,FALSE)</f>
        <v>20</v>
      </c>
      <c r="E364">
        <f>VLOOKUP(A364,UnitChange!B:K,5,FALSE)</f>
        <v>35200000</v>
      </c>
      <c r="F364">
        <f>VLOOKUP(A364,UnitChange!B:K,6,FALSE)</f>
        <v>2</v>
      </c>
      <c r="G364">
        <f>VLOOKUP(A364,UnitChange!B:K,7,FALSE)</f>
        <v>0.29360000000000114</v>
      </c>
      <c r="H364">
        <f>VLOOKUP(A364,UnitChange!B:K,8,FALSE)</f>
        <v>23</v>
      </c>
      <c r="I364">
        <f>VLOOKUP(A364,UnitChange!B:K,9,FALSE)</f>
        <v>0</v>
      </c>
      <c r="J364">
        <f>VLOOKUP(A364,UnitChange!B:K,10,FALSE)</f>
        <v>60</v>
      </c>
      <c r="K364" s="1">
        <f>VLOOKUP(A364,UnitChange!B:L,11,FALSE)</f>
        <v>1.0480000000000003</v>
      </c>
    </row>
    <row r="365" spans="1:11" x14ac:dyDescent="0.3">
      <c r="A365">
        <v>363</v>
      </c>
      <c r="B365">
        <f>VLOOKUP(A365,UnitChange!B:K,2,FALSE)</f>
        <v>1.0000000000000001E+131</v>
      </c>
      <c r="C365" t="str">
        <f>VLOOKUP(A365,UnitChange!B:K,3,FALSE)</f>
        <v>1000위</v>
      </c>
      <c r="D365">
        <f>VLOOKUP(A365,UnitChange!B:K,4,FALSE)</f>
        <v>20</v>
      </c>
      <c r="E365">
        <f>VLOOKUP(A365,UnitChange!B:K,5,FALSE)</f>
        <v>35300000</v>
      </c>
      <c r="F365">
        <f>VLOOKUP(A365,UnitChange!B:K,6,FALSE)</f>
        <v>2</v>
      </c>
      <c r="G365">
        <f>VLOOKUP(A365,UnitChange!B:K,7,FALSE)</f>
        <v>0.29400000000000115</v>
      </c>
      <c r="H365">
        <f>VLOOKUP(A365,UnitChange!B:K,8,FALSE)</f>
        <v>23</v>
      </c>
      <c r="I365">
        <f>VLOOKUP(A365,UnitChange!B:K,9,FALSE)</f>
        <v>0</v>
      </c>
      <c r="J365">
        <f>VLOOKUP(A365,UnitChange!B:K,10,FALSE)</f>
        <v>60</v>
      </c>
      <c r="K365" s="1">
        <f>VLOOKUP(A365,UnitChange!B:L,11,FALSE)</f>
        <v>1.0520000000000003</v>
      </c>
    </row>
    <row r="366" spans="1:11" x14ac:dyDescent="0.3">
      <c r="A366">
        <v>364</v>
      </c>
      <c r="B366">
        <f>VLOOKUP(A366,UnitChange!B:K,2,FALSE)</f>
        <v>2.0000000000000002E+131</v>
      </c>
      <c r="C366" t="str">
        <f>VLOOKUP(A366,UnitChange!B:K,3,FALSE)</f>
        <v>2000위</v>
      </c>
      <c r="D366">
        <f>VLOOKUP(A366,UnitChange!B:K,4,FALSE)</f>
        <v>20</v>
      </c>
      <c r="E366">
        <f>VLOOKUP(A366,UnitChange!B:K,5,FALSE)</f>
        <v>35400000</v>
      </c>
      <c r="F366">
        <f>VLOOKUP(A366,UnitChange!B:K,6,FALSE)</f>
        <v>2</v>
      </c>
      <c r="G366">
        <f>VLOOKUP(A366,UnitChange!B:K,7,FALSE)</f>
        <v>0.29440000000000116</v>
      </c>
      <c r="H366">
        <f>VLOOKUP(A366,UnitChange!B:K,8,FALSE)</f>
        <v>23</v>
      </c>
      <c r="I366">
        <f>VLOOKUP(A366,UnitChange!B:K,9,FALSE)</f>
        <v>0</v>
      </c>
      <c r="J366">
        <f>VLOOKUP(A366,UnitChange!B:K,10,FALSE)</f>
        <v>60</v>
      </c>
      <c r="K366" s="1">
        <f>VLOOKUP(A366,UnitChange!B:L,11,FALSE)</f>
        <v>1.0560000000000003</v>
      </c>
    </row>
    <row r="367" spans="1:11" x14ac:dyDescent="0.3">
      <c r="A367">
        <v>365</v>
      </c>
      <c r="B367">
        <f>VLOOKUP(A367,UnitChange!B:K,2,FALSE)</f>
        <v>5.0000000000000007E+131</v>
      </c>
      <c r="C367" t="str">
        <f>VLOOKUP(A367,UnitChange!B:K,3,FALSE)</f>
        <v>5000위</v>
      </c>
      <c r="D367">
        <f>VLOOKUP(A367,UnitChange!B:K,4,FALSE)</f>
        <v>20</v>
      </c>
      <c r="E367">
        <f>VLOOKUP(A367,UnitChange!B:K,5,FALSE)</f>
        <v>35500000</v>
      </c>
      <c r="F367">
        <f>VLOOKUP(A367,UnitChange!B:K,6,FALSE)</f>
        <v>2</v>
      </c>
      <c r="G367">
        <f>VLOOKUP(A367,UnitChange!B:K,7,FALSE)</f>
        <v>0.29480000000000117</v>
      </c>
      <c r="H367">
        <f>VLOOKUP(A367,UnitChange!B:K,8,FALSE)</f>
        <v>23</v>
      </c>
      <c r="I367">
        <f>VLOOKUP(A367,UnitChange!B:K,9,FALSE)</f>
        <v>0</v>
      </c>
      <c r="J367">
        <f>VLOOKUP(A367,UnitChange!B:K,10,FALSE)</f>
        <v>60</v>
      </c>
      <c r="K367" s="1">
        <f>VLOOKUP(A367,UnitChange!B:L,11,FALSE)</f>
        <v>1.0600000000000003</v>
      </c>
    </row>
    <row r="368" spans="1:11" x14ac:dyDescent="0.3">
      <c r="A368">
        <v>366</v>
      </c>
      <c r="B368">
        <f>VLOOKUP(A368,UnitChange!B:K,2,FALSE)</f>
        <v>9.9999999999999999E+131</v>
      </c>
      <c r="C368" t="str">
        <f>VLOOKUP(A368,UnitChange!B:K,3,FALSE)</f>
        <v>1설</v>
      </c>
      <c r="D368">
        <f>VLOOKUP(A368,UnitChange!B:K,4,FALSE)</f>
        <v>20</v>
      </c>
      <c r="E368">
        <f>VLOOKUP(A368,UnitChange!B:K,5,FALSE)</f>
        <v>35600000</v>
      </c>
      <c r="F368">
        <f>VLOOKUP(A368,UnitChange!B:K,6,FALSE)</f>
        <v>2</v>
      </c>
      <c r="G368">
        <f>VLOOKUP(A368,UnitChange!B:K,7,FALSE)</f>
        <v>0.29520000000000118</v>
      </c>
      <c r="H368">
        <f>VLOOKUP(A368,UnitChange!B:K,8,FALSE)</f>
        <v>23</v>
      </c>
      <c r="I368">
        <f>VLOOKUP(A368,UnitChange!B:K,9,FALSE)</f>
        <v>0</v>
      </c>
      <c r="J368">
        <f>VLOOKUP(A368,UnitChange!B:K,10,FALSE)</f>
        <v>60</v>
      </c>
      <c r="K368" s="1">
        <f>VLOOKUP(A368,UnitChange!B:L,11,FALSE)</f>
        <v>1.0640000000000003</v>
      </c>
    </row>
    <row r="369" spans="1:11" x14ac:dyDescent="0.3">
      <c r="A369">
        <v>367</v>
      </c>
      <c r="B369">
        <f>VLOOKUP(A369,UnitChange!B:K,2,FALSE)</f>
        <v>2E+132</v>
      </c>
      <c r="C369" t="str">
        <f>VLOOKUP(A369,UnitChange!B:K,3,FALSE)</f>
        <v>2설</v>
      </c>
      <c r="D369">
        <f>VLOOKUP(A369,UnitChange!B:K,4,FALSE)</f>
        <v>20</v>
      </c>
      <c r="E369">
        <f>VLOOKUP(A369,UnitChange!B:K,5,FALSE)</f>
        <v>35700000</v>
      </c>
      <c r="F369">
        <f>VLOOKUP(A369,UnitChange!B:K,6,FALSE)</f>
        <v>2</v>
      </c>
      <c r="G369">
        <f>VLOOKUP(A369,UnitChange!B:K,7,FALSE)</f>
        <v>0.2956000000000012</v>
      </c>
      <c r="H369">
        <f>VLOOKUP(A369,UnitChange!B:K,8,FALSE)</f>
        <v>23</v>
      </c>
      <c r="I369">
        <f>VLOOKUP(A369,UnitChange!B:K,9,FALSE)</f>
        <v>0</v>
      </c>
      <c r="J369">
        <f>VLOOKUP(A369,UnitChange!B:K,10,FALSE)</f>
        <v>60</v>
      </c>
      <c r="K369" s="1">
        <f>VLOOKUP(A369,UnitChange!B:L,11,FALSE)</f>
        <v>1.0680000000000003</v>
      </c>
    </row>
    <row r="370" spans="1:11" x14ac:dyDescent="0.3">
      <c r="A370">
        <v>368</v>
      </c>
      <c r="B370">
        <f>VLOOKUP(A370,UnitChange!B:K,2,FALSE)</f>
        <v>5.0000000000000001E+132</v>
      </c>
      <c r="C370" t="str">
        <f>VLOOKUP(A370,UnitChange!B:K,3,FALSE)</f>
        <v>5설</v>
      </c>
      <c r="D370">
        <f>VLOOKUP(A370,UnitChange!B:K,4,FALSE)</f>
        <v>20</v>
      </c>
      <c r="E370">
        <f>VLOOKUP(A370,UnitChange!B:K,5,FALSE)</f>
        <v>35800000</v>
      </c>
      <c r="F370">
        <f>VLOOKUP(A370,UnitChange!B:K,6,FALSE)</f>
        <v>2</v>
      </c>
      <c r="G370">
        <f>VLOOKUP(A370,UnitChange!B:K,7,FALSE)</f>
        <v>0.29600000000000121</v>
      </c>
      <c r="H370">
        <f>VLOOKUP(A370,UnitChange!B:K,8,FALSE)</f>
        <v>23</v>
      </c>
      <c r="I370">
        <f>VLOOKUP(A370,UnitChange!B:K,9,FALSE)</f>
        <v>0</v>
      </c>
      <c r="J370">
        <f>VLOOKUP(A370,UnitChange!B:K,10,FALSE)</f>
        <v>60</v>
      </c>
      <c r="K370" s="1">
        <f>VLOOKUP(A370,UnitChange!B:L,11,FALSE)</f>
        <v>1.0720000000000003</v>
      </c>
    </row>
    <row r="371" spans="1:11" x14ac:dyDescent="0.3">
      <c r="A371">
        <v>369</v>
      </c>
      <c r="B371">
        <f>VLOOKUP(A371,UnitChange!B:K,2,FALSE)</f>
        <v>1E+133</v>
      </c>
      <c r="C371" t="str">
        <f>VLOOKUP(A371,UnitChange!B:K,3,FALSE)</f>
        <v>10설</v>
      </c>
      <c r="D371">
        <f>VLOOKUP(A371,UnitChange!B:K,4,FALSE)</f>
        <v>20</v>
      </c>
      <c r="E371">
        <f>VLOOKUP(A371,UnitChange!B:K,5,FALSE)</f>
        <v>35900000</v>
      </c>
      <c r="F371">
        <f>VLOOKUP(A371,UnitChange!B:K,6,FALSE)</f>
        <v>2</v>
      </c>
      <c r="G371">
        <f>VLOOKUP(A371,UnitChange!B:K,7,FALSE)</f>
        <v>0.29640000000000122</v>
      </c>
      <c r="H371">
        <f>VLOOKUP(A371,UnitChange!B:K,8,FALSE)</f>
        <v>23</v>
      </c>
      <c r="I371">
        <f>VLOOKUP(A371,UnitChange!B:K,9,FALSE)</f>
        <v>0</v>
      </c>
      <c r="J371">
        <f>VLOOKUP(A371,UnitChange!B:K,10,FALSE)</f>
        <v>60</v>
      </c>
      <c r="K371" s="1">
        <f>VLOOKUP(A371,UnitChange!B:L,11,FALSE)</f>
        <v>1.0760000000000003</v>
      </c>
    </row>
    <row r="372" spans="1:11" x14ac:dyDescent="0.3">
      <c r="A372">
        <v>370</v>
      </c>
      <c r="B372">
        <f>VLOOKUP(A372,UnitChange!B:K,2,FALSE)</f>
        <v>2E+133</v>
      </c>
      <c r="C372" t="str">
        <f>VLOOKUP(A372,UnitChange!B:K,3,FALSE)</f>
        <v>20설</v>
      </c>
      <c r="D372">
        <f>VLOOKUP(A372,UnitChange!B:K,4,FALSE)</f>
        <v>20</v>
      </c>
      <c r="E372">
        <f>VLOOKUP(A372,UnitChange!B:K,5,FALSE)</f>
        <v>36000000</v>
      </c>
      <c r="F372">
        <f>VLOOKUP(A372,UnitChange!B:K,6,FALSE)</f>
        <v>2</v>
      </c>
      <c r="G372">
        <f>VLOOKUP(A372,UnitChange!B:K,7,FALSE)</f>
        <v>0.29680000000000123</v>
      </c>
      <c r="H372">
        <f>VLOOKUP(A372,UnitChange!B:K,8,FALSE)</f>
        <v>23</v>
      </c>
      <c r="I372">
        <f>VLOOKUP(A372,UnitChange!B:K,9,FALSE)</f>
        <v>0</v>
      </c>
      <c r="J372">
        <f>VLOOKUP(A372,UnitChange!B:K,10,FALSE)</f>
        <v>60</v>
      </c>
      <c r="K372" s="1">
        <f>VLOOKUP(A372,UnitChange!B:L,11,FALSE)</f>
        <v>1.0800000000000003</v>
      </c>
    </row>
    <row r="373" spans="1:11" x14ac:dyDescent="0.3">
      <c r="A373">
        <v>371</v>
      </c>
      <c r="B373">
        <f>VLOOKUP(A373,UnitChange!B:K,2,FALSE)</f>
        <v>4.9999999999999996E+133</v>
      </c>
      <c r="C373" t="str">
        <f>VLOOKUP(A373,UnitChange!B:K,3,FALSE)</f>
        <v>50설</v>
      </c>
      <c r="D373">
        <f>VLOOKUP(A373,UnitChange!B:K,4,FALSE)</f>
        <v>20</v>
      </c>
      <c r="E373">
        <f>VLOOKUP(A373,UnitChange!B:K,5,FALSE)</f>
        <v>36100000</v>
      </c>
      <c r="F373">
        <f>VLOOKUP(A373,UnitChange!B:K,6,FALSE)</f>
        <v>2</v>
      </c>
      <c r="G373">
        <f>VLOOKUP(A373,UnitChange!B:K,7,FALSE)</f>
        <v>0.29720000000000124</v>
      </c>
      <c r="H373">
        <f>VLOOKUP(A373,UnitChange!B:K,8,FALSE)</f>
        <v>23</v>
      </c>
      <c r="I373">
        <f>VLOOKUP(A373,UnitChange!B:K,9,FALSE)</f>
        <v>0</v>
      </c>
      <c r="J373">
        <f>VLOOKUP(A373,UnitChange!B:K,10,FALSE)</f>
        <v>60</v>
      </c>
      <c r="K373" s="1">
        <f>VLOOKUP(A373,UnitChange!B:L,11,FALSE)</f>
        <v>1.0840000000000003</v>
      </c>
    </row>
    <row r="374" spans="1:11" x14ac:dyDescent="0.3">
      <c r="A374">
        <v>372</v>
      </c>
      <c r="B374">
        <f>VLOOKUP(A374,UnitChange!B:K,2,FALSE)</f>
        <v>9.9999999999999992E+133</v>
      </c>
      <c r="C374" t="str">
        <f>VLOOKUP(A374,UnitChange!B:K,3,FALSE)</f>
        <v>100설</v>
      </c>
      <c r="D374">
        <f>VLOOKUP(A374,UnitChange!B:K,4,FALSE)</f>
        <v>20</v>
      </c>
      <c r="E374">
        <f>VLOOKUP(A374,UnitChange!B:K,5,FALSE)</f>
        <v>36200000</v>
      </c>
      <c r="F374">
        <f>VLOOKUP(A374,UnitChange!B:K,6,FALSE)</f>
        <v>2</v>
      </c>
      <c r="G374">
        <f>VLOOKUP(A374,UnitChange!B:K,7,FALSE)</f>
        <v>0.29760000000000125</v>
      </c>
      <c r="H374">
        <f>VLOOKUP(A374,UnitChange!B:K,8,FALSE)</f>
        <v>23</v>
      </c>
      <c r="I374">
        <f>VLOOKUP(A374,UnitChange!B:K,9,FALSE)</f>
        <v>0</v>
      </c>
      <c r="J374">
        <f>VLOOKUP(A374,UnitChange!B:K,10,FALSE)</f>
        <v>60</v>
      </c>
      <c r="K374" s="1">
        <f>VLOOKUP(A374,UnitChange!B:L,11,FALSE)</f>
        <v>1.0880000000000003</v>
      </c>
    </row>
    <row r="375" spans="1:11" x14ac:dyDescent="0.3">
      <c r="A375">
        <v>373</v>
      </c>
      <c r="B375">
        <f>VLOOKUP(A375,UnitChange!B:K,2,FALSE)</f>
        <v>1.5E+134</v>
      </c>
      <c r="C375" t="str">
        <f>VLOOKUP(A375,UnitChange!B:K,3,FALSE)</f>
        <v>150설</v>
      </c>
      <c r="D375">
        <f>VLOOKUP(A375,UnitChange!B:K,4,FALSE)</f>
        <v>20</v>
      </c>
      <c r="E375">
        <f>VLOOKUP(A375,UnitChange!B:K,5,FALSE)</f>
        <v>36300000</v>
      </c>
      <c r="F375">
        <f>VLOOKUP(A375,UnitChange!B:K,6,FALSE)</f>
        <v>2</v>
      </c>
      <c r="G375">
        <f>VLOOKUP(A375,UnitChange!B:K,7,FALSE)</f>
        <v>0.29800000000000126</v>
      </c>
      <c r="H375">
        <f>VLOOKUP(A375,UnitChange!B:K,8,FALSE)</f>
        <v>23</v>
      </c>
      <c r="I375">
        <f>VLOOKUP(A375,UnitChange!B:K,9,FALSE)</f>
        <v>0</v>
      </c>
      <c r="J375">
        <f>VLOOKUP(A375,UnitChange!B:K,10,FALSE)</f>
        <v>60</v>
      </c>
      <c r="K375" s="1">
        <f>VLOOKUP(A375,UnitChange!B:L,11,FALSE)</f>
        <v>1.0920000000000003</v>
      </c>
    </row>
    <row r="376" spans="1:11" x14ac:dyDescent="0.3">
      <c r="A376">
        <v>374</v>
      </c>
      <c r="B376">
        <f>VLOOKUP(A376,UnitChange!B:K,2,FALSE)</f>
        <v>1.9999999999999998E+134</v>
      </c>
      <c r="C376" t="str">
        <f>VLOOKUP(A376,UnitChange!B:K,3,FALSE)</f>
        <v>200설</v>
      </c>
      <c r="D376">
        <f>VLOOKUP(A376,UnitChange!B:K,4,FALSE)</f>
        <v>20</v>
      </c>
      <c r="E376">
        <f>VLOOKUP(A376,UnitChange!B:K,5,FALSE)</f>
        <v>36400000</v>
      </c>
      <c r="F376">
        <f>VLOOKUP(A376,UnitChange!B:K,6,FALSE)</f>
        <v>2</v>
      </c>
      <c r="G376">
        <f>VLOOKUP(A376,UnitChange!B:K,7,FALSE)</f>
        <v>0.29840000000000128</v>
      </c>
      <c r="H376">
        <f>VLOOKUP(A376,UnitChange!B:K,8,FALSE)</f>
        <v>23</v>
      </c>
      <c r="I376">
        <f>VLOOKUP(A376,UnitChange!B:K,9,FALSE)</f>
        <v>0</v>
      </c>
      <c r="J376">
        <f>VLOOKUP(A376,UnitChange!B:K,10,FALSE)</f>
        <v>60</v>
      </c>
      <c r="K376" s="1">
        <f>VLOOKUP(A376,UnitChange!B:L,11,FALSE)</f>
        <v>1.0960000000000003</v>
      </c>
    </row>
    <row r="377" spans="1:11" x14ac:dyDescent="0.3">
      <c r="A377">
        <v>375</v>
      </c>
      <c r="B377">
        <f>VLOOKUP(A377,UnitChange!B:K,2,FALSE)</f>
        <v>3E+134</v>
      </c>
      <c r="C377" t="str">
        <f>VLOOKUP(A377,UnitChange!B:K,3,FALSE)</f>
        <v>300설</v>
      </c>
      <c r="D377">
        <f>VLOOKUP(A377,UnitChange!B:K,4,FALSE)</f>
        <v>20</v>
      </c>
      <c r="E377">
        <f>VLOOKUP(A377,UnitChange!B:K,5,FALSE)</f>
        <v>36500000</v>
      </c>
      <c r="F377">
        <f>VLOOKUP(A377,UnitChange!B:K,6,FALSE)</f>
        <v>2</v>
      </c>
      <c r="G377">
        <f>VLOOKUP(A377,UnitChange!B:K,7,FALSE)</f>
        <v>0.29880000000000129</v>
      </c>
      <c r="H377">
        <f>VLOOKUP(A377,UnitChange!B:K,8,FALSE)</f>
        <v>23</v>
      </c>
      <c r="I377">
        <f>VLOOKUP(A377,UnitChange!B:K,9,FALSE)</f>
        <v>0</v>
      </c>
      <c r="J377">
        <f>VLOOKUP(A377,UnitChange!B:K,10,FALSE)</f>
        <v>60</v>
      </c>
      <c r="K377" s="1">
        <f>VLOOKUP(A377,UnitChange!B:L,11,FALSE)</f>
        <v>1.1000000000000003</v>
      </c>
    </row>
    <row r="378" spans="1:11" x14ac:dyDescent="0.3">
      <c r="A378">
        <v>376</v>
      </c>
      <c r="B378">
        <f>VLOOKUP(A378,UnitChange!B:K,2,FALSE)</f>
        <v>4.9999999999999998E+134</v>
      </c>
      <c r="C378" t="str">
        <f>VLOOKUP(A378,UnitChange!B:K,3,FALSE)</f>
        <v>500설</v>
      </c>
      <c r="D378">
        <f>VLOOKUP(A378,UnitChange!B:K,4,FALSE)</f>
        <v>20</v>
      </c>
      <c r="E378">
        <f>VLOOKUP(A378,UnitChange!B:K,5,FALSE)</f>
        <v>36600000</v>
      </c>
      <c r="F378">
        <f>VLOOKUP(A378,UnitChange!B:K,6,FALSE)</f>
        <v>2</v>
      </c>
      <c r="G378">
        <f>VLOOKUP(A378,UnitChange!B:K,7,FALSE)</f>
        <v>0.2992000000000013</v>
      </c>
      <c r="H378">
        <f>VLOOKUP(A378,UnitChange!B:K,8,FALSE)</f>
        <v>23</v>
      </c>
      <c r="I378">
        <f>VLOOKUP(A378,UnitChange!B:K,9,FALSE)</f>
        <v>0</v>
      </c>
      <c r="J378">
        <f>VLOOKUP(A378,UnitChange!B:K,10,FALSE)</f>
        <v>60</v>
      </c>
      <c r="K378" s="1">
        <f>VLOOKUP(A378,UnitChange!B:L,11,FALSE)</f>
        <v>1.1040000000000003</v>
      </c>
    </row>
    <row r="379" spans="1:11" x14ac:dyDescent="0.3">
      <c r="A379">
        <v>377</v>
      </c>
      <c r="B379">
        <f>VLOOKUP(A379,UnitChange!B:K,2,FALSE)</f>
        <v>7.9999999999999994E+134</v>
      </c>
      <c r="C379" t="str">
        <f>VLOOKUP(A379,UnitChange!B:K,3,FALSE)</f>
        <v>800설</v>
      </c>
      <c r="D379">
        <f>VLOOKUP(A379,UnitChange!B:K,4,FALSE)</f>
        <v>20</v>
      </c>
      <c r="E379">
        <f>VLOOKUP(A379,UnitChange!B:K,5,FALSE)</f>
        <v>36700000</v>
      </c>
      <c r="F379">
        <f>VLOOKUP(A379,UnitChange!B:K,6,FALSE)</f>
        <v>2</v>
      </c>
      <c r="G379">
        <f>VLOOKUP(A379,UnitChange!B:K,7,FALSE)</f>
        <v>0.29960000000000131</v>
      </c>
      <c r="H379">
        <f>VLOOKUP(A379,UnitChange!B:K,8,FALSE)</f>
        <v>23</v>
      </c>
      <c r="I379">
        <f>VLOOKUP(A379,UnitChange!B:K,9,FALSE)</f>
        <v>0</v>
      </c>
      <c r="J379">
        <f>VLOOKUP(A379,UnitChange!B:K,10,FALSE)</f>
        <v>60</v>
      </c>
      <c r="K379" s="1">
        <f>VLOOKUP(A379,UnitChange!B:L,11,FALSE)</f>
        <v>1.1080000000000003</v>
      </c>
    </row>
    <row r="380" spans="1:11" x14ac:dyDescent="0.3">
      <c r="A380">
        <v>378</v>
      </c>
      <c r="B380">
        <f>VLOOKUP(A380,UnitChange!B:K,2,FALSE)</f>
        <v>9.9999999999999996E+134</v>
      </c>
      <c r="C380" t="str">
        <f>VLOOKUP(A380,UnitChange!B:K,3,FALSE)</f>
        <v>1000설</v>
      </c>
      <c r="D380">
        <f>VLOOKUP(A380,UnitChange!B:K,4,FALSE)</f>
        <v>20</v>
      </c>
      <c r="E380">
        <f>VLOOKUP(A380,UnitChange!B:K,5,FALSE)</f>
        <v>36800000</v>
      </c>
      <c r="F380">
        <f>VLOOKUP(A380,UnitChange!B:K,6,FALSE)</f>
        <v>2</v>
      </c>
      <c r="G380">
        <f>VLOOKUP(A380,UnitChange!B:K,7,FALSE)</f>
        <v>0.30000000000000132</v>
      </c>
      <c r="H380">
        <f>VLOOKUP(A380,UnitChange!B:K,8,FALSE)</f>
        <v>23</v>
      </c>
      <c r="I380">
        <f>VLOOKUP(A380,UnitChange!B:K,9,FALSE)</f>
        <v>0</v>
      </c>
      <c r="J380">
        <f>VLOOKUP(A380,UnitChange!B:K,10,FALSE)</f>
        <v>60</v>
      </c>
      <c r="K380" s="1">
        <f>VLOOKUP(A380,UnitChange!B:L,11,FALSE)</f>
        <v>1.1120000000000003</v>
      </c>
    </row>
    <row r="381" spans="1:11" x14ac:dyDescent="0.3">
      <c r="A381">
        <v>379</v>
      </c>
      <c r="B381">
        <f>VLOOKUP(A381,UnitChange!B:K,2,FALSE)</f>
        <v>1.9999999999999999E+135</v>
      </c>
      <c r="C381" t="str">
        <f>VLOOKUP(A381,UnitChange!B:K,3,FALSE)</f>
        <v>2000설</v>
      </c>
      <c r="D381">
        <f>VLOOKUP(A381,UnitChange!B:K,4,FALSE)</f>
        <v>20</v>
      </c>
      <c r="E381">
        <f>VLOOKUP(A381,UnitChange!B:K,5,FALSE)</f>
        <v>36900000</v>
      </c>
      <c r="F381">
        <f>VLOOKUP(A381,UnitChange!B:K,6,FALSE)</f>
        <v>2</v>
      </c>
      <c r="G381">
        <f>VLOOKUP(A381,UnitChange!B:K,7,FALSE)</f>
        <v>0.30040000000000133</v>
      </c>
      <c r="H381">
        <f>VLOOKUP(A381,UnitChange!B:K,8,FALSE)</f>
        <v>23</v>
      </c>
      <c r="I381">
        <f>VLOOKUP(A381,UnitChange!B:K,9,FALSE)</f>
        <v>0</v>
      </c>
      <c r="J381">
        <f>VLOOKUP(A381,UnitChange!B:K,10,FALSE)</f>
        <v>60</v>
      </c>
      <c r="K381" s="1">
        <f>VLOOKUP(A381,UnitChange!B:L,11,FALSE)</f>
        <v>1.1160000000000003</v>
      </c>
    </row>
    <row r="382" spans="1:11" x14ac:dyDescent="0.3">
      <c r="A382">
        <v>380</v>
      </c>
      <c r="B382">
        <f>VLOOKUP(A382,UnitChange!B:K,2,FALSE)</f>
        <v>4.9999999999999996E+135</v>
      </c>
      <c r="C382" t="str">
        <f>VLOOKUP(A382,UnitChange!B:K,3,FALSE)</f>
        <v>5000설</v>
      </c>
      <c r="D382">
        <f>VLOOKUP(A382,UnitChange!B:K,4,FALSE)</f>
        <v>20</v>
      </c>
      <c r="E382">
        <f>VLOOKUP(A382,UnitChange!B:K,5,FALSE)</f>
        <v>37000000</v>
      </c>
      <c r="F382">
        <f>VLOOKUP(A382,UnitChange!B:K,6,FALSE)</f>
        <v>2</v>
      </c>
      <c r="G382">
        <f>VLOOKUP(A382,UnitChange!B:K,7,FALSE)</f>
        <v>0.30080000000000134</v>
      </c>
      <c r="H382">
        <f>VLOOKUP(A382,UnitChange!B:K,8,FALSE)</f>
        <v>23</v>
      </c>
      <c r="I382">
        <f>VLOOKUP(A382,UnitChange!B:K,9,FALSE)</f>
        <v>0</v>
      </c>
      <c r="J382">
        <f>VLOOKUP(A382,UnitChange!B:K,10,FALSE)</f>
        <v>60</v>
      </c>
      <c r="K382" s="1">
        <f>VLOOKUP(A382,UnitChange!B:L,11,FALSE)</f>
        <v>1.1200000000000003</v>
      </c>
    </row>
    <row r="383" spans="1:11" x14ac:dyDescent="0.3">
      <c r="A383">
        <v>381</v>
      </c>
      <c r="B383">
        <f>VLOOKUP(A383,UnitChange!B:K,2,FALSE)</f>
        <v>1.0000000000000001E+136</v>
      </c>
      <c r="C383" t="str">
        <f>VLOOKUP(A383,UnitChange!B:K,3,FALSE)</f>
        <v>1적</v>
      </c>
      <c r="D383">
        <f>VLOOKUP(A383,UnitChange!B:K,4,FALSE)</f>
        <v>20</v>
      </c>
      <c r="E383">
        <f>VLOOKUP(A383,UnitChange!B:K,5,FALSE)</f>
        <v>37100000</v>
      </c>
      <c r="F383">
        <f>VLOOKUP(A383,UnitChange!B:K,6,FALSE)</f>
        <v>2</v>
      </c>
      <c r="G383">
        <f>VLOOKUP(A383,UnitChange!B:K,7,FALSE)</f>
        <v>0.30120000000000136</v>
      </c>
      <c r="H383">
        <f>VLOOKUP(A383,UnitChange!B:K,8,FALSE)</f>
        <v>23</v>
      </c>
      <c r="I383">
        <f>VLOOKUP(A383,UnitChange!B:K,9,FALSE)</f>
        <v>0</v>
      </c>
      <c r="J383">
        <f>VLOOKUP(A383,UnitChange!B:K,10,FALSE)</f>
        <v>60</v>
      </c>
      <c r="K383" s="1">
        <f>VLOOKUP(A383,UnitChange!B:L,11,FALSE)</f>
        <v>1.1240000000000003</v>
      </c>
    </row>
    <row r="384" spans="1:11" x14ac:dyDescent="0.3">
      <c r="A384">
        <v>382</v>
      </c>
      <c r="B384">
        <f>VLOOKUP(A384,UnitChange!B:K,2,FALSE)</f>
        <v>2.0000000000000001E+136</v>
      </c>
      <c r="C384" t="str">
        <f>VLOOKUP(A384,UnitChange!B:K,3,FALSE)</f>
        <v>2적</v>
      </c>
      <c r="D384">
        <f>VLOOKUP(A384,UnitChange!B:K,4,FALSE)</f>
        <v>20</v>
      </c>
      <c r="E384">
        <f>VLOOKUP(A384,UnitChange!B:K,5,FALSE)</f>
        <v>37200000</v>
      </c>
      <c r="F384">
        <f>VLOOKUP(A384,UnitChange!B:K,6,FALSE)</f>
        <v>2</v>
      </c>
      <c r="G384">
        <f>VLOOKUP(A384,UnitChange!B:K,7,FALSE)</f>
        <v>0.30160000000000137</v>
      </c>
      <c r="H384">
        <f>VLOOKUP(A384,UnitChange!B:K,8,FALSE)</f>
        <v>23</v>
      </c>
      <c r="I384">
        <f>VLOOKUP(A384,UnitChange!B:K,9,FALSE)</f>
        <v>0</v>
      </c>
      <c r="J384">
        <f>VLOOKUP(A384,UnitChange!B:K,10,FALSE)</f>
        <v>60</v>
      </c>
      <c r="K384" s="1">
        <f>VLOOKUP(A384,UnitChange!B:L,11,FALSE)</f>
        <v>1.1280000000000003</v>
      </c>
    </row>
    <row r="385" spans="1:11" x14ac:dyDescent="0.3">
      <c r="A385">
        <v>383</v>
      </c>
      <c r="B385">
        <f>VLOOKUP(A385,UnitChange!B:K,2,FALSE)</f>
        <v>5.0000000000000002E+136</v>
      </c>
      <c r="C385" t="str">
        <f>VLOOKUP(A385,UnitChange!B:K,3,FALSE)</f>
        <v>5적</v>
      </c>
      <c r="D385">
        <f>VLOOKUP(A385,UnitChange!B:K,4,FALSE)</f>
        <v>20</v>
      </c>
      <c r="E385">
        <f>VLOOKUP(A385,UnitChange!B:K,5,FALSE)</f>
        <v>37300000</v>
      </c>
      <c r="F385">
        <f>VLOOKUP(A385,UnitChange!B:K,6,FALSE)</f>
        <v>2</v>
      </c>
      <c r="G385">
        <f>VLOOKUP(A385,UnitChange!B:K,7,FALSE)</f>
        <v>0.30200000000000138</v>
      </c>
      <c r="H385">
        <f>VLOOKUP(A385,UnitChange!B:K,8,FALSE)</f>
        <v>23</v>
      </c>
      <c r="I385">
        <f>VLOOKUP(A385,UnitChange!B:K,9,FALSE)</f>
        <v>0</v>
      </c>
      <c r="J385">
        <f>VLOOKUP(A385,UnitChange!B:K,10,FALSE)</f>
        <v>60</v>
      </c>
      <c r="K385" s="1">
        <f>VLOOKUP(A385,UnitChange!B:L,11,FALSE)</f>
        <v>1.1320000000000003</v>
      </c>
    </row>
    <row r="386" spans="1:11" x14ac:dyDescent="0.3">
      <c r="A386">
        <v>384</v>
      </c>
      <c r="B386">
        <f>VLOOKUP(A386,UnitChange!B:K,2,FALSE)</f>
        <v>1E+137</v>
      </c>
      <c r="C386" t="str">
        <f>VLOOKUP(A386,UnitChange!B:K,3,FALSE)</f>
        <v>10적</v>
      </c>
      <c r="D386">
        <f>VLOOKUP(A386,UnitChange!B:K,4,FALSE)</f>
        <v>20</v>
      </c>
      <c r="E386">
        <f>VLOOKUP(A386,UnitChange!B:K,5,FALSE)</f>
        <v>37400000</v>
      </c>
      <c r="F386">
        <f>VLOOKUP(A386,UnitChange!B:K,6,FALSE)</f>
        <v>2</v>
      </c>
      <c r="G386">
        <f>VLOOKUP(A386,UnitChange!B:K,7,FALSE)</f>
        <v>0.30240000000000139</v>
      </c>
      <c r="H386">
        <f>VLOOKUP(A386,UnitChange!B:K,8,FALSE)</f>
        <v>23</v>
      </c>
      <c r="I386">
        <f>VLOOKUP(A386,UnitChange!B:K,9,FALSE)</f>
        <v>0</v>
      </c>
      <c r="J386">
        <f>VLOOKUP(A386,UnitChange!B:K,10,FALSE)</f>
        <v>60</v>
      </c>
      <c r="K386" s="1">
        <f>VLOOKUP(A386,UnitChange!B:L,11,FALSE)</f>
        <v>1.1360000000000003</v>
      </c>
    </row>
    <row r="387" spans="1:11" x14ac:dyDescent="0.3">
      <c r="A387">
        <v>385</v>
      </c>
      <c r="B387">
        <f>VLOOKUP(A387,UnitChange!B:K,2,FALSE)</f>
        <v>2.0000000000000001E+137</v>
      </c>
      <c r="C387" t="str">
        <f>VLOOKUP(A387,UnitChange!B:K,3,FALSE)</f>
        <v>20적</v>
      </c>
      <c r="D387">
        <f>VLOOKUP(A387,UnitChange!B:K,4,FALSE)</f>
        <v>20</v>
      </c>
      <c r="E387">
        <f>VLOOKUP(A387,UnitChange!B:K,5,FALSE)</f>
        <v>37500000</v>
      </c>
      <c r="F387">
        <f>VLOOKUP(A387,UnitChange!B:K,6,FALSE)</f>
        <v>2</v>
      </c>
      <c r="G387">
        <f>VLOOKUP(A387,UnitChange!B:K,7,FALSE)</f>
        <v>0.3028000000000014</v>
      </c>
      <c r="H387">
        <f>VLOOKUP(A387,UnitChange!B:K,8,FALSE)</f>
        <v>23</v>
      </c>
      <c r="I387">
        <f>VLOOKUP(A387,UnitChange!B:K,9,FALSE)</f>
        <v>0</v>
      </c>
      <c r="J387">
        <f>VLOOKUP(A387,UnitChange!B:K,10,FALSE)</f>
        <v>60</v>
      </c>
      <c r="K387" s="1">
        <f>VLOOKUP(A387,UnitChange!B:L,11,FALSE)</f>
        <v>1.1400000000000003</v>
      </c>
    </row>
    <row r="388" spans="1:11" x14ac:dyDescent="0.3">
      <c r="A388">
        <v>386</v>
      </c>
      <c r="B388">
        <f>VLOOKUP(A388,UnitChange!B:K,2,FALSE)</f>
        <v>5.0000000000000002E+137</v>
      </c>
      <c r="C388" t="str">
        <f>VLOOKUP(A388,UnitChange!B:K,3,FALSE)</f>
        <v>50적</v>
      </c>
      <c r="D388">
        <f>VLOOKUP(A388,UnitChange!B:K,4,FALSE)</f>
        <v>20</v>
      </c>
      <c r="E388">
        <f>VLOOKUP(A388,UnitChange!B:K,5,FALSE)</f>
        <v>37600000</v>
      </c>
      <c r="F388">
        <f>VLOOKUP(A388,UnitChange!B:K,6,FALSE)</f>
        <v>2</v>
      </c>
      <c r="G388">
        <f>VLOOKUP(A388,UnitChange!B:K,7,FALSE)</f>
        <v>0.30320000000000141</v>
      </c>
      <c r="H388">
        <f>VLOOKUP(A388,UnitChange!B:K,8,FALSE)</f>
        <v>23</v>
      </c>
      <c r="I388">
        <f>VLOOKUP(A388,UnitChange!B:K,9,FALSE)</f>
        <v>0</v>
      </c>
      <c r="J388">
        <f>VLOOKUP(A388,UnitChange!B:K,10,FALSE)</f>
        <v>60</v>
      </c>
      <c r="K388" s="1">
        <f>VLOOKUP(A388,UnitChange!B:L,11,FALSE)</f>
        <v>1.1440000000000003</v>
      </c>
    </row>
    <row r="389" spans="1:11" x14ac:dyDescent="0.3">
      <c r="A389">
        <v>387</v>
      </c>
      <c r="B389">
        <f>VLOOKUP(A389,UnitChange!B:K,2,FALSE)</f>
        <v>1E+138</v>
      </c>
      <c r="C389" t="str">
        <f>VLOOKUP(A389,UnitChange!B:K,3,FALSE)</f>
        <v>100적</v>
      </c>
      <c r="D389">
        <f>VLOOKUP(A389,UnitChange!B:K,4,FALSE)</f>
        <v>20</v>
      </c>
      <c r="E389">
        <f>VLOOKUP(A389,UnitChange!B:K,5,FALSE)</f>
        <v>37700000</v>
      </c>
      <c r="F389">
        <f>VLOOKUP(A389,UnitChange!B:K,6,FALSE)</f>
        <v>2</v>
      </c>
      <c r="G389">
        <f>VLOOKUP(A389,UnitChange!B:K,7,FALSE)</f>
        <v>0.30360000000000142</v>
      </c>
      <c r="H389">
        <f>VLOOKUP(A389,UnitChange!B:K,8,FALSE)</f>
        <v>23</v>
      </c>
      <c r="I389">
        <f>VLOOKUP(A389,UnitChange!B:K,9,FALSE)</f>
        <v>0</v>
      </c>
      <c r="J389">
        <f>VLOOKUP(A389,UnitChange!B:K,10,FALSE)</f>
        <v>60</v>
      </c>
      <c r="K389" s="1">
        <f>VLOOKUP(A389,UnitChange!B:L,11,FALSE)</f>
        <v>1.1480000000000004</v>
      </c>
    </row>
    <row r="390" spans="1:11" x14ac:dyDescent="0.3">
      <c r="A390">
        <v>388</v>
      </c>
      <c r="B390">
        <f>VLOOKUP(A390,UnitChange!B:K,2,FALSE)</f>
        <v>1.5E+138</v>
      </c>
      <c r="C390" t="str">
        <f>VLOOKUP(A390,UnitChange!B:K,3,FALSE)</f>
        <v>150적</v>
      </c>
      <c r="D390">
        <f>VLOOKUP(A390,UnitChange!B:K,4,FALSE)</f>
        <v>20</v>
      </c>
      <c r="E390">
        <f>VLOOKUP(A390,UnitChange!B:K,5,FALSE)</f>
        <v>37800000</v>
      </c>
      <c r="F390">
        <f>VLOOKUP(A390,UnitChange!B:K,6,FALSE)</f>
        <v>2</v>
      </c>
      <c r="G390">
        <f>VLOOKUP(A390,UnitChange!B:K,7,FALSE)</f>
        <v>0.30400000000000144</v>
      </c>
      <c r="H390">
        <f>VLOOKUP(A390,UnitChange!B:K,8,FALSE)</f>
        <v>23</v>
      </c>
      <c r="I390">
        <f>VLOOKUP(A390,UnitChange!B:K,9,FALSE)</f>
        <v>0</v>
      </c>
      <c r="J390">
        <f>VLOOKUP(A390,UnitChange!B:K,10,FALSE)</f>
        <v>60</v>
      </c>
      <c r="K390" s="1">
        <f>VLOOKUP(A390,UnitChange!B:L,11,FALSE)</f>
        <v>1.1520000000000004</v>
      </c>
    </row>
    <row r="391" spans="1:11" x14ac:dyDescent="0.3">
      <c r="A391">
        <v>389</v>
      </c>
      <c r="B391">
        <f>VLOOKUP(A391,UnitChange!B:K,2,FALSE)</f>
        <v>2.0000000000000001E+138</v>
      </c>
      <c r="C391" t="str">
        <f>VLOOKUP(A391,UnitChange!B:K,3,FALSE)</f>
        <v>200적</v>
      </c>
      <c r="D391">
        <f>VLOOKUP(A391,UnitChange!B:K,4,FALSE)</f>
        <v>20</v>
      </c>
      <c r="E391">
        <f>VLOOKUP(A391,UnitChange!B:K,5,FALSE)</f>
        <v>37900000</v>
      </c>
      <c r="F391">
        <f>VLOOKUP(A391,UnitChange!B:K,6,FALSE)</f>
        <v>2</v>
      </c>
      <c r="G391">
        <f>VLOOKUP(A391,UnitChange!B:K,7,FALSE)</f>
        <v>0.30440000000000145</v>
      </c>
      <c r="H391">
        <f>VLOOKUP(A391,UnitChange!B:K,8,FALSE)</f>
        <v>23</v>
      </c>
      <c r="I391">
        <f>VLOOKUP(A391,UnitChange!B:K,9,FALSE)</f>
        <v>0</v>
      </c>
      <c r="J391">
        <f>VLOOKUP(A391,UnitChange!B:K,10,FALSE)</f>
        <v>60</v>
      </c>
      <c r="K391" s="1">
        <f>VLOOKUP(A391,UnitChange!B:L,11,FALSE)</f>
        <v>1.1560000000000004</v>
      </c>
    </row>
    <row r="392" spans="1:11" x14ac:dyDescent="0.3">
      <c r="A392">
        <v>390</v>
      </c>
      <c r="B392">
        <f>VLOOKUP(A392,UnitChange!B:K,2,FALSE)</f>
        <v>3.0000000000000001E+138</v>
      </c>
      <c r="C392" t="str">
        <f>VLOOKUP(A392,UnitChange!B:K,3,FALSE)</f>
        <v>300적</v>
      </c>
      <c r="D392">
        <f>VLOOKUP(A392,UnitChange!B:K,4,FALSE)</f>
        <v>20</v>
      </c>
      <c r="E392">
        <f>VLOOKUP(A392,UnitChange!B:K,5,FALSE)</f>
        <v>38000000</v>
      </c>
      <c r="F392">
        <f>VLOOKUP(A392,UnitChange!B:K,6,FALSE)</f>
        <v>2</v>
      </c>
      <c r="G392">
        <f>VLOOKUP(A392,UnitChange!B:K,7,FALSE)</f>
        <v>0.30480000000000146</v>
      </c>
      <c r="H392">
        <f>VLOOKUP(A392,UnitChange!B:K,8,FALSE)</f>
        <v>23</v>
      </c>
      <c r="I392">
        <f>VLOOKUP(A392,UnitChange!B:K,9,FALSE)</f>
        <v>0</v>
      </c>
      <c r="J392">
        <f>VLOOKUP(A392,UnitChange!B:K,10,FALSE)</f>
        <v>60</v>
      </c>
      <c r="K392" s="1">
        <f>VLOOKUP(A392,UnitChange!B:L,11,FALSE)</f>
        <v>1.1600000000000004</v>
      </c>
    </row>
    <row r="393" spans="1:11" x14ac:dyDescent="0.3">
      <c r="A393">
        <v>391</v>
      </c>
      <c r="B393">
        <f>VLOOKUP(A393,UnitChange!B:K,2,FALSE)</f>
        <v>5.0000000000000002E+138</v>
      </c>
      <c r="C393" t="str">
        <f>VLOOKUP(A393,UnitChange!B:K,3,FALSE)</f>
        <v>500적</v>
      </c>
      <c r="D393">
        <f>VLOOKUP(A393,UnitChange!B:K,4,FALSE)</f>
        <v>20</v>
      </c>
      <c r="E393">
        <f>VLOOKUP(A393,UnitChange!B:K,5,FALSE)</f>
        <v>38100000</v>
      </c>
      <c r="F393">
        <f>VLOOKUP(A393,UnitChange!B:K,6,FALSE)</f>
        <v>2</v>
      </c>
      <c r="G393">
        <f>VLOOKUP(A393,UnitChange!B:K,7,FALSE)</f>
        <v>0.30520000000000147</v>
      </c>
      <c r="H393">
        <f>VLOOKUP(A393,UnitChange!B:K,8,FALSE)</f>
        <v>23</v>
      </c>
      <c r="I393">
        <f>VLOOKUP(A393,UnitChange!B:K,9,FALSE)</f>
        <v>0</v>
      </c>
      <c r="J393">
        <f>VLOOKUP(A393,UnitChange!B:K,10,FALSE)</f>
        <v>60</v>
      </c>
      <c r="K393" s="1">
        <f>VLOOKUP(A393,UnitChange!B:L,11,FALSE)</f>
        <v>1.1640000000000004</v>
      </c>
    </row>
    <row r="394" spans="1:11" x14ac:dyDescent="0.3">
      <c r="A394">
        <v>392</v>
      </c>
      <c r="B394">
        <f>VLOOKUP(A394,UnitChange!B:K,2,FALSE)</f>
        <v>8.0000000000000003E+138</v>
      </c>
      <c r="C394" t="str">
        <f>VLOOKUP(A394,UnitChange!B:K,3,FALSE)</f>
        <v>800적</v>
      </c>
      <c r="D394">
        <f>VLOOKUP(A394,UnitChange!B:K,4,FALSE)</f>
        <v>20</v>
      </c>
      <c r="E394">
        <f>VLOOKUP(A394,UnitChange!B:K,5,FALSE)</f>
        <v>38200000</v>
      </c>
      <c r="F394">
        <f>VLOOKUP(A394,UnitChange!B:K,6,FALSE)</f>
        <v>2</v>
      </c>
      <c r="G394">
        <f>VLOOKUP(A394,UnitChange!B:K,7,FALSE)</f>
        <v>0.30560000000000148</v>
      </c>
      <c r="H394">
        <f>VLOOKUP(A394,UnitChange!B:K,8,FALSE)</f>
        <v>23</v>
      </c>
      <c r="I394">
        <f>VLOOKUP(A394,UnitChange!B:K,9,FALSE)</f>
        <v>0</v>
      </c>
      <c r="J394">
        <f>VLOOKUP(A394,UnitChange!B:K,10,FALSE)</f>
        <v>60</v>
      </c>
      <c r="K394" s="1">
        <f>VLOOKUP(A394,UnitChange!B:L,11,FALSE)</f>
        <v>1.1680000000000004</v>
      </c>
    </row>
    <row r="395" spans="1:11" x14ac:dyDescent="0.3">
      <c r="A395">
        <v>393</v>
      </c>
      <c r="B395">
        <f>VLOOKUP(A395,UnitChange!B:K,2,FALSE)</f>
        <v>1E+139</v>
      </c>
      <c r="C395" t="str">
        <f>VLOOKUP(A395,UnitChange!B:K,3,FALSE)</f>
        <v>1000적</v>
      </c>
      <c r="D395">
        <f>VLOOKUP(A395,UnitChange!B:K,4,FALSE)</f>
        <v>20</v>
      </c>
      <c r="E395">
        <f>VLOOKUP(A395,UnitChange!B:K,5,FALSE)</f>
        <v>38300000</v>
      </c>
      <c r="F395">
        <f>VLOOKUP(A395,UnitChange!B:K,6,FALSE)</f>
        <v>2</v>
      </c>
      <c r="G395">
        <f>VLOOKUP(A395,UnitChange!B:K,7,FALSE)</f>
        <v>0.30600000000000149</v>
      </c>
      <c r="H395">
        <f>VLOOKUP(A395,UnitChange!B:K,8,FALSE)</f>
        <v>23</v>
      </c>
      <c r="I395">
        <f>VLOOKUP(A395,UnitChange!B:K,9,FALSE)</f>
        <v>0</v>
      </c>
      <c r="J395">
        <f>VLOOKUP(A395,UnitChange!B:K,10,FALSE)</f>
        <v>60</v>
      </c>
      <c r="K395" s="1">
        <f>VLOOKUP(A395,UnitChange!B:L,11,FALSE)</f>
        <v>1.1720000000000004</v>
      </c>
    </row>
    <row r="396" spans="1:11" x14ac:dyDescent="0.3">
      <c r="A396">
        <v>394</v>
      </c>
      <c r="B396">
        <f>VLOOKUP(A396,UnitChange!B:K,2,FALSE)</f>
        <v>2.0000000000000001E+139</v>
      </c>
      <c r="C396" t="str">
        <f>VLOOKUP(A396,UnitChange!B:K,3,FALSE)</f>
        <v>2000적</v>
      </c>
      <c r="D396">
        <f>VLOOKUP(A396,UnitChange!B:K,4,FALSE)</f>
        <v>20</v>
      </c>
      <c r="E396">
        <f>VLOOKUP(A396,UnitChange!B:K,5,FALSE)</f>
        <v>38400000</v>
      </c>
      <c r="F396">
        <f>VLOOKUP(A396,UnitChange!B:K,6,FALSE)</f>
        <v>2</v>
      </c>
      <c r="G396">
        <f>VLOOKUP(A396,UnitChange!B:K,7,FALSE)</f>
        <v>0.3064000000000015</v>
      </c>
      <c r="H396">
        <f>VLOOKUP(A396,UnitChange!B:K,8,FALSE)</f>
        <v>23</v>
      </c>
      <c r="I396">
        <f>VLOOKUP(A396,UnitChange!B:K,9,FALSE)</f>
        <v>0</v>
      </c>
      <c r="J396">
        <f>VLOOKUP(A396,UnitChange!B:K,10,FALSE)</f>
        <v>60</v>
      </c>
      <c r="K396" s="1">
        <f>VLOOKUP(A396,UnitChange!B:L,11,FALSE)</f>
        <v>1.1760000000000004</v>
      </c>
    </row>
    <row r="397" spans="1:11" x14ac:dyDescent="0.3">
      <c r="A397">
        <v>395</v>
      </c>
      <c r="B397">
        <f>VLOOKUP(A397,UnitChange!B:K,2,FALSE)</f>
        <v>5.0000000000000003E+139</v>
      </c>
      <c r="C397" t="str">
        <f>VLOOKUP(A397,UnitChange!B:K,3,FALSE)</f>
        <v>5000적</v>
      </c>
      <c r="D397">
        <f>VLOOKUP(A397,UnitChange!B:K,4,FALSE)</f>
        <v>20</v>
      </c>
      <c r="E397">
        <f>VLOOKUP(A397,UnitChange!B:K,5,FALSE)</f>
        <v>38500000</v>
      </c>
      <c r="F397">
        <f>VLOOKUP(A397,UnitChange!B:K,6,FALSE)</f>
        <v>2</v>
      </c>
      <c r="G397">
        <f>VLOOKUP(A397,UnitChange!B:K,7,FALSE)</f>
        <v>0.30680000000000152</v>
      </c>
      <c r="H397">
        <f>VLOOKUP(A397,UnitChange!B:K,8,FALSE)</f>
        <v>23</v>
      </c>
      <c r="I397">
        <f>VLOOKUP(A397,UnitChange!B:K,9,FALSE)</f>
        <v>0</v>
      </c>
      <c r="J397">
        <f>VLOOKUP(A397,UnitChange!B:K,10,FALSE)</f>
        <v>60</v>
      </c>
      <c r="K397" s="1">
        <f>VLOOKUP(A397,UnitChange!B:L,11,FALSE)</f>
        <v>1.1800000000000004</v>
      </c>
    </row>
    <row r="398" spans="1:11" x14ac:dyDescent="0.3">
      <c r="A398">
        <v>396</v>
      </c>
      <c r="B398">
        <f>VLOOKUP(A398,UnitChange!B:K,2,FALSE)</f>
        <v>1.0000000000000001E+140</v>
      </c>
      <c r="C398" t="str">
        <f>VLOOKUP(A398,UnitChange!B:K,3,FALSE)</f>
        <v>1고</v>
      </c>
      <c r="D398">
        <f>VLOOKUP(A398,UnitChange!B:K,4,FALSE)</f>
        <v>20</v>
      </c>
      <c r="E398">
        <f>VLOOKUP(A398,UnitChange!B:K,5,FALSE)</f>
        <v>38600000</v>
      </c>
      <c r="F398">
        <f>VLOOKUP(A398,UnitChange!B:K,6,FALSE)</f>
        <v>2</v>
      </c>
      <c r="G398">
        <f>VLOOKUP(A398,UnitChange!B:K,7,FALSE)</f>
        <v>0.30720000000000153</v>
      </c>
      <c r="H398">
        <f>VLOOKUP(A398,UnitChange!B:K,8,FALSE)</f>
        <v>23</v>
      </c>
      <c r="I398">
        <f>VLOOKUP(A398,UnitChange!B:K,9,FALSE)</f>
        <v>0</v>
      </c>
      <c r="J398">
        <f>VLOOKUP(A398,UnitChange!B:K,10,FALSE)</f>
        <v>60</v>
      </c>
      <c r="K398" s="1">
        <f>VLOOKUP(A398,UnitChange!B:L,11,FALSE)</f>
        <v>1.1840000000000004</v>
      </c>
    </row>
    <row r="399" spans="1:11" x14ac:dyDescent="0.3">
      <c r="A399">
        <v>397</v>
      </c>
      <c r="B399">
        <f>VLOOKUP(A399,UnitChange!B:K,2,FALSE)</f>
        <v>2.0000000000000001E+140</v>
      </c>
      <c r="C399" t="str">
        <f>VLOOKUP(A399,UnitChange!B:K,3,FALSE)</f>
        <v>2고</v>
      </c>
      <c r="D399">
        <f>VLOOKUP(A399,UnitChange!B:K,4,FALSE)</f>
        <v>20</v>
      </c>
      <c r="E399">
        <f>VLOOKUP(A399,UnitChange!B:K,5,FALSE)</f>
        <v>38700000</v>
      </c>
      <c r="F399">
        <f>VLOOKUP(A399,UnitChange!B:K,6,FALSE)</f>
        <v>2</v>
      </c>
      <c r="G399">
        <f>VLOOKUP(A399,UnitChange!B:K,7,FALSE)</f>
        <v>0.30760000000000154</v>
      </c>
      <c r="H399">
        <f>VLOOKUP(A399,UnitChange!B:K,8,FALSE)</f>
        <v>23</v>
      </c>
      <c r="I399">
        <f>VLOOKUP(A399,UnitChange!B:K,9,FALSE)</f>
        <v>0</v>
      </c>
      <c r="J399">
        <f>VLOOKUP(A399,UnitChange!B:K,10,FALSE)</f>
        <v>60</v>
      </c>
      <c r="K399" s="1">
        <f>VLOOKUP(A399,UnitChange!B:L,11,FALSE)</f>
        <v>1.1880000000000004</v>
      </c>
    </row>
    <row r="400" spans="1:11" x14ac:dyDescent="0.3">
      <c r="A400">
        <v>398</v>
      </c>
      <c r="B400">
        <f>VLOOKUP(A400,UnitChange!B:K,2,FALSE)</f>
        <v>5.0000000000000001E+140</v>
      </c>
      <c r="C400" t="str">
        <f>VLOOKUP(A400,UnitChange!B:K,3,FALSE)</f>
        <v>5고</v>
      </c>
      <c r="D400">
        <f>VLOOKUP(A400,UnitChange!B:K,4,FALSE)</f>
        <v>20</v>
      </c>
      <c r="E400">
        <f>VLOOKUP(A400,UnitChange!B:K,5,FALSE)</f>
        <v>38800000</v>
      </c>
      <c r="F400">
        <f>VLOOKUP(A400,UnitChange!B:K,6,FALSE)</f>
        <v>2</v>
      </c>
      <c r="G400">
        <f>VLOOKUP(A400,UnitChange!B:K,7,FALSE)</f>
        <v>0.30800000000000155</v>
      </c>
      <c r="H400">
        <f>VLOOKUP(A400,UnitChange!B:K,8,FALSE)</f>
        <v>23</v>
      </c>
      <c r="I400">
        <f>VLOOKUP(A400,UnitChange!B:K,9,FALSE)</f>
        <v>0</v>
      </c>
      <c r="J400">
        <f>VLOOKUP(A400,UnitChange!B:K,10,FALSE)</f>
        <v>60</v>
      </c>
      <c r="K400" s="1">
        <f>VLOOKUP(A400,UnitChange!B:L,11,FALSE)</f>
        <v>1.1920000000000004</v>
      </c>
    </row>
    <row r="401" spans="1:11" x14ac:dyDescent="0.3">
      <c r="A401">
        <v>399</v>
      </c>
      <c r="B401">
        <f>VLOOKUP(A401,UnitChange!B:K,2,FALSE)</f>
        <v>1E+141</v>
      </c>
      <c r="C401" t="str">
        <f>VLOOKUP(A401,UnitChange!B:K,3,FALSE)</f>
        <v>10고</v>
      </c>
      <c r="D401">
        <f>VLOOKUP(A401,UnitChange!B:K,4,FALSE)</f>
        <v>20</v>
      </c>
      <c r="E401">
        <f>VLOOKUP(A401,UnitChange!B:K,5,FALSE)</f>
        <v>38900000</v>
      </c>
      <c r="F401">
        <f>VLOOKUP(A401,UnitChange!B:K,6,FALSE)</f>
        <v>2</v>
      </c>
      <c r="G401">
        <f>VLOOKUP(A401,UnitChange!B:K,7,FALSE)</f>
        <v>0.30840000000000156</v>
      </c>
      <c r="H401">
        <f>VLOOKUP(A401,UnitChange!B:K,8,FALSE)</f>
        <v>23</v>
      </c>
      <c r="I401">
        <f>VLOOKUP(A401,UnitChange!B:K,9,FALSE)</f>
        <v>0</v>
      </c>
      <c r="J401">
        <f>VLOOKUP(A401,UnitChange!B:K,10,FALSE)</f>
        <v>60</v>
      </c>
      <c r="K401" s="1">
        <f>VLOOKUP(A401,UnitChange!B:L,11,FALSE)</f>
        <v>1.1960000000000004</v>
      </c>
    </row>
    <row r="402" spans="1:11" x14ac:dyDescent="0.3">
      <c r="A402">
        <v>400</v>
      </c>
      <c r="B402">
        <f>VLOOKUP(A402,UnitChange!B:K,2,FALSE)</f>
        <v>2E+141</v>
      </c>
      <c r="C402" t="str">
        <f>VLOOKUP(A402,UnitChange!B:K,3,FALSE)</f>
        <v>20고</v>
      </c>
      <c r="D402">
        <f>VLOOKUP(A402,UnitChange!B:K,4,FALSE)</f>
        <v>20</v>
      </c>
      <c r="E402">
        <f>VLOOKUP(A402,UnitChange!B:K,5,FALSE)</f>
        <v>39000000</v>
      </c>
      <c r="F402">
        <f>VLOOKUP(A402,UnitChange!B:K,6,FALSE)</f>
        <v>2</v>
      </c>
      <c r="G402">
        <f>VLOOKUP(A402,UnitChange!B:K,7,FALSE)</f>
        <v>0.30880000000000157</v>
      </c>
      <c r="H402">
        <f>VLOOKUP(A402,UnitChange!B:K,8,FALSE)</f>
        <v>23</v>
      </c>
      <c r="I402">
        <f>VLOOKUP(A402,UnitChange!B:K,9,FALSE)</f>
        <v>0</v>
      </c>
      <c r="J402">
        <f>VLOOKUP(A402,UnitChange!B:K,10,FALSE)</f>
        <v>60</v>
      </c>
      <c r="K402" s="1">
        <f>VLOOKUP(A402,UnitChange!B:L,11,FALSE)</f>
        <v>1.2000000000000004</v>
      </c>
    </row>
    <row r="403" spans="1:11" x14ac:dyDescent="0.3">
      <c r="A403">
        <v>401</v>
      </c>
      <c r="B403">
        <f>VLOOKUP(A403,UnitChange!B:K,2,FALSE)</f>
        <v>5.0000000000000003E+141</v>
      </c>
      <c r="C403" t="str">
        <f>VLOOKUP(A403,UnitChange!B:K,3,FALSE)</f>
        <v>50고</v>
      </c>
      <c r="D403">
        <f>VLOOKUP(A403,UnitChange!B:K,4,FALSE)</f>
        <v>20</v>
      </c>
      <c r="E403">
        <f>VLOOKUP(A403,UnitChange!B:K,5,FALSE)</f>
        <v>39100000</v>
      </c>
      <c r="F403">
        <f>VLOOKUP(A403,UnitChange!B:K,6,FALSE)</f>
        <v>2</v>
      </c>
      <c r="G403">
        <f>VLOOKUP(A403,UnitChange!B:K,7,FALSE)</f>
        <v>0.30920000000000158</v>
      </c>
      <c r="H403">
        <f>VLOOKUP(A403,UnitChange!B:K,8,FALSE)</f>
        <v>23</v>
      </c>
      <c r="I403">
        <f>VLOOKUP(A403,UnitChange!B:K,9,FALSE)</f>
        <v>0</v>
      </c>
      <c r="J403">
        <f>VLOOKUP(A403,UnitChange!B:K,10,FALSE)</f>
        <v>60</v>
      </c>
      <c r="K403" s="1">
        <f>VLOOKUP(A403,UnitChange!B:L,11,FALSE)</f>
        <v>1.2040000000000004</v>
      </c>
    </row>
    <row r="404" spans="1:11" x14ac:dyDescent="0.3">
      <c r="A404">
        <v>402</v>
      </c>
      <c r="B404">
        <f>VLOOKUP(A404,UnitChange!B:K,2,FALSE)</f>
        <v>1.0000000000000001E+142</v>
      </c>
      <c r="C404" t="str">
        <f>VLOOKUP(A404,UnitChange!B:K,3,FALSE)</f>
        <v>100고</v>
      </c>
      <c r="D404">
        <f>VLOOKUP(A404,UnitChange!B:K,4,FALSE)</f>
        <v>20</v>
      </c>
      <c r="E404">
        <f>VLOOKUP(A404,UnitChange!B:K,5,FALSE)</f>
        <v>39200000</v>
      </c>
      <c r="F404">
        <f>VLOOKUP(A404,UnitChange!B:K,6,FALSE)</f>
        <v>2</v>
      </c>
      <c r="G404">
        <f>VLOOKUP(A404,UnitChange!B:K,7,FALSE)</f>
        <v>0.3096000000000016</v>
      </c>
      <c r="H404">
        <f>VLOOKUP(A404,UnitChange!B:K,8,FALSE)</f>
        <v>23</v>
      </c>
      <c r="I404">
        <f>VLOOKUP(A404,UnitChange!B:K,9,FALSE)</f>
        <v>0</v>
      </c>
      <c r="J404">
        <f>VLOOKUP(A404,UnitChange!B:K,10,FALSE)</f>
        <v>60</v>
      </c>
      <c r="K404" s="1">
        <f>VLOOKUP(A404,UnitChange!B:L,11,FALSE)</f>
        <v>1.2080000000000004</v>
      </c>
    </row>
    <row r="405" spans="1:11" x14ac:dyDescent="0.3">
      <c r="A405">
        <v>403</v>
      </c>
      <c r="B405">
        <f>VLOOKUP(A405,UnitChange!B:K,2,FALSE)</f>
        <v>1.5000000000000001E+142</v>
      </c>
      <c r="C405" t="str">
        <f>VLOOKUP(A405,UnitChange!B:K,3,FALSE)</f>
        <v>150고</v>
      </c>
      <c r="D405">
        <f>VLOOKUP(A405,UnitChange!B:K,4,FALSE)</f>
        <v>20</v>
      </c>
      <c r="E405">
        <f>VLOOKUP(A405,UnitChange!B:K,5,FALSE)</f>
        <v>39300000</v>
      </c>
      <c r="F405">
        <f>VLOOKUP(A405,UnitChange!B:K,6,FALSE)</f>
        <v>2</v>
      </c>
      <c r="G405">
        <f>VLOOKUP(A405,UnitChange!B:K,7,FALSE)</f>
        <v>0.31000000000000161</v>
      </c>
      <c r="H405">
        <f>VLOOKUP(A405,UnitChange!B:K,8,FALSE)</f>
        <v>23</v>
      </c>
      <c r="I405">
        <f>VLOOKUP(A405,UnitChange!B:K,9,FALSE)</f>
        <v>0</v>
      </c>
      <c r="J405">
        <f>VLOOKUP(A405,UnitChange!B:K,10,FALSE)</f>
        <v>60</v>
      </c>
      <c r="K405" s="1">
        <f>VLOOKUP(A405,UnitChange!B:L,11,FALSE)</f>
        <v>1.2120000000000004</v>
      </c>
    </row>
    <row r="406" spans="1:11" x14ac:dyDescent="0.3">
      <c r="A406">
        <v>404</v>
      </c>
      <c r="B406">
        <f>VLOOKUP(A406,UnitChange!B:K,2,FALSE)</f>
        <v>2.0000000000000001E+142</v>
      </c>
      <c r="C406" t="str">
        <f>VLOOKUP(A406,UnitChange!B:K,3,FALSE)</f>
        <v>200고</v>
      </c>
      <c r="D406">
        <f>VLOOKUP(A406,UnitChange!B:K,4,FALSE)</f>
        <v>20</v>
      </c>
      <c r="E406">
        <f>VLOOKUP(A406,UnitChange!B:K,5,FALSE)</f>
        <v>39400000</v>
      </c>
      <c r="F406">
        <f>VLOOKUP(A406,UnitChange!B:K,6,FALSE)</f>
        <v>2</v>
      </c>
      <c r="G406">
        <f>VLOOKUP(A406,UnitChange!B:K,7,FALSE)</f>
        <v>0.31040000000000162</v>
      </c>
      <c r="H406">
        <f>VLOOKUP(A406,UnitChange!B:K,8,FALSE)</f>
        <v>23</v>
      </c>
      <c r="I406">
        <f>VLOOKUP(A406,UnitChange!B:K,9,FALSE)</f>
        <v>0</v>
      </c>
      <c r="J406">
        <f>VLOOKUP(A406,UnitChange!B:K,10,FALSE)</f>
        <v>60</v>
      </c>
      <c r="K406" s="1">
        <f>VLOOKUP(A406,UnitChange!B:L,11,FALSE)</f>
        <v>1.2160000000000004</v>
      </c>
    </row>
    <row r="407" spans="1:11" x14ac:dyDescent="0.3">
      <c r="A407">
        <v>405</v>
      </c>
      <c r="B407">
        <f>VLOOKUP(A407,UnitChange!B:K,2,FALSE)</f>
        <v>3.0000000000000003E+142</v>
      </c>
      <c r="C407" t="str">
        <f>VLOOKUP(A407,UnitChange!B:K,3,FALSE)</f>
        <v>300고</v>
      </c>
      <c r="D407">
        <f>VLOOKUP(A407,UnitChange!B:K,4,FALSE)</f>
        <v>20</v>
      </c>
      <c r="E407">
        <f>VLOOKUP(A407,UnitChange!B:K,5,FALSE)</f>
        <v>39500000</v>
      </c>
      <c r="F407">
        <f>VLOOKUP(A407,UnitChange!B:K,6,FALSE)</f>
        <v>2</v>
      </c>
      <c r="G407">
        <f>VLOOKUP(A407,UnitChange!B:K,7,FALSE)</f>
        <v>0.31080000000000163</v>
      </c>
      <c r="H407">
        <f>VLOOKUP(A407,UnitChange!B:K,8,FALSE)</f>
        <v>23</v>
      </c>
      <c r="I407">
        <f>VLOOKUP(A407,UnitChange!B:K,9,FALSE)</f>
        <v>0</v>
      </c>
      <c r="J407">
        <f>VLOOKUP(A407,UnitChange!B:K,10,FALSE)</f>
        <v>60</v>
      </c>
      <c r="K407" s="1">
        <f>VLOOKUP(A407,UnitChange!B:L,11,FALSE)</f>
        <v>1.2200000000000004</v>
      </c>
    </row>
    <row r="408" spans="1:11" x14ac:dyDescent="0.3">
      <c r="A408">
        <v>406</v>
      </c>
      <c r="B408">
        <f>VLOOKUP(A408,UnitChange!B:K,2,FALSE)</f>
        <v>5.0000000000000001E+142</v>
      </c>
      <c r="C408" t="str">
        <f>VLOOKUP(A408,UnitChange!B:K,3,FALSE)</f>
        <v>500고</v>
      </c>
      <c r="D408">
        <f>VLOOKUP(A408,UnitChange!B:K,4,FALSE)</f>
        <v>20</v>
      </c>
      <c r="E408">
        <f>VLOOKUP(A408,UnitChange!B:K,5,FALSE)</f>
        <v>39600000</v>
      </c>
      <c r="F408">
        <f>VLOOKUP(A408,UnitChange!B:K,6,FALSE)</f>
        <v>2</v>
      </c>
      <c r="G408">
        <f>VLOOKUP(A408,UnitChange!B:K,7,FALSE)</f>
        <v>0.31120000000000164</v>
      </c>
      <c r="H408">
        <f>VLOOKUP(A408,UnitChange!B:K,8,FALSE)</f>
        <v>23</v>
      </c>
      <c r="I408">
        <f>VLOOKUP(A408,UnitChange!B:K,9,FALSE)</f>
        <v>0</v>
      </c>
      <c r="J408">
        <f>VLOOKUP(A408,UnitChange!B:K,10,FALSE)</f>
        <v>60</v>
      </c>
      <c r="K408" s="1">
        <f>VLOOKUP(A408,UnitChange!B:L,11,FALSE)</f>
        <v>1.2240000000000004</v>
      </c>
    </row>
    <row r="409" spans="1:11" x14ac:dyDescent="0.3">
      <c r="A409">
        <v>407</v>
      </c>
      <c r="B409">
        <f>VLOOKUP(A409,UnitChange!B:K,2,FALSE)</f>
        <v>8.0000000000000004E+142</v>
      </c>
      <c r="C409" t="str">
        <f>VLOOKUP(A409,UnitChange!B:K,3,FALSE)</f>
        <v>800고</v>
      </c>
      <c r="D409">
        <f>VLOOKUP(A409,UnitChange!B:K,4,FALSE)</f>
        <v>20</v>
      </c>
      <c r="E409">
        <f>VLOOKUP(A409,UnitChange!B:K,5,FALSE)</f>
        <v>39700000</v>
      </c>
      <c r="F409">
        <f>VLOOKUP(A409,UnitChange!B:K,6,FALSE)</f>
        <v>2</v>
      </c>
      <c r="G409">
        <f>VLOOKUP(A409,UnitChange!B:K,7,FALSE)</f>
        <v>0.31160000000000165</v>
      </c>
      <c r="H409">
        <f>VLOOKUP(A409,UnitChange!B:K,8,FALSE)</f>
        <v>23</v>
      </c>
      <c r="I409">
        <f>VLOOKUP(A409,UnitChange!B:K,9,FALSE)</f>
        <v>0</v>
      </c>
      <c r="J409">
        <f>VLOOKUP(A409,UnitChange!B:K,10,FALSE)</f>
        <v>60</v>
      </c>
      <c r="K409" s="1">
        <f>VLOOKUP(A409,UnitChange!B:L,11,FALSE)</f>
        <v>1.2280000000000004</v>
      </c>
    </row>
    <row r="410" spans="1:11" x14ac:dyDescent="0.3">
      <c r="A410">
        <v>408</v>
      </c>
      <c r="B410">
        <f>VLOOKUP(A410,UnitChange!B:K,2,FALSE)</f>
        <v>1E+143</v>
      </c>
      <c r="C410" t="str">
        <f>VLOOKUP(A410,UnitChange!B:K,3,FALSE)</f>
        <v>1000고</v>
      </c>
      <c r="D410">
        <f>VLOOKUP(A410,UnitChange!B:K,4,FALSE)</f>
        <v>20</v>
      </c>
      <c r="E410">
        <f>VLOOKUP(A410,UnitChange!B:K,5,FALSE)</f>
        <v>39800000</v>
      </c>
      <c r="F410">
        <f>VLOOKUP(A410,UnitChange!B:K,6,FALSE)</f>
        <v>2</v>
      </c>
      <c r="G410">
        <f>VLOOKUP(A410,UnitChange!B:K,7,FALSE)</f>
        <v>0.31200000000000166</v>
      </c>
      <c r="H410">
        <f>VLOOKUP(A410,UnitChange!B:K,8,FALSE)</f>
        <v>23</v>
      </c>
      <c r="I410">
        <f>VLOOKUP(A410,UnitChange!B:K,9,FALSE)</f>
        <v>0</v>
      </c>
      <c r="J410">
        <f>VLOOKUP(A410,UnitChange!B:K,10,FALSE)</f>
        <v>60</v>
      </c>
      <c r="K410" s="1">
        <f>VLOOKUP(A410,UnitChange!B:L,11,FALSE)</f>
        <v>1.2320000000000004</v>
      </c>
    </row>
    <row r="411" spans="1:11" x14ac:dyDescent="0.3">
      <c r="A411">
        <v>409</v>
      </c>
      <c r="B411">
        <f>VLOOKUP(A411,UnitChange!B:K,2,FALSE)</f>
        <v>2E+143</v>
      </c>
      <c r="C411" t="str">
        <f>VLOOKUP(A411,UnitChange!B:K,3,FALSE)</f>
        <v>2000고</v>
      </c>
      <c r="D411">
        <f>VLOOKUP(A411,UnitChange!B:K,4,FALSE)</f>
        <v>20</v>
      </c>
      <c r="E411">
        <f>VLOOKUP(A411,UnitChange!B:K,5,FALSE)</f>
        <v>39900000</v>
      </c>
      <c r="F411">
        <f>VLOOKUP(A411,UnitChange!B:K,6,FALSE)</f>
        <v>2</v>
      </c>
      <c r="G411">
        <f>VLOOKUP(A411,UnitChange!B:K,7,FALSE)</f>
        <v>0.31240000000000168</v>
      </c>
      <c r="H411">
        <f>VLOOKUP(A411,UnitChange!B:K,8,FALSE)</f>
        <v>23</v>
      </c>
      <c r="I411">
        <f>VLOOKUP(A411,UnitChange!B:K,9,FALSE)</f>
        <v>0</v>
      </c>
      <c r="J411">
        <f>VLOOKUP(A411,UnitChange!B:K,10,FALSE)</f>
        <v>60</v>
      </c>
      <c r="K411" s="1">
        <f>VLOOKUP(A411,UnitChange!B:L,11,FALSE)</f>
        <v>1.2360000000000004</v>
      </c>
    </row>
    <row r="412" spans="1:11" x14ac:dyDescent="0.3">
      <c r="A412">
        <v>410</v>
      </c>
      <c r="B412">
        <f>VLOOKUP(A412,UnitChange!B:K,2,FALSE)</f>
        <v>5.0000000000000001E+143</v>
      </c>
      <c r="C412" t="str">
        <f>VLOOKUP(A412,UnitChange!B:K,3,FALSE)</f>
        <v>5000고</v>
      </c>
      <c r="D412">
        <f>VLOOKUP(A412,UnitChange!B:K,4,FALSE)</f>
        <v>20</v>
      </c>
      <c r="E412">
        <f>VLOOKUP(A412,UnitChange!B:K,5,FALSE)</f>
        <v>40000000</v>
      </c>
      <c r="F412">
        <f>VLOOKUP(A412,UnitChange!B:K,6,FALSE)</f>
        <v>2</v>
      </c>
      <c r="G412">
        <f>VLOOKUP(A412,UnitChange!B:K,7,FALSE)</f>
        <v>0.31280000000000169</v>
      </c>
      <c r="H412">
        <f>VLOOKUP(A412,UnitChange!B:K,8,FALSE)</f>
        <v>23</v>
      </c>
      <c r="I412">
        <f>VLOOKUP(A412,UnitChange!B:K,9,FALSE)</f>
        <v>0</v>
      </c>
      <c r="J412">
        <f>VLOOKUP(A412,UnitChange!B:K,10,FALSE)</f>
        <v>60</v>
      </c>
      <c r="K412" s="1">
        <f>VLOOKUP(A412,UnitChange!B:L,11,FALSE)</f>
        <v>1.2400000000000004</v>
      </c>
    </row>
    <row r="413" spans="1:11" x14ac:dyDescent="0.3">
      <c r="A413">
        <v>411</v>
      </c>
      <c r="B413">
        <f>VLOOKUP(A413,UnitChange!B:K,2,FALSE)</f>
        <v>1E+144</v>
      </c>
      <c r="C413" t="str">
        <f>VLOOKUP(A413,UnitChange!B:K,3,FALSE)</f>
        <v>1화</v>
      </c>
      <c r="D413">
        <f>VLOOKUP(A413,UnitChange!B:K,4,FALSE)</f>
        <v>20</v>
      </c>
      <c r="E413">
        <f>VLOOKUP(A413,UnitChange!B:K,5,FALSE)</f>
        <v>40100000</v>
      </c>
      <c r="F413">
        <f>VLOOKUP(A413,UnitChange!B:K,6,FALSE)</f>
        <v>2</v>
      </c>
      <c r="G413">
        <f>VLOOKUP(A413,UnitChange!B:K,7,FALSE)</f>
        <v>0.3132000000000017</v>
      </c>
      <c r="H413">
        <f>VLOOKUP(A413,UnitChange!B:K,8,FALSE)</f>
        <v>23</v>
      </c>
      <c r="I413">
        <f>VLOOKUP(A413,UnitChange!B:K,9,FALSE)</f>
        <v>0</v>
      </c>
      <c r="J413">
        <f>VLOOKUP(A413,UnitChange!B:K,10,FALSE)</f>
        <v>60</v>
      </c>
      <c r="K413" s="1">
        <f>VLOOKUP(A413,UnitChange!B:L,11,FALSE)</f>
        <v>1.2440000000000004</v>
      </c>
    </row>
    <row r="414" spans="1:11" x14ac:dyDescent="0.3">
      <c r="A414">
        <v>412</v>
      </c>
      <c r="B414">
        <f>VLOOKUP(A414,UnitChange!B:K,2,FALSE)</f>
        <v>2E+144</v>
      </c>
      <c r="C414" t="str">
        <f>VLOOKUP(A414,UnitChange!B:K,3,FALSE)</f>
        <v>2화</v>
      </c>
      <c r="D414">
        <f>VLOOKUP(A414,UnitChange!B:K,4,FALSE)</f>
        <v>20</v>
      </c>
      <c r="E414">
        <f>VLOOKUP(A414,UnitChange!B:K,5,FALSE)</f>
        <v>40200000</v>
      </c>
      <c r="F414">
        <f>VLOOKUP(A414,UnitChange!B:K,6,FALSE)</f>
        <v>2</v>
      </c>
      <c r="G414">
        <f>VLOOKUP(A414,UnitChange!B:K,7,FALSE)</f>
        <v>0.31360000000000171</v>
      </c>
      <c r="H414">
        <f>VLOOKUP(A414,UnitChange!B:K,8,FALSE)</f>
        <v>23</v>
      </c>
      <c r="I414">
        <f>VLOOKUP(A414,UnitChange!B:K,9,FALSE)</f>
        <v>0</v>
      </c>
      <c r="J414">
        <f>VLOOKUP(A414,UnitChange!B:K,10,FALSE)</f>
        <v>60</v>
      </c>
      <c r="K414" s="1">
        <f>VLOOKUP(A414,UnitChange!B:L,11,FALSE)</f>
        <v>1.2480000000000004</v>
      </c>
    </row>
    <row r="415" spans="1:11" x14ac:dyDescent="0.3">
      <c r="A415">
        <v>413</v>
      </c>
      <c r="B415">
        <f>VLOOKUP(A415,UnitChange!B:K,2,FALSE)</f>
        <v>4.9999999999999999E+144</v>
      </c>
      <c r="C415" t="str">
        <f>VLOOKUP(A415,UnitChange!B:K,3,FALSE)</f>
        <v>5화</v>
      </c>
      <c r="D415">
        <f>VLOOKUP(A415,UnitChange!B:K,4,FALSE)</f>
        <v>20</v>
      </c>
      <c r="E415">
        <f>VLOOKUP(A415,UnitChange!B:K,5,FALSE)</f>
        <v>40300000</v>
      </c>
      <c r="F415">
        <f>VLOOKUP(A415,UnitChange!B:K,6,FALSE)</f>
        <v>2</v>
      </c>
      <c r="G415">
        <f>VLOOKUP(A415,UnitChange!B:K,7,FALSE)</f>
        <v>0.31400000000000172</v>
      </c>
      <c r="H415">
        <f>VLOOKUP(A415,UnitChange!B:K,8,FALSE)</f>
        <v>23</v>
      </c>
      <c r="I415">
        <f>VLOOKUP(A415,UnitChange!B:K,9,FALSE)</f>
        <v>0</v>
      </c>
      <c r="J415">
        <f>VLOOKUP(A415,UnitChange!B:K,10,FALSE)</f>
        <v>60</v>
      </c>
      <c r="K415" s="1">
        <f>VLOOKUP(A415,UnitChange!B:L,11,FALSE)</f>
        <v>1.2520000000000004</v>
      </c>
    </row>
    <row r="416" spans="1:11" x14ac:dyDescent="0.3">
      <c r="A416">
        <v>414</v>
      </c>
      <c r="B416">
        <f>VLOOKUP(A416,UnitChange!B:K,2,FALSE)</f>
        <v>9.9999999999999999E+144</v>
      </c>
      <c r="C416" t="str">
        <f>VLOOKUP(A416,UnitChange!B:K,3,FALSE)</f>
        <v>10화</v>
      </c>
      <c r="D416">
        <f>VLOOKUP(A416,UnitChange!B:K,4,FALSE)</f>
        <v>20</v>
      </c>
      <c r="E416">
        <f>VLOOKUP(A416,UnitChange!B:K,5,FALSE)</f>
        <v>40400000</v>
      </c>
      <c r="F416">
        <f>VLOOKUP(A416,UnitChange!B:K,6,FALSE)</f>
        <v>2</v>
      </c>
      <c r="G416">
        <f>VLOOKUP(A416,UnitChange!B:K,7,FALSE)</f>
        <v>0.31440000000000173</v>
      </c>
      <c r="H416">
        <f>VLOOKUP(A416,UnitChange!B:K,8,FALSE)</f>
        <v>23</v>
      </c>
      <c r="I416">
        <f>VLOOKUP(A416,UnitChange!B:K,9,FALSE)</f>
        <v>0</v>
      </c>
      <c r="J416">
        <f>VLOOKUP(A416,UnitChange!B:K,10,FALSE)</f>
        <v>60</v>
      </c>
      <c r="K416" s="1">
        <f>VLOOKUP(A416,UnitChange!B:L,11,FALSE)</f>
        <v>1.2560000000000004</v>
      </c>
    </row>
    <row r="417" spans="1:11" x14ac:dyDescent="0.3">
      <c r="A417">
        <v>415</v>
      </c>
      <c r="B417">
        <f>VLOOKUP(A417,UnitChange!B:K,2,FALSE)</f>
        <v>2E+145</v>
      </c>
      <c r="C417" t="str">
        <f>VLOOKUP(A417,UnitChange!B:K,3,FALSE)</f>
        <v>20화</v>
      </c>
      <c r="D417">
        <f>VLOOKUP(A417,UnitChange!B:K,4,FALSE)</f>
        <v>20</v>
      </c>
      <c r="E417">
        <f>VLOOKUP(A417,UnitChange!B:K,5,FALSE)</f>
        <v>40500000</v>
      </c>
      <c r="F417">
        <f>VLOOKUP(A417,UnitChange!B:K,6,FALSE)</f>
        <v>2</v>
      </c>
      <c r="G417">
        <f>VLOOKUP(A417,UnitChange!B:K,7,FALSE)</f>
        <v>0.31480000000000175</v>
      </c>
      <c r="H417">
        <f>VLOOKUP(A417,UnitChange!B:K,8,FALSE)</f>
        <v>23</v>
      </c>
      <c r="I417">
        <f>VLOOKUP(A417,UnitChange!B:K,9,FALSE)</f>
        <v>0</v>
      </c>
      <c r="J417">
        <f>VLOOKUP(A417,UnitChange!B:K,10,FALSE)</f>
        <v>60</v>
      </c>
      <c r="K417" s="1">
        <f>VLOOKUP(A417,UnitChange!B:L,11,FALSE)</f>
        <v>1.2600000000000005</v>
      </c>
    </row>
    <row r="418" spans="1:11" x14ac:dyDescent="0.3">
      <c r="A418">
        <v>416</v>
      </c>
      <c r="B418">
        <f>VLOOKUP(A418,UnitChange!B:K,2,FALSE)</f>
        <v>4.9999999999999997E+145</v>
      </c>
      <c r="C418" t="str">
        <f>VLOOKUP(A418,UnitChange!B:K,3,FALSE)</f>
        <v>50화</v>
      </c>
      <c r="D418">
        <f>VLOOKUP(A418,UnitChange!B:K,4,FALSE)</f>
        <v>20</v>
      </c>
      <c r="E418">
        <f>VLOOKUP(A418,UnitChange!B:K,5,FALSE)</f>
        <v>40600000</v>
      </c>
      <c r="F418">
        <f>VLOOKUP(A418,UnitChange!B:K,6,FALSE)</f>
        <v>2</v>
      </c>
      <c r="G418">
        <f>VLOOKUP(A418,UnitChange!B:K,7,FALSE)</f>
        <v>0.31520000000000176</v>
      </c>
      <c r="H418">
        <f>VLOOKUP(A418,UnitChange!B:K,8,FALSE)</f>
        <v>23</v>
      </c>
      <c r="I418">
        <f>VLOOKUP(A418,UnitChange!B:K,9,FALSE)</f>
        <v>0</v>
      </c>
      <c r="J418">
        <f>VLOOKUP(A418,UnitChange!B:K,10,FALSE)</f>
        <v>60</v>
      </c>
      <c r="K418" s="1">
        <f>VLOOKUP(A418,UnitChange!B:L,11,FALSE)</f>
        <v>1.2640000000000005</v>
      </c>
    </row>
    <row r="419" spans="1:11" x14ac:dyDescent="0.3">
      <c r="A419">
        <v>417</v>
      </c>
      <c r="B419">
        <f>VLOOKUP(A419,UnitChange!B:K,2,FALSE)</f>
        <v>9.9999999999999993E+145</v>
      </c>
      <c r="C419" t="str">
        <f>VLOOKUP(A419,UnitChange!B:K,3,FALSE)</f>
        <v>100화</v>
      </c>
      <c r="D419">
        <f>VLOOKUP(A419,UnitChange!B:K,4,FALSE)</f>
        <v>20</v>
      </c>
      <c r="E419">
        <f>VLOOKUP(A419,UnitChange!B:K,5,FALSE)</f>
        <v>40700000</v>
      </c>
      <c r="F419">
        <f>VLOOKUP(A419,UnitChange!B:K,6,FALSE)</f>
        <v>2</v>
      </c>
      <c r="G419">
        <f>VLOOKUP(A419,UnitChange!B:K,7,FALSE)</f>
        <v>0.31560000000000177</v>
      </c>
      <c r="H419">
        <f>VLOOKUP(A419,UnitChange!B:K,8,FALSE)</f>
        <v>23</v>
      </c>
      <c r="I419">
        <f>VLOOKUP(A419,UnitChange!B:K,9,FALSE)</f>
        <v>0</v>
      </c>
      <c r="J419">
        <f>VLOOKUP(A419,UnitChange!B:K,10,FALSE)</f>
        <v>60</v>
      </c>
      <c r="K419" s="1">
        <f>VLOOKUP(A419,UnitChange!B:L,11,FALSE)</f>
        <v>1.2680000000000005</v>
      </c>
    </row>
    <row r="420" spans="1:11" x14ac:dyDescent="0.3">
      <c r="A420">
        <v>418</v>
      </c>
      <c r="B420">
        <f>VLOOKUP(A420,UnitChange!B:K,2,FALSE)</f>
        <v>1.5E+146</v>
      </c>
      <c r="C420" t="str">
        <f>VLOOKUP(A420,UnitChange!B:K,3,FALSE)</f>
        <v>150화</v>
      </c>
      <c r="D420">
        <f>VLOOKUP(A420,UnitChange!B:K,4,FALSE)</f>
        <v>20</v>
      </c>
      <c r="E420">
        <f>VLOOKUP(A420,UnitChange!B:K,5,FALSE)</f>
        <v>40800000</v>
      </c>
      <c r="F420">
        <f>VLOOKUP(A420,UnitChange!B:K,6,FALSE)</f>
        <v>2</v>
      </c>
      <c r="G420">
        <f>VLOOKUP(A420,UnitChange!B:K,7,FALSE)</f>
        <v>0.31600000000000178</v>
      </c>
      <c r="H420">
        <f>VLOOKUP(A420,UnitChange!B:K,8,FALSE)</f>
        <v>23</v>
      </c>
      <c r="I420">
        <f>VLOOKUP(A420,UnitChange!B:K,9,FALSE)</f>
        <v>0</v>
      </c>
      <c r="J420">
        <f>VLOOKUP(A420,UnitChange!B:K,10,FALSE)</f>
        <v>60</v>
      </c>
      <c r="K420" s="1">
        <f>VLOOKUP(A420,UnitChange!B:L,11,FALSE)</f>
        <v>1.2720000000000005</v>
      </c>
    </row>
    <row r="421" spans="1:11" x14ac:dyDescent="0.3">
      <c r="A421">
        <v>419</v>
      </c>
      <c r="B421">
        <f>VLOOKUP(A421,UnitChange!B:K,2,FALSE)</f>
        <v>1.9999999999999999E+146</v>
      </c>
      <c r="C421" t="str">
        <f>VLOOKUP(A421,UnitChange!B:K,3,FALSE)</f>
        <v>200화</v>
      </c>
      <c r="D421">
        <f>VLOOKUP(A421,UnitChange!B:K,4,FALSE)</f>
        <v>20</v>
      </c>
      <c r="E421">
        <f>VLOOKUP(A421,UnitChange!B:K,5,FALSE)</f>
        <v>40900000</v>
      </c>
      <c r="F421">
        <f>VLOOKUP(A421,UnitChange!B:K,6,FALSE)</f>
        <v>2</v>
      </c>
      <c r="G421">
        <f>VLOOKUP(A421,UnitChange!B:K,7,FALSE)</f>
        <v>0.31640000000000179</v>
      </c>
      <c r="H421">
        <f>VLOOKUP(A421,UnitChange!B:K,8,FALSE)</f>
        <v>23</v>
      </c>
      <c r="I421">
        <f>VLOOKUP(A421,UnitChange!B:K,9,FALSE)</f>
        <v>0</v>
      </c>
      <c r="J421">
        <f>VLOOKUP(A421,UnitChange!B:K,10,FALSE)</f>
        <v>60</v>
      </c>
      <c r="K421" s="1">
        <f>VLOOKUP(A421,UnitChange!B:L,11,FALSE)</f>
        <v>1.2760000000000005</v>
      </c>
    </row>
    <row r="422" spans="1:11" x14ac:dyDescent="0.3">
      <c r="A422">
        <v>420</v>
      </c>
      <c r="B422">
        <f>VLOOKUP(A422,UnitChange!B:K,2,FALSE)</f>
        <v>3E+146</v>
      </c>
      <c r="C422" t="str">
        <f>VLOOKUP(A422,UnitChange!B:K,3,FALSE)</f>
        <v>300화</v>
      </c>
      <c r="D422">
        <f>VLOOKUP(A422,UnitChange!B:K,4,FALSE)</f>
        <v>20</v>
      </c>
      <c r="E422">
        <f>VLOOKUP(A422,UnitChange!B:K,5,FALSE)</f>
        <v>41000000</v>
      </c>
      <c r="F422">
        <f>VLOOKUP(A422,UnitChange!B:K,6,FALSE)</f>
        <v>2</v>
      </c>
      <c r="G422">
        <f>VLOOKUP(A422,UnitChange!B:K,7,FALSE)</f>
        <v>0.3168000000000018</v>
      </c>
      <c r="H422">
        <f>VLOOKUP(A422,UnitChange!B:K,8,FALSE)</f>
        <v>23</v>
      </c>
      <c r="I422">
        <f>VLOOKUP(A422,UnitChange!B:K,9,FALSE)</f>
        <v>0</v>
      </c>
      <c r="J422">
        <f>VLOOKUP(A422,UnitChange!B:K,10,FALSE)</f>
        <v>60</v>
      </c>
      <c r="K422" s="1">
        <f>VLOOKUP(A422,UnitChange!B:L,11,FALSE)</f>
        <v>1.2800000000000005</v>
      </c>
    </row>
    <row r="423" spans="1:11" x14ac:dyDescent="0.3">
      <c r="A423">
        <v>421</v>
      </c>
      <c r="B423">
        <f>VLOOKUP(A423,UnitChange!B:K,2,FALSE)</f>
        <v>4.9999999999999999E+146</v>
      </c>
      <c r="C423" t="str">
        <f>VLOOKUP(A423,UnitChange!B:K,3,FALSE)</f>
        <v>500화</v>
      </c>
      <c r="D423">
        <f>VLOOKUP(A423,UnitChange!B:K,4,FALSE)</f>
        <v>20</v>
      </c>
      <c r="E423">
        <f>VLOOKUP(A423,UnitChange!B:K,5,FALSE)</f>
        <v>41100000</v>
      </c>
      <c r="F423">
        <f>VLOOKUP(A423,UnitChange!B:K,6,FALSE)</f>
        <v>2</v>
      </c>
      <c r="G423">
        <f>VLOOKUP(A423,UnitChange!B:K,7,FALSE)</f>
        <v>0.31720000000000181</v>
      </c>
      <c r="H423">
        <f>VLOOKUP(A423,UnitChange!B:K,8,FALSE)</f>
        <v>23</v>
      </c>
      <c r="I423">
        <f>VLOOKUP(A423,UnitChange!B:K,9,FALSE)</f>
        <v>0</v>
      </c>
      <c r="J423">
        <f>VLOOKUP(A423,UnitChange!B:K,10,FALSE)</f>
        <v>60</v>
      </c>
      <c r="K423" s="1">
        <f>VLOOKUP(A423,UnitChange!B:L,11,FALSE)</f>
        <v>1.2840000000000005</v>
      </c>
    </row>
    <row r="424" spans="1:11" x14ac:dyDescent="0.3">
      <c r="A424">
        <v>422</v>
      </c>
      <c r="B424">
        <f>VLOOKUP(A424,UnitChange!B:K,2,FALSE)</f>
        <v>7.9999999999999995E+146</v>
      </c>
      <c r="C424" t="str">
        <f>VLOOKUP(A424,UnitChange!B:K,3,FALSE)</f>
        <v>800화</v>
      </c>
      <c r="D424">
        <f>VLOOKUP(A424,UnitChange!B:K,4,FALSE)</f>
        <v>20</v>
      </c>
      <c r="E424">
        <f>VLOOKUP(A424,UnitChange!B:K,5,FALSE)</f>
        <v>41200000</v>
      </c>
      <c r="F424">
        <f>VLOOKUP(A424,UnitChange!B:K,6,FALSE)</f>
        <v>2</v>
      </c>
      <c r="G424">
        <f>VLOOKUP(A424,UnitChange!B:K,7,FALSE)</f>
        <v>0.31760000000000183</v>
      </c>
      <c r="H424">
        <f>VLOOKUP(A424,UnitChange!B:K,8,FALSE)</f>
        <v>23</v>
      </c>
      <c r="I424">
        <f>VLOOKUP(A424,UnitChange!B:K,9,FALSE)</f>
        <v>0</v>
      </c>
      <c r="J424">
        <f>VLOOKUP(A424,UnitChange!B:K,10,FALSE)</f>
        <v>60</v>
      </c>
      <c r="K424" s="1">
        <f>VLOOKUP(A424,UnitChange!B:L,11,FALSE)</f>
        <v>1.2880000000000005</v>
      </c>
    </row>
    <row r="425" spans="1:11" x14ac:dyDescent="0.3">
      <c r="A425">
        <v>423</v>
      </c>
      <c r="B425">
        <f>VLOOKUP(A425,UnitChange!B:K,2,FALSE)</f>
        <v>9.9999999999999998E+146</v>
      </c>
      <c r="C425" t="str">
        <f>VLOOKUP(A425,UnitChange!B:K,3,FALSE)</f>
        <v>1000화</v>
      </c>
      <c r="D425">
        <f>VLOOKUP(A425,UnitChange!B:K,4,FALSE)</f>
        <v>20</v>
      </c>
      <c r="E425">
        <f>VLOOKUP(A425,UnitChange!B:K,5,FALSE)</f>
        <v>41300000</v>
      </c>
      <c r="F425">
        <f>VLOOKUP(A425,UnitChange!B:K,6,FALSE)</f>
        <v>2</v>
      </c>
      <c r="G425">
        <f>VLOOKUP(A425,UnitChange!B:K,7,FALSE)</f>
        <v>0.31800000000000184</v>
      </c>
      <c r="H425">
        <f>VLOOKUP(A425,UnitChange!B:K,8,FALSE)</f>
        <v>23</v>
      </c>
      <c r="I425">
        <f>VLOOKUP(A425,UnitChange!B:K,9,FALSE)</f>
        <v>0</v>
      </c>
      <c r="J425">
        <f>VLOOKUP(A425,UnitChange!B:K,10,FALSE)</f>
        <v>60</v>
      </c>
      <c r="K425" s="1">
        <f>VLOOKUP(A425,UnitChange!B:L,11,FALSE)</f>
        <v>1.2920000000000005</v>
      </c>
    </row>
    <row r="426" spans="1:11" x14ac:dyDescent="0.3">
      <c r="A426">
        <v>424</v>
      </c>
      <c r="B426">
        <f>VLOOKUP(A426,UnitChange!B:K,2,FALSE)</f>
        <v>2E+147</v>
      </c>
      <c r="C426" t="str">
        <f>VLOOKUP(A426,UnitChange!B:K,3,FALSE)</f>
        <v>2000화</v>
      </c>
      <c r="D426">
        <f>VLOOKUP(A426,UnitChange!B:K,4,FALSE)</f>
        <v>20</v>
      </c>
      <c r="E426">
        <f>VLOOKUP(A426,UnitChange!B:K,5,FALSE)</f>
        <v>41400000</v>
      </c>
      <c r="F426">
        <f>VLOOKUP(A426,UnitChange!B:K,6,FALSE)</f>
        <v>2</v>
      </c>
      <c r="G426">
        <f>VLOOKUP(A426,UnitChange!B:K,7,FALSE)</f>
        <v>0.31840000000000185</v>
      </c>
      <c r="H426">
        <f>VLOOKUP(A426,UnitChange!B:K,8,FALSE)</f>
        <v>23</v>
      </c>
      <c r="I426">
        <f>VLOOKUP(A426,UnitChange!B:K,9,FALSE)</f>
        <v>0</v>
      </c>
      <c r="J426">
        <f>VLOOKUP(A426,UnitChange!B:K,10,FALSE)</f>
        <v>60</v>
      </c>
      <c r="K426" s="1">
        <f>VLOOKUP(A426,UnitChange!B:L,11,FALSE)</f>
        <v>1.2960000000000005</v>
      </c>
    </row>
    <row r="427" spans="1:11" x14ac:dyDescent="0.3">
      <c r="A427">
        <v>425</v>
      </c>
      <c r="B427">
        <f>VLOOKUP(A427,UnitChange!B:K,2,FALSE)</f>
        <v>5.0000000000000002E+147</v>
      </c>
      <c r="C427" t="str">
        <f>VLOOKUP(A427,UnitChange!B:K,3,FALSE)</f>
        <v>5000화</v>
      </c>
      <c r="D427">
        <f>VLOOKUP(A427,UnitChange!B:K,4,FALSE)</f>
        <v>20</v>
      </c>
      <c r="E427">
        <f>VLOOKUP(A427,UnitChange!B:K,5,FALSE)</f>
        <v>41500000</v>
      </c>
      <c r="F427">
        <f>VLOOKUP(A427,UnitChange!B:K,6,FALSE)</f>
        <v>2</v>
      </c>
      <c r="G427">
        <f>VLOOKUP(A427,UnitChange!B:K,7,FALSE)</f>
        <v>0.31880000000000186</v>
      </c>
      <c r="H427">
        <f>VLOOKUP(A427,UnitChange!B:K,8,FALSE)</f>
        <v>23</v>
      </c>
      <c r="I427">
        <f>VLOOKUP(A427,UnitChange!B:K,9,FALSE)</f>
        <v>0</v>
      </c>
      <c r="J427">
        <f>VLOOKUP(A427,UnitChange!B:K,10,FALSE)</f>
        <v>60</v>
      </c>
      <c r="K427" s="1">
        <f>VLOOKUP(A427,UnitChange!B:L,11,FALSE)</f>
        <v>1.3000000000000005</v>
      </c>
    </row>
    <row r="428" spans="1:11" x14ac:dyDescent="0.3">
      <c r="A428">
        <v>426</v>
      </c>
      <c r="B428">
        <f>VLOOKUP(A428,UnitChange!B:K,2,FALSE)</f>
        <v>1E+148</v>
      </c>
      <c r="C428" t="str">
        <f>VLOOKUP(A428,UnitChange!B:K,3,FALSE)</f>
        <v>1명</v>
      </c>
      <c r="D428">
        <f>VLOOKUP(A428,UnitChange!B:K,4,FALSE)</f>
        <v>20</v>
      </c>
      <c r="E428">
        <f>VLOOKUP(A428,UnitChange!B:K,5,FALSE)</f>
        <v>41600000</v>
      </c>
      <c r="F428">
        <f>VLOOKUP(A428,UnitChange!B:K,6,FALSE)</f>
        <v>2</v>
      </c>
      <c r="G428">
        <f>VLOOKUP(A428,UnitChange!B:K,7,FALSE)</f>
        <v>0.31920000000000187</v>
      </c>
      <c r="H428">
        <f>VLOOKUP(A428,UnitChange!B:K,8,FALSE)</f>
        <v>23</v>
      </c>
      <c r="I428">
        <f>VLOOKUP(A428,UnitChange!B:K,9,FALSE)</f>
        <v>0</v>
      </c>
      <c r="J428">
        <f>VLOOKUP(A428,UnitChange!B:K,10,FALSE)</f>
        <v>60</v>
      </c>
      <c r="K428" s="1">
        <f>VLOOKUP(A428,UnitChange!B:L,11,FALSE)</f>
        <v>1.3040000000000005</v>
      </c>
    </row>
    <row r="429" spans="1:11" x14ac:dyDescent="0.3">
      <c r="A429">
        <v>427</v>
      </c>
      <c r="B429">
        <f>VLOOKUP(A429,UnitChange!B:K,2,FALSE)</f>
        <v>2.0000000000000001E+148</v>
      </c>
      <c r="C429" t="str">
        <f>VLOOKUP(A429,UnitChange!B:K,3,FALSE)</f>
        <v>2명</v>
      </c>
      <c r="D429">
        <f>VLOOKUP(A429,UnitChange!B:K,4,FALSE)</f>
        <v>20</v>
      </c>
      <c r="E429">
        <f>VLOOKUP(A429,UnitChange!B:K,5,FALSE)</f>
        <v>41700000</v>
      </c>
      <c r="F429">
        <f>VLOOKUP(A429,UnitChange!B:K,6,FALSE)</f>
        <v>2</v>
      </c>
      <c r="G429">
        <f>VLOOKUP(A429,UnitChange!B:K,7,FALSE)</f>
        <v>0.31960000000000188</v>
      </c>
      <c r="H429">
        <f>VLOOKUP(A429,UnitChange!B:K,8,FALSE)</f>
        <v>23</v>
      </c>
      <c r="I429">
        <f>VLOOKUP(A429,UnitChange!B:K,9,FALSE)</f>
        <v>0</v>
      </c>
      <c r="J429">
        <f>VLOOKUP(A429,UnitChange!B:K,10,FALSE)</f>
        <v>60</v>
      </c>
      <c r="K429" s="1">
        <f>VLOOKUP(A429,UnitChange!B:L,11,FALSE)</f>
        <v>1.3080000000000005</v>
      </c>
    </row>
    <row r="430" spans="1:11" x14ac:dyDescent="0.3">
      <c r="A430">
        <v>428</v>
      </c>
      <c r="B430">
        <f>VLOOKUP(A430,UnitChange!B:K,2,FALSE)</f>
        <v>5.0000000000000002E+148</v>
      </c>
      <c r="C430" t="str">
        <f>VLOOKUP(A430,UnitChange!B:K,3,FALSE)</f>
        <v>5명</v>
      </c>
      <c r="D430">
        <f>VLOOKUP(A430,UnitChange!B:K,4,FALSE)</f>
        <v>20</v>
      </c>
      <c r="E430">
        <f>VLOOKUP(A430,UnitChange!B:K,5,FALSE)</f>
        <v>41800000</v>
      </c>
      <c r="F430">
        <f>VLOOKUP(A430,UnitChange!B:K,6,FALSE)</f>
        <v>2</v>
      </c>
      <c r="G430">
        <f>VLOOKUP(A430,UnitChange!B:K,7,FALSE)</f>
        <v>0.32000000000000189</v>
      </c>
      <c r="H430">
        <f>VLOOKUP(A430,UnitChange!B:K,8,FALSE)</f>
        <v>23</v>
      </c>
      <c r="I430">
        <f>VLOOKUP(A430,UnitChange!B:K,9,FALSE)</f>
        <v>0</v>
      </c>
      <c r="J430">
        <f>VLOOKUP(A430,UnitChange!B:K,10,FALSE)</f>
        <v>60</v>
      </c>
      <c r="K430" s="1">
        <f>VLOOKUP(A430,UnitChange!B:L,11,FALSE)</f>
        <v>1.3120000000000005</v>
      </c>
    </row>
    <row r="431" spans="1:11" x14ac:dyDescent="0.3">
      <c r="A431">
        <v>429</v>
      </c>
      <c r="B431">
        <f>VLOOKUP(A431,UnitChange!B:K,2,FALSE)</f>
        <v>1E+149</v>
      </c>
      <c r="C431" t="str">
        <f>VLOOKUP(A431,UnitChange!B:K,3,FALSE)</f>
        <v>10명</v>
      </c>
      <c r="D431">
        <f>VLOOKUP(A431,UnitChange!B:K,4,FALSE)</f>
        <v>20</v>
      </c>
      <c r="E431">
        <f>VLOOKUP(A431,UnitChange!B:K,5,FALSE)</f>
        <v>41900000</v>
      </c>
      <c r="F431">
        <f>VLOOKUP(A431,UnitChange!B:K,6,FALSE)</f>
        <v>2</v>
      </c>
      <c r="G431">
        <f>VLOOKUP(A431,UnitChange!B:K,7,FALSE)</f>
        <v>0.32040000000000191</v>
      </c>
      <c r="H431">
        <f>VLOOKUP(A431,UnitChange!B:K,8,FALSE)</f>
        <v>23</v>
      </c>
      <c r="I431">
        <f>VLOOKUP(A431,UnitChange!B:K,9,FALSE)</f>
        <v>0</v>
      </c>
      <c r="J431">
        <f>VLOOKUP(A431,UnitChange!B:K,10,FALSE)</f>
        <v>60</v>
      </c>
      <c r="K431" s="1">
        <f>VLOOKUP(A431,UnitChange!B:L,11,FALSE)</f>
        <v>1.3160000000000005</v>
      </c>
    </row>
    <row r="432" spans="1:11" x14ac:dyDescent="0.3">
      <c r="A432">
        <v>430</v>
      </c>
      <c r="B432">
        <f>VLOOKUP(A432,UnitChange!B:K,2,FALSE)</f>
        <v>2.0000000000000001E+149</v>
      </c>
      <c r="C432" t="str">
        <f>VLOOKUP(A432,UnitChange!B:K,3,FALSE)</f>
        <v>20명</v>
      </c>
      <c r="D432">
        <f>VLOOKUP(A432,UnitChange!B:K,4,FALSE)</f>
        <v>20</v>
      </c>
      <c r="E432">
        <f>VLOOKUP(A432,UnitChange!B:K,5,FALSE)</f>
        <v>42000000</v>
      </c>
      <c r="F432">
        <f>VLOOKUP(A432,UnitChange!B:K,6,FALSE)</f>
        <v>2</v>
      </c>
      <c r="G432">
        <f>VLOOKUP(A432,UnitChange!B:K,7,FALSE)</f>
        <v>0.32080000000000192</v>
      </c>
      <c r="H432">
        <f>VLOOKUP(A432,UnitChange!B:K,8,FALSE)</f>
        <v>23</v>
      </c>
      <c r="I432">
        <f>VLOOKUP(A432,UnitChange!B:K,9,FALSE)</f>
        <v>0</v>
      </c>
      <c r="J432">
        <f>VLOOKUP(A432,UnitChange!B:K,10,FALSE)</f>
        <v>60</v>
      </c>
      <c r="K432" s="1">
        <f>VLOOKUP(A432,UnitChange!B:L,11,FALSE)</f>
        <v>1.3200000000000005</v>
      </c>
    </row>
    <row r="433" spans="1:11" x14ac:dyDescent="0.3">
      <c r="A433">
        <v>431</v>
      </c>
      <c r="B433">
        <f>VLOOKUP(A433,UnitChange!B:K,2,FALSE)</f>
        <v>4.9999999999999999E+149</v>
      </c>
      <c r="C433" t="str">
        <f>VLOOKUP(A433,UnitChange!B:K,3,FALSE)</f>
        <v>50명</v>
      </c>
      <c r="D433">
        <f>VLOOKUP(A433,UnitChange!B:K,4,FALSE)</f>
        <v>20</v>
      </c>
      <c r="E433">
        <f>VLOOKUP(A433,UnitChange!B:K,5,FALSE)</f>
        <v>42100000</v>
      </c>
      <c r="F433">
        <f>VLOOKUP(A433,UnitChange!B:K,6,FALSE)</f>
        <v>2</v>
      </c>
      <c r="G433">
        <f>VLOOKUP(A433,UnitChange!B:K,7,FALSE)</f>
        <v>0.32120000000000193</v>
      </c>
      <c r="H433">
        <f>VLOOKUP(A433,UnitChange!B:K,8,FALSE)</f>
        <v>23</v>
      </c>
      <c r="I433">
        <f>VLOOKUP(A433,UnitChange!B:K,9,FALSE)</f>
        <v>0</v>
      </c>
      <c r="J433">
        <f>VLOOKUP(A433,UnitChange!B:K,10,FALSE)</f>
        <v>60</v>
      </c>
      <c r="K433" s="1">
        <f>VLOOKUP(A433,UnitChange!B:L,11,FALSE)</f>
        <v>1.3240000000000005</v>
      </c>
    </row>
    <row r="434" spans="1:11" x14ac:dyDescent="0.3">
      <c r="A434">
        <v>432</v>
      </c>
      <c r="B434">
        <f>VLOOKUP(A434,UnitChange!B:K,2,FALSE)</f>
        <v>9.9999999999999998E+149</v>
      </c>
      <c r="C434" t="str">
        <f>VLOOKUP(A434,UnitChange!B:K,3,FALSE)</f>
        <v>100명</v>
      </c>
      <c r="D434">
        <f>VLOOKUP(A434,UnitChange!B:K,4,FALSE)</f>
        <v>20</v>
      </c>
      <c r="E434">
        <f>VLOOKUP(A434,UnitChange!B:K,5,FALSE)</f>
        <v>42200000</v>
      </c>
      <c r="F434">
        <f>VLOOKUP(A434,UnitChange!B:K,6,FALSE)</f>
        <v>2</v>
      </c>
      <c r="G434">
        <f>VLOOKUP(A434,UnitChange!B:K,7,FALSE)</f>
        <v>0.32160000000000194</v>
      </c>
      <c r="H434">
        <f>VLOOKUP(A434,UnitChange!B:K,8,FALSE)</f>
        <v>23</v>
      </c>
      <c r="I434">
        <f>VLOOKUP(A434,UnitChange!B:K,9,FALSE)</f>
        <v>0</v>
      </c>
      <c r="J434">
        <f>VLOOKUP(A434,UnitChange!B:K,10,FALSE)</f>
        <v>60</v>
      </c>
      <c r="K434" s="1">
        <f>VLOOKUP(A434,UnitChange!B:L,11,FALSE)</f>
        <v>1.3280000000000005</v>
      </c>
    </row>
    <row r="435" spans="1:11" x14ac:dyDescent="0.3">
      <c r="A435">
        <v>433</v>
      </c>
      <c r="B435">
        <f>VLOOKUP(A435,UnitChange!B:K,2,FALSE)</f>
        <v>1.5000000000000001E+150</v>
      </c>
      <c r="C435" t="str">
        <f>VLOOKUP(A435,UnitChange!B:K,3,FALSE)</f>
        <v>150명</v>
      </c>
      <c r="D435">
        <f>VLOOKUP(A435,UnitChange!B:K,4,FALSE)</f>
        <v>20</v>
      </c>
      <c r="E435">
        <f>VLOOKUP(A435,UnitChange!B:K,5,FALSE)</f>
        <v>42300000</v>
      </c>
      <c r="F435">
        <f>VLOOKUP(A435,UnitChange!B:K,6,FALSE)</f>
        <v>2</v>
      </c>
      <c r="G435">
        <f>VLOOKUP(A435,UnitChange!B:K,7,FALSE)</f>
        <v>0.32200000000000195</v>
      </c>
      <c r="H435">
        <f>VLOOKUP(A435,UnitChange!B:K,8,FALSE)</f>
        <v>23</v>
      </c>
      <c r="I435">
        <f>VLOOKUP(A435,UnitChange!B:K,9,FALSE)</f>
        <v>0</v>
      </c>
      <c r="J435">
        <f>VLOOKUP(A435,UnitChange!B:K,10,FALSE)</f>
        <v>60</v>
      </c>
      <c r="K435" s="1">
        <f>VLOOKUP(A435,UnitChange!B:L,11,FALSE)</f>
        <v>1.3320000000000005</v>
      </c>
    </row>
    <row r="436" spans="1:11" x14ac:dyDescent="0.3">
      <c r="A436">
        <v>434</v>
      </c>
      <c r="B436">
        <f>VLOOKUP(A436,UnitChange!B:K,2,FALSE)</f>
        <v>2E+150</v>
      </c>
      <c r="C436" t="str">
        <f>VLOOKUP(A436,UnitChange!B:K,3,FALSE)</f>
        <v>200명</v>
      </c>
      <c r="D436">
        <f>VLOOKUP(A436,UnitChange!B:K,4,FALSE)</f>
        <v>20</v>
      </c>
      <c r="E436">
        <f>VLOOKUP(A436,UnitChange!B:K,5,FALSE)</f>
        <v>42400000</v>
      </c>
      <c r="F436">
        <f>VLOOKUP(A436,UnitChange!B:K,6,FALSE)</f>
        <v>2</v>
      </c>
      <c r="G436">
        <f>VLOOKUP(A436,UnitChange!B:K,7,FALSE)</f>
        <v>0.32240000000000196</v>
      </c>
      <c r="H436">
        <f>VLOOKUP(A436,UnitChange!B:K,8,FALSE)</f>
        <v>23</v>
      </c>
      <c r="I436">
        <f>VLOOKUP(A436,UnitChange!B:K,9,FALSE)</f>
        <v>0</v>
      </c>
      <c r="J436">
        <f>VLOOKUP(A436,UnitChange!B:K,10,FALSE)</f>
        <v>60</v>
      </c>
      <c r="K436" s="1">
        <f>VLOOKUP(A436,UnitChange!B:L,11,FALSE)</f>
        <v>1.3360000000000005</v>
      </c>
    </row>
    <row r="437" spans="1:11" x14ac:dyDescent="0.3">
      <c r="A437">
        <v>435</v>
      </c>
      <c r="B437">
        <f>VLOOKUP(A437,UnitChange!B:K,2,FALSE)</f>
        <v>3.0000000000000001E+150</v>
      </c>
      <c r="C437" t="str">
        <f>VLOOKUP(A437,UnitChange!B:K,3,FALSE)</f>
        <v>300명</v>
      </c>
      <c r="D437">
        <f>VLOOKUP(A437,UnitChange!B:K,4,FALSE)</f>
        <v>20</v>
      </c>
      <c r="E437">
        <f>VLOOKUP(A437,UnitChange!B:K,5,FALSE)</f>
        <v>42500000</v>
      </c>
      <c r="F437">
        <f>VLOOKUP(A437,UnitChange!B:K,6,FALSE)</f>
        <v>2</v>
      </c>
      <c r="G437">
        <f>VLOOKUP(A437,UnitChange!B:K,7,FALSE)</f>
        <v>0.32280000000000197</v>
      </c>
      <c r="H437">
        <f>VLOOKUP(A437,UnitChange!B:K,8,FALSE)</f>
        <v>23</v>
      </c>
      <c r="I437">
        <f>VLOOKUP(A437,UnitChange!B:K,9,FALSE)</f>
        <v>0</v>
      </c>
      <c r="J437">
        <f>VLOOKUP(A437,UnitChange!B:K,10,FALSE)</f>
        <v>60</v>
      </c>
      <c r="K437" s="1">
        <f>VLOOKUP(A437,UnitChange!B:L,11,FALSE)</f>
        <v>1.3400000000000005</v>
      </c>
    </row>
    <row r="438" spans="1:11" x14ac:dyDescent="0.3">
      <c r="A438">
        <v>436</v>
      </c>
      <c r="B438">
        <f>VLOOKUP(A438,UnitChange!B:K,2,FALSE)</f>
        <v>5.0000000000000001E+150</v>
      </c>
      <c r="C438" t="str">
        <f>VLOOKUP(A438,UnitChange!B:K,3,FALSE)</f>
        <v>500명</v>
      </c>
      <c r="D438">
        <f>VLOOKUP(A438,UnitChange!B:K,4,FALSE)</f>
        <v>20</v>
      </c>
      <c r="E438">
        <f>VLOOKUP(A438,UnitChange!B:K,5,FALSE)</f>
        <v>42600000</v>
      </c>
      <c r="F438">
        <f>VLOOKUP(A438,UnitChange!B:K,6,FALSE)</f>
        <v>2</v>
      </c>
      <c r="G438">
        <f>VLOOKUP(A438,UnitChange!B:K,7,FALSE)</f>
        <v>0.32320000000000199</v>
      </c>
      <c r="H438">
        <f>VLOOKUP(A438,UnitChange!B:K,8,FALSE)</f>
        <v>23</v>
      </c>
      <c r="I438">
        <f>VLOOKUP(A438,UnitChange!B:K,9,FALSE)</f>
        <v>0</v>
      </c>
      <c r="J438">
        <f>VLOOKUP(A438,UnitChange!B:K,10,FALSE)</f>
        <v>60</v>
      </c>
      <c r="K438" s="1">
        <f>VLOOKUP(A438,UnitChange!B:L,11,FALSE)</f>
        <v>1.3440000000000005</v>
      </c>
    </row>
    <row r="439" spans="1:11" x14ac:dyDescent="0.3">
      <c r="A439">
        <v>437</v>
      </c>
      <c r="B439">
        <f>VLOOKUP(A439,UnitChange!B:K,2,FALSE)</f>
        <v>7.9999999999999998E+150</v>
      </c>
      <c r="C439" t="str">
        <f>VLOOKUP(A439,UnitChange!B:K,3,FALSE)</f>
        <v>800명</v>
      </c>
      <c r="D439">
        <f>VLOOKUP(A439,UnitChange!B:K,4,FALSE)</f>
        <v>20</v>
      </c>
      <c r="E439">
        <f>VLOOKUP(A439,UnitChange!B:K,5,FALSE)</f>
        <v>42700000</v>
      </c>
      <c r="F439">
        <f>VLOOKUP(A439,UnitChange!B:K,6,FALSE)</f>
        <v>2</v>
      </c>
      <c r="G439">
        <f>VLOOKUP(A439,UnitChange!B:K,7,FALSE)</f>
        <v>0.323600000000002</v>
      </c>
      <c r="H439">
        <f>VLOOKUP(A439,UnitChange!B:K,8,FALSE)</f>
        <v>23</v>
      </c>
      <c r="I439">
        <f>VLOOKUP(A439,UnitChange!B:K,9,FALSE)</f>
        <v>0</v>
      </c>
      <c r="J439">
        <f>VLOOKUP(A439,UnitChange!B:K,10,FALSE)</f>
        <v>60</v>
      </c>
      <c r="K439" s="1">
        <f>VLOOKUP(A439,UnitChange!B:L,11,FALSE)</f>
        <v>1.3480000000000005</v>
      </c>
    </row>
    <row r="440" spans="1:11" x14ac:dyDescent="0.3">
      <c r="A440">
        <v>438</v>
      </c>
      <c r="B440">
        <f>VLOOKUP(A440,UnitChange!B:K,2,FALSE)</f>
        <v>1E+151</v>
      </c>
      <c r="C440" t="str">
        <f>VLOOKUP(A440,UnitChange!B:K,3,FALSE)</f>
        <v>1000명</v>
      </c>
      <c r="D440">
        <f>VLOOKUP(A440,UnitChange!B:K,4,FALSE)</f>
        <v>20</v>
      </c>
      <c r="E440">
        <f>VLOOKUP(A440,UnitChange!B:K,5,FALSE)</f>
        <v>42800000</v>
      </c>
      <c r="F440">
        <f>VLOOKUP(A440,UnitChange!B:K,6,FALSE)</f>
        <v>2</v>
      </c>
      <c r="G440">
        <f>VLOOKUP(A440,UnitChange!B:K,7,FALSE)</f>
        <v>0.32400000000000201</v>
      </c>
      <c r="H440">
        <f>VLOOKUP(A440,UnitChange!B:K,8,FALSE)</f>
        <v>23</v>
      </c>
      <c r="I440">
        <f>VLOOKUP(A440,UnitChange!B:K,9,FALSE)</f>
        <v>0</v>
      </c>
      <c r="J440">
        <f>VLOOKUP(A440,UnitChange!B:K,10,FALSE)</f>
        <v>60</v>
      </c>
      <c r="K440" s="1">
        <f>VLOOKUP(A440,UnitChange!B:L,11,FALSE)</f>
        <v>1.3520000000000005</v>
      </c>
    </row>
    <row r="441" spans="1:11" x14ac:dyDescent="0.3">
      <c r="A441">
        <v>439</v>
      </c>
      <c r="B441">
        <f>VLOOKUP(A441,UnitChange!B:K,2,FALSE)</f>
        <v>2E+151</v>
      </c>
      <c r="C441" t="str">
        <f>VLOOKUP(A441,UnitChange!B:K,3,FALSE)</f>
        <v>2000명</v>
      </c>
      <c r="D441">
        <f>VLOOKUP(A441,UnitChange!B:K,4,FALSE)</f>
        <v>20</v>
      </c>
      <c r="E441">
        <f>VLOOKUP(A441,UnitChange!B:K,5,FALSE)</f>
        <v>42900000</v>
      </c>
      <c r="F441">
        <f>VLOOKUP(A441,UnitChange!B:K,6,FALSE)</f>
        <v>2</v>
      </c>
      <c r="G441">
        <f>VLOOKUP(A441,UnitChange!B:K,7,FALSE)</f>
        <v>0.32440000000000202</v>
      </c>
      <c r="H441">
        <f>VLOOKUP(A441,UnitChange!B:K,8,FALSE)</f>
        <v>23</v>
      </c>
      <c r="I441">
        <f>VLOOKUP(A441,UnitChange!B:K,9,FALSE)</f>
        <v>0</v>
      </c>
      <c r="J441">
        <f>VLOOKUP(A441,UnitChange!B:K,10,FALSE)</f>
        <v>60</v>
      </c>
      <c r="K441" s="1">
        <f>VLOOKUP(A441,UnitChange!B:L,11,FALSE)</f>
        <v>1.3560000000000005</v>
      </c>
    </row>
    <row r="442" spans="1:11" x14ac:dyDescent="0.3">
      <c r="A442">
        <v>440</v>
      </c>
      <c r="B442">
        <f>VLOOKUP(A442,UnitChange!B:K,2,FALSE)</f>
        <v>5.0000000000000002E+151</v>
      </c>
      <c r="C442" t="str">
        <f>VLOOKUP(A442,UnitChange!B:K,3,FALSE)</f>
        <v>5000명</v>
      </c>
      <c r="D442">
        <f>VLOOKUP(A442,UnitChange!B:K,4,FALSE)</f>
        <v>20</v>
      </c>
      <c r="E442">
        <f>VLOOKUP(A442,UnitChange!B:K,5,FALSE)</f>
        <v>43000000</v>
      </c>
      <c r="F442">
        <f>VLOOKUP(A442,UnitChange!B:K,6,FALSE)</f>
        <v>2</v>
      </c>
      <c r="G442">
        <f>VLOOKUP(A442,UnitChange!B:K,7,FALSE)</f>
        <v>0.32480000000000203</v>
      </c>
      <c r="H442">
        <f>VLOOKUP(A442,UnitChange!B:K,8,FALSE)</f>
        <v>23</v>
      </c>
      <c r="I442">
        <f>VLOOKUP(A442,UnitChange!B:K,9,FALSE)</f>
        <v>0</v>
      </c>
      <c r="J442">
        <f>VLOOKUP(A442,UnitChange!B:K,10,FALSE)</f>
        <v>60</v>
      </c>
      <c r="K442" s="1">
        <f>VLOOKUP(A442,UnitChange!B:L,11,FALSE)</f>
        <v>1.3600000000000005</v>
      </c>
    </row>
    <row r="443" spans="1:11" x14ac:dyDescent="0.3">
      <c r="A443">
        <v>441</v>
      </c>
      <c r="B443">
        <f>VLOOKUP(A443,UnitChange!B:K,2,FALSE)</f>
        <v>1E+152</v>
      </c>
      <c r="C443" t="str">
        <f>VLOOKUP(A443,UnitChange!B:K,3,FALSE)</f>
        <v>1월</v>
      </c>
      <c r="D443">
        <f>VLOOKUP(A443,UnitChange!B:K,4,FALSE)</f>
        <v>20</v>
      </c>
      <c r="E443">
        <f>VLOOKUP(A443,UnitChange!B:K,5,FALSE)</f>
        <v>43100000</v>
      </c>
      <c r="F443">
        <f>VLOOKUP(A443,UnitChange!B:K,6,FALSE)</f>
        <v>2</v>
      </c>
      <c r="G443">
        <f>VLOOKUP(A443,UnitChange!B:K,7,FALSE)</f>
        <v>0.32520000000000204</v>
      </c>
      <c r="H443">
        <f>VLOOKUP(A443,UnitChange!B:K,8,FALSE)</f>
        <v>23</v>
      </c>
      <c r="I443">
        <f>VLOOKUP(A443,UnitChange!B:K,9,FALSE)</f>
        <v>0</v>
      </c>
      <c r="J443">
        <f>VLOOKUP(A443,UnitChange!B:K,10,FALSE)</f>
        <v>60</v>
      </c>
      <c r="K443" s="1">
        <f>VLOOKUP(A443,UnitChange!B:L,11,FALSE)</f>
        <v>1.3640000000000005</v>
      </c>
    </row>
    <row r="444" spans="1:11" x14ac:dyDescent="0.3">
      <c r="A444">
        <v>442</v>
      </c>
      <c r="B444">
        <f>VLOOKUP(A444,UnitChange!B:K,2,FALSE)</f>
        <v>2.0000000000000001E+152</v>
      </c>
      <c r="C444" t="str">
        <f>VLOOKUP(A444,UnitChange!B:K,3,FALSE)</f>
        <v>2월</v>
      </c>
      <c r="D444">
        <f>VLOOKUP(A444,UnitChange!B:K,4,FALSE)</f>
        <v>20</v>
      </c>
      <c r="E444">
        <f>VLOOKUP(A444,UnitChange!B:K,5,FALSE)</f>
        <v>43200000</v>
      </c>
      <c r="F444">
        <f>VLOOKUP(A444,UnitChange!B:K,6,FALSE)</f>
        <v>2</v>
      </c>
      <c r="G444">
        <f>VLOOKUP(A444,UnitChange!B:K,7,FALSE)</f>
        <v>0.32560000000000205</v>
      </c>
      <c r="H444">
        <f>VLOOKUP(A444,UnitChange!B:K,8,FALSE)</f>
        <v>23</v>
      </c>
      <c r="I444">
        <f>VLOOKUP(A444,UnitChange!B:K,9,FALSE)</f>
        <v>0</v>
      </c>
      <c r="J444">
        <f>VLOOKUP(A444,UnitChange!B:K,10,FALSE)</f>
        <v>60</v>
      </c>
      <c r="K444" s="1">
        <f>VLOOKUP(A444,UnitChange!B:L,11,FALSE)</f>
        <v>1.3680000000000005</v>
      </c>
    </row>
    <row r="445" spans="1:11" x14ac:dyDescent="0.3">
      <c r="A445">
        <v>443</v>
      </c>
      <c r="B445">
        <f>VLOOKUP(A445,UnitChange!B:K,2,FALSE)</f>
        <v>5E+152</v>
      </c>
      <c r="C445" t="str">
        <f>VLOOKUP(A445,UnitChange!B:K,3,FALSE)</f>
        <v>5월</v>
      </c>
      <c r="D445">
        <f>VLOOKUP(A445,UnitChange!B:K,4,FALSE)</f>
        <v>20</v>
      </c>
      <c r="E445">
        <f>VLOOKUP(A445,UnitChange!B:K,5,FALSE)</f>
        <v>43300000</v>
      </c>
      <c r="F445">
        <f>VLOOKUP(A445,UnitChange!B:K,6,FALSE)</f>
        <v>2</v>
      </c>
      <c r="G445">
        <f>VLOOKUP(A445,UnitChange!B:K,7,FALSE)</f>
        <v>0.32600000000000207</v>
      </c>
      <c r="H445">
        <f>VLOOKUP(A445,UnitChange!B:K,8,FALSE)</f>
        <v>23</v>
      </c>
      <c r="I445">
        <f>VLOOKUP(A445,UnitChange!B:K,9,FALSE)</f>
        <v>0</v>
      </c>
      <c r="J445">
        <f>VLOOKUP(A445,UnitChange!B:K,10,FALSE)</f>
        <v>60</v>
      </c>
      <c r="K445" s="1">
        <f>VLOOKUP(A445,UnitChange!B:L,11,FALSE)</f>
        <v>1.3720000000000006</v>
      </c>
    </row>
    <row r="446" spans="1:11" x14ac:dyDescent="0.3">
      <c r="A446">
        <v>444</v>
      </c>
      <c r="B446">
        <f>VLOOKUP(A446,UnitChange!B:K,2,FALSE)</f>
        <v>1E+153</v>
      </c>
      <c r="C446" t="str">
        <f>VLOOKUP(A446,UnitChange!B:K,3,FALSE)</f>
        <v>10월</v>
      </c>
      <c r="D446">
        <f>VLOOKUP(A446,UnitChange!B:K,4,FALSE)</f>
        <v>20</v>
      </c>
      <c r="E446">
        <f>VLOOKUP(A446,UnitChange!B:K,5,FALSE)</f>
        <v>43400000</v>
      </c>
      <c r="F446">
        <f>VLOOKUP(A446,UnitChange!B:K,6,FALSE)</f>
        <v>2</v>
      </c>
      <c r="G446">
        <f>VLOOKUP(A446,UnitChange!B:K,7,FALSE)</f>
        <v>0.32640000000000208</v>
      </c>
      <c r="H446">
        <f>VLOOKUP(A446,UnitChange!B:K,8,FALSE)</f>
        <v>23</v>
      </c>
      <c r="I446">
        <f>VLOOKUP(A446,UnitChange!B:K,9,FALSE)</f>
        <v>0</v>
      </c>
      <c r="J446">
        <f>VLOOKUP(A446,UnitChange!B:K,10,FALSE)</f>
        <v>60</v>
      </c>
      <c r="K446" s="1">
        <f>VLOOKUP(A446,UnitChange!B:L,11,FALSE)</f>
        <v>1.3760000000000006</v>
      </c>
    </row>
    <row r="447" spans="1:11" x14ac:dyDescent="0.3">
      <c r="A447">
        <v>445</v>
      </c>
      <c r="B447">
        <f>VLOOKUP(A447,UnitChange!B:K,2,FALSE)</f>
        <v>2E+153</v>
      </c>
      <c r="C447" t="str">
        <f>VLOOKUP(A447,UnitChange!B:K,3,FALSE)</f>
        <v>20월</v>
      </c>
      <c r="D447">
        <f>VLOOKUP(A447,UnitChange!B:K,4,FALSE)</f>
        <v>20</v>
      </c>
      <c r="E447">
        <f>VLOOKUP(A447,UnitChange!B:K,5,FALSE)</f>
        <v>43500000</v>
      </c>
      <c r="F447">
        <f>VLOOKUP(A447,UnitChange!B:K,6,FALSE)</f>
        <v>2</v>
      </c>
      <c r="G447">
        <f>VLOOKUP(A447,UnitChange!B:K,7,FALSE)</f>
        <v>0.32680000000000209</v>
      </c>
      <c r="H447">
        <f>VLOOKUP(A447,UnitChange!B:K,8,FALSE)</f>
        <v>23</v>
      </c>
      <c r="I447">
        <f>VLOOKUP(A447,UnitChange!B:K,9,FALSE)</f>
        <v>0</v>
      </c>
      <c r="J447">
        <f>VLOOKUP(A447,UnitChange!B:K,10,FALSE)</f>
        <v>60</v>
      </c>
      <c r="K447" s="1">
        <f>VLOOKUP(A447,UnitChange!B:L,11,FALSE)</f>
        <v>1.3800000000000006</v>
      </c>
    </row>
    <row r="448" spans="1:11" x14ac:dyDescent="0.3">
      <c r="A448">
        <v>446</v>
      </c>
      <c r="B448">
        <f>VLOOKUP(A448,UnitChange!B:K,2,FALSE)</f>
        <v>5.0000000000000002E+153</v>
      </c>
      <c r="C448" t="str">
        <f>VLOOKUP(A448,UnitChange!B:K,3,FALSE)</f>
        <v>50월</v>
      </c>
      <c r="D448">
        <f>VLOOKUP(A448,UnitChange!B:K,4,FALSE)</f>
        <v>20</v>
      </c>
      <c r="E448">
        <f>VLOOKUP(A448,UnitChange!B:K,5,FALSE)</f>
        <v>43600000</v>
      </c>
      <c r="F448">
        <f>VLOOKUP(A448,UnitChange!B:K,6,FALSE)</f>
        <v>2</v>
      </c>
      <c r="G448">
        <f>VLOOKUP(A448,UnitChange!B:K,7,FALSE)</f>
        <v>0.3272000000000021</v>
      </c>
      <c r="H448">
        <f>VLOOKUP(A448,UnitChange!B:K,8,FALSE)</f>
        <v>23</v>
      </c>
      <c r="I448">
        <f>VLOOKUP(A448,UnitChange!B:K,9,FALSE)</f>
        <v>0</v>
      </c>
      <c r="J448">
        <f>VLOOKUP(A448,UnitChange!B:K,10,FALSE)</f>
        <v>60</v>
      </c>
      <c r="K448" s="1">
        <f>VLOOKUP(A448,UnitChange!B:L,11,FALSE)</f>
        <v>1.3840000000000006</v>
      </c>
    </row>
    <row r="449" spans="1:11" x14ac:dyDescent="0.3">
      <c r="A449">
        <v>447</v>
      </c>
      <c r="B449">
        <f>VLOOKUP(A449,UnitChange!B:K,2,FALSE)</f>
        <v>1E+154</v>
      </c>
      <c r="C449" t="str">
        <f>VLOOKUP(A449,UnitChange!B:K,3,FALSE)</f>
        <v>100월</v>
      </c>
      <c r="D449">
        <f>VLOOKUP(A449,UnitChange!B:K,4,FALSE)</f>
        <v>20</v>
      </c>
      <c r="E449">
        <f>VLOOKUP(A449,UnitChange!B:K,5,FALSE)</f>
        <v>43700000</v>
      </c>
      <c r="F449">
        <f>VLOOKUP(A449,UnitChange!B:K,6,FALSE)</f>
        <v>2</v>
      </c>
      <c r="G449">
        <f>VLOOKUP(A449,UnitChange!B:K,7,FALSE)</f>
        <v>0.32760000000000211</v>
      </c>
      <c r="H449">
        <f>VLOOKUP(A449,UnitChange!B:K,8,FALSE)</f>
        <v>23</v>
      </c>
      <c r="I449">
        <f>VLOOKUP(A449,UnitChange!B:K,9,FALSE)</f>
        <v>0</v>
      </c>
      <c r="J449">
        <f>VLOOKUP(A449,UnitChange!B:K,10,FALSE)</f>
        <v>60</v>
      </c>
      <c r="K449" s="1">
        <f>VLOOKUP(A449,UnitChange!B:L,11,FALSE)</f>
        <v>1.3880000000000006</v>
      </c>
    </row>
    <row r="450" spans="1:11" x14ac:dyDescent="0.3">
      <c r="A450">
        <v>448</v>
      </c>
      <c r="B450">
        <f>VLOOKUP(A450,UnitChange!B:K,2,FALSE)</f>
        <v>1.5000000000000001E+154</v>
      </c>
      <c r="C450" t="str">
        <f>VLOOKUP(A450,UnitChange!B:K,3,FALSE)</f>
        <v>150월</v>
      </c>
      <c r="D450">
        <f>VLOOKUP(A450,UnitChange!B:K,4,FALSE)</f>
        <v>20</v>
      </c>
      <c r="E450">
        <f>VLOOKUP(A450,UnitChange!B:K,5,FALSE)</f>
        <v>43800000</v>
      </c>
      <c r="F450">
        <f>VLOOKUP(A450,UnitChange!B:K,6,FALSE)</f>
        <v>2</v>
      </c>
      <c r="G450">
        <f>VLOOKUP(A450,UnitChange!B:K,7,FALSE)</f>
        <v>0.32800000000000212</v>
      </c>
      <c r="H450">
        <f>VLOOKUP(A450,UnitChange!B:K,8,FALSE)</f>
        <v>23</v>
      </c>
      <c r="I450">
        <f>VLOOKUP(A450,UnitChange!B:K,9,FALSE)</f>
        <v>0</v>
      </c>
      <c r="J450">
        <f>VLOOKUP(A450,UnitChange!B:K,10,FALSE)</f>
        <v>60</v>
      </c>
      <c r="K450" s="1">
        <f>VLOOKUP(A450,UnitChange!B:L,11,FALSE)</f>
        <v>1.3920000000000006</v>
      </c>
    </row>
    <row r="451" spans="1:11" x14ac:dyDescent="0.3">
      <c r="A451">
        <v>449</v>
      </c>
      <c r="B451">
        <f>VLOOKUP(A451,UnitChange!B:K,2,FALSE)</f>
        <v>2.0000000000000001E+154</v>
      </c>
      <c r="C451" t="str">
        <f>VLOOKUP(A451,UnitChange!B:K,3,FALSE)</f>
        <v>200월</v>
      </c>
      <c r="D451">
        <f>VLOOKUP(A451,UnitChange!B:K,4,FALSE)</f>
        <v>20</v>
      </c>
      <c r="E451">
        <f>VLOOKUP(A451,UnitChange!B:K,5,FALSE)</f>
        <v>43900000</v>
      </c>
      <c r="F451">
        <f>VLOOKUP(A451,UnitChange!B:K,6,FALSE)</f>
        <v>2</v>
      </c>
      <c r="G451">
        <f>VLOOKUP(A451,UnitChange!B:K,7,FALSE)</f>
        <v>0.32840000000000213</v>
      </c>
      <c r="H451">
        <f>VLOOKUP(A451,UnitChange!B:K,8,FALSE)</f>
        <v>23</v>
      </c>
      <c r="I451">
        <f>VLOOKUP(A451,UnitChange!B:K,9,FALSE)</f>
        <v>0</v>
      </c>
      <c r="J451">
        <f>VLOOKUP(A451,UnitChange!B:K,10,FALSE)</f>
        <v>60</v>
      </c>
      <c r="K451" s="1">
        <f>VLOOKUP(A451,UnitChange!B:L,11,FALSE)</f>
        <v>1.3960000000000006</v>
      </c>
    </row>
    <row r="452" spans="1:11" x14ac:dyDescent="0.3">
      <c r="A452">
        <v>450</v>
      </c>
      <c r="B452">
        <f>VLOOKUP(A452,UnitChange!B:K,2,FALSE)</f>
        <v>3.0000000000000003E+154</v>
      </c>
      <c r="C452" t="str">
        <f>VLOOKUP(A452,UnitChange!B:K,3,FALSE)</f>
        <v>300월</v>
      </c>
      <c r="D452">
        <f>VLOOKUP(A452,UnitChange!B:K,4,FALSE)</f>
        <v>20</v>
      </c>
      <c r="E452">
        <f>VLOOKUP(A452,UnitChange!B:K,5,FALSE)</f>
        <v>44000000</v>
      </c>
      <c r="F452">
        <f>VLOOKUP(A452,UnitChange!B:K,6,FALSE)</f>
        <v>2</v>
      </c>
      <c r="G452">
        <f>VLOOKUP(A452,UnitChange!B:K,7,FALSE)</f>
        <v>0.32880000000000215</v>
      </c>
      <c r="H452">
        <f>VLOOKUP(A452,UnitChange!B:K,8,FALSE)</f>
        <v>23</v>
      </c>
      <c r="I452">
        <f>VLOOKUP(A452,UnitChange!B:K,9,FALSE)</f>
        <v>0</v>
      </c>
      <c r="J452">
        <f>VLOOKUP(A452,UnitChange!B:K,10,FALSE)</f>
        <v>60</v>
      </c>
      <c r="K452" s="1">
        <f>VLOOKUP(A452,UnitChange!B:L,11,FALSE)</f>
        <v>1.4000000000000006</v>
      </c>
    </row>
    <row r="453" spans="1:11" x14ac:dyDescent="0.3">
      <c r="A453">
        <v>451</v>
      </c>
      <c r="B453">
        <f>VLOOKUP(A453,UnitChange!B:K,2,FALSE)</f>
        <v>5E+154</v>
      </c>
      <c r="C453" t="str">
        <f>VLOOKUP(A453,UnitChange!B:K,3,FALSE)</f>
        <v>500월</v>
      </c>
      <c r="D453">
        <f>VLOOKUP(A453,UnitChange!B:K,4,FALSE)</f>
        <v>20</v>
      </c>
      <c r="E453">
        <f>VLOOKUP(A453,UnitChange!B:K,5,FALSE)</f>
        <v>44100000</v>
      </c>
      <c r="F453">
        <f>VLOOKUP(A453,UnitChange!B:K,6,FALSE)</f>
        <v>2</v>
      </c>
      <c r="G453">
        <f>VLOOKUP(A453,UnitChange!B:K,7,FALSE)</f>
        <v>0.32920000000000216</v>
      </c>
      <c r="H453">
        <f>VLOOKUP(A453,UnitChange!B:K,8,FALSE)</f>
        <v>23</v>
      </c>
      <c r="I453">
        <f>VLOOKUP(A453,UnitChange!B:K,9,FALSE)</f>
        <v>0</v>
      </c>
      <c r="J453">
        <f>VLOOKUP(A453,UnitChange!B:K,10,FALSE)</f>
        <v>60</v>
      </c>
      <c r="K453" s="1">
        <f>VLOOKUP(A453,UnitChange!B:L,11,FALSE)</f>
        <v>1.4040000000000006</v>
      </c>
    </row>
    <row r="454" spans="1:11" x14ac:dyDescent="0.3">
      <c r="A454">
        <v>452</v>
      </c>
      <c r="B454">
        <f>VLOOKUP(A454,UnitChange!B:K,2,FALSE)</f>
        <v>8.0000000000000003E+154</v>
      </c>
      <c r="C454" t="str">
        <f>VLOOKUP(A454,UnitChange!B:K,3,FALSE)</f>
        <v>800월</v>
      </c>
      <c r="D454">
        <f>VLOOKUP(A454,UnitChange!B:K,4,FALSE)</f>
        <v>20</v>
      </c>
      <c r="E454">
        <f>VLOOKUP(A454,UnitChange!B:K,5,FALSE)</f>
        <v>44200000</v>
      </c>
      <c r="F454">
        <f>VLOOKUP(A454,UnitChange!B:K,6,FALSE)</f>
        <v>2</v>
      </c>
      <c r="G454">
        <f>VLOOKUP(A454,UnitChange!B:K,7,FALSE)</f>
        <v>0.32960000000000217</v>
      </c>
      <c r="H454">
        <f>VLOOKUP(A454,UnitChange!B:K,8,FALSE)</f>
        <v>23</v>
      </c>
      <c r="I454">
        <f>VLOOKUP(A454,UnitChange!B:K,9,FALSE)</f>
        <v>0</v>
      </c>
      <c r="J454">
        <f>VLOOKUP(A454,UnitChange!B:K,10,FALSE)</f>
        <v>60</v>
      </c>
      <c r="K454" s="1">
        <f>VLOOKUP(A454,UnitChange!B:L,11,FALSE)</f>
        <v>1.4080000000000006</v>
      </c>
    </row>
    <row r="455" spans="1:11" x14ac:dyDescent="0.3">
      <c r="A455">
        <v>453</v>
      </c>
      <c r="B455">
        <f>VLOOKUP(A455,UnitChange!B:K,2,FALSE)</f>
        <v>1E+155</v>
      </c>
      <c r="C455" t="str">
        <f>VLOOKUP(A455,UnitChange!B:K,3,FALSE)</f>
        <v>1000월</v>
      </c>
      <c r="D455">
        <f>VLOOKUP(A455,UnitChange!B:K,4,FALSE)</f>
        <v>20</v>
      </c>
      <c r="E455">
        <f>VLOOKUP(A455,UnitChange!B:K,5,FALSE)</f>
        <v>44300000</v>
      </c>
      <c r="F455">
        <f>VLOOKUP(A455,UnitChange!B:K,6,FALSE)</f>
        <v>2</v>
      </c>
      <c r="G455">
        <f>VLOOKUP(A455,UnitChange!B:K,7,FALSE)</f>
        <v>0.33000000000000218</v>
      </c>
      <c r="H455">
        <f>VLOOKUP(A455,UnitChange!B:K,8,FALSE)</f>
        <v>23</v>
      </c>
      <c r="I455">
        <f>VLOOKUP(A455,UnitChange!B:K,9,FALSE)</f>
        <v>0</v>
      </c>
      <c r="J455">
        <f>VLOOKUP(A455,UnitChange!B:K,10,FALSE)</f>
        <v>60</v>
      </c>
      <c r="K455" s="1">
        <f>VLOOKUP(A455,UnitChange!B:L,11,FALSE)</f>
        <v>1.4120000000000006</v>
      </c>
    </row>
    <row r="456" spans="1:11" x14ac:dyDescent="0.3">
      <c r="A456">
        <v>454</v>
      </c>
      <c r="B456">
        <f>VLOOKUP(A456,UnitChange!B:K,2,FALSE)</f>
        <v>2E+155</v>
      </c>
      <c r="C456" t="str">
        <f>VLOOKUP(A456,UnitChange!B:K,3,FALSE)</f>
        <v>2000월</v>
      </c>
      <c r="D456">
        <f>VLOOKUP(A456,UnitChange!B:K,4,FALSE)</f>
        <v>20</v>
      </c>
      <c r="E456">
        <f>VLOOKUP(A456,UnitChange!B:K,5,FALSE)</f>
        <v>44400000</v>
      </c>
      <c r="F456">
        <f>VLOOKUP(A456,UnitChange!B:K,6,FALSE)</f>
        <v>2</v>
      </c>
      <c r="G456">
        <f>VLOOKUP(A456,UnitChange!B:K,7,FALSE)</f>
        <v>0.33040000000000219</v>
      </c>
      <c r="H456">
        <f>VLOOKUP(A456,UnitChange!B:K,8,FALSE)</f>
        <v>23</v>
      </c>
      <c r="I456">
        <f>VLOOKUP(A456,UnitChange!B:K,9,FALSE)</f>
        <v>0</v>
      </c>
      <c r="J456">
        <f>VLOOKUP(A456,UnitChange!B:K,10,FALSE)</f>
        <v>60</v>
      </c>
      <c r="K456" s="1">
        <f>VLOOKUP(A456,UnitChange!B:L,11,FALSE)</f>
        <v>1.4160000000000006</v>
      </c>
    </row>
    <row r="457" spans="1:11" x14ac:dyDescent="0.3">
      <c r="A457">
        <v>455</v>
      </c>
      <c r="B457">
        <f>VLOOKUP(A457,UnitChange!B:K,2,FALSE)</f>
        <v>4.9999999999999999E+155</v>
      </c>
      <c r="C457" t="str">
        <f>VLOOKUP(A457,UnitChange!B:K,3,FALSE)</f>
        <v>5000월</v>
      </c>
      <c r="D457">
        <f>VLOOKUP(A457,UnitChange!B:K,4,FALSE)</f>
        <v>20</v>
      </c>
      <c r="E457">
        <f>VLOOKUP(A457,UnitChange!B:K,5,FALSE)</f>
        <v>44500000</v>
      </c>
      <c r="F457">
        <f>VLOOKUP(A457,UnitChange!B:K,6,FALSE)</f>
        <v>2</v>
      </c>
      <c r="G457">
        <f>VLOOKUP(A457,UnitChange!B:K,7,FALSE)</f>
        <v>0.3308000000000022</v>
      </c>
      <c r="H457">
        <f>VLOOKUP(A457,UnitChange!B:K,8,FALSE)</f>
        <v>23</v>
      </c>
      <c r="I457">
        <f>VLOOKUP(A457,UnitChange!B:K,9,FALSE)</f>
        <v>0</v>
      </c>
      <c r="J457">
        <f>VLOOKUP(A457,UnitChange!B:K,10,FALSE)</f>
        <v>60</v>
      </c>
      <c r="K457" s="1">
        <f>VLOOKUP(A457,UnitChange!B:L,11,FALSE)</f>
        <v>1.4200000000000006</v>
      </c>
    </row>
    <row r="458" spans="1:11" x14ac:dyDescent="0.3">
      <c r="A458">
        <v>456</v>
      </c>
      <c r="B458">
        <f>VLOOKUP(A458,UnitChange!B:K,2,FALSE)</f>
        <v>9.9999999999999998E+155</v>
      </c>
      <c r="C458" t="str">
        <f>VLOOKUP(A458,UnitChange!B:K,3,FALSE)</f>
        <v>1후</v>
      </c>
      <c r="D458">
        <f>VLOOKUP(A458,UnitChange!B:K,4,FALSE)</f>
        <v>20</v>
      </c>
      <c r="E458">
        <f>VLOOKUP(A458,UnitChange!B:K,5,FALSE)</f>
        <v>44600000</v>
      </c>
      <c r="F458">
        <f>VLOOKUP(A458,UnitChange!B:K,6,FALSE)</f>
        <v>2</v>
      </c>
      <c r="G458">
        <f>VLOOKUP(A458,UnitChange!B:K,7,FALSE)</f>
        <v>0.33120000000000221</v>
      </c>
      <c r="H458">
        <f>VLOOKUP(A458,UnitChange!B:K,8,FALSE)</f>
        <v>23</v>
      </c>
      <c r="I458">
        <f>VLOOKUP(A458,UnitChange!B:K,9,FALSE)</f>
        <v>0</v>
      </c>
      <c r="J458">
        <f>VLOOKUP(A458,UnitChange!B:K,10,FALSE)</f>
        <v>60</v>
      </c>
      <c r="K458" s="1">
        <f>VLOOKUP(A458,UnitChange!B:L,11,FALSE)</f>
        <v>1.4240000000000006</v>
      </c>
    </row>
    <row r="459" spans="1:11" x14ac:dyDescent="0.3">
      <c r="A459">
        <v>457</v>
      </c>
      <c r="B459">
        <f>VLOOKUP(A459,UnitChange!B:K,2,FALSE)</f>
        <v>2E+156</v>
      </c>
      <c r="C459" t="str">
        <f>VLOOKUP(A459,UnitChange!B:K,3,FALSE)</f>
        <v>2후</v>
      </c>
      <c r="D459">
        <f>VLOOKUP(A459,UnitChange!B:K,4,FALSE)</f>
        <v>20</v>
      </c>
      <c r="E459">
        <f>VLOOKUP(A459,UnitChange!B:K,5,FALSE)</f>
        <v>44700000</v>
      </c>
      <c r="F459">
        <f>VLOOKUP(A459,UnitChange!B:K,6,FALSE)</f>
        <v>2</v>
      </c>
      <c r="G459">
        <f>VLOOKUP(A459,UnitChange!B:K,7,FALSE)</f>
        <v>0.33160000000000223</v>
      </c>
      <c r="H459">
        <f>VLOOKUP(A459,UnitChange!B:K,8,FALSE)</f>
        <v>23</v>
      </c>
      <c r="I459">
        <f>VLOOKUP(A459,UnitChange!B:K,9,FALSE)</f>
        <v>0</v>
      </c>
      <c r="J459">
        <f>VLOOKUP(A459,UnitChange!B:K,10,FALSE)</f>
        <v>60</v>
      </c>
      <c r="K459" s="1">
        <f>VLOOKUP(A459,UnitChange!B:L,11,FALSE)</f>
        <v>1.4280000000000006</v>
      </c>
    </row>
    <row r="460" spans="1:11" x14ac:dyDescent="0.3">
      <c r="A460">
        <v>458</v>
      </c>
      <c r="B460">
        <f>VLOOKUP(A460,UnitChange!B:K,2,FALSE)</f>
        <v>4.9999999999999999E+156</v>
      </c>
      <c r="C460" t="str">
        <f>VLOOKUP(A460,UnitChange!B:K,3,FALSE)</f>
        <v>5후</v>
      </c>
      <c r="D460">
        <f>VLOOKUP(A460,UnitChange!B:K,4,FALSE)</f>
        <v>20</v>
      </c>
      <c r="E460">
        <f>VLOOKUP(A460,UnitChange!B:K,5,FALSE)</f>
        <v>44800000</v>
      </c>
      <c r="F460">
        <f>VLOOKUP(A460,UnitChange!B:K,6,FALSE)</f>
        <v>2</v>
      </c>
      <c r="G460">
        <f>VLOOKUP(A460,UnitChange!B:K,7,FALSE)</f>
        <v>0.33200000000000224</v>
      </c>
      <c r="H460">
        <f>VLOOKUP(A460,UnitChange!B:K,8,FALSE)</f>
        <v>23</v>
      </c>
      <c r="I460">
        <f>VLOOKUP(A460,UnitChange!B:K,9,FALSE)</f>
        <v>0</v>
      </c>
      <c r="J460">
        <f>VLOOKUP(A460,UnitChange!B:K,10,FALSE)</f>
        <v>60</v>
      </c>
      <c r="K460" s="1">
        <f>VLOOKUP(A460,UnitChange!B:L,11,FALSE)</f>
        <v>1.4320000000000006</v>
      </c>
    </row>
    <row r="461" spans="1:11" x14ac:dyDescent="0.3">
      <c r="A461">
        <v>459</v>
      </c>
      <c r="B461">
        <f>VLOOKUP(A461,UnitChange!B:K,2,FALSE)</f>
        <v>9.9999999999999998E+156</v>
      </c>
      <c r="C461" t="str">
        <f>VLOOKUP(A461,UnitChange!B:K,3,FALSE)</f>
        <v>10후</v>
      </c>
      <c r="D461">
        <f>VLOOKUP(A461,UnitChange!B:K,4,FALSE)</f>
        <v>20</v>
      </c>
      <c r="E461">
        <f>VLOOKUP(A461,UnitChange!B:K,5,FALSE)</f>
        <v>44900000</v>
      </c>
      <c r="F461">
        <f>VLOOKUP(A461,UnitChange!B:K,6,FALSE)</f>
        <v>2</v>
      </c>
      <c r="G461">
        <f>VLOOKUP(A461,UnitChange!B:K,7,FALSE)</f>
        <v>0.33240000000000225</v>
      </c>
      <c r="H461">
        <f>VLOOKUP(A461,UnitChange!B:K,8,FALSE)</f>
        <v>23</v>
      </c>
      <c r="I461">
        <f>VLOOKUP(A461,UnitChange!B:K,9,FALSE)</f>
        <v>0</v>
      </c>
      <c r="J461">
        <f>VLOOKUP(A461,UnitChange!B:K,10,FALSE)</f>
        <v>60</v>
      </c>
      <c r="K461" s="1">
        <f>VLOOKUP(A461,UnitChange!B:L,11,FALSE)</f>
        <v>1.4360000000000006</v>
      </c>
    </row>
    <row r="462" spans="1:11" x14ac:dyDescent="0.3">
      <c r="A462">
        <v>460</v>
      </c>
      <c r="B462">
        <f>VLOOKUP(A462,UnitChange!B:K,2,FALSE)</f>
        <v>2E+157</v>
      </c>
      <c r="C462" t="str">
        <f>VLOOKUP(A462,UnitChange!B:K,3,FALSE)</f>
        <v>20후</v>
      </c>
      <c r="D462">
        <f>VLOOKUP(A462,UnitChange!B:K,4,FALSE)</f>
        <v>20</v>
      </c>
      <c r="E462">
        <f>VLOOKUP(A462,UnitChange!B:K,5,FALSE)</f>
        <v>45000000</v>
      </c>
      <c r="F462">
        <f>VLOOKUP(A462,UnitChange!B:K,6,FALSE)</f>
        <v>2</v>
      </c>
      <c r="G462">
        <f>VLOOKUP(A462,UnitChange!B:K,7,FALSE)</f>
        <v>0.33280000000000226</v>
      </c>
      <c r="H462">
        <f>VLOOKUP(A462,UnitChange!B:K,8,FALSE)</f>
        <v>23</v>
      </c>
      <c r="I462">
        <f>VLOOKUP(A462,UnitChange!B:K,9,FALSE)</f>
        <v>0</v>
      </c>
      <c r="J462">
        <f>VLOOKUP(A462,UnitChange!B:K,10,FALSE)</f>
        <v>60</v>
      </c>
      <c r="K462" s="1">
        <f>VLOOKUP(A462,UnitChange!B:L,11,FALSE)</f>
        <v>1.4400000000000006</v>
      </c>
    </row>
    <row r="463" spans="1:11" x14ac:dyDescent="0.3">
      <c r="A463">
        <v>461</v>
      </c>
      <c r="B463">
        <f>VLOOKUP(A463,UnitChange!B:K,2,FALSE)</f>
        <v>4.9999999999999998E+157</v>
      </c>
      <c r="C463" t="str">
        <f>VLOOKUP(A463,UnitChange!B:K,3,FALSE)</f>
        <v>50후</v>
      </c>
      <c r="D463">
        <f>VLOOKUP(A463,UnitChange!B:K,4,FALSE)</f>
        <v>20</v>
      </c>
      <c r="E463">
        <f>VLOOKUP(A463,UnitChange!B:K,5,FALSE)</f>
        <v>45100000</v>
      </c>
      <c r="F463">
        <f>VLOOKUP(A463,UnitChange!B:K,6,FALSE)</f>
        <v>2</v>
      </c>
      <c r="G463">
        <f>VLOOKUP(A463,UnitChange!B:K,7,FALSE)</f>
        <v>0.33320000000000227</v>
      </c>
      <c r="H463">
        <f>VLOOKUP(A463,UnitChange!B:K,8,FALSE)</f>
        <v>23</v>
      </c>
      <c r="I463">
        <f>VLOOKUP(A463,UnitChange!B:K,9,FALSE)</f>
        <v>0</v>
      </c>
      <c r="J463">
        <f>VLOOKUP(A463,UnitChange!B:K,10,FALSE)</f>
        <v>60</v>
      </c>
      <c r="K463" s="1">
        <f>VLOOKUP(A463,UnitChange!B:L,11,FALSE)</f>
        <v>1.4440000000000006</v>
      </c>
    </row>
    <row r="464" spans="1:11" x14ac:dyDescent="0.3">
      <c r="A464">
        <v>462</v>
      </c>
      <c r="B464">
        <f>VLOOKUP(A464,UnitChange!B:K,2,FALSE)</f>
        <v>9.9999999999999995E+157</v>
      </c>
      <c r="C464" t="str">
        <f>VLOOKUP(A464,UnitChange!B:K,3,FALSE)</f>
        <v>100후</v>
      </c>
      <c r="D464">
        <f>VLOOKUP(A464,UnitChange!B:K,4,FALSE)</f>
        <v>20</v>
      </c>
      <c r="E464">
        <f>VLOOKUP(A464,UnitChange!B:K,5,FALSE)</f>
        <v>45200000</v>
      </c>
      <c r="F464">
        <f>VLOOKUP(A464,UnitChange!B:K,6,FALSE)</f>
        <v>2</v>
      </c>
      <c r="G464">
        <f>VLOOKUP(A464,UnitChange!B:K,7,FALSE)</f>
        <v>0.33360000000000228</v>
      </c>
      <c r="H464">
        <f>VLOOKUP(A464,UnitChange!B:K,8,FALSE)</f>
        <v>23</v>
      </c>
      <c r="I464">
        <f>VLOOKUP(A464,UnitChange!B:K,9,FALSE)</f>
        <v>0</v>
      </c>
      <c r="J464">
        <f>VLOOKUP(A464,UnitChange!B:K,10,FALSE)</f>
        <v>60</v>
      </c>
      <c r="K464" s="1">
        <f>VLOOKUP(A464,UnitChange!B:L,11,FALSE)</f>
        <v>1.4480000000000006</v>
      </c>
    </row>
    <row r="465" spans="1:11" x14ac:dyDescent="0.3">
      <c r="A465">
        <v>463</v>
      </c>
      <c r="B465">
        <f>VLOOKUP(A465,UnitChange!B:K,2,FALSE)</f>
        <v>1.5E+158</v>
      </c>
      <c r="C465" t="str">
        <f>VLOOKUP(A465,UnitChange!B:K,3,FALSE)</f>
        <v>150후</v>
      </c>
      <c r="D465">
        <f>VLOOKUP(A465,UnitChange!B:K,4,FALSE)</f>
        <v>20</v>
      </c>
      <c r="E465">
        <f>VLOOKUP(A465,UnitChange!B:K,5,FALSE)</f>
        <v>45300000</v>
      </c>
      <c r="F465">
        <f>VLOOKUP(A465,UnitChange!B:K,6,FALSE)</f>
        <v>2</v>
      </c>
      <c r="G465">
        <f>VLOOKUP(A465,UnitChange!B:K,7,FALSE)</f>
        <v>0.3340000000000023</v>
      </c>
      <c r="H465">
        <f>VLOOKUP(A465,UnitChange!B:K,8,FALSE)</f>
        <v>23</v>
      </c>
      <c r="I465">
        <f>VLOOKUP(A465,UnitChange!B:K,9,FALSE)</f>
        <v>0</v>
      </c>
      <c r="J465">
        <f>VLOOKUP(A465,UnitChange!B:K,10,FALSE)</f>
        <v>60</v>
      </c>
      <c r="K465" s="1">
        <f>VLOOKUP(A465,UnitChange!B:L,11,FALSE)</f>
        <v>1.4520000000000006</v>
      </c>
    </row>
    <row r="466" spans="1:11" x14ac:dyDescent="0.3">
      <c r="A466">
        <v>464</v>
      </c>
      <c r="B466">
        <f>VLOOKUP(A466,UnitChange!B:K,2,FALSE)</f>
        <v>1.9999999999999999E+158</v>
      </c>
      <c r="C466" t="str">
        <f>VLOOKUP(A466,UnitChange!B:K,3,FALSE)</f>
        <v>200후</v>
      </c>
      <c r="D466">
        <f>VLOOKUP(A466,UnitChange!B:K,4,FALSE)</f>
        <v>20</v>
      </c>
      <c r="E466">
        <f>VLOOKUP(A466,UnitChange!B:K,5,FALSE)</f>
        <v>45400000</v>
      </c>
      <c r="F466">
        <f>VLOOKUP(A466,UnitChange!B:K,6,FALSE)</f>
        <v>2</v>
      </c>
      <c r="G466">
        <f>VLOOKUP(A466,UnitChange!B:K,7,FALSE)</f>
        <v>0.33440000000000231</v>
      </c>
      <c r="H466">
        <f>VLOOKUP(A466,UnitChange!B:K,8,FALSE)</f>
        <v>23</v>
      </c>
      <c r="I466">
        <f>VLOOKUP(A466,UnitChange!B:K,9,FALSE)</f>
        <v>0</v>
      </c>
      <c r="J466">
        <f>VLOOKUP(A466,UnitChange!B:K,10,FALSE)</f>
        <v>60</v>
      </c>
      <c r="K466" s="1">
        <f>VLOOKUP(A466,UnitChange!B:L,11,FALSE)</f>
        <v>1.4560000000000006</v>
      </c>
    </row>
    <row r="467" spans="1:11" x14ac:dyDescent="0.3">
      <c r="A467">
        <v>465</v>
      </c>
      <c r="B467">
        <f>VLOOKUP(A467,UnitChange!B:K,2,FALSE)</f>
        <v>3E+158</v>
      </c>
      <c r="C467" t="str">
        <f>VLOOKUP(A467,UnitChange!B:K,3,FALSE)</f>
        <v>300후</v>
      </c>
      <c r="D467">
        <f>VLOOKUP(A467,UnitChange!B:K,4,FALSE)</f>
        <v>20</v>
      </c>
      <c r="E467">
        <f>VLOOKUP(A467,UnitChange!B:K,5,FALSE)</f>
        <v>45500000</v>
      </c>
      <c r="F467">
        <f>VLOOKUP(A467,UnitChange!B:K,6,FALSE)</f>
        <v>2</v>
      </c>
      <c r="G467">
        <f>VLOOKUP(A467,UnitChange!B:K,7,FALSE)</f>
        <v>0.33480000000000232</v>
      </c>
      <c r="H467">
        <f>VLOOKUP(A467,UnitChange!B:K,8,FALSE)</f>
        <v>23</v>
      </c>
      <c r="I467">
        <f>VLOOKUP(A467,UnitChange!B:K,9,FALSE)</f>
        <v>0</v>
      </c>
      <c r="J467">
        <f>VLOOKUP(A467,UnitChange!B:K,10,FALSE)</f>
        <v>60</v>
      </c>
      <c r="K467" s="1">
        <f>VLOOKUP(A467,UnitChange!B:L,11,FALSE)</f>
        <v>1.4600000000000006</v>
      </c>
    </row>
    <row r="468" spans="1:11" x14ac:dyDescent="0.3">
      <c r="A468">
        <v>466</v>
      </c>
      <c r="B468">
        <f>VLOOKUP(A468,UnitChange!B:K,2,FALSE)</f>
        <v>4.9999999999999996E+158</v>
      </c>
      <c r="C468" t="str">
        <f>VLOOKUP(A468,UnitChange!B:K,3,FALSE)</f>
        <v>500후</v>
      </c>
      <c r="D468">
        <f>VLOOKUP(A468,UnitChange!B:K,4,FALSE)</f>
        <v>20</v>
      </c>
      <c r="E468">
        <f>VLOOKUP(A468,UnitChange!B:K,5,FALSE)</f>
        <v>45600000</v>
      </c>
      <c r="F468">
        <f>VLOOKUP(A468,UnitChange!B:K,6,FALSE)</f>
        <v>2</v>
      </c>
      <c r="G468">
        <f>VLOOKUP(A468,UnitChange!B:K,7,FALSE)</f>
        <v>0.33520000000000233</v>
      </c>
      <c r="H468">
        <f>VLOOKUP(A468,UnitChange!B:K,8,FALSE)</f>
        <v>23</v>
      </c>
      <c r="I468">
        <f>VLOOKUP(A468,UnitChange!B:K,9,FALSE)</f>
        <v>0</v>
      </c>
      <c r="J468">
        <f>VLOOKUP(A468,UnitChange!B:K,10,FALSE)</f>
        <v>60</v>
      </c>
      <c r="K468" s="1">
        <f>VLOOKUP(A468,UnitChange!B:L,11,FALSE)</f>
        <v>1.4640000000000006</v>
      </c>
    </row>
    <row r="469" spans="1:11" x14ac:dyDescent="0.3">
      <c r="A469">
        <v>467</v>
      </c>
      <c r="B469">
        <f>VLOOKUP(A469,UnitChange!B:K,2,FALSE)</f>
        <v>7.9999999999999996E+158</v>
      </c>
      <c r="C469" t="str">
        <f>VLOOKUP(A469,UnitChange!B:K,3,FALSE)</f>
        <v>800후</v>
      </c>
      <c r="D469">
        <f>VLOOKUP(A469,UnitChange!B:K,4,FALSE)</f>
        <v>20</v>
      </c>
      <c r="E469">
        <f>VLOOKUP(A469,UnitChange!B:K,5,FALSE)</f>
        <v>45700000</v>
      </c>
      <c r="F469">
        <f>VLOOKUP(A469,UnitChange!B:K,6,FALSE)</f>
        <v>2</v>
      </c>
      <c r="G469">
        <f>VLOOKUP(A469,UnitChange!B:K,7,FALSE)</f>
        <v>0.33560000000000234</v>
      </c>
      <c r="H469">
        <f>VLOOKUP(A469,UnitChange!B:K,8,FALSE)</f>
        <v>23</v>
      </c>
      <c r="I469">
        <f>VLOOKUP(A469,UnitChange!B:K,9,FALSE)</f>
        <v>0</v>
      </c>
      <c r="J469">
        <f>VLOOKUP(A469,UnitChange!B:K,10,FALSE)</f>
        <v>60</v>
      </c>
      <c r="K469" s="1">
        <f>VLOOKUP(A469,UnitChange!B:L,11,FALSE)</f>
        <v>1.4680000000000006</v>
      </c>
    </row>
    <row r="470" spans="1:11" x14ac:dyDescent="0.3">
      <c r="A470">
        <v>468</v>
      </c>
      <c r="B470">
        <f>VLOOKUP(A470,UnitChange!B:K,2,FALSE)</f>
        <v>9.9999999999999993E+158</v>
      </c>
      <c r="C470" t="str">
        <f>VLOOKUP(A470,UnitChange!B:K,3,FALSE)</f>
        <v>1000후</v>
      </c>
      <c r="D470">
        <f>VLOOKUP(A470,UnitChange!B:K,4,FALSE)</f>
        <v>20</v>
      </c>
      <c r="E470">
        <f>VLOOKUP(A470,UnitChange!B:K,5,FALSE)</f>
        <v>45800000</v>
      </c>
      <c r="F470">
        <f>VLOOKUP(A470,UnitChange!B:K,6,FALSE)</f>
        <v>2</v>
      </c>
      <c r="G470">
        <f>VLOOKUP(A470,UnitChange!B:K,7,FALSE)</f>
        <v>0.33600000000000235</v>
      </c>
      <c r="H470">
        <f>VLOOKUP(A470,UnitChange!B:K,8,FALSE)</f>
        <v>23</v>
      </c>
      <c r="I470">
        <f>VLOOKUP(A470,UnitChange!B:K,9,FALSE)</f>
        <v>0</v>
      </c>
      <c r="J470">
        <f>VLOOKUP(A470,UnitChange!B:K,10,FALSE)</f>
        <v>60</v>
      </c>
      <c r="K470" s="1">
        <f>VLOOKUP(A470,UnitChange!B:L,11,FALSE)</f>
        <v>1.4720000000000006</v>
      </c>
    </row>
    <row r="471" spans="1:11" x14ac:dyDescent="0.3">
      <c r="A471">
        <v>469</v>
      </c>
      <c r="B471">
        <f>VLOOKUP(A471,UnitChange!B:K,2,FALSE)</f>
        <v>1.9999999999999999E+159</v>
      </c>
      <c r="C471" t="str">
        <f>VLOOKUP(A471,UnitChange!B:K,3,FALSE)</f>
        <v>2000후</v>
      </c>
      <c r="D471">
        <f>VLOOKUP(A471,UnitChange!B:K,4,FALSE)</f>
        <v>20</v>
      </c>
      <c r="E471">
        <f>VLOOKUP(A471,UnitChange!B:K,5,FALSE)</f>
        <v>45900000</v>
      </c>
      <c r="F471">
        <f>VLOOKUP(A471,UnitChange!B:K,6,FALSE)</f>
        <v>2</v>
      </c>
      <c r="G471">
        <f>VLOOKUP(A471,UnitChange!B:K,7,FALSE)</f>
        <v>0.33640000000000236</v>
      </c>
      <c r="H471">
        <f>VLOOKUP(A471,UnitChange!B:K,8,FALSE)</f>
        <v>23</v>
      </c>
      <c r="I471">
        <f>VLOOKUP(A471,UnitChange!B:K,9,FALSE)</f>
        <v>0</v>
      </c>
      <c r="J471">
        <f>VLOOKUP(A471,UnitChange!B:K,10,FALSE)</f>
        <v>60</v>
      </c>
      <c r="K471" s="1">
        <f>VLOOKUP(A471,UnitChange!B:L,11,FALSE)</f>
        <v>1.4760000000000006</v>
      </c>
    </row>
    <row r="472" spans="1:11" x14ac:dyDescent="0.3">
      <c r="A472">
        <v>470</v>
      </c>
      <c r="B472">
        <f>VLOOKUP(A472,UnitChange!B:K,2,FALSE)</f>
        <v>5E+159</v>
      </c>
      <c r="C472" t="str">
        <f>VLOOKUP(A472,UnitChange!B:K,3,FALSE)</f>
        <v>5000후</v>
      </c>
      <c r="D472">
        <f>VLOOKUP(A472,UnitChange!B:K,4,FALSE)</f>
        <v>20</v>
      </c>
      <c r="E472">
        <f>VLOOKUP(A472,UnitChange!B:K,5,FALSE)</f>
        <v>46000000</v>
      </c>
      <c r="F472">
        <f>VLOOKUP(A472,UnitChange!B:K,6,FALSE)</f>
        <v>2</v>
      </c>
      <c r="G472">
        <f>VLOOKUP(A472,UnitChange!B:K,7,FALSE)</f>
        <v>0.33680000000000238</v>
      </c>
      <c r="H472">
        <f>VLOOKUP(A472,UnitChange!B:K,8,FALSE)</f>
        <v>23</v>
      </c>
      <c r="I472">
        <f>VLOOKUP(A472,UnitChange!B:K,9,FALSE)</f>
        <v>0</v>
      </c>
      <c r="J472">
        <f>VLOOKUP(A472,UnitChange!B:K,10,FALSE)</f>
        <v>60</v>
      </c>
      <c r="K472" s="1">
        <f>VLOOKUP(A472,UnitChange!B:L,11,FALSE)</f>
        <v>1.4800000000000006</v>
      </c>
    </row>
    <row r="473" spans="1:11" x14ac:dyDescent="0.3">
      <c r="A473">
        <v>471</v>
      </c>
      <c r="B473">
        <f>VLOOKUP(A473,UnitChange!B:K,2,FALSE)</f>
        <v>1E+160</v>
      </c>
      <c r="C473" t="str">
        <f>VLOOKUP(A473,UnitChange!B:K,3,FALSE)</f>
        <v>1단</v>
      </c>
      <c r="D473">
        <f>VLOOKUP(A473,UnitChange!B:K,4,FALSE)</f>
        <v>20</v>
      </c>
      <c r="E473">
        <f>VLOOKUP(A473,UnitChange!B:K,5,FALSE)</f>
        <v>46100000</v>
      </c>
      <c r="F473">
        <f>VLOOKUP(A473,UnitChange!B:K,6,FALSE)</f>
        <v>2</v>
      </c>
      <c r="G473">
        <f>VLOOKUP(A473,UnitChange!B:K,7,FALSE)</f>
        <v>0.33720000000000239</v>
      </c>
      <c r="H473">
        <f>VLOOKUP(A473,UnitChange!B:K,8,FALSE)</f>
        <v>23</v>
      </c>
      <c r="I473">
        <f>VLOOKUP(A473,UnitChange!B:K,9,FALSE)</f>
        <v>0</v>
      </c>
      <c r="J473">
        <f>VLOOKUP(A473,UnitChange!B:K,10,FALSE)</f>
        <v>60</v>
      </c>
      <c r="K473" s="1">
        <f>VLOOKUP(A473,UnitChange!B:L,11,FALSE)</f>
        <v>1.4840000000000007</v>
      </c>
    </row>
    <row r="474" spans="1:11" x14ac:dyDescent="0.3">
      <c r="A474">
        <v>472</v>
      </c>
      <c r="B474">
        <f>VLOOKUP(A474,UnitChange!B:K,2,FALSE)</f>
        <v>2E+160</v>
      </c>
      <c r="C474" t="str">
        <f>VLOOKUP(A474,UnitChange!B:K,3,FALSE)</f>
        <v>2단</v>
      </c>
      <c r="D474">
        <f>VLOOKUP(A474,UnitChange!B:K,4,FALSE)</f>
        <v>20</v>
      </c>
      <c r="E474">
        <f>VLOOKUP(A474,UnitChange!B:K,5,FALSE)</f>
        <v>46200000</v>
      </c>
      <c r="F474">
        <f>VLOOKUP(A474,UnitChange!B:K,6,FALSE)</f>
        <v>2</v>
      </c>
      <c r="G474">
        <f>VLOOKUP(A474,UnitChange!B:K,7,FALSE)</f>
        <v>0.3376000000000024</v>
      </c>
      <c r="H474">
        <f>VLOOKUP(A474,UnitChange!B:K,8,FALSE)</f>
        <v>23</v>
      </c>
      <c r="I474">
        <f>VLOOKUP(A474,UnitChange!B:K,9,FALSE)</f>
        <v>0</v>
      </c>
      <c r="J474">
        <f>VLOOKUP(A474,UnitChange!B:K,10,FALSE)</f>
        <v>60</v>
      </c>
      <c r="K474" s="1">
        <f>VLOOKUP(A474,UnitChange!B:L,11,FALSE)</f>
        <v>1.4880000000000007</v>
      </c>
    </row>
    <row r="475" spans="1:11" x14ac:dyDescent="0.3">
      <c r="A475">
        <v>473</v>
      </c>
      <c r="B475">
        <f>VLOOKUP(A475,UnitChange!B:K,2,FALSE)</f>
        <v>5.0000000000000002E+160</v>
      </c>
      <c r="C475" t="str">
        <f>VLOOKUP(A475,UnitChange!B:K,3,FALSE)</f>
        <v>5단</v>
      </c>
      <c r="D475">
        <f>VLOOKUP(A475,UnitChange!B:K,4,FALSE)</f>
        <v>20</v>
      </c>
      <c r="E475">
        <f>VLOOKUP(A475,UnitChange!B:K,5,FALSE)</f>
        <v>46300000</v>
      </c>
      <c r="F475">
        <f>VLOOKUP(A475,UnitChange!B:K,6,FALSE)</f>
        <v>2</v>
      </c>
      <c r="G475">
        <f>VLOOKUP(A475,UnitChange!B:K,7,FALSE)</f>
        <v>0.33800000000000241</v>
      </c>
      <c r="H475">
        <f>VLOOKUP(A475,UnitChange!B:K,8,FALSE)</f>
        <v>23</v>
      </c>
      <c r="I475">
        <f>VLOOKUP(A475,UnitChange!B:K,9,FALSE)</f>
        <v>0</v>
      </c>
      <c r="J475">
        <f>VLOOKUP(A475,UnitChange!B:K,10,FALSE)</f>
        <v>60</v>
      </c>
      <c r="K475" s="1">
        <f>VLOOKUP(A475,UnitChange!B:L,11,FALSE)</f>
        <v>1.4920000000000007</v>
      </c>
    </row>
    <row r="476" spans="1:11" x14ac:dyDescent="0.3">
      <c r="A476">
        <v>474</v>
      </c>
      <c r="B476">
        <f>VLOOKUP(A476,UnitChange!B:K,2,FALSE)</f>
        <v>1E+161</v>
      </c>
      <c r="C476" t="str">
        <f>VLOOKUP(A476,UnitChange!B:K,3,FALSE)</f>
        <v>10단</v>
      </c>
      <c r="D476">
        <f>VLOOKUP(A476,UnitChange!B:K,4,FALSE)</f>
        <v>20</v>
      </c>
      <c r="E476">
        <f>VLOOKUP(A476,UnitChange!B:K,5,FALSE)</f>
        <v>46400000</v>
      </c>
      <c r="F476">
        <f>VLOOKUP(A476,UnitChange!B:K,6,FALSE)</f>
        <v>2</v>
      </c>
      <c r="G476">
        <f>VLOOKUP(A476,UnitChange!B:K,7,FALSE)</f>
        <v>0.33840000000000242</v>
      </c>
      <c r="H476">
        <f>VLOOKUP(A476,UnitChange!B:K,8,FALSE)</f>
        <v>23</v>
      </c>
      <c r="I476">
        <f>VLOOKUP(A476,UnitChange!B:K,9,FALSE)</f>
        <v>0</v>
      </c>
      <c r="J476">
        <f>VLOOKUP(A476,UnitChange!B:K,10,FALSE)</f>
        <v>60</v>
      </c>
      <c r="K476" s="1">
        <f>VLOOKUP(A476,UnitChange!B:L,11,FALSE)</f>
        <v>1.4960000000000007</v>
      </c>
    </row>
    <row r="477" spans="1:11" x14ac:dyDescent="0.3">
      <c r="A477">
        <v>475</v>
      </c>
      <c r="B477">
        <f>VLOOKUP(A477,UnitChange!B:K,2,FALSE)</f>
        <v>2.0000000000000001E+161</v>
      </c>
      <c r="C477" t="str">
        <f>VLOOKUP(A477,UnitChange!B:K,3,FALSE)</f>
        <v>20단</v>
      </c>
      <c r="D477">
        <f>VLOOKUP(A477,UnitChange!B:K,4,FALSE)</f>
        <v>20</v>
      </c>
      <c r="E477">
        <f>VLOOKUP(A477,UnitChange!B:K,5,FALSE)</f>
        <v>46500000</v>
      </c>
      <c r="F477">
        <f>VLOOKUP(A477,UnitChange!B:K,6,FALSE)</f>
        <v>2</v>
      </c>
      <c r="G477">
        <f>VLOOKUP(A477,UnitChange!B:K,7,FALSE)</f>
        <v>0.33880000000000243</v>
      </c>
      <c r="H477">
        <f>VLOOKUP(A477,UnitChange!B:K,8,FALSE)</f>
        <v>23</v>
      </c>
      <c r="I477">
        <f>VLOOKUP(A477,UnitChange!B:K,9,FALSE)</f>
        <v>0</v>
      </c>
      <c r="J477">
        <f>VLOOKUP(A477,UnitChange!B:K,10,FALSE)</f>
        <v>60</v>
      </c>
      <c r="K477" s="1">
        <f>VLOOKUP(A477,UnitChange!B:L,11,FALSE)</f>
        <v>1.5000000000000007</v>
      </c>
    </row>
    <row r="478" spans="1:11" x14ac:dyDescent="0.3">
      <c r="A478">
        <v>476</v>
      </c>
      <c r="B478">
        <f>VLOOKUP(A478,UnitChange!B:K,2,FALSE)</f>
        <v>4.9999999999999997E+161</v>
      </c>
      <c r="C478" t="str">
        <f>VLOOKUP(A478,UnitChange!B:K,3,FALSE)</f>
        <v>50단</v>
      </c>
      <c r="D478">
        <f>VLOOKUP(A478,UnitChange!B:K,4,FALSE)</f>
        <v>20</v>
      </c>
      <c r="E478">
        <f>VLOOKUP(A478,UnitChange!B:K,5,FALSE)</f>
        <v>46600000</v>
      </c>
      <c r="F478">
        <f>VLOOKUP(A478,UnitChange!B:K,6,FALSE)</f>
        <v>2</v>
      </c>
      <c r="G478">
        <f>VLOOKUP(A478,UnitChange!B:K,7,FALSE)</f>
        <v>0.33920000000000244</v>
      </c>
      <c r="H478">
        <f>VLOOKUP(A478,UnitChange!B:K,8,FALSE)</f>
        <v>23</v>
      </c>
      <c r="I478">
        <f>VLOOKUP(A478,UnitChange!B:K,9,FALSE)</f>
        <v>0</v>
      </c>
      <c r="J478">
        <f>VLOOKUP(A478,UnitChange!B:K,10,FALSE)</f>
        <v>60</v>
      </c>
      <c r="K478" s="1">
        <f>VLOOKUP(A478,UnitChange!B:L,11,FALSE)</f>
        <v>1.5040000000000007</v>
      </c>
    </row>
    <row r="479" spans="1:11" x14ac:dyDescent="0.3">
      <c r="A479">
        <v>477</v>
      </c>
      <c r="B479">
        <f>VLOOKUP(A479,UnitChange!B:K,2,FALSE)</f>
        <v>9.9999999999999994E+161</v>
      </c>
      <c r="C479" t="str">
        <f>VLOOKUP(A479,UnitChange!B:K,3,FALSE)</f>
        <v>100단</v>
      </c>
      <c r="D479">
        <f>VLOOKUP(A479,UnitChange!B:K,4,FALSE)</f>
        <v>20</v>
      </c>
      <c r="E479">
        <f>VLOOKUP(A479,UnitChange!B:K,5,FALSE)</f>
        <v>46700000</v>
      </c>
      <c r="F479">
        <f>VLOOKUP(A479,UnitChange!B:K,6,FALSE)</f>
        <v>2</v>
      </c>
      <c r="G479">
        <f>VLOOKUP(A479,UnitChange!B:K,7,FALSE)</f>
        <v>0.33960000000000246</v>
      </c>
      <c r="H479">
        <f>VLOOKUP(A479,UnitChange!B:K,8,FALSE)</f>
        <v>23</v>
      </c>
      <c r="I479">
        <f>VLOOKUP(A479,UnitChange!B:K,9,FALSE)</f>
        <v>0</v>
      </c>
      <c r="J479">
        <f>VLOOKUP(A479,UnitChange!B:K,10,FALSE)</f>
        <v>60</v>
      </c>
      <c r="K479" s="1">
        <f>VLOOKUP(A479,UnitChange!B:L,11,FALSE)</f>
        <v>1.5080000000000007</v>
      </c>
    </row>
    <row r="480" spans="1:11" x14ac:dyDescent="0.3">
      <c r="A480">
        <v>478</v>
      </c>
      <c r="B480">
        <f>VLOOKUP(A480,UnitChange!B:K,2,FALSE)</f>
        <v>1.5000000000000001E+162</v>
      </c>
      <c r="C480" t="str">
        <f>VLOOKUP(A480,UnitChange!B:K,3,FALSE)</f>
        <v>150단</v>
      </c>
      <c r="D480">
        <f>VLOOKUP(A480,UnitChange!B:K,4,FALSE)</f>
        <v>20</v>
      </c>
      <c r="E480">
        <f>VLOOKUP(A480,UnitChange!B:K,5,FALSE)</f>
        <v>46800000</v>
      </c>
      <c r="F480">
        <f>VLOOKUP(A480,UnitChange!B:K,6,FALSE)</f>
        <v>2</v>
      </c>
      <c r="G480">
        <f>VLOOKUP(A480,UnitChange!B:K,7,FALSE)</f>
        <v>0.34000000000000247</v>
      </c>
      <c r="H480">
        <f>VLOOKUP(A480,UnitChange!B:K,8,FALSE)</f>
        <v>23</v>
      </c>
      <c r="I480">
        <f>VLOOKUP(A480,UnitChange!B:K,9,FALSE)</f>
        <v>0</v>
      </c>
      <c r="J480">
        <f>VLOOKUP(A480,UnitChange!B:K,10,FALSE)</f>
        <v>60</v>
      </c>
      <c r="K480" s="1">
        <f>VLOOKUP(A480,UnitChange!B:L,11,FALSE)</f>
        <v>1.5120000000000007</v>
      </c>
    </row>
    <row r="481" spans="1:11" x14ac:dyDescent="0.3">
      <c r="A481">
        <v>479</v>
      </c>
      <c r="B481">
        <f>VLOOKUP(A481,UnitChange!B:K,2,FALSE)</f>
        <v>1.9999999999999999E+162</v>
      </c>
      <c r="C481" t="str">
        <f>VLOOKUP(A481,UnitChange!B:K,3,FALSE)</f>
        <v>200단</v>
      </c>
      <c r="D481">
        <f>VLOOKUP(A481,UnitChange!B:K,4,FALSE)</f>
        <v>20</v>
      </c>
      <c r="E481">
        <f>VLOOKUP(A481,UnitChange!B:K,5,FALSE)</f>
        <v>46900000</v>
      </c>
      <c r="F481">
        <f>VLOOKUP(A481,UnitChange!B:K,6,FALSE)</f>
        <v>2</v>
      </c>
      <c r="G481">
        <f>VLOOKUP(A481,UnitChange!B:K,7,FALSE)</f>
        <v>0.34040000000000248</v>
      </c>
      <c r="H481">
        <f>VLOOKUP(A481,UnitChange!B:K,8,FALSE)</f>
        <v>23</v>
      </c>
      <c r="I481">
        <f>VLOOKUP(A481,UnitChange!B:K,9,FALSE)</f>
        <v>0</v>
      </c>
      <c r="J481">
        <f>VLOOKUP(A481,UnitChange!B:K,10,FALSE)</f>
        <v>60</v>
      </c>
      <c r="K481" s="1">
        <f>VLOOKUP(A481,UnitChange!B:L,11,FALSE)</f>
        <v>1.5160000000000007</v>
      </c>
    </row>
    <row r="482" spans="1:11" x14ac:dyDescent="0.3">
      <c r="A482">
        <v>480</v>
      </c>
      <c r="B482">
        <f>VLOOKUP(A482,UnitChange!B:K,2,FALSE)</f>
        <v>3.0000000000000002E+162</v>
      </c>
      <c r="C482" t="str">
        <f>VLOOKUP(A482,UnitChange!B:K,3,FALSE)</f>
        <v>300단</v>
      </c>
      <c r="D482">
        <f>VLOOKUP(A482,UnitChange!B:K,4,FALSE)</f>
        <v>20</v>
      </c>
      <c r="E482">
        <f>VLOOKUP(A482,UnitChange!B:K,5,FALSE)</f>
        <v>47000000</v>
      </c>
      <c r="F482">
        <f>VLOOKUP(A482,UnitChange!B:K,6,FALSE)</f>
        <v>2</v>
      </c>
      <c r="G482">
        <f>VLOOKUP(A482,UnitChange!B:K,7,FALSE)</f>
        <v>0.34080000000000249</v>
      </c>
      <c r="H482">
        <f>VLOOKUP(A482,UnitChange!B:K,8,FALSE)</f>
        <v>23</v>
      </c>
      <c r="I482">
        <f>VLOOKUP(A482,UnitChange!B:K,9,FALSE)</f>
        <v>0</v>
      </c>
      <c r="J482">
        <f>VLOOKUP(A482,UnitChange!B:K,10,FALSE)</f>
        <v>60</v>
      </c>
      <c r="K482" s="1">
        <f>VLOOKUP(A482,UnitChange!B:L,11,FALSE)</f>
        <v>1.5200000000000007</v>
      </c>
    </row>
    <row r="483" spans="1:11" x14ac:dyDescent="0.3">
      <c r="A483">
        <v>481</v>
      </c>
      <c r="B483">
        <f>VLOOKUP(A483,UnitChange!B:K,2,FALSE)</f>
        <v>4.9999999999999997E+162</v>
      </c>
      <c r="C483" t="str">
        <f>VLOOKUP(A483,UnitChange!B:K,3,FALSE)</f>
        <v>500단</v>
      </c>
      <c r="D483">
        <f>VLOOKUP(A483,UnitChange!B:K,4,FALSE)</f>
        <v>20</v>
      </c>
      <c r="E483">
        <f>VLOOKUP(A483,UnitChange!B:K,5,FALSE)</f>
        <v>47100000</v>
      </c>
      <c r="F483">
        <f>VLOOKUP(A483,UnitChange!B:K,6,FALSE)</f>
        <v>2</v>
      </c>
      <c r="G483">
        <f>VLOOKUP(A483,UnitChange!B:K,7,FALSE)</f>
        <v>0.3412000000000025</v>
      </c>
      <c r="H483">
        <f>VLOOKUP(A483,UnitChange!B:K,8,FALSE)</f>
        <v>23</v>
      </c>
      <c r="I483">
        <f>VLOOKUP(A483,UnitChange!B:K,9,FALSE)</f>
        <v>0</v>
      </c>
      <c r="J483">
        <f>VLOOKUP(A483,UnitChange!B:K,10,FALSE)</f>
        <v>60</v>
      </c>
      <c r="K483" s="1">
        <f>VLOOKUP(A483,UnitChange!B:L,11,FALSE)</f>
        <v>1.5240000000000007</v>
      </c>
    </row>
    <row r="484" spans="1:11" x14ac:dyDescent="0.3">
      <c r="A484">
        <v>482</v>
      </c>
      <c r="B484">
        <f>VLOOKUP(A484,UnitChange!B:K,2,FALSE)</f>
        <v>7.9999999999999995E+162</v>
      </c>
      <c r="C484" t="str">
        <f>VLOOKUP(A484,UnitChange!B:K,3,FALSE)</f>
        <v>800단</v>
      </c>
      <c r="D484">
        <f>VLOOKUP(A484,UnitChange!B:K,4,FALSE)</f>
        <v>20</v>
      </c>
      <c r="E484">
        <f>VLOOKUP(A484,UnitChange!B:K,5,FALSE)</f>
        <v>47200000</v>
      </c>
      <c r="F484">
        <f>VLOOKUP(A484,UnitChange!B:K,6,FALSE)</f>
        <v>2</v>
      </c>
      <c r="G484">
        <f>VLOOKUP(A484,UnitChange!B:K,7,FALSE)</f>
        <v>0.34160000000000251</v>
      </c>
      <c r="H484">
        <f>VLOOKUP(A484,UnitChange!B:K,8,FALSE)</f>
        <v>23</v>
      </c>
      <c r="I484">
        <f>VLOOKUP(A484,UnitChange!B:K,9,FALSE)</f>
        <v>0</v>
      </c>
      <c r="J484">
        <f>VLOOKUP(A484,UnitChange!B:K,10,FALSE)</f>
        <v>60</v>
      </c>
      <c r="K484" s="1">
        <f>VLOOKUP(A484,UnitChange!B:L,11,FALSE)</f>
        <v>1.5280000000000007</v>
      </c>
    </row>
    <row r="485" spans="1:11" x14ac:dyDescent="0.3">
      <c r="A485">
        <v>483</v>
      </c>
      <c r="B485">
        <f>VLOOKUP(A485,UnitChange!B:K,2,FALSE)</f>
        <v>9.9999999999999994E+162</v>
      </c>
      <c r="C485" t="str">
        <f>VLOOKUP(A485,UnitChange!B:K,3,FALSE)</f>
        <v>1000단</v>
      </c>
      <c r="D485">
        <f>VLOOKUP(A485,UnitChange!B:K,4,FALSE)</f>
        <v>20</v>
      </c>
      <c r="E485">
        <f>VLOOKUP(A485,UnitChange!B:K,5,FALSE)</f>
        <v>47300000</v>
      </c>
      <c r="F485">
        <f>VLOOKUP(A485,UnitChange!B:K,6,FALSE)</f>
        <v>2</v>
      </c>
      <c r="G485">
        <f>VLOOKUP(A485,UnitChange!B:K,7,FALSE)</f>
        <v>0.34200000000000252</v>
      </c>
      <c r="H485">
        <f>VLOOKUP(A485,UnitChange!B:K,8,FALSE)</f>
        <v>23</v>
      </c>
      <c r="I485">
        <f>VLOOKUP(A485,UnitChange!B:K,9,FALSE)</f>
        <v>0</v>
      </c>
      <c r="J485">
        <f>VLOOKUP(A485,UnitChange!B:K,10,FALSE)</f>
        <v>60</v>
      </c>
      <c r="K485" s="1">
        <f>VLOOKUP(A485,UnitChange!B:L,11,FALSE)</f>
        <v>1.5320000000000007</v>
      </c>
    </row>
    <row r="486" spans="1:11" x14ac:dyDescent="0.3">
      <c r="A486">
        <v>484</v>
      </c>
      <c r="B486">
        <f>VLOOKUP(A486,UnitChange!B:K,2,FALSE)</f>
        <v>1.9999999999999999E+163</v>
      </c>
      <c r="C486" t="str">
        <f>VLOOKUP(A486,UnitChange!B:K,3,FALSE)</f>
        <v>2000단</v>
      </c>
      <c r="D486">
        <f>VLOOKUP(A486,UnitChange!B:K,4,FALSE)</f>
        <v>20</v>
      </c>
      <c r="E486">
        <f>VLOOKUP(A486,UnitChange!B:K,5,FALSE)</f>
        <v>47400000</v>
      </c>
      <c r="F486">
        <f>VLOOKUP(A486,UnitChange!B:K,6,FALSE)</f>
        <v>2</v>
      </c>
      <c r="G486">
        <f>VLOOKUP(A486,UnitChange!B:K,7,FALSE)</f>
        <v>0.34240000000000254</v>
      </c>
      <c r="H486">
        <f>VLOOKUP(A486,UnitChange!B:K,8,FALSE)</f>
        <v>23</v>
      </c>
      <c r="I486">
        <f>VLOOKUP(A486,UnitChange!B:K,9,FALSE)</f>
        <v>0</v>
      </c>
      <c r="J486">
        <f>VLOOKUP(A486,UnitChange!B:K,10,FALSE)</f>
        <v>60</v>
      </c>
      <c r="K486" s="1">
        <f>VLOOKUP(A486,UnitChange!B:L,11,FALSE)</f>
        <v>1.5360000000000007</v>
      </c>
    </row>
    <row r="487" spans="1:11" x14ac:dyDescent="0.3">
      <c r="A487">
        <v>485</v>
      </c>
      <c r="B487">
        <f>VLOOKUP(A487,UnitChange!B:K,2,FALSE)</f>
        <v>5E+163</v>
      </c>
      <c r="C487" t="str">
        <f>VLOOKUP(A487,UnitChange!B:K,3,FALSE)</f>
        <v>5000단</v>
      </c>
      <c r="D487">
        <f>VLOOKUP(A487,UnitChange!B:K,4,FALSE)</f>
        <v>20</v>
      </c>
      <c r="E487">
        <f>VLOOKUP(A487,UnitChange!B:K,5,FALSE)</f>
        <v>47500000</v>
      </c>
      <c r="F487">
        <f>VLOOKUP(A487,UnitChange!B:K,6,FALSE)</f>
        <v>2</v>
      </c>
      <c r="G487">
        <f>VLOOKUP(A487,UnitChange!B:K,7,FALSE)</f>
        <v>0.34280000000000255</v>
      </c>
      <c r="H487">
        <f>VLOOKUP(A487,UnitChange!B:K,8,FALSE)</f>
        <v>23</v>
      </c>
      <c r="I487">
        <f>VLOOKUP(A487,UnitChange!B:K,9,FALSE)</f>
        <v>0</v>
      </c>
      <c r="J487">
        <f>VLOOKUP(A487,UnitChange!B:K,10,FALSE)</f>
        <v>60</v>
      </c>
      <c r="K487" s="1">
        <f>VLOOKUP(A487,UnitChange!B:L,11,FALSE)</f>
        <v>1.5400000000000007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493-E0FD-4651-99C5-58D15BDAC6AC}">
  <dimension ref="B1:AC239"/>
  <sheetViews>
    <sheetView topLeftCell="A216" workbookViewId="0">
      <selection activeCell="J230" sqref="J230"/>
    </sheetView>
  </sheetViews>
  <sheetFormatPr defaultColWidth="8.75" defaultRowHeight="16.5" x14ac:dyDescent="0.3"/>
  <cols>
    <col min="1" max="1" width="4.5" style="7" customWidth="1"/>
    <col min="2" max="2" width="8.75" style="15"/>
    <col min="3" max="3" width="11.875" style="14" customWidth="1"/>
    <col min="4" max="12" width="10.25" style="15" customWidth="1"/>
    <col min="13" max="13" width="11.375" style="17" bestFit="1" customWidth="1"/>
    <col min="14" max="14" width="14.875" style="17" customWidth="1"/>
    <col min="15" max="15" width="19.25" style="8" bestFit="1" customWidth="1"/>
    <col min="16" max="16" width="19.25" style="8" customWidth="1"/>
    <col min="17" max="17" width="14.625" style="8" bestFit="1" customWidth="1"/>
    <col min="18" max="18" width="19.375" style="8" customWidth="1"/>
    <col min="19" max="16384" width="8.75" style="7"/>
  </cols>
  <sheetData>
    <row r="1" spans="2:20" x14ac:dyDescent="0.3">
      <c r="B1" s="8"/>
      <c r="C1" s="9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2:20" x14ac:dyDescent="0.3">
      <c r="B2" s="8"/>
      <c r="C2" s="9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2:20" x14ac:dyDescent="0.3">
      <c r="B3" s="8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2:20" x14ac:dyDescent="0.3">
      <c r="B4" s="8" t="s">
        <v>244</v>
      </c>
      <c r="C4" s="9"/>
      <c r="D4" s="8"/>
      <c r="E4" s="8"/>
      <c r="F4" s="8"/>
      <c r="G4" s="8"/>
      <c r="H4" s="8"/>
      <c r="I4" s="8"/>
      <c r="J4" s="8"/>
      <c r="K4" s="8"/>
      <c r="L4" s="8"/>
      <c r="M4" s="8" t="s">
        <v>291</v>
      </c>
      <c r="N4" s="8"/>
      <c r="Q4" s="8" t="s">
        <v>245</v>
      </c>
    </row>
    <row r="5" spans="2:20" ht="17.25" thickBot="1" x14ac:dyDescent="0.35">
      <c r="B5" s="11" t="s">
        <v>246</v>
      </c>
      <c r="C5" s="11" t="s">
        <v>283</v>
      </c>
      <c r="D5" s="11" t="s">
        <v>282</v>
      </c>
      <c r="E5" s="11" t="s">
        <v>275</v>
      </c>
      <c r="F5" s="11" t="s">
        <v>276</v>
      </c>
      <c r="G5" s="11" t="s">
        <v>277</v>
      </c>
      <c r="H5" s="11" t="s">
        <v>278</v>
      </c>
      <c r="I5" s="11" t="s">
        <v>279</v>
      </c>
      <c r="J5" s="11" t="s">
        <v>280</v>
      </c>
      <c r="K5" s="11" t="s">
        <v>281</v>
      </c>
      <c r="L5" s="11" t="s">
        <v>304</v>
      </c>
      <c r="M5" s="11" t="s">
        <v>247</v>
      </c>
      <c r="N5" s="11" t="s">
        <v>248</v>
      </c>
      <c r="O5" s="11" t="s">
        <v>249</v>
      </c>
      <c r="Q5" s="11" t="s">
        <v>249</v>
      </c>
      <c r="R5" s="11" t="s">
        <v>250</v>
      </c>
      <c r="S5" s="11"/>
      <c r="T5" s="11"/>
    </row>
    <row r="6" spans="2:20" ht="17.25" thickTop="1" x14ac:dyDescent="0.3">
      <c r="B6" s="21"/>
      <c r="C6" s="16"/>
      <c r="D6" s="16"/>
      <c r="E6" s="16"/>
      <c r="F6" s="16"/>
      <c r="G6" s="16"/>
      <c r="H6" s="16"/>
      <c r="I6" s="16"/>
      <c r="J6" s="16"/>
      <c r="K6" s="16"/>
      <c r="L6" s="16"/>
      <c r="M6" s="18"/>
      <c r="N6" s="19"/>
      <c r="O6" s="12"/>
      <c r="Q6" s="12" t="s">
        <v>251</v>
      </c>
      <c r="R6" s="12">
        <v>4</v>
      </c>
      <c r="S6" s="13">
        <f>POWER(10,R6)</f>
        <v>10000</v>
      </c>
      <c r="T6" s="13" t="str">
        <f>RIGHT(S6,R6)</f>
        <v>0000</v>
      </c>
    </row>
    <row r="7" spans="2:20" x14ac:dyDescent="0.3">
      <c r="B7" s="21">
        <v>253</v>
      </c>
      <c r="C7" s="16">
        <f t="shared" ref="C7:C19" si="0">M7*O7</f>
        <v>1.4999999999999999E+102</v>
      </c>
      <c r="D7" s="16" t="str">
        <f t="shared" ref="D7:D19" si="1">M7&amp;N7</f>
        <v>150언</v>
      </c>
      <c r="E7" s="16">
        <v>20</v>
      </c>
      <c r="F7" s="16">
        <v>24300000</v>
      </c>
      <c r="G7" s="16">
        <v>2</v>
      </c>
      <c r="H7" s="16">
        <v>0.20680000000000001</v>
      </c>
      <c r="I7" s="16">
        <v>23</v>
      </c>
      <c r="J7" s="16">
        <v>0</v>
      </c>
      <c r="K7" s="16">
        <v>60</v>
      </c>
      <c r="L7" s="16">
        <v>0.61199999999999999</v>
      </c>
      <c r="M7" s="20">
        <v>150</v>
      </c>
      <c r="N7" s="19" t="s">
        <v>306</v>
      </c>
      <c r="O7" s="12" t="str">
        <f t="shared" ref="O7:O38" si="2">VLOOKUP(N7,Q:T,4,FALSE)</f>
        <v>1E+100</v>
      </c>
      <c r="Q7" s="12" t="s">
        <v>253</v>
      </c>
      <c r="R7" s="12">
        <v>8</v>
      </c>
      <c r="S7" s="13">
        <f t="shared" ref="S7:S29" si="3">POWER(10,R7)</f>
        <v>100000000</v>
      </c>
      <c r="T7" s="13" t="str">
        <f t="shared" ref="T7:T29" si="4">RIGHT(S7,R7)</f>
        <v>00000000</v>
      </c>
    </row>
    <row r="8" spans="2:20" x14ac:dyDescent="0.3">
      <c r="B8" s="21">
        <v>254</v>
      </c>
      <c r="C8" s="16">
        <f t="shared" si="0"/>
        <v>2E+102</v>
      </c>
      <c r="D8" s="16" t="str">
        <f t="shared" si="1"/>
        <v>200언</v>
      </c>
      <c r="E8" s="16">
        <v>20</v>
      </c>
      <c r="F8" s="16">
        <f>F7+100000</f>
        <v>24400000</v>
      </c>
      <c r="G8" s="16">
        <v>2</v>
      </c>
      <c r="H8" s="16">
        <f>IF(RIGHT(H7,2)="24",H7+0.0076,H7+0.0004)</f>
        <v>0.20720000000000002</v>
      </c>
      <c r="I8" s="16">
        <v>23</v>
      </c>
      <c r="J8" s="16">
        <v>0</v>
      </c>
      <c r="K8" s="16">
        <v>60</v>
      </c>
      <c r="L8" s="16">
        <f>L7+0.004</f>
        <v>0.61599999999999999</v>
      </c>
      <c r="M8" s="20">
        <v>200</v>
      </c>
      <c r="N8" s="19" t="s">
        <v>306</v>
      </c>
      <c r="O8" s="12" t="str">
        <f t="shared" si="2"/>
        <v>1E+100</v>
      </c>
      <c r="Q8" s="12" t="s">
        <v>254</v>
      </c>
      <c r="R8" s="12">
        <v>12</v>
      </c>
      <c r="S8" s="13">
        <f t="shared" si="3"/>
        <v>1000000000000</v>
      </c>
      <c r="T8" s="13" t="str">
        <f t="shared" si="4"/>
        <v>000000000000</v>
      </c>
    </row>
    <row r="9" spans="2:20" x14ac:dyDescent="0.3">
      <c r="B9" s="21">
        <v>255</v>
      </c>
      <c r="C9" s="16">
        <f t="shared" si="0"/>
        <v>2.9999999999999998E+102</v>
      </c>
      <c r="D9" s="16" t="str">
        <f t="shared" si="1"/>
        <v>300언</v>
      </c>
      <c r="E9" s="16">
        <v>20</v>
      </c>
      <c r="F9" s="16">
        <f t="shared" ref="F9:F59" si="5">F8+100000</f>
        <v>24500000</v>
      </c>
      <c r="G9" s="16">
        <v>2</v>
      </c>
      <c r="H9" s="16">
        <f>IF(RIGHT(H8,2)="24",H8+0.0076,H8+0.0004)</f>
        <v>0.20760000000000003</v>
      </c>
      <c r="I9" s="16">
        <v>23</v>
      </c>
      <c r="J9" s="16">
        <v>0</v>
      </c>
      <c r="K9" s="16">
        <v>60</v>
      </c>
      <c r="L9" s="16">
        <f t="shared" ref="L9:L59" si="6">L8+0.004</f>
        <v>0.62</v>
      </c>
      <c r="M9" s="20">
        <v>300</v>
      </c>
      <c r="N9" s="19" t="s">
        <v>306</v>
      </c>
      <c r="O9" s="12" t="str">
        <f t="shared" si="2"/>
        <v>1E+100</v>
      </c>
      <c r="Q9" s="12" t="s">
        <v>255</v>
      </c>
      <c r="R9" s="12">
        <v>16</v>
      </c>
      <c r="S9" s="13">
        <f t="shared" si="3"/>
        <v>1E+16</v>
      </c>
      <c r="T9" s="13" t="str">
        <f t="shared" si="4"/>
        <v>0000000000000000</v>
      </c>
    </row>
    <row r="10" spans="2:20" x14ac:dyDescent="0.3">
      <c r="B10" s="21">
        <v>256</v>
      </c>
      <c r="C10" s="16">
        <f t="shared" si="0"/>
        <v>5E+102</v>
      </c>
      <c r="D10" s="16" t="str">
        <f t="shared" si="1"/>
        <v>500언</v>
      </c>
      <c r="E10" s="16">
        <v>20</v>
      </c>
      <c r="F10" s="16">
        <f t="shared" si="5"/>
        <v>24600000</v>
      </c>
      <c r="G10" s="16">
        <v>2</v>
      </c>
      <c r="H10" s="16">
        <f t="shared" ref="H10:H75" si="7">IF(RIGHT(H9,2)="24",H9+0.0076,H9+0.0004)</f>
        <v>0.20800000000000005</v>
      </c>
      <c r="I10" s="16">
        <v>23</v>
      </c>
      <c r="J10" s="16">
        <v>0</v>
      </c>
      <c r="K10" s="16">
        <v>60</v>
      </c>
      <c r="L10" s="16">
        <f t="shared" si="6"/>
        <v>0.624</v>
      </c>
      <c r="M10" s="20">
        <v>500</v>
      </c>
      <c r="N10" s="19" t="s">
        <v>306</v>
      </c>
      <c r="O10" s="12" t="str">
        <f t="shared" si="2"/>
        <v>1E+100</v>
      </c>
      <c r="Q10" s="12" t="s">
        <v>256</v>
      </c>
      <c r="R10" s="12">
        <v>20</v>
      </c>
      <c r="S10" s="13">
        <f t="shared" si="3"/>
        <v>1E+20</v>
      </c>
      <c r="T10" s="13" t="str">
        <f t="shared" si="4"/>
        <v>1E+20</v>
      </c>
    </row>
    <row r="11" spans="2:20" x14ac:dyDescent="0.3">
      <c r="B11" s="21">
        <v>257</v>
      </c>
      <c r="C11" s="16">
        <f t="shared" si="0"/>
        <v>7.9999999999999998E+102</v>
      </c>
      <c r="D11" s="16" t="str">
        <f t="shared" si="1"/>
        <v>800언</v>
      </c>
      <c r="E11" s="16">
        <v>20</v>
      </c>
      <c r="F11" s="16">
        <f t="shared" si="5"/>
        <v>24700000</v>
      </c>
      <c r="G11" s="16">
        <v>2</v>
      </c>
      <c r="H11" s="16">
        <f t="shared" si="7"/>
        <v>0.20840000000000006</v>
      </c>
      <c r="I11" s="16">
        <v>23</v>
      </c>
      <c r="J11" s="16">
        <v>0</v>
      </c>
      <c r="K11" s="16">
        <v>60</v>
      </c>
      <c r="L11" s="16">
        <f t="shared" si="6"/>
        <v>0.628</v>
      </c>
      <c r="M11" s="20">
        <v>800</v>
      </c>
      <c r="N11" s="19" t="s">
        <v>306</v>
      </c>
      <c r="O11" s="12" t="str">
        <f t="shared" si="2"/>
        <v>1E+100</v>
      </c>
      <c r="Q11" s="12" t="s">
        <v>257</v>
      </c>
      <c r="R11" s="12">
        <v>24</v>
      </c>
      <c r="S11" s="13">
        <f t="shared" si="3"/>
        <v>9.9999999999999998E+23</v>
      </c>
      <c r="T11" s="13" t="str">
        <f t="shared" si="4"/>
        <v>1E+24</v>
      </c>
    </row>
    <row r="12" spans="2:20" x14ac:dyDescent="0.3">
      <c r="B12" s="21">
        <v>258</v>
      </c>
      <c r="C12" s="16">
        <f t="shared" si="0"/>
        <v>1E+103</v>
      </c>
      <c r="D12" s="16" t="str">
        <f t="shared" si="1"/>
        <v>1000언</v>
      </c>
      <c r="E12" s="16">
        <v>20</v>
      </c>
      <c r="F12" s="16">
        <f t="shared" si="5"/>
        <v>24800000</v>
      </c>
      <c r="G12" s="16">
        <v>2</v>
      </c>
      <c r="H12" s="16">
        <f t="shared" si="7"/>
        <v>0.20880000000000007</v>
      </c>
      <c r="I12" s="16">
        <v>23</v>
      </c>
      <c r="J12" s="16">
        <v>0</v>
      </c>
      <c r="K12" s="16">
        <v>60</v>
      </c>
      <c r="L12" s="16">
        <f t="shared" si="6"/>
        <v>0.63200000000000001</v>
      </c>
      <c r="M12" s="20">
        <v>1000</v>
      </c>
      <c r="N12" s="19" t="s">
        <v>306</v>
      </c>
      <c r="O12" s="12" t="str">
        <f t="shared" si="2"/>
        <v>1E+100</v>
      </c>
      <c r="Q12" s="12" t="s">
        <v>258</v>
      </c>
      <c r="R12" s="12">
        <v>28</v>
      </c>
      <c r="S12" s="13">
        <f t="shared" si="3"/>
        <v>9.9999999999999996E+27</v>
      </c>
      <c r="T12" s="13" t="str">
        <f t="shared" si="4"/>
        <v>1E+28</v>
      </c>
    </row>
    <row r="13" spans="2:20" x14ac:dyDescent="0.3">
      <c r="B13" s="21">
        <v>259</v>
      </c>
      <c r="C13" s="16">
        <f t="shared" si="0"/>
        <v>2E+103</v>
      </c>
      <c r="D13" s="16" t="str">
        <f t="shared" si="1"/>
        <v>2000언</v>
      </c>
      <c r="E13" s="16">
        <v>20</v>
      </c>
      <c r="F13" s="16">
        <f t="shared" si="5"/>
        <v>24900000</v>
      </c>
      <c r="G13" s="16">
        <v>2</v>
      </c>
      <c r="H13" s="16">
        <f t="shared" si="7"/>
        <v>0.20920000000000008</v>
      </c>
      <c r="I13" s="16">
        <v>23</v>
      </c>
      <c r="J13" s="16">
        <v>0</v>
      </c>
      <c r="K13" s="16">
        <v>60</v>
      </c>
      <c r="L13" s="16">
        <f t="shared" si="6"/>
        <v>0.63600000000000001</v>
      </c>
      <c r="M13" s="20">
        <v>2000</v>
      </c>
      <c r="N13" s="19" t="s">
        <v>306</v>
      </c>
      <c r="O13" s="12" t="str">
        <f t="shared" si="2"/>
        <v>1E+100</v>
      </c>
      <c r="Q13" s="12" t="s">
        <v>259</v>
      </c>
      <c r="R13" s="12">
        <v>32</v>
      </c>
      <c r="S13" s="13">
        <f t="shared" si="3"/>
        <v>1.0000000000000001E+32</v>
      </c>
      <c r="T13" s="13" t="str">
        <f t="shared" si="4"/>
        <v>1E+32</v>
      </c>
    </row>
    <row r="14" spans="2:20" x14ac:dyDescent="0.3">
      <c r="B14" s="21">
        <v>260</v>
      </c>
      <c r="C14" s="16">
        <f t="shared" si="0"/>
        <v>5E+103</v>
      </c>
      <c r="D14" s="16" t="str">
        <f t="shared" si="1"/>
        <v>5000언</v>
      </c>
      <c r="E14" s="16">
        <v>20</v>
      </c>
      <c r="F14" s="16">
        <f t="shared" si="5"/>
        <v>25000000</v>
      </c>
      <c r="G14" s="16">
        <v>2</v>
      </c>
      <c r="H14" s="16">
        <f t="shared" si="7"/>
        <v>0.20960000000000009</v>
      </c>
      <c r="I14" s="16">
        <v>23</v>
      </c>
      <c r="J14" s="16">
        <v>0</v>
      </c>
      <c r="K14" s="16">
        <v>60</v>
      </c>
      <c r="L14" s="16">
        <f t="shared" si="6"/>
        <v>0.64</v>
      </c>
      <c r="M14" s="20">
        <v>5000</v>
      </c>
      <c r="N14" s="19" t="s">
        <v>306</v>
      </c>
      <c r="O14" s="12" t="str">
        <f t="shared" si="2"/>
        <v>1E+100</v>
      </c>
      <c r="Q14" s="12" t="s">
        <v>260</v>
      </c>
      <c r="R14" s="12">
        <v>36</v>
      </c>
      <c r="S14" s="13">
        <f t="shared" si="3"/>
        <v>1E+36</v>
      </c>
      <c r="T14" s="13" t="str">
        <f t="shared" si="4"/>
        <v>1E+36</v>
      </c>
    </row>
    <row r="15" spans="2:20" x14ac:dyDescent="0.3">
      <c r="B15" s="21">
        <v>261</v>
      </c>
      <c r="C15" s="16">
        <f t="shared" si="0"/>
        <v>1E+104</v>
      </c>
      <c r="D15" s="16" t="str">
        <f t="shared" si="1"/>
        <v>1승</v>
      </c>
      <c r="E15" s="16">
        <v>20</v>
      </c>
      <c r="F15" s="16">
        <f t="shared" si="5"/>
        <v>25100000</v>
      </c>
      <c r="G15" s="16">
        <v>2</v>
      </c>
      <c r="H15" s="16">
        <f t="shared" si="7"/>
        <v>0.2100000000000001</v>
      </c>
      <c r="I15" s="16">
        <v>23</v>
      </c>
      <c r="J15" s="16">
        <v>0</v>
      </c>
      <c r="K15" s="16">
        <v>60</v>
      </c>
      <c r="L15" s="16">
        <f t="shared" si="6"/>
        <v>0.64400000000000002</v>
      </c>
      <c r="M15" s="20">
        <v>1</v>
      </c>
      <c r="N15" s="19" t="s">
        <v>305</v>
      </c>
      <c r="O15" s="12" t="str">
        <f t="shared" si="2"/>
        <v>1E+104</v>
      </c>
      <c r="Q15" s="12" t="s">
        <v>261</v>
      </c>
      <c r="R15" s="12">
        <v>40</v>
      </c>
      <c r="S15" s="13">
        <f t="shared" si="3"/>
        <v>1E+40</v>
      </c>
      <c r="T15" s="13" t="str">
        <f t="shared" si="4"/>
        <v>1E+40</v>
      </c>
    </row>
    <row r="16" spans="2:20" x14ac:dyDescent="0.3">
      <c r="B16" s="21">
        <v>262</v>
      </c>
      <c r="C16" s="16">
        <f t="shared" si="0"/>
        <v>2E+104</v>
      </c>
      <c r="D16" s="16" t="str">
        <f t="shared" si="1"/>
        <v>2승</v>
      </c>
      <c r="E16" s="16">
        <v>20</v>
      </c>
      <c r="F16" s="16">
        <f t="shared" si="5"/>
        <v>25200000</v>
      </c>
      <c r="G16" s="16">
        <v>2</v>
      </c>
      <c r="H16" s="16">
        <f t="shared" si="7"/>
        <v>0.21040000000000011</v>
      </c>
      <c r="I16" s="16">
        <v>23</v>
      </c>
      <c r="J16" s="16">
        <v>0</v>
      </c>
      <c r="K16" s="16">
        <v>60</v>
      </c>
      <c r="L16" s="16">
        <f t="shared" si="6"/>
        <v>0.64800000000000002</v>
      </c>
      <c r="M16" s="20">
        <v>2</v>
      </c>
      <c r="N16" s="19" t="s">
        <v>305</v>
      </c>
      <c r="O16" s="12" t="str">
        <f t="shared" si="2"/>
        <v>1E+104</v>
      </c>
      <c r="Q16" s="12" t="s">
        <v>262</v>
      </c>
      <c r="R16" s="12">
        <v>44</v>
      </c>
      <c r="S16" s="13">
        <f t="shared" si="3"/>
        <v>1.0000000000000001E+44</v>
      </c>
      <c r="T16" s="13" t="str">
        <f t="shared" si="4"/>
        <v>1E+44</v>
      </c>
    </row>
    <row r="17" spans="2:29" x14ac:dyDescent="0.3">
      <c r="B17" s="21">
        <v>263</v>
      </c>
      <c r="C17" s="16">
        <f t="shared" si="0"/>
        <v>4.9999999999999997E+104</v>
      </c>
      <c r="D17" s="16" t="str">
        <f t="shared" si="1"/>
        <v>5승</v>
      </c>
      <c r="E17" s="16">
        <v>20</v>
      </c>
      <c r="F17" s="16">
        <f t="shared" si="5"/>
        <v>25300000</v>
      </c>
      <c r="G17" s="16">
        <v>2</v>
      </c>
      <c r="H17" s="16">
        <f t="shared" si="7"/>
        <v>0.21080000000000013</v>
      </c>
      <c r="I17" s="16">
        <v>23</v>
      </c>
      <c r="J17" s="16">
        <v>0</v>
      </c>
      <c r="K17" s="16">
        <v>60</v>
      </c>
      <c r="L17" s="16">
        <f t="shared" si="6"/>
        <v>0.65200000000000002</v>
      </c>
      <c r="M17" s="20">
        <v>5</v>
      </c>
      <c r="N17" s="19" t="s">
        <v>305</v>
      </c>
      <c r="O17" s="12" t="str">
        <f t="shared" si="2"/>
        <v>1E+104</v>
      </c>
      <c r="Q17" s="12" t="s">
        <v>263</v>
      </c>
      <c r="R17" s="12">
        <v>48</v>
      </c>
      <c r="S17" s="13">
        <f t="shared" si="3"/>
        <v>1E+48</v>
      </c>
      <c r="T17" s="13" t="str">
        <f t="shared" si="4"/>
        <v>1E+48</v>
      </c>
    </row>
    <row r="18" spans="2:29" x14ac:dyDescent="0.3">
      <c r="B18" s="21">
        <v>264</v>
      </c>
      <c r="C18" s="16">
        <f t="shared" si="0"/>
        <v>9.9999999999999994E+104</v>
      </c>
      <c r="D18" s="16" t="str">
        <f t="shared" si="1"/>
        <v>10승</v>
      </c>
      <c r="E18" s="16">
        <v>20</v>
      </c>
      <c r="F18" s="16">
        <f t="shared" si="5"/>
        <v>25400000</v>
      </c>
      <c r="G18" s="16">
        <v>2</v>
      </c>
      <c r="H18" s="16">
        <f t="shared" si="7"/>
        <v>0.21120000000000014</v>
      </c>
      <c r="I18" s="16">
        <v>23</v>
      </c>
      <c r="J18" s="16">
        <v>0</v>
      </c>
      <c r="K18" s="16">
        <v>60</v>
      </c>
      <c r="L18" s="16">
        <f t="shared" si="6"/>
        <v>0.65600000000000003</v>
      </c>
      <c r="M18" s="20">
        <v>10</v>
      </c>
      <c r="N18" s="19" t="s">
        <v>305</v>
      </c>
      <c r="O18" s="12" t="str">
        <f t="shared" si="2"/>
        <v>1E+104</v>
      </c>
      <c r="Q18" s="12" t="s">
        <v>265</v>
      </c>
      <c r="R18" s="12">
        <v>52</v>
      </c>
      <c r="S18" s="13">
        <f t="shared" si="3"/>
        <v>9.9999999999999999E+51</v>
      </c>
      <c r="T18" s="13" t="str">
        <f t="shared" si="4"/>
        <v>1E+52</v>
      </c>
    </row>
    <row r="19" spans="2:29" x14ac:dyDescent="0.3">
      <c r="B19" s="21">
        <v>265</v>
      </c>
      <c r="C19" s="16">
        <f t="shared" si="0"/>
        <v>1.9999999999999999E+105</v>
      </c>
      <c r="D19" s="16" t="str">
        <f t="shared" si="1"/>
        <v>20승</v>
      </c>
      <c r="E19" s="16">
        <v>20</v>
      </c>
      <c r="F19" s="16">
        <f t="shared" si="5"/>
        <v>25500000</v>
      </c>
      <c r="G19" s="16">
        <v>2</v>
      </c>
      <c r="H19" s="16">
        <f t="shared" si="7"/>
        <v>0.21160000000000015</v>
      </c>
      <c r="I19" s="16">
        <v>23</v>
      </c>
      <c r="J19" s="16">
        <v>0</v>
      </c>
      <c r="K19" s="16">
        <v>60</v>
      </c>
      <c r="L19" s="16">
        <f t="shared" si="6"/>
        <v>0.66</v>
      </c>
      <c r="M19" s="20">
        <v>20</v>
      </c>
      <c r="N19" s="19" t="s">
        <v>305</v>
      </c>
      <c r="O19" s="12" t="str">
        <f t="shared" si="2"/>
        <v>1E+104</v>
      </c>
      <c r="Q19" s="12" t="s">
        <v>266</v>
      </c>
      <c r="R19" s="12">
        <v>56</v>
      </c>
      <c r="S19" s="13">
        <f t="shared" si="3"/>
        <v>1.0000000000000001E+56</v>
      </c>
      <c r="T19" s="13" t="str">
        <f t="shared" si="4"/>
        <v>1E+56</v>
      </c>
    </row>
    <row r="20" spans="2:29" x14ac:dyDescent="0.3">
      <c r="B20" s="21">
        <v>266</v>
      </c>
      <c r="C20" s="16">
        <f t="shared" ref="C20:C21" si="8">M20*O20</f>
        <v>5.0000000000000005E+105</v>
      </c>
      <c r="D20" s="16" t="str">
        <f t="shared" ref="D20:D21" si="9">M20&amp;N20</f>
        <v>50승</v>
      </c>
      <c r="E20" s="16">
        <v>20</v>
      </c>
      <c r="F20" s="16">
        <f t="shared" si="5"/>
        <v>25600000</v>
      </c>
      <c r="G20" s="16">
        <v>2</v>
      </c>
      <c r="H20" s="16">
        <f t="shared" si="7"/>
        <v>0.21200000000000016</v>
      </c>
      <c r="I20" s="16">
        <v>23</v>
      </c>
      <c r="J20" s="16">
        <v>0</v>
      </c>
      <c r="K20" s="16">
        <v>60</v>
      </c>
      <c r="L20" s="16">
        <f t="shared" si="6"/>
        <v>0.66400000000000003</v>
      </c>
      <c r="M20" s="20">
        <v>50</v>
      </c>
      <c r="N20" s="19" t="s">
        <v>305</v>
      </c>
      <c r="O20" s="12" t="str">
        <f t="shared" si="2"/>
        <v>1E+104</v>
      </c>
      <c r="Q20" s="12" t="s">
        <v>267</v>
      </c>
      <c r="R20" s="12">
        <v>60</v>
      </c>
      <c r="S20" s="13">
        <f t="shared" si="3"/>
        <v>9.9999999999999995E+59</v>
      </c>
      <c r="T20" s="13" t="str">
        <f t="shared" si="4"/>
        <v>1E+60</v>
      </c>
    </row>
    <row r="21" spans="2:29" x14ac:dyDescent="0.3">
      <c r="B21" s="21">
        <v>267</v>
      </c>
      <c r="C21" s="16">
        <f t="shared" si="8"/>
        <v>1.0000000000000001E+106</v>
      </c>
      <c r="D21" s="16" t="str">
        <f t="shared" si="9"/>
        <v>100승</v>
      </c>
      <c r="E21" s="16">
        <v>20</v>
      </c>
      <c r="F21" s="16">
        <f t="shared" si="5"/>
        <v>25700000</v>
      </c>
      <c r="G21" s="16">
        <v>2</v>
      </c>
      <c r="H21" s="16">
        <f t="shared" si="7"/>
        <v>0.21240000000000017</v>
      </c>
      <c r="I21" s="16">
        <v>23</v>
      </c>
      <c r="J21" s="16">
        <v>0</v>
      </c>
      <c r="K21" s="16">
        <v>60</v>
      </c>
      <c r="L21" s="16">
        <f t="shared" si="6"/>
        <v>0.66800000000000004</v>
      </c>
      <c r="M21" s="20">
        <v>100</v>
      </c>
      <c r="N21" s="19" t="s">
        <v>305</v>
      </c>
      <c r="O21" s="12" t="str">
        <f t="shared" si="2"/>
        <v>1E+104</v>
      </c>
      <c r="Q21" s="12" t="s">
        <v>268</v>
      </c>
      <c r="R21" s="12">
        <v>64</v>
      </c>
      <c r="S21" s="13">
        <f t="shared" si="3"/>
        <v>1E+64</v>
      </c>
      <c r="T21" s="13" t="str">
        <f t="shared" si="4"/>
        <v>1E+64</v>
      </c>
    </row>
    <row r="22" spans="2:29" x14ac:dyDescent="0.3">
      <c r="B22" s="21">
        <v>268</v>
      </c>
      <c r="C22" s="16">
        <f t="shared" ref="C22:C40" si="10">M22*O22</f>
        <v>1.5E+106</v>
      </c>
      <c r="D22" s="16" t="str">
        <f t="shared" ref="D22:D40" si="11">M22&amp;N22</f>
        <v>150승</v>
      </c>
      <c r="E22" s="16">
        <v>20</v>
      </c>
      <c r="F22" s="16">
        <f t="shared" si="5"/>
        <v>25800000</v>
      </c>
      <c r="G22" s="16">
        <v>2</v>
      </c>
      <c r="H22" s="16">
        <f t="shared" si="7"/>
        <v>0.22000000000000017</v>
      </c>
      <c r="I22" s="16">
        <v>23</v>
      </c>
      <c r="J22" s="16">
        <v>0</v>
      </c>
      <c r="K22" s="16">
        <v>60</v>
      </c>
      <c r="L22" s="16">
        <f t="shared" si="6"/>
        <v>0.67200000000000004</v>
      </c>
      <c r="M22" s="20">
        <v>150</v>
      </c>
      <c r="N22" s="19" t="s">
        <v>305</v>
      </c>
      <c r="O22" s="12" t="str">
        <f t="shared" si="2"/>
        <v>1E+104</v>
      </c>
      <c r="Q22" s="12" t="s">
        <v>269</v>
      </c>
      <c r="R22" s="12">
        <v>68</v>
      </c>
      <c r="S22" s="13">
        <f t="shared" si="3"/>
        <v>9.9999999999999995E+67</v>
      </c>
      <c r="T22" s="13" t="str">
        <f t="shared" si="4"/>
        <v>1E+68</v>
      </c>
    </row>
    <row r="23" spans="2:29" x14ac:dyDescent="0.3">
      <c r="B23" s="21">
        <v>269</v>
      </c>
      <c r="C23" s="16">
        <f t="shared" si="10"/>
        <v>2.0000000000000002E+106</v>
      </c>
      <c r="D23" s="16" t="str">
        <f t="shared" si="11"/>
        <v>200승</v>
      </c>
      <c r="E23" s="16">
        <v>20</v>
      </c>
      <c r="F23" s="16">
        <f t="shared" si="5"/>
        <v>25900000</v>
      </c>
      <c r="G23" s="16">
        <v>2</v>
      </c>
      <c r="H23" s="16">
        <f t="shared" si="7"/>
        <v>0.22040000000000018</v>
      </c>
      <c r="I23" s="16">
        <v>23</v>
      </c>
      <c r="J23" s="16">
        <v>0</v>
      </c>
      <c r="K23" s="16">
        <v>60</v>
      </c>
      <c r="L23" s="16">
        <f t="shared" si="6"/>
        <v>0.67600000000000005</v>
      </c>
      <c r="M23" s="20">
        <v>200</v>
      </c>
      <c r="N23" s="19" t="s">
        <v>305</v>
      </c>
      <c r="O23" s="12" t="str">
        <f t="shared" si="2"/>
        <v>1E+104</v>
      </c>
      <c r="Q23" s="12" t="s">
        <v>270</v>
      </c>
      <c r="R23" s="12">
        <v>72</v>
      </c>
      <c r="S23" s="13">
        <f t="shared" si="3"/>
        <v>9.9999999999999994E+71</v>
      </c>
      <c r="T23" s="13" t="str">
        <f t="shared" si="4"/>
        <v>1E+72</v>
      </c>
    </row>
    <row r="24" spans="2:29" x14ac:dyDescent="0.3">
      <c r="B24" s="21">
        <v>270</v>
      </c>
      <c r="C24" s="16">
        <f t="shared" si="10"/>
        <v>3.0000000000000001E+106</v>
      </c>
      <c r="D24" s="16" t="str">
        <f t="shared" si="11"/>
        <v>300승</v>
      </c>
      <c r="E24" s="16">
        <v>20</v>
      </c>
      <c r="F24" s="16">
        <f t="shared" si="5"/>
        <v>26000000</v>
      </c>
      <c r="G24" s="16">
        <v>2</v>
      </c>
      <c r="H24" s="16">
        <f t="shared" si="7"/>
        <v>0.22080000000000019</v>
      </c>
      <c r="I24" s="16">
        <v>23</v>
      </c>
      <c r="J24" s="16">
        <v>0</v>
      </c>
      <c r="K24" s="16">
        <v>60</v>
      </c>
      <c r="L24" s="16">
        <f t="shared" si="6"/>
        <v>0.68</v>
      </c>
      <c r="M24" s="20">
        <v>300</v>
      </c>
      <c r="N24" s="19" t="s">
        <v>305</v>
      </c>
      <c r="O24" s="12" t="str">
        <f t="shared" si="2"/>
        <v>1E+104</v>
      </c>
      <c r="Q24" s="12" t="s">
        <v>271</v>
      </c>
      <c r="R24" s="12">
        <v>76</v>
      </c>
      <c r="S24" s="13">
        <f t="shared" si="3"/>
        <v>1E+76</v>
      </c>
      <c r="T24" s="13" t="str">
        <f t="shared" si="4"/>
        <v>1E+76</v>
      </c>
    </row>
    <row r="25" spans="2:29" x14ac:dyDescent="0.3">
      <c r="B25" s="21">
        <v>271</v>
      </c>
      <c r="C25" s="16">
        <f t="shared" si="10"/>
        <v>4.9999999999999998E+106</v>
      </c>
      <c r="D25" s="16" t="str">
        <f t="shared" si="11"/>
        <v>500승</v>
      </c>
      <c r="E25" s="16">
        <v>20</v>
      </c>
      <c r="F25" s="16">
        <f t="shared" si="5"/>
        <v>26100000</v>
      </c>
      <c r="G25" s="16">
        <v>2</v>
      </c>
      <c r="H25" s="16">
        <f t="shared" si="7"/>
        <v>0.2212000000000002</v>
      </c>
      <c r="I25" s="16">
        <v>23</v>
      </c>
      <c r="J25" s="16">
        <v>0</v>
      </c>
      <c r="K25" s="16">
        <v>60</v>
      </c>
      <c r="L25" s="16">
        <f t="shared" si="6"/>
        <v>0.68400000000000005</v>
      </c>
      <c r="M25" s="20">
        <v>500</v>
      </c>
      <c r="N25" s="19" t="s">
        <v>305</v>
      </c>
      <c r="O25" s="12" t="str">
        <f t="shared" si="2"/>
        <v>1E+104</v>
      </c>
      <c r="Q25" s="12" t="s">
        <v>272</v>
      </c>
      <c r="R25" s="12">
        <v>80</v>
      </c>
      <c r="S25" s="13">
        <f t="shared" si="3"/>
        <v>1E+80</v>
      </c>
      <c r="T25" s="13" t="str">
        <f t="shared" si="4"/>
        <v>1E+80</v>
      </c>
    </row>
    <row r="26" spans="2:29" x14ac:dyDescent="0.3">
      <c r="B26" s="21">
        <v>272</v>
      </c>
      <c r="C26" s="16">
        <f t="shared" si="10"/>
        <v>8.0000000000000007E+106</v>
      </c>
      <c r="D26" s="16" t="str">
        <f t="shared" si="11"/>
        <v>800승</v>
      </c>
      <c r="E26" s="16">
        <v>20</v>
      </c>
      <c r="F26" s="16">
        <f t="shared" si="5"/>
        <v>26200000</v>
      </c>
      <c r="G26" s="16">
        <v>2</v>
      </c>
      <c r="H26" s="16">
        <f t="shared" si="7"/>
        <v>0.22160000000000021</v>
      </c>
      <c r="I26" s="16">
        <v>23</v>
      </c>
      <c r="J26" s="16">
        <v>0</v>
      </c>
      <c r="K26" s="16">
        <v>60</v>
      </c>
      <c r="L26" s="16">
        <f t="shared" si="6"/>
        <v>0.68800000000000006</v>
      </c>
      <c r="M26" s="20">
        <v>800</v>
      </c>
      <c r="N26" s="19" t="s">
        <v>305</v>
      </c>
      <c r="O26" s="12" t="str">
        <f t="shared" si="2"/>
        <v>1E+104</v>
      </c>
      <c r="Q26" s="12" t="s">
        <v>273</v>
      </c>
      <c r="R26" s="12">
        <v>84</v>
      </c>
      <c r="S26" s="13">
        <f t="shared" si="3"/>
        <v>1.0000000000000001E+84</v>
      </c>
      <c r="T26" s="13" t="str">
        <f t="shared" si="4"/>
        <v>1E+84</v>
      </c>
    </row>
    <row r="27" spans="2:29" x14ac:dyDescent="0.3">
      <c r="B27" s="21">
        <v>273</v>
      </c>
      <c r="C27" s="16">
        <f t="shared" si="10"/>
        <v>9.9999999999999997E+106</v>
      </c>
      <c r="D27" s="16" t="str">
        <f t="shared" si="11"/>
        <v>1000승</v>
      </c>
      <c r="E27" s="16">
        <v>20</v>
      </c>
      <c r="F27" s="16">
        <f t="shared" si="5"/>
        <v>26300000</v>
      </c>
      <c r="G27" s="16">
        <v>2</v>
      </c>
      <c r="H27" s="16">
        <f t="shared" si="7"/>
        <v>0.22200000000000022</v>
      </c>
      <c r="I27" s="16">
        <v>23</v>
      </c>
      <c r="J27" s="16">
        <v>0</v>
      </c>
      <c r="K27" s="16">
        <v>60</v>
      </c>
      <c r="L27" s="16">
        <f t="shared" si="6"/>
        <v>0.69200000000000006</v>
      </c>
      <c r="M27" s="20">
        <v>1000</v>
      </c>
      <c r="N27" s="19" t="s">
        <v>305</v>
      </c>
      <c r="O27" s="12" t="str">
        <f t="shared" si="2"/>
        <v>1E+104</v>
      </c>
      <c r="Q27" s="12" t="s">
        <v>252</v>
      </c>
      <c r="R27" s="12">
        <v>88</v>
      </c>
      <c r="S27" s="13">
        <f t="shared" si="3"/>
        <v>9.9999999999999996E+87</v>
      </c>
      <c r="T27" s="13" t="str">
        <f t="shared" si="4"/>
        <v>1E+88</v>
      </c>
    </row>
    <row r="28" spans="2:29" x14ac:dyDescent="0.3">
      <c r="B28" s="21">
        <v>274</v>
      </c>
      <c r="C28" s="16">
        <f t="shared" si="10"/>
        <v>1.9999999999999999E+107</v>
      </c>
      <c r="D28" s="16" t="str">
        <f t="shared" si="11"/>
        <v>2000승</v>
      </c>
      <c r="E28" s="16">
        <v>20</v>
      </c>
      <c r="F28" s="16">
        <f t="shared" si="5"/>
        <v>26400000</v>
      </c>
      <c r="G28" s="16">
        <v>2</v>
      </c>
      <c r="H28" s="16">
        <f t="shared" si="7"/>
        <v>0.22240000000000024</v>
      </c>
      <c r="I28" s="16">
        <v>23</v>
      </c>
      <c r="J28" s="16">
        <v>0</v>
      </c>
      <c r="K28" s="16">
        <v>60</v>
      </c>
      <c r="L28" s="16">
        <f t="shared" si="6"/>
        <v>0.69600000000000006</v>
      </c>
      <c r="M28" s="20">
        <v>2000</v>
      </c>
      <c r="N28" s="19" t="s">
        <v>305</v>
      </c>
      <c r="O28" s="12" t="str">
        <f t="shared" si="2"/>
        <v>1E+104</v>
      </c>
      <c r="Q28" s="12" t="s">
        <v>264</v>
      </c>
      <c r="R28" s="12">
        <v>92</v>
      </c>
      <c r="S28" s="13">
        <f t="shared" si="3"/>
        <v>1E+92</v>
      </c>
      <c r="T28" s="13" t="str">
        <f t="shared" si="4"/>
        <v>1E+92</v>
      </c>
    </row>
    <row r="29" spans="2:29" x14ac:dyDescent="0.3">
      <c r="B29" s="21">
        <v>275</v>
      </c>
      <c r="C29" s="16">
        <f t="shared" si="10"/>
        <v>5.0000000000000002E+107</v>
      </c>
      <c r="D29" s="16" t="str">
        <f t="shared" si="11"/>
        <v>5000승</v>
      </c>
      <c r="E29" s="16">
        <v>20</v>
      </c>
      <c r="F29" s="16">
        <f t="shared" si="5"/>
        <v>26500000</v>
      </c>
      <c r="G29" s="16">
        <v>2</v>
      </c>
      <c r="H29" s="16">
        <f t="shared" si="7"/>
        <v>0.23000000000000023</v>
      </c>
      <c r="I29" s="16">
        <v>23</v>
      </c>
      <c r="J29" s="16">
        <v>0</v>
      </c>
      <c r="K29" s="16">
        <v>60</v>
      </c>
      <c r="L29" s="16">
        <f t="shared" si="6"/>
        <v>0.70000000000000007</v>
      </c>
      <c r="M29" s="20">
        <v>5000</v>
      </c>
      <c r="N29" s="19" t="s">
        <v>305</v>
      </c>
      <c r="O29" s="12" t="str">
        <f t="shared" si="2"/>
        <v>1E+104</v>
      </c>
      <c r="Q29" s="12" t="s">
        <v>274</v>
      </c>
      <c r="R29" s="12">
        <v>96</v>
      </c>
      <c r="S29" s="13">
        <f t="shared" si="3"/>
        <v>1E+96</v>
      </c>
      <c r="T29" s="13" t="str">
        <f t="shared" si="4"/>
        <v>1E+96</v>
      </c>
    </row>
    <row r="30" spans="2:29" x14ac:dyDescent="0.3">
      <c r="B30" s="21">
        <v>276</v>
      </c>
      <c r="C30" s="16">
        <f t="shared" si="10"/>
        <v>1E+108</v>
      </c>
      <c r="D30" s="16" t="str">
        <f t="shared" si="11"/>
        <v>1마</v>
      </c>
      <c r="E30" s="16">
        <v>20</v>
      </c>
      <c r="F30" s="16">
        <f t="shared" si="5"/>
        <v>26600000</v>
      </c>
      <c r="G30" s="16">
        <v>2</v>
      </c>
      <c r="H30" s="16">
        <f t="shared" si="7"/>
        <v>0.23040000000000024</v>
      </c>
      <c r="I30" s="16">
        <v>23</v>
      </c>
      <c r="J30" s="16">
        <v>0</v>
      </c>
      <c r="K30" s="16">
        <v>60</v>
      </c>
      <c r="L30" s="16">
        <f t="shared" si="6"/>
        <v>0.70400000000000007</v>
      </c>
      <c r="M30" s="20">
        <v>1</v>
      </c>
      <c r="N30" s="19" t="s">
        <v>307</v>
      </c>
      <c r="O30" s="12" t="str">
        <f t="shared" si="2"/>
        <v>1E+108</v>
      </c>
      <c r="P30" s="12"/>
      <c r="Q30" s="12" t="s">
        <v>306</v>
      </c>
      <c r="R30" s="12">
        <v>100</v>
      </c>
      <c r="S30" s="13">
        <f t="shared" ref="S30:S32" si="12">POWER(10,R30)</f>
        <v>1E+100</v>
      </c>
      <c r="T30" s="13" t="str">
        <f t="shared" ref="T30:T32" si="13">RIGHT(S30,R30)</f>
        <v>1E+100</v>
      </c>
    </row>
    <row r="31" spans="2:29" x14ac:dyDescent="0.3">
      <c r="B31" s="21">
        <v>277</v>
      </c>
      <c r="C31" s="16">
        <f t="shared" si="10"/>
        <v>2.0000000000000001E+108</v>
      </c>
      <c r="D31" s="16" t="str">
        <f t="shared" si="11"/>
        <v>2마</v>
      </c>
      <c r="E31" s="16">
        <v>20</v>
      </c>
      <c r="F31" s="16">
        <f t="shared" si="5"/>
        <v>26700000</v>
      </c>
      <c r="G31" s="16">
        <v>2</v>
      </c>
      <c r="H31" s="16">
        <f t="shared" si="7"/>
        <v>0.23080000000000025</v>
      </c>
      <c r="I31" s="16">
        <v>23</v>
      </c>
      <c r="J31" s="16">
        <v>0</v>
      </c>
      <c r="K31" s="16">
        <v>60</v>
      </c>
      <c r="L31" s="16">
        <f t="shared" si="6"/>
        <v>0.70800000000000007</v>
      </c>
      <c r="M31" s="20">
        <v>2</v>
      </c>
      <c r="N31" s="19" t="s">
        <v>307</v>
      </c>
      <c r="O31" s="12" t="str">
        <f t="shared" si="2"/>
        <v>1E+108</v>
      </c>
      <c r="P31" s="10"/>
      <c r="Q31" s="12" t="s">
        <v>305</v>
      </c>
      <c r="R31" s="12">
        <v>104</v>
      </c>
      <c r="S31" s="13">
        <f t="shared" si="12"/>
        <v>1E+104</v>
      </c>
      <c r="T31" s="13" t="str">
        <f t="shared" si="13"/>
        <v>1E+104</v>
      </c>
      <c r="U31" s="8"/>
      <c r="V31" s="8"/>
      <c r="W31" s="8"/>
      <c r="X31" s="8"/>
      <c r="Y31" s="8"/>
      <c r="Z31" s="8"/>
      <c r="AA31" s="8"/>
      <c r="AB31" s="8"/>
      <c r="AC31" s="8"/>
    </row>
    <row r="32" spans="2:29" x14ac:dyDescent="0.3">
      <c r="B32" s="21">
        <v>278</v>
      </c>
      <c r="C32" s="16">
        <f t="shared" si="10"/>
        <v>4.9999999999999999E+108</v>
      </c>
      <c r="D32" s="16" t="str">
        <f t="shared" si="11"/>
        <v>5마</v>
      </c>
      <c r="E32" s="16">
        <v>20</v>
      </c>
      <c r="F32" s="16">
        <f t="shared" si="5"/>
        <v>26800000</v>
      </c>
      <c r="G32" s="16">
        <v>2</v>
      </c>
      <c r="H32" s="16">
        <f t="shared" si="7"/>
        <v>0.23120000000000027</v>
      </c>
      <c r="I32" s="16">
        <v>23</v>
      </c>
      <c r="J32" s="16">
        <v>0</v>
      </c>
      <c r="K32" s="16">
        <v>60</v>
      </c>
      <c r="L32" s="16">
        <f t="shared" si="6"/>
        <v>0.71200000000000008</v>
      </c>
      <c r="M32" s="20">
        <v>5</v>
      </c>
      <c r="N32" s="19" t="s">
        <v>307</v>
      </c>
      <c r="O32" s="12" t="str">
        <f t="shared" si="2"/>
        <v>1E+108</v>
      </c>
      <c r="P32" s="10"/>
      <c r="Q32" s="12" t="s">
        <v>307</v>
      </c>
      <c r="R32" s="12">
        <v>108</v>
      </c>
      <c r="S32" s="13">
        <f t="shared" si="12"/>
        <v>1E+108</v>
      </c>
      <c r="T32" s="13" t="str">
        <f t="shared" si="13"/>
        <v>1E+108</v>
      </c>
      <c r="U32" s="8"/>
      <c r="V32" s="8"/>
      <c r="W32" s="8"/>
      <c r="X32" s="8"/>
      <c r="Y32" s="8"/>
      <c r="Z32" s="8"/>
      <c r="AA32" s="8"/>
      <c r="AB32" s="8"/>
      <c r="AC32" s="8"/>
    </row>
    <row r="33" spans="2:29" x14ac:dyDescent="0.3">
      <c r="B33" s="21">
        <v>279</v>
      </c>
      <c r="C33" s="16">
        <f t="shared" si="10"/>
        <v>9.9999999999999998E+108</v>
      </c>
      <c r="D33" s="16" t="str">
        <f t="shared" si="11"/>
        <v>10마</v>
      </c>
      <c r="E33" s="16">
        <v>20</v>
      </c>
      <c r="F33" s="16">
        <f t="shared" si="5"/>
        <v>26900000</v>
      </c>
      <c r="G33" s="16">
        <v>2</v>
      </c>
      <c r="H33" s="16">
        <f t="shared" si="7"/>
        <v>0.23160000000000028</v>
      </c>
      <c r="I33" s="16">
        <v>23</v>
      </c>
      <c r="J33" s="16">
        <v>0</v>
      </c>
      <c r="K33" s="16">
        <v>60</v>
      </c>
      <c r="L33" s="16">
        <f t="shared" si="6"/>
        <v>0.71600000000000008</v>
      </c>
      <c r="M33" s="20">
        <v>10</v>
      </c>
      <c r="N33" s="19" t="s">
        <v>307</v>
      </c>
      <c r="O33" s="12" t="str">
        <f t="shared" si="2"/>
        <v>1E+108</v>
      </c>
      <c r="P33" s="10"/>
      <c r="Q33" s="12" t="s">
        <v>331</v>
      </c>
      <c r="R33" s="12">
        <v>112</v>
      </c>
      <c r="S33" s="13">
        <f t="shared" ref="S33:S34" si="14">POWER(10,R33)</f>
        <v>9.9999999999999993E+111</v>
      </c>
      <c r="T33" s="13" t="str">
        <f t="shared" ref="T33:T34" si="15">RIGHT(S33,R33)</f>
        <v>1E+112</v>
      </c>
      <c r="U33" s="8"/>
      <c r="V33" s="8"/>
      <c r="W33" s="8"/>
      <c r="X33" s="8"/>
      <c r="Y33" s="8"/>
      <c r="Z33" s="8"/>
      <c r="AA33" s="8"/>
      <c r="AB33" s="8"/>
      <c r="AC33" s="8"/>
    </row>
    <row r="34" spans="2:29" x14ac:dyDescent="0.3">
      <c r="B34" s="21">
        <v>280</v>
      </c>
      <c r="C34" s="16">
        <f t="shared" si="10"/>
        <v>2E+109</v>
      </c>
      <c r="D34" s="16" t="str">
        <f t="shared" si="11"/>
        <v>20마</v>
      </c>
      <c r="E34" s="16">
        <v>20</v>
      </c>
      <c r="F34" s="16">
        <f t="shared" si="5"/>
        <v>27000000</v>
      </c>
      <c r="G34" s="16">
        <v>2</v>
      </c>
      <c r="H34" s="16">
        <f t="shared" si="7"/>
        <v>0.23200000000000029</v>
      </c>
      <c r="I34" s="16">
        <v>23</v>
      </c>
      <c r="J34" s="16">
        <v>0</v>
      </c>
      <c r="K34" s="16">
        <v>60</v>
      </c>
      <c r="L34" s="16">
        <f t="shared" si="6"/>
        <v>0.72000000000000008</v>
      </c>
      <c r="M34" s="20">
        <v>20</v>
      </c>
      <c r="N34" s="19" t="s">
        <v>307</v>
      </c>
      <c r="O34" s="12" t="str">
        <f t="shared" si="2"/>
        <v>1E+108</v>
      </c>
      <c r="P34" s="10"/>
      <c r="Q34" s="12" t="s">
        <v>332</v>
      </c>
      <c r="R34" s="12">
        <v>116</v>
      </c>
      <c r="S34" s="13">
        <f t="shared" si="14"/>
        <v>1E+116</v>
      </c>
      <c r="T34" s="13" t="str">
        <f t="shared" si="15"/>
        <v>1E+116</v>
      </c>
      <c r="U34" s="8"/>
      <c r="V34" s="8"/>
      <c r="W34" s="8"/>
      <c r="X34" s="8"/>
      <c r="Y34" s="8"/>
      <c r="Z34" s="8"/>
      <c r="AA34" s="8"/>
      <c r="AB34" s="8"/>
      <c r="AC34" s="8"/>
    </row>
    <row r="35" spans="2:29" x14ac:dyDescent="0.3">
      <c r="B35" s="21">
        <v>281</v>
      </c>
      <c r="C35" s="16">
        <f t="shared" si="10"/>
        <v>5.0000000000000001E+109</v>
      </c>
      <c r="D35" s="16" t="str">
        <f t="shared" si="11"/>
        <v>50마</v>
      </c>
      <c r="E35" s="16">
        <v>20</v>
      </c>
      <c r="F35" s="16">
        <f t="shared" si="5"/>
        <v>27100000</v>
      </c>
      <c r="G35" s="16">
        <v>2</v>
      </c>
      <c r="H35" s="16">
        <f t="shared" si="7"/>
        <v>0.2324000000000003</v>
      </c>
      <c r="I35" s="16">
        <v>23</v>
      </c>
      <c r="J35" s="16">
        <v>0</v>
      </c>
      <c r="K35" s="16">
        <v>60</v>
      </c>
      <c r="L35" s="16">
        <f t="shared" si="6"/>
        <v>0.72400000000000009</v>
      </c>
      <c r="M35" s="20">
        <v>50</v>
      </c>
      <c r="N35" s="19" t="s">
        <v>307</v>
      </c>
      <c r="O35" s="12" t="str">
        <f t="shared" si="2"/>
        <v>1E+108</v>
      </c>
      <c r="P35" s="10"/>
      <c r="Q35" s="12" t="s">
        <v>333</v>
      </c>
      <c r="R35" s="12">
        <v>120</v>
      </c>
      <c r="S35" s="13">
        <f t="shared" ref="S35:S36" si="16">POWER(10,R35)</f>
        <v>9.9999999999999998E+119</v>
      </c>
      <c r="T35" s="13" t="str">
        <f t="shared" ref="T35:T36" si="17">RIGHT(S35,R35)</f>
        <v>1E+120</v>
      </c>
      <c r="U35" s="8"/>
      <c r="V35" s="8"/>
      <c r="W35" s="8"/>
      <c r="X35" s="8"/>
      <c r="Y35" s="8"/>
      <c r="Z35" s="8"/>
      <c r="AA35" s="8"/>
      <c r="AB35" s="8"/>
      <c r="AC35" s="8"/>
    </row>
    <row r="36" spans="2:29" x14ac:dyDescent="0.3">
      <c r="B36" s="21">
        <v>282</v>
      </c>
      <c r="C36" s="16">
        <f t="shared" si="10"/>
        <v>1E+110</v>
      </c>
      <c r="D36" s="16" t="str">
        <f t="shared" si="11"/>
        <v>100마</v>
      </c>
      <c r="E36" s="16">
        <v>20</v>
      </c>
      <c r="F36" s="16">
        <f t="shared" si="5"/>
        <v>27200000</v>
      </c>
      <c r="G36" s="16">
        <v>2</v>
      </c>
      <c r="H36" s="16">
        <f t="shared" si="7"/>
        <v>0.2400000000000003</v>
      </c>
      <c r="I36" s="16">
        <v>23</v>
      </c>
      <c r="J36" s="16">
        <v>0</v>
      </c>
      <c r="K36" s="16">
        <v>60</v>
      </c>
      <c r="L36" s="16">
        <f t="shared" si="6"/>
        <v>0.72800000000000009</v>
      </c>
      <c r="M36" s="20">
        <v>100</v>
      </c>
      <c r="N36" s="19" t="s">
        <v>307</v>
      </c>
      <c r="O36" s="12" t="str">
        <f t="shared" si="2"/>
        <v>1E+108</v>
      </c>
      <c r="P36" s="10"/>
      <c r="Q36" s="12" t="s">
        <v>334</v>
      </c>
      <c r="R36" s="12">
        <v>124</v>
      </c>
      <c r="S36" s="13">
        <f t="shared" si="16"/>
        <v>9.9999999999999995E+123</v>
      </c>
      <c r="T36" s="13" t="str">
        <f t="shared" si="17"/>
        <v>1E+124</v>
      </c>
      <c r="U36" s="8"/>
      <c r="V36" s="8"/>
      <c r="W36" s="8"/>
      <c r="X36" s="8"/>
      <c r="Y36" s="8"/>
      <c r="Z36" s="8"/>
      <c r="AA36" s="8"/>
      <c r="AB36" s="8"/>
      <c r="AC36" s="8"/>
    </row>
    <row r="37" spans="2:29" x14ac:dyDescent="0.3">
      <c r="B37" s="21">
        <v>283</v>
      </c>
      <c r="C37" s="16">
        <f t="shared" si="10"/>
        <v>1.5E+110</v>
      </c>
      <c r="D37" s="16" t="str">
        <f t="shared" si="11"/>
        <v>150마</v>
      </c>
      <c r="E37" s="16">
        <v>20</v>
      </c>
      <c r="F37" s="16">
        <f t="shared" si="5"/>
        <v>27300000</v>
      </c>
      <c r="G37" s="16">
        <v>2</v>
      </c>
      <c r="H37" s="16">
        <f t="shared" si="7"/>
        <v>0.24760000000000029</v>
      </c>
      <c r="I37" s="16">
        <v>23</v>
      </c>
      <c r="J37" s="16">
        <v>0</v>
      </c>
      <c r="K37" s="16">
        <v>60</v>
      </c>
      <c r="L37" s="16">
        <f t="shared" si="6"/>
        <v>0.7320000000000001</v>
      </c>
      <c r="M37" s="20">
        <v>150</v>
      </c>
      <c r="N37" s="19" t="s">
        <v>307</v>
      </c>
      <c r="O37" s="12" t="str">
        <f t="shared" si="2"/>
        <v>1E+108</v>
      </c>
      <c r="P37" s="10"/>
      <c r="Q37" s="12" t="s">
        <v>335</v>
      </c>
      <c r="R37" s="12">
        <v>128</v>
      </c>
      <c r="S37" s="13">
        <f t="shared" ref="S37:S38" si="18">POWER(10,R37)</f>
        <v>1.0000000000000001E+128</v>
      </c>
      <c r="T37" s="13" t="str">
        <f t="shared" ref="T37:T38" si="19">RIGHT(S37,R37)</f>
        <v>1E+128</v>
      </c>
      <c r="U37" s="8"/>
      <c r="V37" s="8"/>
      <c r="W37" s="8"/>
      <c r="X37" s="8"/>
      <c r="Y37" s="8"/>
      <c r="Z37" s="8"/>
      <c r="AA37" s="8"/>
      <c r="AB37" s="8"/>
      <c r="AC37" s="8"/>
    </row>
    <row r="38" spans="2:29" x14ac:dyDescent="0.3">
      <c r="B38" s="21">
        <v>284</v>
      </c>
      <c r="C38" s="16">
        <f t="shared" si="10"/>
        <v>2E+110</v>
      </c>
      <c r="D38" s="16" t="str">
        <f t="shared" si="11"/>
        <v>200마</v>
      </c>
      <c r="E38" s="16">
        <v>20</v>
      </c>
      <c r="F38" s="16">
        <f t="shared" si="5"/>
        <v>27400000</v>
      </c>
      <c r="G38" s="16">
        <v>2</v>
      </c>
      <c r="H38" s="16">
        <f t="shared" si="7"/>
        <v>0.2480000000000003</v>
      </c>
      <c r="I38" s="16">
        <v>23</v>
      </c>
      <c r="J38" s="16">
        <v>0</v>
      </c>
      <c r="K38" s="16">
        <v>60</v>
      </c>
      <c r="L38" s="16">
        <f t="shared" si="6"/>
        <v>0.7360000000000001</v>
      </c>
      <c r="M38" s="20">
        <v>200</v>
      </c>
      <c r="N38" s="19" t="s">
        <v>307</v>
      </c>
      <c r="O38" s="12" t="str">
        <f t="shared" si="2"/>
        <v>1E+108</v>
      </c>
      <c r="Q38" s="12" t="s">
        <v>336</v>
      </c>
      <c r="R38" s="12">
        <v>132</v>
      </c>
      <c r="S38" s="13">
        <f t="shared" si="18"/>
        <v>9.9999999999999999E+131</v>
      </c>
      <c r="T38" s="13" t="str">
        <f t="shared" si="19"/>
        <v>1E+132</v>
      </c>
      <c r="U38" s="8"/>
      <c r="V38" s="8"/>
      <c r="W38" s="8"/>
      <c r="X38" s="8"/>
      <c r="Y38" s="8"/>
      <c r="Z38" s="8"/>
      <c r="AA38" s="8"/>
      <c r="AB38" s="8"/>
      <c r="AC38" s="8"/>
    </row>
    <row r="39" spans="2:29" x14ac:dyDescent="0.3">
      <c r="B39" s="21">
        <v>285</v>
      </c>
      <c r="C39" s="16">
        <f t="shared" si="10"/>
        <v>3.0000000000000001E+110</v>
      </c>
      <c r="D39" s="16" t="str">
        <f t="shared" si="11"/>
        <v>300마</v>
      </c>
      <c r="E39" s="16">
        <v>20</v>
      </c>
      <c r="F39" s="16">
        <f t="shared" si="5"/>
        <v>27500000</v>
      </c>
      <c r="G39" s="16">
        <v>2</v>
      </c>
      <c r="H39" s="16">
        <f t="shared" si="7"/>
        <v>0.24840000000000031</v>
      </c>
      <c r="I39" s="16">
        <v>23</v>
      </c>
      <c r="J39" s="16">
        <v>0</v>
      </c>
      <c r="K39" s="16">
        <v>60</v>
      </c>
      <c r="L39" s="16">
        <f t="shared" si="6"/>
        <v>0.7400000000000001</v>
      </c>
      <c r="M39" s="20">
        <v>300</v>
      </c>
      <c r="N39" s="19" t="s">
        <v>307</v>
      </c>
      <c r="O39" s="12" t="str">
        <f t="shared" ref="O39:O70" si="20">VLOOKUP(N39,Q:T,4,FALSE)</f>
        <v>1E+108</v>
      </c>
      <c r="Q39" s="12" t="s">
        <v>337</v>
      </c>
      <c r="R39" s="12">
        <v>136</v>
      </c>
      <c r="S39" s="13">
        <f t="shared" ref="S39:S42" si="21">POWER(10,R39)</f>
        <v>1.0000000000000001E+136</v>
      </c>
      <c r="T39" s="13" t="str">
        <f t="shared" ref="T39:T42" si="22">RIGHT(S39,R39)</f>
        <v>1E+136</v>
      </c>
      <c r="U39" s="8"/>
      <c r="V39" s="8"/>
      <c r="W39" s="8"/>
      <c r="X39" s="8"/>
      <c r="Y39" s="8"/>
      <c r="Z39" s="8"/>
      <c r="AA39" s="8"/>
      <c r="AB39" s="8"/>
      <c r="AC39" s="8"/>
    </row>
    <row r="40" spans="2:29" x14ac:dyDescent="0.3">
      <c r="B40" s="21">
        <v>286</v>
      </c>
      <c r="C40" s="16">
        <f t="shared" si="10"/>
        <v>5.0000000000000005E+110</v>
      </c>
      <c r="D40" s="16" t="str">
        <f t="shared" si="11"/>
        <v>500마</v>
      </c>
      <c r="E40" s="16">
        <v>20</v>
      </c>
      <c r="F40" s="16">
        <f t="shared" si="5"/>
        <v>27600000</v>
      </c>
      <c r="G40" s="16">
        <v>2</v>
      </c>
      <c r="H40" s="16">
        <f t="shared" si="7"/>
        <v>0.24880000000000033</v>
      </c>
      <c r="I40" s="16">
        <v>23</v>
      </c>
      <c r="J40" s="16">
        <v>0</v>
      </c>
      <c r="K40" s="16">
        <v>60</v>
      </c>
      <c r="L40" s="16">
        <f t="shared" si="6"/>
        <v>0.74400000000000011</v>
      </c>
      <c r="M40" s="20">
        <v>500</v>
      </c>
      <c r="N40" s="19" t="s">
        <v>307</v>
      </c>
      <c r="O40" s="12" t="str">
        <f t="shared" si="20"/>
        <v>1E+108</v>
      </c>
      <c r="Q40" s="12" t="s">
        <v>338</v>
      </c>
      <c r="R40" s="12">
        <v>140</v>
      </c>
      <c r="S40" s="13">
        <f t="shared" si="21"/>
        <v>1.0000000000000001E+140</v>
      </c>
      <c r="T40" s="13" t="str">
        <f t="shared" si="22"/>
        <v>1E+140</v>
      </c>
      <c r="U40" s="8"/>
      <c r="V40" s="8"/>
      <c r="W40" s="8"/>
      <c r="X40" s="8"/>
      <c r="Y40" s="8"/>
      <c r="Z40" s="8"/>
      <c r="AA40" s="8"/>
      <c r="AB40" s="8"/>
      <c r="AC40" s="8"/>
    </row>
    <row r="41" spans="2:29" x14ac:dyDescent="0.3">
      <c r="B41" s="21">
        <v>287</v>
      </c>
      <c r="C41" s="16">
        <f t="shared" ref="C41:C44" si="23">M41*O41</f>
        <v>8.0000000000000002E+110</v>
      </c>
      <c r="D41" s="16" t="str">
        <f t="shared" ref="D41:D44" si="24">M41&amp;N41</f>
        <v>800마</v>
      </c>
      <c r="E41" s="16">
        <v>20</v>
      </c>
      <c r="F41" s="16">
        <f t="shared" si="5"/>
        <v>27700000</v>
      </c>
      <c r="G41" s="16">
        <v>2</v>
      </c>
      <c r="H41" s="16">
        <f t="shared" si="7"/>
        <v>0.24920000000000034</v>
      </c>
      <c r="I41" s="16">
        <v>23</v>
      </c>
      <c r="J41" s="16">
        <v>0</v>
      </c>
      <c r="K41" s="16">
        <v>60</v>
      </c>
      <c r="L41" s="16">
        <f t="shared" si="6"/>
        <v>0.74800000000000011</v>
      </c>
      <c r="M41" s="20">
        <v>800</v>
      </c>
      <c r="N41" s="19" t="s">
        <v>307</v>
      </c>
      <c r="O41" s="12" t="str">
        <f t="shared" si="20"/>
        <v>1E+108</v>
      </c>
      <c r="Q41" s="12" t="s">
        <v>339</v>
      </c>
      <c r="R41" s="12">
        <v>144</v>
      </c>
      <c r="S41" s="13">
        <f t="shared" si="21"/>
        <v>1E+144</v>
      </c>
      <c r="T41" s="13" t="str">
        <f t="shared" si="22"/>
        <v>1E+144</v>
      </c>
      <c r="U41" s="8"/>
      <c r="V41" s="8"/>
      <c r="W41" s="8"/>
      <c r="X41" s="8"/>
      <c r="Y41" s="8"/>
      <c r="Z41" s="8"/>
      <c r="AA41" s="8"/>
      <c r="AB41" s="8"/>
      <c r="AC41" s="8"/>
    </row>
    <row r="42" spans="2:29" x14ac:dyDescent="0.3">
      <c r="B42" s="21">
        <v>288</v>
      </c>
      <c r="C42" s="16">
        <f t="shared" si="23"/>
        <v>1.0000000000000001E+111</v>
      </c>
      <c r="D42" s="16" t="str">
        <f t="shared" si="24"/>
        <v>1000마</v>
      </c>
      <c r="E42" s="16">
        <v>20</v>
      </c>
      <c r="F42" s="16">
        <f t="shared" si="5"/>
        <v>27800000</v>
      </c>
      <c r="G42" s="16">
        <v>2</v>
      </c>
      <c r="H42" s="16">
        <f t="shared" si="7"/>
        <v>0.24960000000000035</v>
      </c>
      <c r="I42" s="16">
        <v>23</v>
      </c>
      <c r="J42" s="16">
        <v>0</v>
      </c>
      <c r="K42" s="16">
        <v>60</v>
      </c>
      <c r="L42" s="16">
        <f t="shared" si="6"/>
        <v>0.75200000000000011</v>
      </c>
      <c r="M42" s="20">
        <v>1000</v>
      </c>
      <c r="N42" s="19" t="s">
        <v>307</v>
      </c>
      <c r="O42" s="12" t="str">
        <f t="shared" si="20"/>
        <v>1E+108</v>
      </c>
      <c r="Q42" s="12" t="s">
        <v>340</v>
      </c>
      <c r="R42" s="12">
        <v>148</v>
      </c>
      <c r="S42" s="13">
        <f t="shared" si="21"/>
        <v>1E+148</v>
      </c>
      <c r="T42" s="13" t="str">
        <f t="shared" si="22"/>
        <v>1E+148</v>
      </c>
      <c r="U42" s="8"/>
      <c r="V42" s="8"/>
      <c r="W42" s="8"/>
      <c r="X42" s="8"/>
      <c r="Y42" s="8"/>
      <c r="Z42" s="8"/>
      <c r="AA42" s="8"/>
      <c r="AB42" s="8"/>
      <c r="AC42" s="8"/>
    </row>
    <row r="43" spans="2:29" x14ac:dyDescent="0.3">
      <c r="B43" s="21">
        <v>289</v>
      </c>
      <c r="C43" s="16">
        <f t="shared" si="23"/>
        <v>2.0000000000000002E+111</v>
      </c>
      <c r="D43" s="16" t="str">
        <f t="shared" si="24"/>
        <v>2000마</v>
      </c>
      <c r="E43" s="16">
        <v>20</v>
      </c>
      <c r="F43" s="16">
        <f t="shared" si="5"/>
        <v>27900000</v>
      </c>
      <c r="G43" s="16">
        <v>2</v>
      </c>
      <c r="H43" s="16">
        <f t="shared" si="7"/>
        <v>0.25000000000000033</v>
      </c>
      <c r="I43" s="16">
        <v>23</v>
      </c>
      <c r="J43" s="16">
        <v>0</v>
      </c>
      <c r="K43" s="16">
        <v>60</v>
      </c>
      <c r="L43" s="16">
        <f>L42+0.004</f>
        <v>0.75600000000000012</v>
      </c>
      <c r="M43" s="20">
        <v>2000</v>
      </c>
      <c r="N43" s="19" t="s">
        <v>307</v>
      </c>
      <c r="O43" s="12" t="str">
        <f t="shared" si="20"/>
        <v>1E+108</v>
      </c>
      <c r="Q43" s="12" t="s">
        <v>341</v>
      </c>
      <c r="R43" s="12">
        <v>152</v>
      </c>
      <c r="S43" s="13">
        <f t="shared" ref="S43:S44" si="25">POWER(10,R43)</f>
        <v>1E+152</v>
      </c>
      <c r="T43" s="13" t="str">
        <f t="shared" ref="T43:T44" si="26">RIGHT(S43,R43)</f>
        <v>1E+152</v>
      </c>
      <c r="U43" s="8"/>
      <c r="V43" s="8"/>
      <c r="W43" s="8"/>
      <c r="X43" s="8"/>
      <c r="Y43" s="8"/>
      <c r="Z43" s="8"/>
      <c r="AA43" s="8"/>
      <c r="AB43" s="8"/>
      <c r="AC43" s="8"/>
    </row>
    <row r="44" spans="2:29" x14ac:dyDescent="0.3">
      <c r="B44" s="21">
        <v>290</v>
      </c>
      <c r="C44" s="16">
        <f t="shared" si="23"/>
        <v>4.9999999999999997E+111</v>
      </c>
      <c r="D44" s="16" t="str">
        <f t="shared" si="24"/>
        <v>5000마</v>
      </c>
      <c r="E44" s="16">
        <v>20</v>
      </c>
      <c r="F44" s="16">
        <f t="shared" si="5"/>
        <v>28000000</v>
      </c>
      <c r="G44" s="16">
        <v>2</v>
      </c>
      <c r="H44" s="16">
        <f t="shared" si="7"/>
        <v>0.25040000000000034</v>
      </c>
      <c r="I44" s="16">
        <v>23</v>
      </c>
      <c r="J44" s="16">
        <v>0</v>
      </c>
      <c r="K44" s="16">
        <v>60</v>
      </c>
      <c r="L44" s="16">
        <f t="shared" si="6"/>
        <v>0.76000000000000012</v>
      </c>
      <c r="M44" s="20">
        <v>5000</v>
      </c>
      <c r="N44" s="19" t="s">
        <v>307</v>
      </c>
      <c r="O44" s="12" t="str">
        <f t="shared" si="20"/>
        <v>1E+108</v>
      </c>
      <c r="Q44" s="12" t="s">
        <v>342</v>
      </c>
      <c r="R44" s="12">
        <v>156</v>
      </c>
      <c r="S44" s="13">
        <f t="shared" si="25"/>
        <v>9.9999999999999998E+155</v>
      </c>
      <c r="T44" s="13" t="str">
        <f t="shared" si="26"/>
        <v>1E+156</v>
      </c>
      <c r="U44" s="8"/>
      <c r="V44" s="8"/>
      <c r="W44" s="8"/>
      <c r="X44" s="8"/>
      <c r="Y44" s="8"/>
      <c r="Z44" s="8"/>
      <c r="AA44" s="8"/>
      <c r="AB44" s="8"/>
      <c r="AC44" s="8"/>
    </row>
    <row r="45" spans="2:29" x14ac:dyDescent="0.3">
      <c r="B45" s="21">
        <v>291</v>
      </c>
      <c r="C45" s="16">
        <f t="shared" ref="C45:C59" si="27">M45*O45</f>
        <v>9.9999999999999993E+111</v>
      </c>
      <c r="D45" s="16" t="str">
        <f t="shared" ref="D45:D59" si="28">M45&amp;N45</f>
        <v>1살</v>
      </c>
      <c r="E45" s="16">
        <v>20</v>
      </c>
      <c r="F45" s="16">
        <f t="shared" si="5"/>
        <v>28100000</v>
      </c>
      <c r="G45" s="16">
        <v>2</v>
      </c>
      <c r="H45" s="16">
        <f t="shared" si="7"/>
        <v>0.25080000000000036</v>
      </c>
      <c r="I45" s="16">
        <v>23</v>
      </c>
      <c r="J45" s="16">
        <v>0</v>
      </c>
      <c r="K45" s="16">
        <v>60</v>
      </c>
      <c r="L45" s="16">
        <f t="shared" si="6"/>
        <v>0.76400000000000012</v>
      </c>
      <c r="M45" s="20">
        <v>1</v>
      </c>
      <c r="N45" s="19" t="s">
        <v>331</v>
      </c>
      <c r="O45" s="12" t="str">
        <f t="shared" si="20"/>
        <v>1E+112</v>
      </c>
      <c r="Q45" s="12" t="s">
        <v>343</v>
      </c>
      <c r="R45" s="12">
        <v>160</v>
      </c>
      <c r="S45" s="13">
        <f t="shared" ref="S45" si="29">POWER(10,R45)</f>
        <v>1E+160</v>
      </c>
      <c r="T45" s="13" t="str">
        <f t="shared" ref="T45" si="30">RIGHT(S45,R45)</f>
        <v>1E+160</v>
      </c>
      <c r="U45" s="8"/>
      <c r="V45" s="8"/>
      <c r="W45" s="8"/>
      <c r="X45" s="8"/>
      <c r="Y45" s="8"/>
      <c r="Z45" s="8"/>
      <c r="AA45" s="8"/>
      <c r="AB45" s="8"/>
      <c r="AC45" s="8"/>
    </row>
    <row r="46" spans="2:29" x14ac:dyDescent="0.3">
      <c r="B46" s="21">
        <v>292</v>
      </c>
      <c r="C46" s="16">
        <f t="shared" si="27"/>
        <v>1.9999999999999999E+112</v>
      </c>
      <c r="D46" s="16" t="str">
        <f t="shared" si="28"/>
        <v>2살</v>
      </c>
      <c r="E46" s="16">
        <v>20</v>
      </c>
      <c r="F46" s="16">
        <f t="shared" si="5"/>
        <v>28200000</v>
      </c>
      <c r="G46" s="16">
        <v>2</v>
      </c>
      <c r="H46" s="16">
        <f t="shared" si="7"/>
        <v>0.25120000000000037</v>
      </c>
      <c r="I46" s="16">
        <v>23</v>
      </c>
      <c r="J46" s="16">
        <v>0</v>
      </c>
      <c r="K46" s="16">
        <v>60</v>
      </c>
      <c r="L46" s="16">
        <f t="shared" si="6"/>
        <v>0.76800000000000013</v>
      </c>
      <c r="M46" s="20">
        <v>2</v>
      </c>
      <c r="N46" s="19" t="s">
        <v>331</v>
      </c>
      <c r="O46" s="12" t="str">
        <f t="shared" si="20"/>
        <v>1E+112</v>
      </c>
      <c r="Q46" s="12" t="s">
        <v>344</v>
      </c>
      <c r="R46" s="12">
        <v>164</v>
      </c>
      <c r="S46" s="13">
        <f t="shared" ref="S46:S47" si="31">POWER(10,R46)</f>
        <v>1E+164</v>
      </c>
      <c r="T46" s="13" t="str">
        <f t="shared" ref="T46:T47" si="32">RIGHT(S46,R46)</f>
        <v>1E+164</v>
      </c>
      <c r="U46" s="8"/>
      <c r="V46" s="8"/>
      <c r="W46" s="8"/>
      <c r="X46" s="8"/>
      <c r="Y46" s="8"/>
      <c r="Z46" s="8"/>
      <c r="AA46" s="8"/>
      <c r="AB46" s="8"/>
      <c r="AC46" s="8"/>
    </row>
    <row r="47" spans="2:29" x14ac:dyDescent="0.3">
      <c r="B47" s="21">
        <v>293</v>
      </c>
      <c r="C47" s="16">
        <f t="shared" si="27"/>
        <v>5.0000000000000001E+112</v>
      </c>
      <c r="D47" s="16" t="str">
        <f t="shared" si="28"/>
        <v>5살</v>
      </c>
      <c r="E47" s="16">
        <v>20</v>
      </c>
      <c r="F47" s="16">
        <f t="shared" si="5"/>
        <v>28300000</v>
      </c>
      <c r="G47" s="16">
        <v>2</v>
      </c>
      <c r="H47" s="16">
        <f t="shared" si="7"/>
        <v>0.25160000000000038</v>
      </c>
      <c r="I47" s="16">
        <v>23</v>
      </c>
      <c r="J47" s="16">
        <v>0</v>
      </c>
      <c r="K47" s="16">
        <v>60</v>
      </c>
      <c r="L47" s="16">
        <f t="shared" si="6"/>
        <v>0.77200000000000013</v>
      </c>
      <c r="M47" s="20">
        <v>5</v>
      </c>
      <c r="N47" s="19" t="s">
        <v>331</v>
      </c>
      <c r="O47" s="12" t="str">
        <f t="shared" si="20"/>
        <v>1E+112</v>
      </c>
      <c r="Q47" s="12" t="s">
        <v>345</v>
      </c>
      <c r="R47" s="12">
        <v>168</v>
      </c>
      <c r="S47" s="13">
        <f t="shared" si="31"/>
        <v>9.9999999999999993E+167</v>
      </c>
      <c r="T47" s="13" t="str">
        <f t="shared" si="32"/>
        <v>1E+168</v>
      </c>
      <c r="U47" s="8"/>
      <c r="V47" s="8"/>
      <c r="W47" s="8"/>
      <c r="X47" s="8"/>
      <c r="Y47" s="8"/>
      <c r="Z47" s="8"/>
      <c r="AA47" s="8"/>
      <c r="AB47" s="8"/>
      <c r="AC47" s="8"/>
    </row>
    <row r="48" spans="2:29" x14ac:dyDescent="0.3">
      <c r="B48" s="21">
        <v>294</v>
      </c>
      <c r="C48" s="16">
        <f t="shared" si="27"/>
        <v>1E+113</v>
      </c>
      <c r="D48" s="16" t="str">
        <f t="shared" si="28"/>
        <v>10살</v>
      </c>
      <c r="E48" s="16">
        <v>20</v>
      </c>
      <c r="F48" s="16">
        <f t="shared" si="5"/>
        <v>28400000</v>
      </c>
      <c r="G48" s="16">
        <v>2</v>
      </c>
      <c r="H48" s="16">
        <f t="shared" si="7"/>
        <v>0.25200000000000039</v>
      </c>
      <c r="I48" s="16">
        <v>23</v>
      </c>
      <c r="J48" s="16">
        <v>0</v>
      </c>
      <c r="K48" s="16">
        <v>60</v>
      </c>
      <c r="L48" s="16">
        <f t="shared" si="6"/>
        <v>0.77600000000000013</v>
      </c>
      <c r="M48" s="20">
        <v>10</v>
      </c>
      <c r="N48" s="19" t="s">
        <v>331</v>
      </c>
      <c r="O48" s="12" t="str">
        <f t="shared" si="20"/>
        <v>1E+112</v>
      </c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2:29" x14ac:dyDescent="0.3">
      <c r="B49" s="21">
        <v>295</v>
      </c>
      <c r="C49" s="16">
        <f t="shared" si="27"/>
        <v>2E+113</v>
      </c>
      <c r="D49" s="16" t="str">
        <f t="shared" si="28"/>
        <v>20살</v>
      </c>
      <c r="E49" s="16">
        <v>20</v>
      </c>
      <c r="F49" s="16">
        <f t="shared" si="5"/>
        <v>28500000</v>
      </c>
      <c r="G49" s="16">
        <v>2</v>
      </c>
      <c r="H49" s="16">
        <f t="shared" si="7"/>
        <v>0.2524000000000004</v>
      </c>
      <c r="I49" s="16">
        <v>23</v>
      </c>
      <c r="J49" s="16">
        <v>0</v>
      </c>
      <c r="K49" s="16">
        <v>60</v>
      </c>
      <c r="L49" s="16">
        <f t="shared" si="6"/>
        <v>0.78000000000000014</v>
      </c>
      <c r="M49" s="20">
        <v>20</v>
      </c>
      <c r="N49" s="19" t="s">
        <v>331</v>
      </c>
      <c r="O49" s="12" t="str">
        <f t="shared" si="20"/>
        <v>1E+112</v>
      </c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2:29" x14ac:dyDescent="0.3">
      <c r="B50" s="21">
        <v>296</v>
      </c>
      <c r="C50" s="16">
        <f t="shared" si="27"/>
        <v>4.9999999999999994E+113</v>
      </c>
      <c r="D50" s="16" t="str">
        <f t="shared" si="28"/>
        <v>50살</v>
      </c>
      <c r="E50" s="16">
        <v>20</v>
      </c>
      <c r="F50" s="16">
        <f t="shared" si="5"/>
        <v>28600000</v>
      </c>
      <c r="G50" s="16">
        <v>2</v>
      </c>
      <c r="H50" s="16">
        <f t="shared" si="7"/>
        <v>0.2600000000000004</v>
      </c>
      <c r="I50" s="16">
        <v>23</v>
      </c>
      <c r="J50" s="16">
        <v>0</v>
      </c>
      <c r="K50" s="16">
        <v>60</v>
      </c>
      <c r="L50" s="16">
        <f t="shared" si="6"/>
        <v>0.78400000000000014</v>
      </c>
      <c r="M50" s="20">
        <v>50</v>
      </c>
      <c r="N50" s="19" t="s">
        <v>331</v>
      </c>
      <c r="O50" s="12" t="str">
        <f t="shared" si="20"/>
        <v>1E+112</v>
      </c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2:29" x14ac:dyDescent="0.3">
      <c r="B51" s="21">
        <v>297</v>
      </c>
      <c r="C51" s="16">
        <f t="shared" si="27"/>
        <v>9.9999999999999988E+113</v>
      </c>
      <c r="D51" s="16" t="str">
        <f t="shared" si="28"/>
        <v>100살</v>
      </c>
      <c r="E51" s="16">
        <v>20</v>
      </c>
      <c r="F51" s="16">
        <f t="shared" si="5"/>
        <v>28700000</v>
      </c>
      <c r="G51" s="16">
        <v>2</v>
      </c>
      <c r="H51" s="16">
        <f t="shared" si="7"/>
        <v>0.26040000000000041</v>
      </c>
      <c r="I51" s="16">
        <v>23</v>
      </c>
      <c r="J51" s="16">
        <v>0</v>
      </c>
      <c r="K51" s="16">
        <v>60</v>
      </c>
      <c r="L51" s="16">
        <f t="shared" si="6"/>
        <v>0.78800000000000014</v>
      </c>
      <c r="M51" s="20">
        <v>100</v>
      </c>
      <c r="N51" s="19" t="s">
        <v>331</v>
      </c>
      <c r="O51" s="12" t="str">
        <f t="shared" si="20"/>
        <v>1E+112</v>
      </c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2:29" x14ac:dyDescent="0.3">
      <c r="B52" s="21">
        <v>298</v>
      </c>
      <c r="C52" s="16">
        <f t="shared" si="27"/>
        <v>1.5E+114</v>
      </c>
      <c r="D52" s="16" t="str">
        <f t="shared" si="28"/>
        <v>150살</v>
      </c>
      <c r="E52" s="16">
        <v>20</v>
      </c>
      <c r="F52" s="16">
        <f t="shared" si="5"/>
        <v>28800000</v>
      </c>
      <c r="G52" s="16">
        <v>2</v>
      </c>
      <c r="H52" s="16">
        <f t="shared" si="7"/>
        <v>0.26080000000000042</v>
      </c>
      <c r="I52" s="16">
        <v>23</v>
      </c>
      <c r="J52" s="16">
        <v>0</v>
      </c>
      <c r="K52" s="16">
        <v>60</v>
      </c>
      <c r="L52" s="16">
        <f t="shared" si="6"/>
        <v>0.79200000000000015</v>
      </c>
      <c r="M52" s="20">
        <v>150</v>
      </c>
      <c r="N52" s="19" t="s">
        <v>331</v>
      </c>
      <c r="O52" s="12" t="str">
        <f t="shared" si="20"/>
        <v>1E+112</v>
      </c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2:29" x14ac:dyDescent="0.3">
      <c r="B53" s="21">
        <v>299</v>
      </c>
      <c r="C53" s="16">
        <f t="shared" si="27"/>
        <v>1.9999999999999998E+114</v>
      </c>
      <c r="D53" s="16" t="str">
        <f t="shared" si="28"/>
        <v>200살</v>
      </c>
      <c r="E53" s="16">
        <v>20</v>
      </c>
      <c r="F53" s="16">
        <f t="shared" si="5"/>
        <v>28900000</v>
      </c>
      <c r="G53" s="16">
        <v>2</v>
      </c>
      <c r="H53" s="16">
        <f t="shared" si="7"/>
        <v>0.26120000000000043</v>
      </c>
      <c r="I53" s="16">
        <v>23</v>
      </c>
      <c r="J53" s="16">
        <v>0</v>
      </c>
      <c r="K53" s="16">
        <v>60</v>
      </c>
      <c r="L53" s="16">
        <f t="shared" si="6"/>
        <v>0.79600000000000015</v>
      </c>
      <c r="M53" s="20">
        <v>200</v>
      </c>
      <c r="N53" s="19" t="s">
        <v>331</v>
      </c>
      <c r="O53" s="12" t="str">
        <f t="shared" si="20"/>
        <v>1E+112</v>
      </c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2:29" x14ac:dyDescent="0.3">
      <c r="B54" s="21">
        <v>300</v>
      </c>
      <c r="C54" s="16">
        <f t="shared" si="27"/>
        <v>3E+114</v>
      </c>
      <c r="D54" s="16" t="str">
        <f t="shared" si="28"/>
        <v>300살</v>
      </c>
      <c r="E54" s="16">
        <v>20</v>
      </c>
      <c r="F54" s="16">
        <f t="shared" si="5"/>
        <v>29000000</v>
      </c>
      <c r="G54" s="16">
        <v>2</v>
      </c>
      <c r="H54" s="16">
        <f t="shared" si="7"/>
        <v>0.26160000000000044</v>
      </c>
      <c r="I54" s="16">
        <v>23</v>
      </c>
      <c r="J54" s="16">
        <v>0</v>
      </c>
      <c r="K54" s="16">
        <v>60</v>
      </c>
      <c r="L54" s="16">
        <f t="shared" si="6"/>
        <v>0.80000000000000016</v>
      </c>
      <c r="M54" s="20">
        <v>300</v>
      </c>
      <c r="N54" s="19" t="s">
        <v>331</v>
      </c>
      <c r="O54" s="12" t="str">
        <f t="shared" si="20"/>
        <v>1E+112</v>
      </c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2:29" x14ac:dyDescent="0.3">
      <c r="B55" s="21">
        <v>301</v>
      </c>
      <c r="C55" s="16">
        <f t="shared" si="27"/>
        <v>5.0000000000000001E+114</v>
      </c>
      <c r="D55" s="16" t="str">
        <f t="shared" si="28"/>
        <v>500살</v>
      </c>
      <c r="E55" s="16">
        <v>20</v>
      </c>
      <c r="F55" s="16">
        <f t="shared" si="5"/>
        <v>29100000</v>
      </c>
      <c r="G55" s="16">
        <v>2</v>
      </c>
      <c r="H55" s="16">
        <f t="shared" si="7"/>
        <v>0.26200000000000045</v>
      </c>
      <c r="I55" s="16">
        <v>23</v>
      </c>
      <c r="J55" s="16">
        <v>0</v>
      </c>
      <c r="K55" s="16">
        <v>60</v>
      </c>
      <c r="L55" s="16">
        <f t="shared" si="6"/>
        <v>0.80400000000000016</v>
      </c>
      <c r="M55" s="20">
        <v>500</v>
      </c>
      <c r="N55" s="19" t="s">
        <v>331</v>
      </c>
      <c r="O55" s="12" t="str">
        <f t="shared" si="20"/>
        <v>1E+112</v>
      </c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2:29" x14ac:dyDescent="0.3">
      <c r="B56" s="21">
        <v>302</v>
      </c>
      <c r="C56" s="16">
        <f t="shared" si="27"/>
        <v>7.999999999999999E+114</v>
      </c>
      <c r="D56" s="16" t="str">
        <f t="shared" si="28"/>
        <v>800살</v>
      </c>
      <c r="E56" s="16">
        <v>20</v>
      </c>
      <c r="F56" s="16">
        <f t="shared" si="5"/>
        <v>29200000</v>
      </c>
      <c r="G56" s="16">
        <v>2</v>
      </c>
      <c r="H56" s="16">
        <f t="shared" si="7"/>
        <v>0.26240000000000047</v>
      </c>
      <c r="I56" s="16">
        <v>23</v>
      </c>
      <c r="J56" s="16">
        <v>0</v>
      </c>
      <c r="K56" s="16">
        <v>60</v>
      </c>
      <c r="L56" s="16">
        <f t="shared" si="6"/>
        <v>0.80800000000000016</v>
      </c>
      <c r="M56" s="20">
        <v>800</v>
      </c>
      <c r="N56" s="19" t="s">
        <v>331</v>
      </c>
      <c r="O56" s="12" t="str">
        <f t="shared" si="20"/>
        <v>1E+112</v>
      </c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2:29" x14ac:dyDescent="0.3">
      <c r="B57" s="21">
        <v>303</v>
      </c>
      <c r="C57" s="16">
        <f t="shared" si="27"/>
        <v>1E+115</v>
      </c>
      <c r="D57" s="16" t="str">
        <f t="shared" si="28"/>
        <v>1000살</v>
      </c>
      <c r="E57" s="16">
        <v>20</v>
      </c>
      <c r="F57" s="16">
        <f t="shared" si="5"/>
        <v>29300000</v>
      </c>
      <c r="G57" s="16">
        <v>2</v>
      </c>
      <c r="H57" s="16">
        <f t="shared" si="7"/>
        <v>0.27000000000000046</v>
      </c>
      <c r="I57" s="16">
        <v>23</v>
      </c>
      <c r="J57" s="16">
        <v>0</v>
      </c>
      <c r="K57" s="16">
        <v>60</v>
      </c>
      <c r="L57" s="16">
        <f t="shared" si="6"/>
        <v>0.81200000000000017</v>
      </c>
      <c r="M57" s="20">
        <v>1000</v>
      </c>
      <c r="N57" s="19" t="s">
        <v>331</v>
      </c>
      <c r="O57" s="12" t="str">
        <f t="shared" si="20"/>
        <v>1E+112</v>
      </c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2:29" x14ac:dyDescent="0.3">
      <c r="B58" s="21">
        <v>304</v>
      </c>
      <c r="C58" s="16">
        <f t="shared" si="27"/>
        <v>2E+115</v>
      </c>
      <c r="D58" s="16" t="str">
        <f t="shared" si="28"/>
        <v>2000살</v>
      </c>
      <c r="E58" s="16">
        <v>20</v>
      </c>
      <c r="F58" s="16">
        <f t="shared" si="5"/>
        <v>29400000</v>
      </c>
      <c r="G58" s="16">
        <v>2</v>
      </c>
      <c r="H58" s="16">
        <f t="shared" si="7"/>
        <v>0.27040000000000047</v>
      </c>
      <c r="I58" s="16">
        <v>23</v>
      </c>
      <c r="J58" s="16">
        <v>0</v>
      </c>
      <c r="K58" s="16">
        <v>60</v>
      </c>
      <c r="L58" s="16">
        <f t="shared" si="6"/>
        <v>0.81600000000000017</v>
      </c>
      <c r="M58" s="20">
        <v>2000</v>
      </c>
      <c r="N58" s="19" t="s">
        <v>331</v>
      </c>
      <c r="O58" s="12" t="str">
        <f t="shared" si="20"/>
        <v>1E+112</v>
      </c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2:29" x14ac:dyDescent="0.3">
      <c r="B59" s="21">
        <v>305</v>
      </c>
      <c r="C59" s="16">
        <f t="shared" si="27"/>
        <v>5.0000000000000001E+115</v>
      </c>
      <c r="D59" s="16" t="str">
        <f t="shared" si="28"/>
        <v>5000살</v>
      </c>
      <c r="E59" s="16">
        <v>20</v>
      </c>
      <c r="F59" s="16">
        <f t="shared" si="5"/>
        <v>29500000</v>
      </c>
      <c r="G59" s="16">
        <v>2</v>
      </c>
      <c r="H59" s="16">
        <f t="shared" si="7"/>
        <v>0.27080000000000048</v>
      </c>
      <c r="I59" s="16">
        <v>23</v>
      </c>
      <c r="J59" s="16">
        <v>0</v>
      </c>
      <c r="K59" s="16">
        <v>60</v>
      </c>
      <c r="L59" s="16">
        <f t="shared" si="6"/>
        <v>0.82000000000000017</v>
      </c>
      <c r="M59" s="20">
        <v>5000</v>
      </c>
      <c r="N59" s="19" t="s">
        <v>331</v>
      </c>
      <c r="O59" s="12" t="str">
        <f t="shared" si="20"/>
        <v>1E+112</v>
      </c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2:29" x14ac:dyDescent="0.3">
      <c r="B60" s="21">
        <v>306</v>
      </c>
      <c r="C60" s="16">
        <f t="shared" ref="C60:C74" si="33">M60*O60</f>
        <v>1E+116</v>
      </c>
      <c r="D60" s="16" t="str">
        <f t="shared" ref="D60:D74" si="34">M60&amp;N60</f>
        <v>1섬</v>
      </c>
      <c r="E60" s="16">
        <v>20</v>
      </c>
      <c r="F60" s="16">
        <f t="shared" ref="F60:F123" si="35">F59+100000</f>
        <v>29600000</v>
      </c>
      <c r="G60" s="16">
        <v>2</v>
      </c>
      <c r="H60" s="16">
        <f t="shared" si="7"/>
        <v>0.2712000000000005</v>
      </c>
      <c r="I60" s="16">
        <v>23</v>
      </c>
      <c r="J60" s="16">
        <v>0</v>
      </c>
      <c r="K60" s="16">
        <v>60</v>
      </c>
      <c r="L60" s="16">
        <f t="shared" ref="L60:L123" si="36">L59+0.004</f>
        <v>0.82400000000000018</v>
      </c>
      <c r="M60" s="20">
        <v>1</v>
      </c>
      <c r="N60" s="19" t="s">
        <v>332</v>
      </c>
      <c r="O60" s="12" t="str">
        <f t="shared" si="20"/>
        <v>1E+116</v>
      </c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2:29" x14ac:dyDescent="0.3">
      <c r="B61" s="21">
        <v>307</v>
      </c>
      <c r="C61" s="16">
        <f t="shared" si="33"/>
        <v>2E+116</v>
      </c>
      <c r="D61" s="16" t="str">
        <f t="shared" si="34"/>
        <v>2섬</v>
      </c>
      <c r="E61" s="16">
        <v>20</v>
      </c>
      <c r="F61" s="16">
        <f t="shared" si="35"/>
        <v>29700000</v>
      </c>
      <c r="G61" s="16">
        <v>2</v>
      </c>
      <c r="H61" s="16">
        <f t="shared" si="7"/>
        <v>0.27160000000000051</v>
      </c>
      <c r="I61" s="16">
        <v>23</v>
      </c>
      <c r="J61" s="16">
        <v>0</v>
      </c>
      <c r="K61" s="16">
        <v>60</v>
      </c>
      <c r="L61" s="16">
        <f t="shared" si="36"/>
        <v>0.82800000000000018</v>
      </c>
      <c r="M61" s="20">
        <v>2</v>
      </c>
      <c r="N61" s="19" t="s">
        <v>332</v>
      </c>
      <c r="O61" s="12" t="str">
        <f t="shared" si="20"/>
        <v>1E+116</v>
      </c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2:29" x14ac:dyDescent="0.3">
      <c r="B62" s="21">
        <v>308</v>
      </c>
      <c r="C62" s="16">
        <f t="shared" si="33"/>
        <v>5.0000000000000003E+116</v>
      </c>
      <c r="D62" s="16" t="str">
        <f t="shared" si="34"/>
        <v>5섬</v>
      </c>
      <c r="E62" s="16">
        <v>20</v>
      </c>
      <c r="F62" s="16">
        <f t="shared" si="35"/>
        <v>29800000</v>
      </c>
      <c r="G62" s="16">
        <v>2</v>
      </c>
      <c r="H62" s="16">
        <f t="shared" si="7"/>
        <v>0.27200000000000052</v>
      </c>
      <c r="I62" s="16">
        <v>23</v>
      </c>
      <c r="J62" s="16">
        <v>0</v>
      </c>
      <c r="K62" s="16">
        <v>60</v>
      </c>
      <c r="L62" s="16">
        <f t="shared" si="36"/>
        <v>0.83200000000000018</v>
      </c>
      <c r="M62" s="20">
        <v>5</v>
      </c>
      <c r="N62" s="19" t="s">
        <v>332</v>
      </c>
      <c r="O62" s="12" t="str">
        <f t="shared" si="20"/>
        <v>1E+116</v>
      </c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2:29" x14ac:dyDescent="0.3">
      <c r="B63" s="21">
        <v>309</v>
      </c>
      <c r="C63" s="16">
        <f t="shared" si="33"/>
        <v>1.0000000000000001E+117</v>
      </c>
      <c r="D63" s="16" t="str">
        <f t="shared" si="34"/>
        <v>10섬</v>
      </c>
      <c r="E63" s="16">
        <v>20</v>
      </c>
      <c r="F63" s="16">
        <f t="shared" si="35"/>
        <v>29900000</v>
      </c>
      <c r="G63" s="16">
        <v>2</v>
      </c>
      <c r="H63" s="16">
        <f t="shared" si="7"/>
        <v>0.27240000000000053</v>
      </c>
      <c r="I63" s="16">
        <v>23</v>
      </c>
      <c r="J63" s="16">
        <v>0</v>
      </c>
      <c r="K63" s="16">
        <v>60</v>
      </c>
      <c r="L63" s="16">
        <f t="shared" si="36"/>
        <v>0.83600000000000019</v>
      </c>
      <c r="M63" s="20">
        <v>10</v>
      </c>
      <c r="N63" s="19" t="s">
        <v>332</v>
      </c>
      <c r="O63" s="12" t="str">
        <f t="shared" si="20"/>
        <v>1E+116</v>
      </c>
    </row>
    <row r="64" spans="2:29" x14ac:dyDescent="0.3">
      <c r="B64" s="21">
        <v>310</v>
      </c>
      <c r="C64" s="16">
        <f t="shared" si="33"/>
        <v>2.0000000000000001E+117</v>
      </c>
      <c r="D64" s="16" t="str">
        <f t="shared" si="34"/>
        <v>20섬</v>
      </c>
      <c r="E64" s="16">
        <v>20</v>
      </c>
      <c r="F64" s="16">
        <f t="shared" si="35"/>
        <v>30000000</v>
      </c>
      <c r="G64" s="16">
        <v>2</v>
      </c>
      <c r="H64" s="16">
        <f t="shared" si="7"/>
        <v>0.27280000000000054</v>
      </c>
      <c r="I64" s="16">
        <v>23</v>
      </c>
      <c r="J64" s="16">
        <v>0</v>
      </c>
      <c r="K64" s="16">
        <v>60</v>
      </c>
      <c r="L64" s="16">
        <f t="shared" si="36"/>
        <v>0.84000000000000019</v>
      </c>
      <c r="M64" s="20">
        <v>20</v>
      </c>
      <c r="N64" s="19" t="s">
        <v>332</v>
      </c>
      <c r="O64" s="12" t="str">
        <f t="shared" si="20"/>
        <v>1E+116</v>
      </c>
    </row>
    <row r="65" spans="2:15" x14ac:dyDescent="0.3">
      <c r="B65" s="21">
        <v>311</v>
      </c>
      <c r="C65" s="16">
        <f t="shared" si="33"/>
        <v>4.9999999999999998E+117</v>
      </c>
      <c r="D65" s="16" t="str">
        <f t="shared" si="34"/>
        <v>50섬</v>
      </c>
      <c r="E65" s="16">
        <v>20</v>
      </c>
      <c r="F65" s="16">
        <f t="shared" si="35"/>
        <v>30100000</v>
      </c>
      <c r="G65" s="16">
        <v>2</v>
      </c>
      <c r="H65" s="16">
        <f t="shared" si="7"/>
        <v>0.27320000000000055</v>
      </c>
      <c r="I65" s="16">
        <v>23</v>
      </c>
      <c r="J65" s="16">
        <v>0</v>
      </c>
      <c r="K65" s="16">
        <v>60</v>
      </c>
      <c r="L65" s="16">
        <f t="shared" si="36"/>
        <v>0.84400000000000019</v>
      </c>
      <c r="M65" s="20">
        <v>50</v>
      </c>
      <c r="N65" s="19" t="s">
        <v>332</v>
      </c>
      <c r="O65" s="12" t="str">
        <f t="shared" si="20"/>
        <v>1E+116</v>
      </c>
    </row>
    <row r="66" spans="2:15" x14ac:dyDescent="0.3">
      <c r="B66" s="21">
        <v>312</v>
      </c>
      <c r="C66" s="16">
        <f t="shared" si="33"/>
        <v>9.9999999999999997E+117</v>
      </c>
      <c r="D66" s="16" t="str">
        <f t="shared" si="34"/>
        <v>100섬</v>
      </c>
      <c r="E66" s="16">
        <v>20</v>
      </c>
      <c r="F66" s="16">
        <f t="shared" si="35"/>
        <v>30200000</v>
      </c>
      <c r="G66" s="16">
        <v>2</v>
      </c>
      <c r="H66" s="16">
        <f t="shared" si="7"/>
        <v>0.27360000000000056</v>
      </c>
      <c r="I66" s="16">
        <v>23</v>
      </c>
      <c r="J66" s="16">
        <v>0</v>
      </c>
      <c r="K66" s="16">
        <v>60</v>
      </c>
      <c r="L66" s="16">
        <f t="shared" si="36"/>
        <v>0.8480000000000002</v>
      </c>
      <c r="M66" s="20">
        <v>100</v>
      </c>
      <c r="N66" s="19" t="s">
        <v>332</v>
      </c>
      <c r="O66" s="12" t="str">
        <f t="shared" si="20"/>
        <v>1E+116</v>
      </c>
    </row>
    <row r="67" spans="2:15" x14ac:dyDescent="0.3">
      <c r="B67" s="21">
        <v>313</v>
      </c>
      <c r="C67" s="16">
        <f t="shared" si="33"/>
        <v>1.5E+118</v>
      </c>
      <c r="D67" s="16" t="str">
        <f t="shared" si="34"/>
        <v>150섬</v>
      </c>
      <c r="E67" s="16">
        <v>20</v>
      </c>
      <c r="F67" s="16">
        <f t="shared" si="35"/>
        <v>30300000</v>
      </c>
      <c r="G67" s="16">
        <v>2</v>
      </c>
      <c r="H67" s="16">
        <f t="shared" si="7"/>
        <v>0.27400000000000058</v>
      </c>
      <c r="I67" s="16">
        <v>23</v>
      </c>
      <c r="J67" s="16">
        <v>0</v>
      </c>
      <c r="K67" s="16">
        <v>60</v>
      </c>
      <c r="L67" s="16">
        <f t="shared" si="36"/>
        <v>0.8520000000000002</v>
      </c>
      <c r="M67" s="20">
        <v>150</v>
      </c>
      <c r="N67" s="19" t="s">
        <v>332</v>
      </c>
      <c r="O67" s="12" t="str">
        <f t="shared" si="20"/>
        <v>1E+116</v>
      </c>
    </row>
    <row r="68" spans="2:15" x14ac:dyDescent="0.3">
      <c r="B68" s="21">
        <v>314</v>
      </c>
      <c r="C68" s="16">
        <f t="shared" si="33"/>
        <v>1.9999999999999999E+118</v>
      </c>
      <c r="D68" s="16" t="str">
        <f t="shared" si="34"/>
        <v>200섬</v>
      </c>
      <c r="E68" s="16">
        <v>20</v>
      </c>
      <c r="F68" s="16">
        <f t="shared" si="35"/>
        <v>30400000</v>
      </c>
      <c r="G68" s="16">
        <v>2</v>
      </c>
      <c r="H68" s="16">
        <f t="shared" si="7"/>
        <v>0.27440000000000059</v>
      </c>
      <c r="I68" s="16">
        <v>23</v>
      </c>
      <c r="J68" s="16">
        <v>0</v>
      </c>
      <c r="K68" s="16">
        <v>60</v>
      </c>
      <c r="L68" s="16">
        <f t="shared" si="36"/>
        <v>0.85600000000000021</v>
      </c>
      <c r="M68" s="20">
        <v>200</v>
      </c>
      <c r="N68" s="19" t="s">
        <v>332</v>
      </c>
      <c r="O68" s="12" t="str">
        <f t="shared" si="20"/>
        <v>1E+116</v>
      </c>
    </row>
    <row r="69" spans="2:15" x14ac:dyDescent="0.3">
      <c r="B69" s="21">
        <v>315</v>
      </c>
      <c r="C69" s="16">
        <f t="shared" si="33"/>
        <v>3E+118</v>
      </c>
      <c r="D69" s="16" t="str">
        <f t="shared" si="34"/>
        <v>300섬</v>
      </c>
      <c r="E69" s="16">
        <v>20</v>
      </c>
      <c r="F69" s="16">
        <f t="shared" si="35"/>
        <v>30500000</v>
      </c>
      <c r="G69" s="16">
        <v>2</v>
      </c>
      <c r="H69" s="16">
        <f t="shared" si="7"/>
        <v>0.2748000000000006</v>
      </c>
      <c r="I69" s="16">
        <v>23</v>
      </c>
      <c r="J69" s="16">
        <v>0</v>
      </c>
      <c r="K69" s="16">
        <v>60</v>
      </c>
      <c r="L69" s="16">
        <f t="shared" si="36"/>
        <v>0.86000000000000021</v>
      </c>
      <c r="M69" s="20">
        <v>300</v>
      </c>
      <c r="N69" s="19" t="s">
        <v>332</v>
      </c>
      <c r="O69" s="12" t="str">
        <f t="shared" si="20"/>
        <v>1E+116</v>
      </c>
    </row>
    <row r="70" spans="2:15" x14ac:dyDescent="0.3">
      <c r="B70" s="21">
        <v>316</v>
      </c>
      <c r="C70" s="16">
        <f t="shared" si="33"/>
        <v>4.9999999999999997E+118</v>
      </c>
      <c r="D70" s="16" t="str">
        <f t="shared" si="34"/>
        <v>500섬</v>
      </c>
      <c r="E70" s="16">
        <v>20</v>
      </c>
      <c r="F70" s="16">
        <f t="shared" si="35"/>
        <v>30600000</v>
      </c>
      <c r="G70" s="16">
        <v>2</v>
      </c>
      <c r="H70" s="16">
        <f t="shared" si="7"/>
        <v>0.27520000000000061</v>
      </c>
      <c r="I70" s="16">
        <v>23</v>
      </c>
      <c r="J70" s="16">
        <v>0</v>
      </c>
      <c r="K70" s="16">
        <v>60</v>
      </c>
      <c r="L70" s="16">
        <f t="shared" si="36"/>
        <v>0.86400000000000021</v>
      </c>
      <c r="M70" s="20">
        <v>500</v>
      </c>
      <c r="N70" s="19" t="s">
        <v>332</v>
      </c>
      <c r="O70" s="12" t="str">
        <f t="shared" si="20"/>
        <v>1E+116</v>
      </c>
    </row>
    <row r="71" spans="2:15" x14ac:dyDescent="0.3">
      <c r="B71" s="21">
        <v>317</v>
      </c>
      <c r="C71" s="16">
        <f t="shared" si="33"/>
        <v>7.9999999999999997E+118</v>
      </c>
      <c r="D71" s="16" t="str">
        <f t="shared" si="34"/>
        <v>800섬</v>
      </c>
      <c r="E71" s="16">
        <v>20</v>
      </c>
      <c r="F71" s="16">
        <f t="shared" si="35"/>
        <v>30700000</v>
      </c>
      <c r="G71" s="16">
        <v>2</v>
      </c>
      <c r="H71" s="16">
        <f t="shared" si="7"/>
        <v>0.27560000000000062</v>
      </c>
      <c r="I71" s="16">
        <v>23</v>
      </c>
      <c r="J71" s="16">
        <v>0</v>
      </c>
      <c r="K71" s="16">
        <v>60</v>
      </c>
      <c r="L71" s="16">
        <f t="shared" si="36"/>
        <v>0.86800000000000022</v>
      </c>
      <c r="M71" s="20">
        <v>800</v>
      </c>
      <c r="N71" s="19" t="s">
        <v>332</v>
      </c>
      <c r="O71" s="12" t="str">
        <f t="shared" ref="O71:O102" si="37">VLOOKUP(N71,Q:T,4,FALSE)</f>
        <v>1E+116</v>
      </c>
    </row>
    <row r="72" spans="2:15" x14ac:dyDescent="0.3">
      <c r="B72" s="21">
        <v>318</v>
      </c>
      <c r="C72" s="16">
        <f t="shared" si="33"/>
        <v>9.9999999999999994E+118</v>
      </c>
      <c r="D72" s="16" t="str">
        <f t="shared" si="34"/>
        <v>1000섬</v>
      </c>
      <c r="E72" s="16">
        <v>20</v>
      </c>
      <c r="F72" s="16">
        <f t="shared" si="35"/>
        <v>30800000</v>
      </c>
      <c r="G72" s="16">
        <v>2</v>
      </c>
      <c r="H72" s="16">
        <f t="shared" si="7"/>
        <v>0.27600000000000063</v>
      </c>
      <c r="I72" s="16">
        <v>23</v>
      </c>
      <c r="J72" s="16">
        <v>0</v>
      </c>
      <c r="K72" s="16">
        <v>60</v>
      </c>
      <c r="L72" s="16">
        <f t="shared" si="36"/>
        <v>0.87200000000000022</v>
      </c>
      <c r="M72" s="20">
        <v>1000</v>
      </c>
      <c r="N72" s="19" t="s">
        <v>332</v>
      </c>
      <c r="O72" s="12" t="str">
        <f t="shared" si="37"/>
        <v>1E+116</v>
      </c>
    </row>
    <row r="73" spans="2:15" x14ac:dyDescent="0.3">
      <c r="B73" s="21">
        <v>319</v>
      </c>
      <c r="C73" s="16">
        <f t="shared" si="33"/>
        <v>1.9999999999999999E+119</v>
      </c>
      <c r="D73" s="16" t="str">
        <f t="shared" si="34"/>
        <v>2000섬</v>
      </c>
      <c r="E73" s="16">
        <v>20</v>
      </c>
      <c r="F73" s="16">
        <f t="shared" si="35"/>
        <v>30900000</v>
      </c>
      <c r="G73" s="16">
        <v>2</v>
      </c>
      <c r="H73" s="16">
        <f t="shared" si="7"/>
        <v>0.27640000000000065</v>
      </c>
      <c r="I73" s="16">
        <v>23</v>
      </c>
      <c r="J73" s="16">
        <v>0</v>
      </c>
      <c r="K73" s="16">
        <v>60</v>
      </c>
      <c r="L73" s="16">
        <f t="shared" si="36"/>
        <v>0.87600000000000022</v>
      </c>
      <c r="M73" s="20">
        <v>2000</v>
      </c>
      <c r="N73" s="19" t="s">
        <v>332</v>
      </c>
      <c r="O73" s="12" t="str">
        <f t="shared" si="37"/>
        <v>1E+116</v>
      </c>
    </row>
    <row r="74" spans="2:15" x14ac:dyDescent="0.3">
      <c r="B74" s="21">
        <v>320</v>
      </c>
      <c r="C74" s="16">
        <f t="shared" si="33"/>
        <v>4.9999999999999999E+119</v>
      </c>
      <c r="D74" s="16" t="str">
        <f t="shared" si="34"/>
        <v>5000섬</v>
      </c>
      <c r="E74" s="16">
        <v>20</v>
      </c>
      <c r="F74" s="16">
        <f t="shared" si="35"/>
        <v>31000000</v>
      </c>
      <c r="G74" s="16">
        <v>2</v>
      </c>
      <c r="H74" s="16">
        <f t="shared" ref="H74:H137" si="38">IF(RIGHT(H73,2)="24",H73+0.0076,H73+0.0004)</f>
        <v>0.27680000000000066</v>
      </c>
      <c r="I74" s="16">
        <v>23</v>
      </c>
      <c r="J74" s="16">
        <v>0</v>
      </c>
      <c r="K74" s="16">
        <v>60</v>
      </c>
      <c r="L74" s="16">
        <f t="shared" si="36"/>
        <v>0.88000000000000023</v>
      </c>
      <c r="M74" s="20">
        <v>5000</v>
      </c>
      <c r="N74" s="19" t="s">
        <v>332</v>
      </c>
      <c r="O74" s="12" t="str">
        <f t="shared" si="37"/>
        <v>1E+116</v>
      </c>
    </row>
    <row r="75" spans="2:15" x14ac:dyDescent="0.3">
      <c r="B75" s="21">
        <v>321</v>
      </c>
      <c r="C75" s="16">
        <f t="shared" ref="C75:C79" si="39">M75*O75</f>
        <v>9.9999999999999998E+119</v>
      </c>
      <c r="D75" s="16" t="str">
        <f t="shared" ref="D75:D79" si="40">M75&amp;N75</f>
        <v>1찰</v>
      </c>
      <c r="E75" s="16">
        <v>20</v>
      </c>
      <c r="F75" s="16">
        <f t="shared" si="35"/>
        <v>31100000</v>
      </c>
      <c r="G75" s="16">
        <v>2</v>
      </c>
      <c r="H75" s="16">
        <f t="shared" si="7"/>
        <v>0.27720000000000067</v>
      </c>
      <c r="I75" s="16">
        <v>23</v>
      </c>
      <c r="J75" s="16">
        <v>0</v>
      </c>
      <c r="K75" s="16">
        <v>60</v>
      </c>
      <c r="L75" s="16">
        <f t="shared" si="36"/>
        <v>0.88400000000000023</v>
      </c>
      <c r="M75" s="20">
        <v>1</v>
      </c>
      <c r="N75" s="19" t="s">
        <v>333</v>
      </c>
      <c r="O75" s="12" t="str">
        <f t="shared" si="37"/>
        <v>1E+120</v>
      </c>
    </row>
    <row r="76" spans="2:15" x14ac:dyDescent="0.3">
      <c r="B76" s="21">
        <v>322</v>
      </c>
      <c r="C76" s="16">
        <f t="shared" si="39"/>
        <v>2E+120</v>
      </c>
      <c r="D76" s="16" t="str">
        <f t="shared" si="40"/>
        <v>2찰</v>
      </c>
      <c r="E76" s="16">
        <v>20</v>
      </c>
      <c r="F76" s="16">
        <f t="shared" si="35"/>
        <v>31200000</v>
      </c>
      <c r="G76" s="16">
        <v>2</v>
      </c>
      <c r="H76" s="16">
        <f t="shared" si="38"/>
        <v>0.27760000000000068</v>
      </c>
      <c r="I76" s="16">
        <v>23</v>
      </c>
      <c r="J76" s="16">
        <v>0</v>
      </c>
      <c r="K76" s="16">
        <v>60</v>
      </c>
      <c r="L76" s="16">
        <f t="shared" si="36"/>
        <v>0.88800000000000023</v>
      </c>
      <c r="M76" s="20">
        <v>2</v>
      </c>
      <c r="N76" s="19" t="s">
        <v>333</v>
      </c>
      <c r="O76" s="12" t="str">
        <f t="shared" si="37"/>
        <v>1E+120</v>
      </c>
    </row>
    <row r="77" spans="2:15" x14ac:dyDescent="0.3">
      <c r="B77" s="21">
        <v>323</v>
      </c>
      <c r="C77" s="16">
        <f t="shared" si="39"/>
        <v>4.9999999999999996E+120</v>
      </c>
      <c r="D77" s="16" t="str">
        <f t="shared" si="40"/>
        <v>5찰</v>
      </c>
      <c r="E77" s="16">
        <v>20</v>
      </c>
      <c r="F77" s="16">
        <f t="shared" si="35"/>
        <v>31300000</v>
      </c>
      <c r="G77" s="16">
        <v>2</v>
      </c>
      <c r="H77" s="16">
        <f t="shared" si="38"/>
        <v>0.27800000000000069</v>
      </c>
      <c r="I77" s="16">
        <v>23</v>
      </c>
      <c r="J77" s="16">
        <v>0</v>
      </c>
      <c r="K77" s="16">
        <v>60</v>
      </c>
      <c r="L77" s="16">
        <f t="shared" si="36"/>
        <v>0.89200000000000024</v>
      </c>
      <c r="M77" s="20">
        <v>5</v>
      </c>
      <c r="N77" s="19" t="s">
        <v>333</v>
      </c>
      <c r="O77" s="12" t="str">
        <f t="shared" si="37"/>
        <v>1E+120</v>
      </c>
    </row>
    <row r="78" spans="2:15" x14ac:dyDescent="0.3">
      <c r="B78" s="21">
        <v>324</v>
      </c>
      <c r="C78" s="16">
        <f t="shared" si="39"/>
        <v>9.9999999999999992E+120</v>
      </c>
      <c r="D78" s="16" t="str">
        <f t="shared" si="40"/>
        <v>10찰</v>
      </c>
      <c r="E78" s="16">
        <v>20</v>
      </c>
      <c r="F78" s="16">
        <f t="shared" si="35"/>
        <v>31400000</v>
      </c>
      <c r="G78" s="16">
        <v>2</v>
      </c>
      <c r="H78" s="16">
        <f t="shared" si="38"/>
        <v>0.2784000000000007</v>
      </c>
      <c r="I78" s="16">
        <v>23</v>
      </c>
      <c r="J78" s="16">
        <v>0</v>
      </c>
      <c r="K78" s="16">
        <v>60</v>
      </c>
      <c r="L78" s="16">
        <f t="shared" si="36"/>
        <v>0.89600000000000024</v>
      </c>
      <c r="M78" s="20">
        <v>10</v>
      </c>
      <c r="N78" s="19" t="s">
        <v>333</v>
      </c>
      <c r="O78" s="12" t="str">
        <f t="shared" si="37"/>
        <v>1E+120</v>
      </c>
    </row>
    <row r="79" spans="2:15" x14ac:dyDescent="0.3">
      <c r="B79" s="21">
        <v>325</v>
      </c>
      <c r="C79" s="16">
        <f t="shared" si="39"/>
        <v>1.9999999999999998E+121</v>
      </c>
      <c r="D79" s="16" t="str">
        <f t="shared" si="40"/>
        <v>20찰</v>
      </c>
      <c r="E79" s="16">
        <v>20</v>
      </c>
      <c r="F79" s="16">
        <f t="shared" si="35"/>
        <v>31500000</v>
      </c>
      <c r="G79" s="16">
        <v>2</v>
      </c>
      <c r="H79" s="16">
        <f t="shared" si="38"/>
        <v>0.27880000000000071</v>
      </c>
      <c r="I79" s="16">
        <v>23</v>
      </c>
      <c r="J79" s="16">
        <v>0</v>
      </c>
      <c r="K79" s="16">
        <v>60</v>
      </c>
      <c r="L79" s="16">
        <f t="shared" si="36"/>
        <v>0.90000000000000024</v>
      </c>
      <c r="M79" s="20">
        <v>20</v>
      </c>
      <c r="N79" s="19" t="s">
        <v>333</v>
      </c>
      <c r="O79" s="12" t="str">
        <f t="shared" si="37"/>
        <v>1E+120</v>
      </c>
    </row>
    <row r="80" spans="2:15" x14ac:dyDescent="0.3">
      <c r="B80" s="21">
        <v>326</v>
      </c>
      <c r="C80" s="16">
        <f t="shared" ref="C80:C104" si="41">M80*O80</f>
        <v>5.0000000000000001E+121</v>
      </c>
      <c r="D80" s="16" t="str">
        <f t="shared" ref="D80:D104" si="42">M80&amp;N80</f>
        <v>50찰</v>
      </c>
      <c r="E80" s="16">
        <v>20</v>
      </c>
      <c r="F80" s="16">
        <f t="shared" si="35"/>
        <v>31600000</v>
      </c>
      <c r="G80" s="16">
        <v>2</v>
      </c>
      <c r="H80" s="16">
        <f t="shared" si="38"/>
        <v>0.27920000000000073</v>
      </c>
      <c r="I80" s="16">
        <v>23</v>
      </c>
      <c r="J80" s="16">
        <v>0</v>
      </c>
      <c r="K80" s="16">
        <v>60</v>
      </c>
      <c r="L80" s="16">
        <f t="shared" si="36"/>
        <v>0.90400000000000025</v>
      </c>
      <c r="M80" s="20">
        <v>50</v>
      </c>
      <c r="N80" s="19" t="s">
        <v>333</v>
      </c>
      <c r="O80" s="12" t="str">
        <f t="shared" si="37"/>
        <v>1E+120</v>
      </c>
    </row>
    <row r="81" spans="2:15" x14ac:dyDescent="0.3">
      <c r="B81" s="21">
        <v>327</v>
      </c>
      <c r="C81" s="16">
        <f t="shared" si="41"/>
        <v>1E+122</v>
      </c>
      <c r="D81" s="16" t="str">
        <f t="shared" si="42"/>
        <v>100찰</v>
      </c>
      <c r="E81" s="16">
        <v>20</v>
      </c>
      <c r="F81" s="16">
        <f t="shared" si="35"/>
        <v>31700000</v>
      </c>
      <c r="G81" s="16">
        <v>2</v>
      </c>
      <c r="H81" s="16">
        <f t="shared" si="38"/>
        <v>0.27960000000000074</v>
      </c>
      <c r="I81" s="16">
        <v>23</v>
      </c>
      <c r="J81" s="16">
        <v>0</v>
      </c>
      <c r="K81" s="16">
        <v>60</v>
      </c>
      <c r="L81" s="16">
        <f t="shared" si="36"/>
        <v>0.90800000000000025</v>
      </c>
      <c r="M81" s="20">
        <v>100</v>
      </c>
      <c r="N81" s="19" t="s">
        <v>333</v>
      </c>
      <c r="O81" s="12" t="str">
        <f t="shared" si="37"/>
        <v>1E+120</v>
      </c>
    </row>
    <row r="82" spans="2:15" x14ac:dyDescent="0.3">
      <c r="B82" s="21">
        <v>328</v>
      </c>
      <c r="C82" s="16">
        <f t="shared" si="41"/>
        <v>1.4999999999999999E+122</v>
      </c>
      <c r="D82" s="16" t="str">
        <f t="shared" si="42"/>
        <v>150찰</v>
      </c>
      <c r="E82" s="16">
        <v>20</v>
      </c>
      <c r="F82" s="16">
        <f t="shared" si="35"/>
        <v>31800000</v>
      </c>
      <c r="G82" s="16">
        <v>2</v>
      </c>
      <c r="H82" s="16">
        <f t="shared" si="38"/>
        <v>0.28000000000000075</v>
      </c>
      <c r="I82" s="16">
        <v>23</v>
      </c>
      <c r="J82" s="16">
        <v>0</v>
      </c>
      <c r="K82" s="16">
        <v>60</v>
      </c>
      <c r="L82" s="16">
        <f t="shared" si="36"/>
        <v>0.91200000000000025</v>
      </c>
      <c r="M82" s="20">
        <v>150</v>
      </c>
      <c r="N82" s="19" t="s">
        <v>333</v>
      </c>
      <c r="O82" s="12" t="str">
        <f t="shared" si="37"/>
        <v>1E+120</v>
      </c>
    </row>
    <row r="83" spans="2:15" x14ac:dyDescent="0.3">
      <c r="B83" s="21">
        <v>329</v>
      </c>
      <c r="C83" s="16">
        <f t="shared" si="41"/>
        <v>2E+122</v>
      </c>
      <c r="D83" s="16" t="str">
        <f t="shared" si="42"/>
        <v>200찰</v>
      </c>
      <c r="E83" s="16">
        <v>20</v>
      </c>
      <c r="F83" s="16">
        <f t="shared" si="35"/>
        <v>31900000</v>
      </c>
      <c r="G83" s="16">
        <v>2</v>
      </c>
      <c r="H83" s="16">
        <f t="shared" si="38"/>
        <v>0.28040000000000076</v>
      </c>
      <c r="I83" s="16">
        <v>23</v>
      </c>
      <c r="J83" s="16">
        <v>0</v>
      </c>
      <c r="K83" s="16">
        <v>60</v>
      </c>
      <c r="L83" s="16">
        <f t="shared" si="36"/>
        <v>0.91600000000000026</v>
      </c>
      <c r="M83" s="20">
        <v>200</v>
      </c>
      <c r="N83" s="19" t="s">
        <v>333</v>
      </c>
      <c r="O83" s="12" t="str">
        <f t="shared" si="37"/>
        <v>1E+120</v>
      </c>
    </row>
    <row r="84" spans="2:15" x14ac:dyDescent="0.3">
      <c r="B84" s="21">
        <v>330</v>
      </c>
      <c r="C84" s="16">
        <f t="shared" si="41"/>
        <v>2.9999999999999999E+122</v>
      </c>
      <c r="D84" s="16" t="str">
        <f t="shared" si="42"/>
        <v>300찰</v>
      </c>
      <c r="E84" s="16">
        <v>20</v>
      </c>
      <c r="F84" s="16">
        <f t="shared" si="35"/>
        <v>32000000</v>
      </c>
      <c r="G84" s="16">
        <v>2</v>
      </c>
      <c r="H84" s="16">
        <f t="shared" si="38"/>
        <v>0.28080000000000077</v>
      </c>
      <c r="I84" s="16">
        <v>23</v>
      </c>
      <c r="J84" s="16">
        <v>0</v>
      </c>
      <c r="K84" s="16">
        <v>60</v>
      </c>
      <c r="L84" s="16">
        <f t="shared" si="36"/>
        <v>0.92000000000000026</v>
      </c>
      <c r="M84" s="20">
        <v>300</v>
      </c>
      <c r="N84" s="19" t="s">
        <v>333</v>
      </c>
      <c r="O84" s="12" t="str">
        <f t="shared" si="37"/>
        <v>1E+120</v>
      </c>
    </row>
    <row r="85" spans="2:15" x14ac:dyDescent="0.3">
      <c r="B85" s="21">
        <v>331</v>
      </c>
      <c r="C85" s="16">
        <f t="shared" si="41"/>
        <v>4.9999999999999999E+122</v>
      </c>
      <c r="D85" s="16" t="str">
        <f t="shared" si="42"/>
        <v>500찰</v>
      </c>
      <c r="E85" s="16">
        <v>20</v>
      </c>
      <c r="F85" s="16">
        <f t="shared" si="35"/>
        <v>32100000</v>
      </c>
      <c r="G85" s="16">
        <v>2</v>
      </c>
      <c r="H85" s="16">
        <f t="shared" si="38"/>
        <v>0.28120000000000078</v>
      </c>
      <c r="I85" s="16">
        <v>23</v>
      </c>
      <c r="J85" s="16">
        <v>0</v>
      </c>
      <c r="K85" s="16">
        <v>60</v>
      </c>
      <c r="L85" s="16">
        <f t="shared" si="36"/>
        <v>0.92400000000000027</v>
      </c>
      <c r="M85" s="20">
        <v>500</v>
      </c>
      <c r="N85" s="19" t="s">
        <v>333</v>
      </c>
      <c r="O85" s="12" t="str">
        <f t="shared" si="37"/>
        <v>1E+120</v>
      </c>
    </row>
    <row r="86" spans="2:15" x14ac:dyDescent="0.3">
      <c r="B86" s="21">
        <v>332</v>
      </c>
      <c r="C86" s="16">
        <f t="shared" si="41"/>
        <v>8.0000000000000001E+122</v>
      </c>
      <c r="D86" s="16" t="str">
        <f t="shared" si="42"/>
        <v>800찰</v>
      </c>
      <c r="E86" s="16">
        <v>20</v>
      </c>
      <c r="F86" s="16">
        <f t="shared" si="35"/>
        <v>32200000</v>
      </c>
      <c r="G86" s="16">
        <v>2</v>
      </c>
      <c r="H86" s="16">
        <f t="shared" si="38"/>
        <v>0.28160000000000079</v>
      </c>
      <c r="I86" s="16">
        <v>23</v>
      </c>
      <c r="J86" s="16">
        <v>0</v>
      </c>
      <c r="K86" s="16">
        <v>60</v>
      </c>
      <c r="L86" s="16">
        <f t="shared" si="36"/>
        <v>0.92800000000000027</v>
      </c>
      <c r="M86" s="20">
        <v>800</v>
      </c>
      <c r="N86" s="19" t="s">
        <v>333</v>
      </c>
      <c r="O86" s="12" t="str">
        <f t="shared" si="37"/>
        <v>1E+120</v>
      </c>
    </row>
    <row r="87" spans="2:15" x14ac:dyDescent="0.3">
      <c r="B87" s="21">
        <v>333</v>
      </c>
      <c r="C87" s="16">
        <f t="shared" si="41"/>
        <v>9.9999999999999998E+122</v>
      </c>
      <c r="D87" s="16" t="str">
        <f t="shared" si="42"/>
        <v>1000찰</v>
      </c>
      <c r="E87" s="16">
        <v>20</v>
      </c>
      <c r="F87" s="16">
        <f t="shared" si="35"/>
        <v>32300000</v>
      </c>
      <c r="G87" s="16">
        <v>2</v>
      </c>
      <c r="H87" s="16">
        <f t="shared" si="38"/>
        <v>0.28200000000000081</v>
      </c>
      <c r="I87" s="16">
        <v>23</v>
      </c>
      <c r="J87" s="16">
        <v>0</v>
      </c>
      <c r="K87" s="16">
        <v>60</v>
      </c>
      <c r="L87" s="16">
        <f t="shared" si="36"/>
        <v>0.93200000000000027</v>
      </c>
      <c r="M87" s="20">
        <v>1000</v>
      </c>
      <c r="N87" s="19" t="s">
        <v>333</v>
      </c>
      <c r="O87" s="12" t="str">
        <f t="shared" si="37"/>
        <v>1E+120</v>
      </c>
    </row>
    <row r="88" spans="2:15" x14ac:dyDescent="0.3">
      <c r="B88" s="21">
        <v>334</v>
      </c>
      <c r="C88" s="16">
        <f t="shared" si="41"/>
        <v>2E+123</v>
      </c>
      <c r="D88" s="16" t="str">
        <f t="shared" si="42"/>
        <v>2000찰</v>
      </c>
      <c r="E88" s="16">
        <v>20</v>
      </c>
      <c r="F88" s="16">
        <f t="shared" si="35"/>
        <v>32400000</v>
      </c>
      <c r="G88" s="16">
        <v>2</v>
      </c>
      <c r="H88" s="16">
        <f t="shared" si="38"/>
        <v>0.28240000000000082</v>
      </c>
      <c r="I88" s="16">
        <v>23</v>
      </c>
      <c r="J88" s="16">
        <v>0</v>
      </c>
      <c r="K88" s="16">
        <v>60</v>
      </c>
      <c r="L88" s="16">
        <f t="shared" si="36"/>
        <v>0.93600000000000028</v>
      </c>
      <c r="M88" s="20">
        <v>2000</v>
      </c>
      <c r="N88" s="19" t="s">
        <v>333</v>
      </c>
      <c r="O88" s="12" t="str">
        <f t="shared" si="37"/>
        <v>1E+120</v>
      </c>
    </row>
    <row r="89" spans="2:15" x14ac:dyDescent="0.3">
      <c r="B89" s="21">
        <v>335</v>
      </c>
      <c r="C89" s="16">
        <f t="shared" si="41"/>
        <v>4.9999999999999997E+123</v>
      </c>
      <c r="D89" s="16" t="str">
        <f t="shared" si="42"/>
        <v>5000찰</v>
      </c>
      <c r="E89" s="16">
        <v>20</v>
      </c>
      <c r="F89" s="16">
        <f t="shared" si="35"/>
        <v>32500000</v>
      </c>
      <c r="G89" s="16">
        <v>2</v>
      </c>
      <c r="H89" s="16">
        <f t="shared" si="38"/>
        <v>0.28280000000000083</v>
      </c>
      <c r="I89" s="16">
        <v>23</v>
      </c>
      <c r="J89" s="16">
        <v>0</v>
      </c>
      <c r="K89" s="16">
        <v>60</v>
      </c>
      <c r="L89" s="16">
        <f t="shared" si="36"/>
        <v>0.94000000000000028</v>
      </c>
      <c r="M89" s="20">
        <v>5000</v>
      </c>
      <c r="N89" s="19" t="s">
        <v>333</v>
      </c>
      <c r="O89" s="12" t="str">
        <f t="shared" si="37"/>
        <v>1E+120</v>
      </c>
    </row>
    <row r="90" spans="2:15" x14ac:dyDescent="0.3">
      <c r="B90" s="21">
        <v>336</v>
      </c>
      <c r="C90" s="16">
        <f t="shared" si="41"/>
        <v>9.9999999999999995E+123</v>
      </c>
      <c r="D90" s="16" t="str">
        <f t="shared" si="42"/>
        <v>1교</v>
      </c>
      <c r="E90" s="16">
        <v>20</v>
      </c>
      <c r="F90" s="16">
        <f t="shared" si="35"/>
        <v>32600000</v>
      </c>
      <c r="G90" s="16">
        <v>2</v>
      </c>
      <c r="H90" s="16">
        <f t="shared" si="38"/>
        <v>0.28320000000000084</v>
      </c>
      <c r="I90" s="16">
        <v>23</v>
      </c>
      <c r="J90" s="16">
        <v>0</v>
      </c>
      <c r="K90" s="16">
        <v>60</v>
      </c>
      <c r="L90" s="16">
        <f t="shared" si="36"/>
        <v>0.94400000000000028</v>
      </c>
      <c r="M90" s="20">
        <v>1</v>
      </c>
      <c r="N90" s="19" t="s">
        <v>334</v>
      </c>
      <c r="O90" s="12" t="str">
        <f t="shared" si="37"/>
        <v>1E+124</v>
      </c>
    </row>
    <row r="91" spans="2:15" x14ac:dyDescent="0.3">
      <c r="B91" s="21">
        <v>337</v>
      </c>
      <c r="C91" s="16">
        <f t="shared" si="41"/>
        <v>1.9999999999999999E+124</v>
      </c>
      <c r="D91" s="16" t="str">
        <f t="shared" si="42"/>
        <v>2교</v>
      </c>
      <c r="E91" s="16">
        <v>20</v>
      </c>
      <c r="F91" s="16">
        <f t="shared" si="35"/>
        <v>32700000</v>
      </c>
      <c r="G91" s="16">
        <v>2</v>
      </c>
      <c r="H91" s="16">
        <f t="shared" si="38"/>
        <v>0.28360000000000085</v>
      </c>
      <c r="I91" s="16">
        <v>23</v>
      </c>
      <c r="J91" s="16">
        <v>0</v>
      </c>
      <c r="K91" s="16">
        <v>60</v>
      </c>
      <c r="L91" s="16">
        <f t="shared" si="36"/>
        <v>0.94800000000000029</v>
      </c>
      <c r="M91" s="20">
        <v>2</v>
      </c>
      <c r="N91" s="19" t="s">
        <v>334</v>
      </c>
      <c r="O91" s="12" t="str">
        <f t="shared" si="37"/>
        <v>1E+124</v>
      </c>
    </row>
    <row r="92" spans="2:15" x14ac:dyDescent="0.3">
      <c r="B92" s="21">
        <v>338</v>
      </c>
      <c r="C92" s="16">
        <f t="shared" si="41"/>
        <v>4.9999999999999996E+124</v>
      </c>
      <c r="D92" s="16" t="str">
        <f t="shared" si="42"/>
        <v>5교</v>
      </c>
      <c r="E92" s="16">
        <v>20</v>
      </c>
      <c r="F92" s="16">
        <f t="shared" si="35"/>
        <v>32800000</v>
      </c>
      <c r="G92" s="16">
        <v>2</v>
      </c>
      <c r="H92" s="16">
        <f t="shared" si="38"/>
        <v>0.28400000000000086</v>
      </c>
      <c r="I92" s="16">
        <v>23</v>
      </c>
      <c r="J92" s="16">
        <v>0</v>
      </c>
      <c r="K92" s="16">
        <v>60</v>
      </c>
      <c r="L92" s="16">
        <f t="shared" si="36"/>
        <v>0.95200000000000029</v>
      </c>
      <c r="M92" s="20">
        <v>5</v>
      </c>
      <c r="N92" s="19" t="s">
        <v>334</v>
      </c>
      <c r="O92" s="12" t="str">
        <f t="shared" si="37"/>
        <v>1E+124</v>
      </c>
    </row>
    <row r="93" spans="2:15" x14ac:dyDescent="0.3">
      <c r="B93" s="21">
        <v>339</v>
      </c>
      <c r="C93" s="16">
        <f t="shared" si="41"/>
        <v>9.9999999999999992E+124</v>
      </c>
      <c r="D93" s="16" t="str">
        <f t="shared" si="42"/>
        <v>10교</v>
      </c>
      <c r="E93" s="16">
        <v>20</v>
      </c>
      <c r="F93" s="16">
        <f t="shared" si="35"/>
        <v>32900000</v>
      </c>
      <c r="G93" s="16">
        <v>2</v>
      </c>
      <c r="H93" s="16">
        <f t="shared" si="38"/>
        <v>0.28440000000000087</v>
      </c>
      <c r="I93" s="16">
        <v>23</v>
      </c>
      <c r="J93" s="16">
        <v>0</v>
      </c>
      <c r="K93" s="16">
        <v>60</v>
      </c>
      <c r="L93" s="16">
        <f t="shared" si="36"/>
        <v>0.95600000000000029</v>
      </c>
      <c r="M93" s="20">
        <v>10</v>
      </c>
      <c r="N93" s="19" t="s">
        <v>334</v>
      </c>
      <c r="O93" s="12" t="str">
        <f t="shared" si="37"/>
        <v>1E+124</v>
      </c>
    </row>
    <row r="94" spans="2:15" x14ac:dyDescent="0.3">
      <c r="B94" s="21">
        <v>340</v>
      </c>
      <c r="C94" s="16">
        <f t="shared" si="41"/>
        <v>1.9999999999999998E+125</v>
      </c>
      <c r="D94" s="16" t="str">
        <f t="shared" si="42"/>
        <v>20교</v>
      </c>
      <c r="E94" s="16">
        <v>20</v>
      </c>
      <c r="F94" s="16">
        <f t="shared" si="35"/>
        <v>33000000</v>
      </c>
      <c r="G94" s="16">
        <v>2</v>
      </c>
      <c r="H94" s="16">
        <f t="shared" si="38"/>
        <v>0.28480000000000089</v>
      </c>
      <c r="I94" s="16">
        <v>23</v>
      </c>
      <c r="J94" s="16">
        <v>0</v>
      </c>
      <c r="K94" s="16">
        <v>60</v>
      </c>
      <c r="L94" s="16">
        <f t="shared" si="36"/>
        <v>0.9600000000000003</v>
      </c>
      <c r="M94" s="20">
        <v>20</v>
      </c>
      <c r="N94" s="19" t="s">
        <v>334</v>
      </c>
      <c r="O94" s="12" t="str">
        <f t="shared" si="37"/>
        <v>1E+124</v>
      </c>
    </row>
    <row r="95" spans="2:15" x14ac:dyDescent="0.3">
      <c r="B95" s="21">
        <v>341</v>
      </c>
      <c r="C95" s="16">
        <f t="shared" si="41"/>
        <v>4.9999999999999996E+125</v>
      </c>
      <c r="D95" s="16" t="str">
        <f t="shared" si="42"/>
        <v>50교</v>
      </c>
      <c r="E95" s="16">
        <v>20</v>
      </c>
      <c r="F95" s="16">
        <f t="shared" si="35"/>
        <v>33100000</v>
      </c>
      <c r="G95" s="16">
        <v>2</v>
      </c>
      <c r="H95" s="16">
        <f t="shared" si="38"/>
        <v>0.2852000000000009</v>
      </c>
      <c r="I95" s="16">
        <v>23</v>
      </c>
      <c r="J95" s="16">
        <v>0</v>
      </c>
      <c r="K95" s="16">
        <v>60</v>
      </c>
      <c r="L95" s="16">
        <f t="shared" si="36"/>
        <v>0.9640000000000003</v>
      </c>
      <c r="M95" s="20">
        <v>50</v>
      </c>
      <c r="N95" s="19" t="s">
        <v>334</v>
      </c>
      <c r="O95" s="12" t="str">
        <f t="shared" si="37"/>
        <v>1E+124</v>
      </c>
    </row>
    <row r="96" spans="2:15" x14ac:dyDescent="0.3">
      <c r="B96" s="21">
        <v>342</v>
      </c>
      <c r="C96" s="16">
        <f t="shared" si="41"/>
        <v>9.9999999999999992E+125</v>
      </c>
      <c r="D96" s="16" t="str">
        <f t="shared" si="42"/>
        <v>100교</v>
      </c>
      <c r="E96" s="16">
        <v>20</v>
      </c>
      <c r="F96" s="16">
        <f t="shared" si="35"/>
        <v>33200000</v>
      </c>
      <c r="G96" s="16">
        <v>2</v>
      </c>
      <c r="H96" s="16">
        <f t="shared" si="38"/>
        <v>0.28560000000000091</v>
      </c>
      <c r="I96" s="16">
        <v>23</v>
      </c>
      <c r="J96" s="16">
        <v>0</v>
      </c>
      <c r="K96" s="16">
        <v>60</v>
      </c>
      <c r="L96" s="16">
        <f t="shared" si="36"/>
        <v>0.9680000000000003</v>
      </c>
      <c r="M96" s="20">
        <v>100</v>
      </c>
      <c r="N96" s="19" t="s">
        <v>334</v>
      </c>
      <c r="O96" s="12" t="str">
        <f t="shared" si="37"/>
        <v>1E+124</v>
      </c>
    </row>
    <row r="97" spans="2:15" x14ac:dyDescent="0.3">
      <c r="B97" s="21">
        <v>343</v>
      </c>
      <c r="C97" s="16">
        <f t="shared" si="41"/>
        <v>1.4999999999999998E+126</v>
      </c>
      <c r="D97" s="16" t="str">
        <f t="shared" si="42"/>
        <v>150교</v>
      </c>
      <c r="E97" s="16">
        <v>20</v>
      </c>
      <c r="F97" s="16">
        <f t="shared" si="35"/>
        <v>33300000</v>
      </c>
      <c r="G97" s="16">
        <v>2</v>
      </c>
      <c r="H97" s="16">
        <f t="shared" si="38"/>
        <v>0.28600000000000092</v>
      </c>
      <c r="I97" s="16">
        <v>23</v>
      </c>
      <c r="J97" s="16">
        <v>0</v>
      </c>
      <c r="K97" s="16">
        <v>60</v>
      </c>
      <c r="L97" s="16">
        <f t="shared" si="36"/>
        <v>0.97200000000000031</v>
      </c>
      <c r="M97" s="20">
        <v>150</v>
      </c>
      <c r="N97" s="19" t="s">
        <v>334</v>
      </c>
      <c r="O97" s="12" t="str">
        <f t="shared" si="37"/>
        <v>1E+124</v>
      </c>
    </row>
    <row r="98" spans="2:15" x14ac:dyDescent="0.3">
      <c r="B98" s="21">
        <v>344</v>
      </c>
      <c r="C98" s="16">
        <f t="shared" si="41"/>
        <v>1.9999999999999998E+126</v>
      </c>
      <c r="D98" s="16" t="str">
        <f t="shared" si="42"/>
        <v>200교</v>
      </c>
      <c r="E98" s="16">
        <v>20</v>
      </c>
      <c r="F98" s="16">
        <f t="shared" si="35"/>
        <v>33400000</v>
      </c>
      <c r="G98" s="16">
        <v>2</v>
      </c>
      <c r="H98" s="16">
        <f t="shared" si="38"/>
        <v>0.28640000000000093</v>
      </c>
      <c r="I98" s="16">
        <v>23</v>
      </c>
      <c r="J98" s="16">
        <v>0</v>
      </c>
      <c r="K98" s="16">
        <v>60</v>
      </c>
      <c r="L98" s="16">
        <f t="shared" si="36"/>
        <v>0.97600000000000031</v>
      </c>
      <c r="M98" s="20">
        <v>200</v>
      </c>
      <c r="N98" s="19" t="s">
        <v>334</v>
      </c>
      <c r="O98" s="12" t="str">
        <f t="shared" si="37"/>
        <v>1E+124</v>
      </c>
    </row>
    <row r="99" spans="2:15" x14ac:dyDescent="0.3">
      <c r="B99" s="21">
        <v>345</v>
      </c>
      <c r="C99" s="16">
        <f t="shared" si="41"/>
        <v>2.9999999999999996E+126</v>
      </c>
      <c r="D99" s="16" t="str">
        <f t="shared" si="42"/>
        <v>300교</v>
      </c>
      <c r="E99" s="16">
        <v>20</v>
      </c>
      <c r="F99" s="16">
        <f t="shared" si="35"/>
        <v>33500000</v>
      </c>
      <c r="G99" s="16">
        <v>2</v>
      </c>
      <c r="H99" s="16">
        <f t="shared" si="38"/>
        <v>0.28680000000000094</v>
      </c>
      <c r="I99" s="16">
        <v>23</v>
      </c>
      <c r="J99" s="16">
        <v>0</v>
      </c>
      <c r="K99" s="16">
        <v>60</v>
      </c>
      <c r="L99" s="16">
        <f t="shared" si="36"/>
        <v>0.98000000000000032</v>
      </c>
      <c r="M99" s="20">
        <v>300</v>
      </c>
      <c r="N99" s="19" t="s">
        <v>334</v>
      </c>
      <c r="O99" s="12" t="str">
        <f t="shared" si="37"/>
        <v>1E+124</v>
      </c>
    </row>
    <row r="100" spans="2:15" x14ac:dyDescent="0.3">
      <c r="B100" s="21">
        <v>346</v>
      </c>
      <c r="C100" s="16">
        <f t="shared" si="41"/>
        <v>4.9999999999999998E+126</v>
      </c>
      <c r="D100" s="16" t="str">
        <f t="shared" si="42"/>
        <v>500교</v>
      </c>
      <c r="E100" s="16">
        <v>20</v>
      </c>
      <c r="F100" s="16">
        <f t="shared" si="35"/>
        <v>33600000</v>
      </c>
      <c r="G100" s="16">
        <v>2</v>
      </c>
      <c r="H100" s="16">
        <f t="shared" si="38"/>
        <v>0.28720000000000095</v>
      </c>
      <c r="I100" s="16">
        <v>23</v>
      </c>
      <c r="J100" s="16">
        <v>0</v>
      </c>
      <c r="K100" s="16">
        <v>60</v>
      </c>
      <c r="L100" s="16">
        <f t="shared" si="36"/>
        <v>0.98400000000000032</v>
      </c>
      <c r="M100" s="20">
        <v>500</v>
      </c>
      <c r="N100" s="19" t="s">
        <v>334</v>
      </c>
      <c r="O100" s="12" t="str">
        <f t="shared" si="37"/>
        <v>1E+124</v>
      </c>
    </row>
    <row r="101" spans="2:15" x14ac:dyDescent="0.3">
      <c r="B101" s="21">
        <v>347</v>
      </c>
      <c r="C101" s="16">
        <f t="shared" si="41"/>
        <v>7.9999999999999994E+126</v>
      </c>
      <c r="D101" s="16" t="str">
        <f t="shared" si="42"/>
        <v>800교</v>
      </c>
      <c r="E101" s="16">
        <v>20</v>
      </c>
      <c r="F101" s="16">
        <f t="shared" si="35"/>
        <v>33700000</v>
      </c>
      <c r="G101" s="16">
        <v>2</v>
      </c>
      <c r="H101" s="16">
        <f t="shared" si="38"/>
        <v>0.28760000000000097</v>
      </c>
      <c r="I101" s="16">
        <v>23</v>
      </c>
      <c r="J101" s="16">
        <v>0</v>
      </c>
      <c r="K101" s="16">
        <v>60</v>
      </c>
      <c r="L101" s="16">
        <f t="shared" si="36"/>
        <v>0.98800000000000032</v>
      </c>
      <c r="M101" s="20">
        <v>800</v>
      </c>
      <c r="N101" s="19" t="s">
        <v>334</v>
      </c>
      <c r="O101" s="12" t="str">
        <f t="shared" si="37"/>
        <v>1E+124</v>
      </c>
    </row>
    <row r="102" spans="2:15" x14ac:dyDescent="0.3">
      <c r="B102" s="21">
        <v>348</v>
      </c>
      <c r="C102" s="16">
        <f t="shared" si="41"/>
        <v>9.9999999999999995E+126</v>
      </c>
      <c r="D102" s="16" t="str">
        <f t="shared" si="42"/>
        <v>1000교</v>
      </c>
      <c r="E102" s="16">
        <v>20</v>
      </c>
      <c r="F102" s="16">
        <f t="shared" si="35"/>
        <v>33800000</v>
      </c>
      <c r="G102" s="16">
        <v>2</v>
      </c>
      <c r="H102" s="16">
        <f t="shared" si="38"/>
        <v>0.28800000000000098</v>
      </c>
      <c r="I102" s="16">
        <v>23</v>
      </c>
      <c r="J102" s="16">
        <v>0</v>
      </c>
      <c r="K102" s="16">
        <v>60</v>
      </c>
      <c r="L102" s="16">
        <f t="shared" si="36"/>
        <v>0.99200000000000033</v>
      </c>
      <c r="M102" s="20">
        <v>1000</v>
      </c>
      <c r="N102" s="19" t="s">
        <v>334</v>
      </c>
      <c r="O102" s="12" t="str">
        <f t="shared" si="37"/>
        <v>1E+124</v>
      </c>
    </row>
    <row r="103" spans="2:15" x14ac:dyDescent="0.3">
      <c r="B103" s="21">
        <v>349</v>
      </c>
      <c r="C103" s="16">
        <f t="shared" si="41"/>
        <v>1.9999999999999999E+127</v>
      </c>
      <c r="D103" s="16" t="str">
        <f t="shared" si="42"/>
        <v>2000교</v>
      </c>
      <c r="E103" s="16">
        <v>20</v>
      </c>
      <c r="F103" s="16">
        <f t="shared" si="35"/>
        <v>33900000</v>
      </c>
      <c r="G103" s="16">
        <v>2</v>
      </c>
      <c r="H103" s="16">
        <f t="shared" si="38"/>
        <v>0.28840000000000099</v>
      </c>
      <c r="I103" s="16">
        <v>23</v>
      </c>
      <c r="J103" s="16">
        <v>0</v>
      </c>
      <c r="K103" s="16">
        <v>60</v>
      </c>
      <c r="L103" s="16">
        <f t="shared" si="36"/>
        <v>0.99600000000000033</v>
      </c>
      <c r="M103" s="20">
        <v>2000</v>
      </c>
      <c r="N103" s="19" t="s">
        <v>334</v>
      </c>
      <c r="O103" s="12" t="str">
        <f t="shared" ref="O103:O166" si="43">VLOOKUP(N103,Q:T,4,FALSE)</f>
        <v>1E+124</v>
      </c>
    </row>
    <row r="104" spans="2:15" x14ac:dyDescent="0.3">
      <c r="B104" s="21">
        <v>350</v>
      </c>
      <c r="C104" s="16">
        <f t="shared" si="41"/>
        <v>4.9999999999999994E+127</v>
      </c>
      <c r="D104" s="16" t="str">
        <f t="shared" si="42"/>
        <v>5000교</v>
      </c>
      <c r="E104" s="16">
        <v>20</v>
      </c>
      <c r="F104" s="16">
        <f t="shared" si="35"/>
        <v>34000000</v>
      </c>
      <c r="G104" s="16">
        <v>2</v>
      </c>
      <c r="H104" s="16">
        <f t="shared" si="38"/>
        <v>0.288800000000001</v>
      </c>
      <c r="I104" s="16">
        <v>23</v>
      </c>
      <c r="J104" s="16">
        <v>0</v>
      </c>
      <c r="K104" s="16">
        <v>60</v>
      </c>
      <c r="L104" s="16">
        <f t="shared" si="36"/>
        <v>1.0000000000000002</v>
      </c>
      <c r="M104" s="20">
        <v>5000</v>
      </c>
      <c r="N104" s="19" t="s">
        <v>334</v>
      </c>
      <c r="O104" s="12" t="str">
        <f t="shared" si="43"/>
        <v>1E+124</v>
      </c>
    </row>
    <row r="105" spans="2:15" x14ac:dyDescent="0.3">
      <c r="B105" s="21">
        <v>351</v>
      </c>
      <c r="C105" s="16">
        <f t="shared" ref="C105:C119" si="44">M105*O105</f>
        <v>1.0000000000000001E+128</v>
      </c>
      <c r="D105" s="16" t="str">
        <f t="shared" ref="D105:D119" si="45">M105&amp;N105</f>
        <v>1위</v>
      </c>
      <c r="E105" s="16">
        <v>20</v>
      </c>
      <c r="F105" s="16">
        <f t="shared" si="35"/>
        <v>34100000</v>
      </c>
      <c r="G105" s="16">
        <v>2</v>
      </c>
      <c r="H105" s="16">
        <f t="shared" si="38"/>
        <v>0.28920000000000101</v>
      </c>
      <c r="I105" s="16">
        <v>23</v>
      </c>
      <c r="J105" s="16">
        <v>0</v>
      </c>
      <c r="K105" s="16">
        <v>60</v>
      </c>
      <c r="L105" s="16">
        <f t="shared" si="36"/>
        <v>1.0040000000000002</v>
      </c>
      <c r="M105" s="20">
        <v>1</v>
      </c>
      <c r="N105" s="19" t="s">
        <v>335</v>
      </c>
      <c r="O105" s="12" t="str">
        <f t="shared" si="43"/>
        <v>1E+128</v>
      </c>
    </row>
    <row r="106" spans="2:15" x14ac:dyDescent="0.3">
      <c r="B106" s="21">
        <v>352</v>
      </c>
      <c r="C106" s="16">
        <f t="shared" si="44"/>
        <v>2.0000000000000002E+128</v>
      </c>
      <c r="D106" s="16" t="str">
        <f t="shared" si="45"/>
        <v>2위</v>
      </c>
      <c r="E106" s="16">
        <v>20</v>
      </c>
      <c r="F106" s="16">
        <f t="shared" si="35"/>
        <v>34200000</v>
      </c>
      <c r="G106" s="16">
        <v>2</v>
      </c>
      <c r="H106" s="16">
        <f t="shared" si="38"/>
        <v>0.28960000000000102</v>
      </c>
      <c r="I106" s="16">
        <v>23</v>
      </c>
      <c r="J106" s="16">
        <v>0</v>
      </c>
      <c r="K106" s="16">
        <v>60</v>
      </c>
      <c r="L106" s="16">
        <f t="shared" si="36"/>
        <v>1.0080000000000002</v>
      </c>
      <c r="M106" s="20">
        <v>2</v>
      </c>
      <c r="N106" s="19" t="s">
        <v>335</v>
      </c>
      <c r="O106" s="12" t="str">
        <f t="shared" si="43"/>
        <v>1E+128</v>
      </c>
    </row>
    <row r="107" spans="2:15" x14ac:dyDescent="0.3">
      <c r="B107" s="21">
        <v>353</v>
      </c>
      <c r="C107" s="16">
        <f t="shared" si="44"/>
        <v>5E+128</v>
      </c>
      <c r="D107" s="16" t="str">
        <f t="shared" si="45"/>
        <v>5위</v>
      </c>
      <c r="E107" s="16">
        <v>20</v>
      </c>
      <c r="F107" s="16">
        <f t="shared" si="35"/>
        <v>34300000</v>
      </c>
      <c r="G107" s="16">
        <v>2</v>
      </c>
      <c r="H107" s="16">
        <f t="shared" si="38"/>
        <v>0.29000000000000103</v>
      </c>
      <c r="I107" s="16">
        <v>23</v>
      </c>
      <c r="J107" s="16">
        <v>0</v>
      </c>
      <c r="K107" s="16">
        <v>60</v>
      </c>
      <c r="L107" s="16">
        <f t="shared" si="36"/>
        <v>1.0120000000000002</v>
      </c>
      <c r="M107" s="20">
        <v>5</v>
      </c>
      <c r="N107" s="19" t="s">
        <v>335</v>
      </c>
      <c r="O107" s="12" t="str">
        <f t="shared" si="43"/>
        <v>1E+128</v>
      </c>
    </row>
    <row r="108" spans="2:15" x14ac:dyDescent="0.3">
      <c r="B108" s="21">
        <v>354</v>
      </c>
      <c r="C108" s="16">
        <f t="shared" si="44"/>
        <v>1E+129</v>
      </c>
      <c r="D108" s="16" t="str">
        <f t="shared" si="45"/>
        <v>10위</v>
      </c>
      <c r="E108" s="16">
        <v>20</v>
      </c>
      <c r="F108" s="16">
        <f t="shared" si="35"/>
        <v>34400000</v>
      </c>
      <c r="G108" s="16">
        <v>2</v>
      </c>
      <c r="H108" s="16">
        <f t="shared" si="38"/>
        <v>0.29040000000000105</v>
      </c>
      <c r="I108" s="16">
        <v>23</v>
      </c>
      <c r="J108" s="16">
        <v>0</v>
      </c>
      <c r="K108" s="16">
        <v>60</v>
      </c>
      <c r="L108" s="16">
        <f t="shared" si="36"/>
        <v>1.0160000000000002</v>
      </c>
      <c r="M108" s="20">
        <v>10</v>
      </c>
      <c r="N108" s="19" t="s">
        <v>335</v>
      </c>
      <c r="O108" s="12" t="str">
        <f t="shared" si="43"/>
        <v>1E+128</v>
      </c>
    </row>
    <row r="109" spans="2:15" x14ac:dyDescent="0.3">
      <c r="B109" s="21">
        <v>355</v>
      </c>
      <c r="C109" s="16">
        <f t="shared" si="44"/>
        <v>2E+129</v>
      </c>
      <c r="D109" s="16" t="str">
        <f t="shared" si="45"/>
        <v>20위</v>
      </c>
      <c r="E109" s="16">
        <v>20</v>
      </c>
      <c r="F109" s="16">
        <f t="shared" si="35"/>
        <v>34500000</v>
      </c>
      <c r="G109" s="16">
        <v>2</v>
      </c>
      <c r="H109" s="16">
        <f t="shared" si="38"/>
        <v>0.29080000000000106</v>
      </c>
      <c r="I109" s="16">
        <v>23</v>
      </c>
      <c r="J109" s="16">
        <v>0</v>
      </c>
      <c r="K109" s="16">
        <v>60</v>
      </c>
      <c r="L109" s="16">
        <f t="shared" si="36"/>
        <v>1.0200000000000002</v>
      </c>
      <c r="M109" s="20">
        <v>20</v>
      </c>
      <c r="N109" s="19" t="s">
        <v>335</v>
      </c>
      <c r="O109" s="12" t="str">
        <f t="shared" si="43"/>
        <v>1E+128</v>
      </c>
    </row>
    <row r="110" spans="2:15" x14ac:dyDescent="0.3">
      <c r="B110" s="21">
        <v>356</v>
      </c>
      <c r="C110" s="16">
        <f t="shared" si="44"/>
        <v>5.0000000000000003E+129</v>
      </c>
      <c r="D110" s="16" t="str">
        <f t="shared" si="45"/>
        <v>50위</v>
      </c>
      <c r="E110" s="16">
        <v>20</v>
      </c>
      <c r="F110" s="16">
        <f t="shared" si="35"/>
        <v>34600000</v>
      </c>
      <c r="G110" s="16">
        <v>2</v>
      </c>
      <c r="H110" s="16">
        <f t="shared" si="38"/>
        <v>0.29120000000000107</v>
      </c>
      <c r="I110" s="16">
        <v>23</v>
      </c>
      <c r="J110" s="16">
        <v>0</v>
      </c>
      <c r="K110" s="16">
        <v>60</v>
      </c>
      <c r="L110" s="16">
        <f t="shared" si="36"/>
        <v>1.0240000000000002</v>
      </c>
      <c r="M110" s="20">
        <v>50</v>
      </c>
      <c r="N110" s="19" t="s">
        <v>335</v>
      </c>
      <c r="O110" s="12" t="str">
        <f t="shared" si="43"/>
        <v>1E+128</v>
      </c>
    </row>
    <row r="111" spans="2:15" x14ac:dyDescent="0.3">
      <c r="B111" s="21">
        <v>357</v>
      </c>
      <c r="C111" s="16">
        <f t="shared" si="44"/>
        <v>1.0000000000000001E+130</v>
      </c>
      <c r="D111" s="16" t="str">
        <f t="shared" si="45"/>
        <v>100위</v>
      </c>
      <c r="E111" s="16">
        <v>20</v>
      </c>
      <c r="F111" s="16">
        <f t="shared" si="35"/>
        <v>34700000</v>
      </c>
      <c r="G111" s="16">
        <v>2</v>
      </c>
      <c r="H111" s="16">
        <f t="shared" si="38"/>
        <v>0.29160000000000108</v>
      </c>
      <c r="I111" s="16">
        <v>23</v>
      </c>
      <c r="J111" s="16">
        <v>0</v>
      </c>
      <c r="K111" s="16">
        <v>60</v>
      </c>
      <c r="L111" s="16">
        <f t="shared" si="36"/>
        <v>1.0280000000000002</v>
      </c>
      <c r="M111" s="20">
        <v>100</v>
      </c>
      <c r="N111" s="19" t="s">
        <v>335</v>
      </c>
      <c r="O111" s="12" t="str">
        <f t="shared" si="43"/>
        <v>1E+128</v>
      </c>
    </row>
    <row r="112" spans="2:15" x14ac:dyDescent="0.3">
      <c r="B112" s="21">
        <v>358</v>
      </c>
      <c r="C112" s="16">
        <f t="shared" si="44"/>
        <v>1.5000000000000002E+130</v>
      </c>
      <c r="D112" s="16" t="str">
        <f t="shared" si="45"/>
        <v>150위</v>
      </c>
      <c r="E112" s="16">
        <v>20</v>
      </c>
      <c r="F112" s="16">
        <f t="shared" si="35"/>
        <v>34800000</v>
      </c>
      <c r="G112" s="16">
        <v>2</v>
      </c>
      <c r="H112" s="16">
        <f t="shared" si="38"/>
        <v>0.29200000000000109</v>
      </c>
      <c r="I112" s="16">
        <v>23</v>
      </c>
      <c r="J112" s="16">
        <v>0</v>
      </c>
      <c r="K112" s="16">
        <v>60</v>
      </c>
      <c r="L112" s="16">
        <f t="shared" si="36"/>
        <v>1.0320000000000003</v>
      </c>
      <c r="M112" s="20">
        <v>150</v>
      </c>
      <c r="N112" s="19" t="s">
        <v>335</v>
      </c>
      <c r="O112" s="12" t="str">
        <f t="shared" si="43"/>
        <v>1E+128</v>
      </c>
    </row>
    <row r="113" spans="2:15" x14ac:dyDescent="0.3">
      <c r="B113" s="21">
        <v>359</v>
      </c>
      <c r="C113" s="16">
        <f t="shared" si="44"/>
        <v>2.0000000000000001E+130</v>
      </c>
      <c r="D113" s="16" t="str">
        <f t="shared" si="45"/>
        <v>200위</v>
      </c>
      <c r="E113" s="16">
        <v>20</v>
      </c>
      <c r="F113" s="16">
        <f t="shared" si="35"/>
        <v>34900000</v>
      </c>
      <c r="G113" s="16">
        <v>2</v>
      </c>
      <c r="H113" s="16">
        <f t="shared" si="38"/>
        <v>0.2924000000000011</v>
      </c>
      <c r="I113" s="16">
        <v>23</v>
      </c>
      <c r="J113" s="16">
        <v>0</v>
      </c>
      <c r="K113" s="16">
        <v>60</v>
      </c>
      <c r="L113" s="16">
        <f t="shared" si="36"/>
        <v>1.0360000000000003</v>
      </c>
      <c r="M113" s="20">
        <v>200</v>
      </c>
      <c r="N113" s="19" t="s">
        <v>335</v>
      </c>
      <c r="O113" s="12" t="str">
        <f t="shared" si="43"/>
        <v>1E+128</v>
      </c>
    </row>
    <row r="114" spans="2:15" x14ac:dyDescent="0.3">
      <c r="B114" s="21">
        <v>360</v>
      </c>
      <c r="C114" s="16">
        <f t="shared" si="44"/>
        <v>3.0000000000000004E+130</v>
      </c>
      <c r="D114" s="16" t="str">
        <f t="shared" si="45"/>
        <v>300위</v>
      </c>
      <c r="E114" s="16">
        <v>20</v>
      </c>
      <c r="F114" s="16">
        <f t="shared" si="35"/>
        <v>35000000</v>
      </c>
      <c r="G114" s="16">
        <v>2</v>
      </c>
      <c r="H114" s="16">
        <f t="shared" si="38"/>
        <v>0.29280000000000111</v>
      </c>
      <c r="I114" s="16">
        <v>23</v>
      </c>
      <c r="J114" s="16">
        <v>0</v>
      </c>
      <c r="K114" s="16">
        <v>60</v>
      </c>
      <c r="L114" s="16">
        <f t="shared" si="36"/>
        <v>1.0400000000000003</v>
      </c>
      <c r="M114" s="20">
        <v>300</v>
      </c>
      <c r="N114" s="19" t="s">
        <v>335</v>
      </c>
      <c r="O114" s="12" t="str">
        <f t="shared" si="43"/>
        <v>1E+128</v>
      </c>
    </row>
    <row r="115" spans="2:15" x14ac:dyDescent="0.3">
      <c r="B115" s="21">
        <v>361</v>
      </c>
      <c r="C115" s="16">
        <f t="shared" si="44"/>
        <v>5.0000000000000005E+130</v>
      </c>
      <c r="D115" s="16" t="str">
        <f t="shared" si="45"/>
        <v>500위</v>
      </c>
      <c r="E115" s="16">
        <v>20</v>
      </c>
      <c r="F115" s="16">
        <f t="shared" si="35"/>
        <v>35100000</v>
      </c>
      <c r="G115" s="16">
        <v>2</v>
      </c>
      <c r="H115" s="16">
        <f t="shared" si="38"/>
        <v>0.29320000000000113</v>
      </c>
      <c r="I115" s="16">
        <v>23</v>
      </c>
      <c r="J115" s="16">
        <v>0</v>
      </c>
      <c r="K115" s="16">
        <v>60</v>
      </c>
      <c r="L115" s="16">
        <f t="shared" si="36"/>
        <v>1.0440000000000003</v>
      </c>
      <c r="M115" s="20">
        <v>500</v>
      </c>
      <c r="N115" s="19" t="s">
        <v>335</v>
      </c>
      <c r="O115" s="12" t="str">
        <f t="shared" si="43"/>
        <v>1E+128</v>
      </c>
    </row>
    <row r="116" spans="2:15" x14ac:dyDescent="0.3">
      <c r="B116" s="21">
        <v>362</v>
      </c>
      <c r="C116" s="16">
        <f t="shared" si="44"/>
        <v>8.0000000000000005E+130</v>
      </c>
      <c r="D116" s="16" t="str">
        <f t="shared" si="45"/>
        <v>800위</v>
      </c>
      <c r="E116" s="16">
        <v>20</v>
      </c>
      <c r="F116" s="16">
        <f t="shared" si="35"/>
        <v>35200000</v>
      </c>
      <c r="G116" s="16">
        <v>2</v>
      </c>
      <c r="H116" s="16">
        <f t="shared" si="38"/>
        <v>0.29360000000000114</v>
      </c>
      <c r="I116" s="16">
        <v>23</v>
      </c>
      <c r="J116" s="16">
        <v>0</v>
      </c>
      <c r="K116" s="16">
        <v>60</v>
      </c>
      <c r="L116" s="16">
        <f t="shared" si="36"/>
        <v>1.0480000000000003</v>
      </c>
      <c r="M116" s="20">
        <v>800</v>
      </c>
      <c r="N116" s="19" t="s">
        <v>335</v>
      </c>
      <c r="O116" s="12" t="str">
        <f t="shared" si="43"/>
        <v>1E+128</v>
      </c>
    </row>
    <row r="117" spans="2:15" x14ac:dyDescent="0.3">
      <c r="B117" s="21">
        <v>363</v>
      </c>
      <c r="C117" s="16">
        <f t="shared" si="44"/>
        <v>1.0000000000000001E+131</v>
      </c>
      <c r="D117" s="16" t="str">
        <f t="shared" si="45"/>
        <v>1000위</v>
      </c>
      <c r="E117" s="16">
        <v>20</v>
      </c>
      <c r="F117" s="16">
        <f t="shared" si="35"/>
        <v>35300000</v>
      </c>
      <c r="G117" s="16">
        <v>2</v>
      </c>
      <c r="H117" s="16">
        <f t="shared" si="38"/>
        <v>0.29400000000000115</v>
      </c>
      <c r="I117" s="16">
        <v>23</v>
      </c>
      <c r="J117" s="16">
        <v>0</v>
      </c>
      <c r="K117" s="16">
        <v>60</v>
      </c>
      <c r="L117" s="16">
        <f t="shared" si="36"/>
        <v>1.0520000000000003</v>
      </c>
      <c r="M117" s="20">
        <v>1000</v>
      </c>
      <c r="N117" s="19" t="s">
        <v>335</v>
      </c>
      <c r="O117" s="12" t="str">
        <f t="shared" si="43"/>
        <v>1E+128</v>
      </c>
    </row>
    <row r="118" spans="2:15" x14ac:dyDescent="0.3">
      <c r="B118" s="21">
        <v>364</v>
      </c>
      <c r="C118" s="16">
        <f t="shared" si="44"/>
        <v>2.0000000000000002E+131</v>
      </c>
      <c r="D118" s="16" t="str">
        <f t="shared" si="45"/>
        <v>2000위</v>
      </c>
      <c r="E118" s="16">
        <v>20</v>
      </c>
      <c r="F118" s="16">
        <f t="shared" si="35"/>
        <v>35400000</v>
      </c>
      <c r="G118" s="16">
        <v>2</v>
      </c>
      <c r="H118" s="16">
        <f t="shared" si="38"/>
        <v>0.29440000000000116</v>
      </c>
      <c r="I118" s="16">
        <v>23</v>
      </c>
      <c r="J118" s="16">
        <v>0</v>
      </c>
      <c r="K118" s="16">
        <v>60</v>
      </c>
      <c r="L118" s="16">
        <f t="shared" si="36"/>
        <v>1.0560000000000003</v>
      </c>
      <c r="M118" s="20">
        <v>2000</v>
      </c>
      <c r="N118" s="19" t="s">
        <v>335</v>
      </c>
      <c r="O118" s="12" t="str">
        <f t="shared" si="43"/>
        <v>1E+128</v>
      </c>
    </row>
    <row r="119" spans="2:15" x14ac:dyDescent="0.3">
      <c r="B119" s="21">
        <v>365</v>
      </c>
      <c r="C119" s="16">
        <f t="shared" si="44"/>
        <v>5.0000000000000007E+131</v>
      </c>
      <c r="D119" s="16" t="str">
        <f t="shared" si="45"/>
        <v>5000위</v>
      </c>
      <c r="E119" s="16">
        <v>20</v>
      </c>
      <c r="F119" s="16">
        <f t="shared" si="35"/>
        <v>35500000</v>
      </c>
      <c r="G119" s="16">
        <v>2</v>
      </c>
      <c r="H119" s="16">
        <f t="shared" si="38"/>
        <v>0.29480000000000117</v>
      </c>
      <c r="I119" s="16">
        <v>23</v>
      </c>
      <c r="J119" s="16">
        <v>0</v>
      </c>
      <c r="K119" s="16">
        <v>60</v>
      </c>
      <c r="L119" s="16">
        <f t="shared" si="36"/>
        <v>1.0600000000000003</v>
      </c>
      <c r="M119" s="20">
        <v>5000</v>
      </c>
      <c r="N119" s="19" t="s">
        <v>335</v>
      </c>
      <c r="O119" s="12" t="str">
        <f t="shared" si="43"/>
        <v>1E+128</v>
      </c>
    </row>
    <row r="120" spans="2:15" x14ac:dyDescent="0.3">
      <c r="B120" s="21">
        <v>366</v>
      </c>
      <c r="C120" s="16">
        <f t="shared" ref="C120:C134" si="46">M120*O120</f>
        <v>9.9999999999999999E+131</v>
      </c>
      <c r="D120" s="16" t="str">
        <f t="shared" ref="D120:D134" si="47">M120&amp;N120</f>
        <v>1설</v>
      </c>
      <c r="E120" s="16">
        <v>20</v>
      </c>
      <c r="F120" s="16">
        <f t="shared" si="35"/>
        <v>35600000</v>
      </c>
      <c r="G120" s="16">
        <v>2</v>
      </c>
      <c r="H120" s="16">
        <f t="shared" si="38"/>
        <v>0.29520000000000118</v>
      </c>
      <c r="I120" s="16">
        <v>23</v>
      </c>
      <c r="J120" s="16">
        <v>0</v>
      </c>
      <c r="K120" s="16">
        <v>60</v>
      </c>
      <c r="L120" s="16">
        <f t="shared" si="36"/>
        <v>1.0640000000000003</v>
      </c>
      <c r="M120" s="20">
        <v>1</v>
      </c>
      <c r="N120" s="19" t="s">
        <v>336</v>
      </c>
      <c r="O120" s="12" t="str">
        <f t="shared" si="43"/>
        <v>1E+132</v>
      </c>
    </row>
    <row r="121" spans="2:15" x14ac:dyDescent="0.3">
      <c r="B121" s="21">
        <v>367</v>
      </c>
      <c r="C121" s="16">
        <f t="shared" si="46"/>
        <v>2E+132</v>
      </c>
      <c r="D121" s="16" t="str">
        <f t="shared" si="47"/>
        <v>2설</v>
      </c>
      <c r="E121" s="16">
        <v>20</v>
      </c>
      <c r="F121" s="16">
        <f t="shared" si="35"/>
        <v>35700000</v>
      </c>
      <c r="G121" s="16">
        <v>2</v>
      </c>
      <c r="H121" s="16">
        <f t="shared" si="38"/>
        <v>0.2956000000000012</v>
      </c>
      <c r="I121" s="16">
        <v>23</v>
      </c>
      <c r="J121" s="16">
        <v>0</v>
      </c>
      <c r="K121" s="16">
        <v>60</v>
      </c>
      <c r="L121" s="16">
        <f t="shared" si="36"/>
        <v>1.0680000000000003</v>
      </c>
      <c r="M121" s="20">
        <v>2</v>
      </c>
      <c r="N121" s="19" t="s">
        <v>336</v>
      </c>
      <c r="O121" s="12" t="str">
        <f t="shared" si="43"/>
        <v>1E+132</v>
      </c>
    </row>
    <row r="122" spans="2:15" x14ac:dyDescent="0.3">
      <c r="B122" s="21">
        <v>368</v>
      </c>
      <c r="C122" s="16">
        <f t="shared" si="46"/>
        <v>5.0000000000000001E+132</v>
      </c>
      <c r="D122" s="16" t="str">
        <f t="shared" si="47"/>
        <v>5설</v>
      </c>
      <c r="E122" s="16">
        <v>20</v>
      </c>
      <c r="F122" s="16">
        <f t="shared" si="35"/>
        <v>35800000</v>
      </c>
      <c r="G122" s="16">
        <v>2</v>
      </c>
      <c r="H122" s="16">
        <f t="shared" si="38"/>
        <v>0.29600000000000121</v>
      </c>
      <c r="I122" s="16">
        <v>23</v>
      </c>
      <c r="J122" s="16">
        <v>0</v>
      </c>
      <c r="K122" s="16">
        <v>60</v>
      </c>
      <c r="L122" s="16">
        <f t="shared" si="36"/>
        <v>1.0720000000000003</v>
      </c>
      <c r="M122" s="20">
        <v>5</v>
      </c>
      <c r="N122" s="19" t="s">
        <v>336</v>
      </c>
      <c r="O122" s="12" t="str">
        <f t="shared" si="43"/>
        <v>1E+132</v>
      </c>
    </row>
    <row r="123" spans="2:15" x14ac:dyDescent="0.3">
      <c r="B123" s="21">
        <v>369</v>
      </c>
      <c r="C123" s="16">
        <f t="shared" si="46"/>
        <v>1E+133</v>
      </c>
      <c r="D123" s="16" t="str">
        <f t="shared" si="47"/>
        <v>10설</v>
      </c>
      <c r="E123" s="16">
        <v>20</v>
      </c>
      <c r="F123" s="16">
        <f t="shared" si="35"/>
        <v>35900000</v>
      </c>
      <c r="G123" s="16">
        <v>2</v>
      </c>
      <c r="H123" s="16">
        <f t="shared" si="38"/>
        <v>0.29640000000000122</v>
      </c>
      <c r="I123" s="16">
        <v>23</v>
      </c>
      <c r="J123" s="16">
        <v>0</v>
      </c>
      <c r="K123" s="16">
        <v>60</v>
      </c>
      <c r="L123" s="16">
        <f t="shared" si="36"/>
        <v>1.0760000000000003</v>
      </c>
      <c r="M123" s="20">
        <v>10</v>
      </c>
      <c r="N123" s="19" t="s">
        <v>336</v>
      </c>
      <c r="O123" s="12" t="str">
        <f t="shared" si="43"/>
        <v>1E+132</v>
      </c>
    </row>
    <row r="124" spans="2:15" x14ac:dyDescent="0.3">
      <c r="B124" s="21">
        <v>370</v>
      </c>
      <c r="C124" s="16">
        <f t="shared" si="46"/>
        <v>2E+133</v>
      </c>
      <c r="D124" s="16" t="str">
        <f t="shared" si="47"/>
        <v>20설</v>
      </c>
      <c r="E124" s="16">
        <v>20</v>
      </c>
      <c r="F124" s="16">
        <f t="shared" ref="F124:F159" si="48">F123+100000</f>
        <v>36000000</v>
      </c>
      <c r="G124" s="16">
        <v>2</v>
      </c>
      <c r="H124" s="16">
        <f t="shared" si="38"/>
        <v>0.29680000000000123</v>
      </c>
      <c r="I124" s="16">
        <v>23</v>
      </c>
      <c r="J124" s="16">
        <v>0</v>
      </c>
      <c r="K124" s="16">
        <v>60</v>
      </c>
      <c r="L124" s="16">
        <f t="shared" ref="L124:L159" si="49">L123+0.004</f>
        <v>1.0800000000000003</v>
      </c>
      <c r="M124" s="20">
        <v>20</v>
      </c>
      <c r="N124" s="19" t="s">
        <v>336</v>
      </c>
      <c r="O124" s="12" t="str">
        <f t="shared" si="43"/>
        <v>1E+132</v>
      </c>
    </row>
    <row r="125" spans="2:15" x14ac:dyDescent="0.3">
      <c r="B125" s="21">
        <v>371</v>
      </c>
      <c r="C125" s="16">
        <f t="shared" si="46"/>
        <v>4.9999999999999996E+133</v>
      </c>
      <c r="D125" s="16" t="str">
        <f t="shared" si="47"/>
        <v>50설</v>
      </c>
      <c r="E125" s="16">
        <v>20</v>
      </c>
      <c r="F125" s="16">
        <f t="shared" si="48"/>
        <v>36100000</v>
      </c>
      <c r="G125" s="16">
        <v>2</v>
      </c>
      <c r="H125" s="16">
        <f t="shared" si="38"/>
        <v>0.29720000000000124</v>
      </c>
      <c r="I125" s="16">
        <v>23</v>
      </c>
      <c r="J125" s="16">
        <v>0</v>
      </c>
      <c r="K125" s="16">
        <v>60</v>
      </c>
      <c r="L125" s="16">
        <f t="shared" si="49"/>
        <v>1.0840000000000003</v>
      </c>
      <c r="M125" s="20">
        <v>50</v>
      </c>
      <c r="N125" s="19" t="s">
        <v>336</v>
      </c>
      <c r="O125" s="12" t="str">
        <f t="shared" si="43"/>
        <v>1E+132</v>
      </c>
    </row>
    <row r="126" spans="2:15" x14ac:dyDescent="0.3">
      <c r="B126" s="21">
        <v>372</v>
      </c>
      <c r="C126" s="16">
        <f t="shared" si="46"/>
        <v>9.9999999999999992E+133</v>
      </c>
      <c r="D126" s="16" t="str">
        <f t="shared" si="47"/>
        <v>100설</v>
      </c>
      <c r="E126" s="16">
        <v>20</v>
      </c>
      <c r="F126" s="16">
        <f t="shared" si="48"/>
        <v>36200000</v>
      </c>
      <c r="G126" s="16">
        <v>2</v>
      </c>
      <c r="H126" s="16">
        <f t="shared" si="38"/>
        <v>0.29760000000000125</v>
      </c>
      <c r="I126" s="16">
        <v>23</v>
      </c>
      <c r="J126" s="16">
        <v>0</v>
      </c>
      <c r="K126" s="16">
        <v>60</v>
      </c>
      <c r="L126" s="16">
        <f t="shared" si="49"/>
        <v>1.0880000000000003</v>
      </c>
      <c r="M126" s="20">
        <v>100</v>
      </c>
      <c r="N126" s="19" t="s">
        <v>336</v>
      </c>
      <c r="O126" s="12" t="str">
        <f t="shared" si="43"/>
        <v>1E+132</v>
      </c>
    </row>
    <row r="127" spans="2:15" x14ac:dyDescent="0.3">
      <c r="B127" s="21">
        <v>373</v>
      </c>
      <c r="C127" s="16">
        <f t="shared" si="46"/>
        <v>1.5E+134</v>
      </c>
      <c r="D127" s="16" t="str">
        <f t="shared" si="47"/>
        <v>150설</v>
      </c>
      <c r="E127" s="16">
        <v>20</v>
      </c>
      <c r="F127" s="16">
        <f t="shared" si="48"/>
        <v>36300000</v>
      </c>
      <c r="G127" s="16">
        <v>2</v>
      </c>
      <c r="H127" s="16">
        <f t="shared" si="38"/>
        <v>0.29800000000000126</v>
      </c>
      <c r="I127" s="16">
        <v>23</v>
      </c>
      <c r="J127" s="16">
        <v>0</v>
      </c>
      <c r="K127" s="16">
        <v>60</v>
      </c>
      <c r="L127" s="16">
        <f t="shared" si="49"/>
        <v>1.0920000000000003</v>
      </c>
      <c r="M127" s="20">
        <v>150</v>
      </c>
      <c r="N127" s="19" t="s">
        <v>336</v>
      </c>
      <c r="O127" s="12" t="str">
        <f t="shared" si="43"/>
        <v>1E+132</v>
      </c>
    </row>
    <row r="128" spans="2:15" x14ac:dyDescent="0.3">
      <c r="B128" s="21">
        <v>374</v>
      </c>
      <c r="C128" s="16">
        <f t="shared" si="46"/>
        <v>1.9999999999999998E+134</v>
      </c>
      <c r="D128" s="16" t="str">
        <f t="shared" si="47"/>
        <v>200설</v>
      </c>
      <c r="E128" s="16">
        <v>20</v>
      </c>
      <c r="F128" s="16">
        <f t="shared" si="48"/>
        <v>36400000</v>
      </c>
      <c r="G128" s="16">
        <v>2</v>
      </c>
      <c r="H128" s="16">
        <f t="shared" si="38"/>
        <v>0.29840000000000128</v>
      </c>
      <c r="I128" s="16">
        <v>23</v>
      </c>
      <c r="J128" s="16">
        <v>0</v>
      </c>
      <c r="K128" s="16">
        <v>60</v>
      </c>
      <c r="L128" s="16">
        <f t="shared" si="49"/>
        <v>1.0960000000000003</v>
      </c>
      <c r="M128" s="20">
        <v>200</v>
      </c>
      <c r="N128" s="19" t="s">
        <v>336</v>
      </c>
      <c r="O128" s="12" t="str">
        <f t="shared" si="43"/>
        <v>1E+132</v>
      </c>
    </row>
    <row r="129" spans="2:15" x14ac:dyDescent="0.3">
      <c r="B129" s="21">
        <v>375</v>
      </c>
      <c r="C129" s="16">
        <f t="shared" si="46"/>
        <v>3E+134</v>
      </c>
      <c r="D129" s="16" t="str">
        <f t="shared" si="47"/>
        <v>300설</v>
      </c>
      <c r="E129" s="16">
        <v>20</v>
      </c>
      <c r="F129" s="16">
        <f t="shared" si="48"/>
        <v>36500000</v>
      </c>
      <c r="G129" s="16">
        <v>2</v>
      </c>
      <c r="H129" s="16">
        <f t="shared" si="38"/>
        <v>0.29880000000000129</v>
      </c>
      <c r="I129" s="16">
        <v>23</v>
      </c>
      <c r="J129" s="16">
        <v>0</v>
      </c>
      <c r="K129" s="16">
        <v>60</v>
      </c>
      <c r="L129" s="16">
        <f t="shared" si="49"/>
        <v>1.1000000000000003</v>
      </c>
      <c r="M129" s="20">
        <v>300</v>
      </c>
      <c r="N129" s="19" t="s">
        <v>336</v>
      </c>
      <c r="O129" s="12" t="str">
        <f t="shared" si="43"/>
        <v>1E+132</v>
      </c>
    </row>
    <row r="130" spans="2:15" x14ac:dyDescent="0.3">
      <c r="B130" s="21">
        <v>376</v>
      </c>
      <c r="C130" s="16">
        <f t="shared" si="46"/>
        <v>4.9999999999999998E+134</v>
      </c>
      <c r="D130" s="16" t="str">
        <f t="shared" si="47"/>
        <v>500설</v>
      </c>
      <c r="E130" s="16">
        <v>20</v>
      </c>
      <c r="F130" s="16">
        <f t="shared" si="48"/>
        <v>36600000</v>
      </c>
      <c r="G130" s="16">
        <v>2</v>
      </c>
      <c r="H130" s="16">
        <f t="shared" si="38"/>
        <v>0.2992000000000013</v>
      </c>
      <c r="I130" s="16">
        <v>23</v>
      </c>
      <c r="J130" s="16">
        <v>0</v>
      </c>
      <c r="K130" s="16">
        <v>60</v>
      </c>
      <c r="L130" s="16">
        <f t="shared" si="49"/>
        <v>1.1040000000000003</v>
      </c>
      <c r="M130" s="20">
        <v>500</v>
      </c>
      <c r="N130" s="19" t="s">
        <v>336</v>
      </c>
      <c r="O130" s="12" t="str">
        <f t="shared" si="43"/>
        <v>1E+132</v>
      </c>
    </row>
    <row r="131" spans="2:15" x14ac:dyDescent="0.3">
      <c r="B131" s="21">
        <v>377</v>
      </c>
      <c r="C131" s="16">
        <f t="shared" si="46"/>
        <v>7.9999999999999994E+134</v>
      </c>
      <c r="D131" s="16" t="str">
        <f t="shared" si="47"/>
        <v>800설</v>
      </c>
      <c r="E131" s="16">
        <v>20</v>
      </c>
      <c r="F131" s="16">
        <f t="shared" si="48"/>
        <v>36700000</v>
      </c>
      <c r="G131" s="16">
        <v>2</v>
      </c>
      <c r="H131" s="16">
        <f t="shared" si="38"/>
        <v>0.29960000000000131</v>
      </c>
      <c r="I131" s="16">
        <v>23</v>
      </c>
      <c r="J131" s="16">
        <v>0</v>
      </c>
      <c r="K131" s="16">
        <v>60</v>
      </c>
      <c r="L131" s="16">
        <f t="shared" si="49"/>
        <v>1.1080000000000003</v>
      </c>
      <c r="M131" s="20">
        <v>800</v>
      </c>
      <c r="N131" s="19" t="s">
        <v>336</v>
      </c>
      <c r="O131" s="12" t="str">
        <f t="shared" si="43"/>
        <v>1E+132</v>
      </c>
    </row>
    <row r="132" spans="2:15" x14ac:dyDescent="0.3">
      <c r="B132" s="21">
        <v>378</v>
      </c>
      <c r="C132" s="16">
        <f t="shared" si="46"/>
        <v>9.9999999999999996E+134</v>
      </c>
      <c r="D132" s="16" t="str">
        <f t="shared" si="47"/>
        <v>1000설</v>
      </c>
      <c r="E132" s="16">
        <v>20</v>
      </c>
      <c r="F132" s="16">
        <f t="shared" si="48"/>
        <v>36800000</v>
      </c>
      <c r="G132" s="16">
        <v>2</v>
      </c>
      <c r="H132" s="16">
        <f t="shared" si="38"/>
        <v>0.30000000000000132</v>
      </c>
      <c r="I132" s="16">
        <v>23</v>
      </c>
      <c r="J132" s="16">
        <v>0</v>
      </c>
      <c r="K132" s="16">
        <v>60</v>
      </c>
      <c r="L132" s="16">
        <f t="shared" si="49"/>
        <v>1.1120000000000003</v>
      </c>
      <c r="M132" s="20">
        <v>1000</v>
      </c>
      <c r="N132" s="19" t="s">
        <v>336</v>
      </c>
      <c r="O132" s="12" t="str">
        <f t="shared" si="43"/>
        <v>1E+132</v>
      </c>
    </row>
    <row r="133" spans="2:15" x14ac:dyDescent="0.3">
      <c r="B133" s="21">
        <v>379</v>
      </c>
      <c r="C133" s="16">
        <f t="shared" si="46"/>
        <v>1.9999999999999999E+135</v>
      </c>
      <c r="D133" s="16" t="str">
        <f t="shared" si="47"/>
        <v>2000설</v>
      </c>
      <c r="E133" s="16">
        <v>20</v>
      </c>
      <c r="F133" s="16">
        <f t="shared" si="48"/>
        <v>36900000</v>
      </c>
      <c r="G133" s="16">
        <v>2</v>
      </c>
      <c r="H133" s="16">
        <f t="shared" si="38"/>
        <v>0.30040000000000133</v>
      </c>
      <c r="I133" s="16">
        <v>23</v>
      </c>
      <c r="J133" s="16">
        <v>0</v>
      </c>
      <c r="K133" s="16">
        <v>60</v>
      </c>
      <c r="L133" s="16">
        <f t="shared" si="49"/>
        <v>1.1160000000000003</v>
      </c>
      <c r="M133" s="20">
        <v>2000</v>
      </c>
      <c r="N133" s="19" t="s">
        <v>336</v>
      </c>
      <c r="O133" s="12" t="str">
        <f t="shared" si="43"/>
        <v>1E+132</v>
      </c>
    </row>
    <row r="134" spans="2:15" x14ac:dyDescent="0.3">
      <c r="B134" s="21">
        <v>380</v>
      </c>
      <c r="C134" s="16">
        <f t="shared" si="46"/>
        <v>4.9999999999999996E+135</v>
      </c>
      <c r="D134" s="16" t="str">
        <f t="shared" si="47"/>
        <v>5000설</v>
      </c>
      <c r="E134" s="16">
        <v>20</v>
      </c>
      <c r="F134" s="16">
        <f t="shared" si="48"/>
        <v>37000000</v>
      </c>
      <c r="G134" s="16">
        <v>2</v>
      </c>
      <c r="H134" s="16">
        <f t="shared" si="38"/>
        <v>0.30080000000000134</v>
      </c>
      <c r="I134" s="16">
        <v>23</v>
      </c>
      <c r="J134" s="16">
        <v>0</v>
      </c>
      <c r="K134" s="16">
        <v>60</v>
      </c>
      <c r="L134" s="16">
        <f t="shared" si="49"/>
        <v>1.1200000000000003</v>
      </c>
      <c r="M134" s="20">
        <v>5000</v>
      </c>
      <c r="N134" s="19" t="s">
        <v>336</v>
      </c>
      <c r="O134" s="12" t="str">
        <f t="shared" si="43"/>
        <v>1E+132</v>
      </c>
    </row>
    <row r="135" spans="2:15" x14ac:dyDescent="0.3">
      <c r="B135" s="21">
        <v>381</v>
      </c>
      <c r="C135" s="16">
        <f t="shared" ref="C135:C149" si="50">M135*O135</f>
        <v>1.0000000000000001E+136</v>
      </c>
      <c r="D135" s="16" t="str">
        <f t="shared" ref="D135:D149" si="51">M135&amp;N135</f>
        <v>1적</v>
      </c>
      <c r="E135" s="16">
        <v>20</v>
      </c>
      <c r="F135" s="16">
        <f t="shared" si="48"/>
        <v>37100000</v>
      </c>
      <c r="G135" s="16">
        <v>2</v>
      </c>
      <c r="H135" s="16">
        <f t="shared" si="38"/>
        <v>0.30120000000000136</v>
      </c>
      <c r="I135" s="16">
        <v>23</v>
      </c>
      <c r="J135" s="16">
        <v>0</v>
      </c>
      <c r="K135" s="16">
        <v>60</v>
      </c>
      <c r="L135" s="16">
        <f t="shared" si="49"/>
        <v>1.1240000000000003</v>
      </c>
      <c r="M135" s="20">
        <v>1</v>
      </c>
      <c r="N135" s="19" t="s">
        <v>337</v>
      </c>
      <c r="O135" s="12" t="str">
        <f t="shared" si="43"/>
        <v>1E+136</v>
      </c>
    </row>
    <row r="136" spans="2:15" x14ac:dyDescent="0.3">
      <c r="B136" s="21">
        <v>382</v>
      </c>
      <c r="C136" s="16">
        <f t="shared" si="50"/>
        <v>2.0000000000000001E+136</v>
      </c>
      <c r="D136" s="16" t="str">
        <f t="shared" si="51"/>
        <v>2적</v>
      </c>
      <c r="E136" s="16">
        <v>20</v>
      </c>
      <c r="F136" s="16">
        <f t="shared" si="48"/>
        <v>37200000</v>
      </c>
      <c r="G136" s="16">
        <v>2</v>
      </c>
      <c r="H136" s="16">
        <f t="shared" si="38"/>
        <v>0.30160000000000137</v>
      </c>
      <c r="I136" s="16">
        <v>23</v>
      </c>
      <c r="J136" s="16">
        <v>0</v>
      </c>
      <c r="K136" s="16">
        <v>60</v>
      </c>
      <c r="L136" s="16">
        <f t="shared" si="49"/>
        <v>1.1280000000000003</v>
      </c>
      <c r="M136" s="20">
        <v>2</v>
      </c>
      <c r="N136" s="19" t="s">
        <v>337</v>
      </c>
      <c r="O136" s="12" t="str">
        <f t="shared" si="43"/>
        <v>1E+136</v>
      </c>
    </row>
    <row r="137" spans="2:15" x14ac:dyDescent="0.3">
      <c r="B137" s="21">
        <v>383</v>
      </c>
      <c r="C137" s="16">
        <f t="shared" si="50"/>
        <v>5.0000000000000002E+136</v>
      </c>
      <c r="D137" s="16" t="str">
        <f t="shared" si="51"/>
        <v>5적</v>
      </c>
      <c r="E137" s="16">
        <v>20</v>
      </c>
      <c r="F137" s="16">
        <f t="shared" si="48"/>
        <v>37300000</v>
      </c>
      <c r="G137" s="16">
        <v>2</v>
      </c>
      <c r="H137" s="16">
        <f t="shared" si="38"/>
        <v>0.30200000000000138</v>
      </c>
      <c r="I137" s="16">
        <v>23</v>
      </c>
      <c r="J137" s="16">
        <v>0</v>
      </c>
      <c r="K137" s="16">
        <v>60</v>
      </c>
      <c r="L137" s="16">
        <f t="shared" si="49"/>
        <v>1.1320000000000003</v>
      </c>
      <c r="M137" s="20">
        <v>5</v>
      </c>
      <c r="N137" s="19" t="s">
        <v>337</v>
      </c>
      <c r="O137" s="12" t="str">
        <f t="shared" si="43"/>
        <v>1E+136</v>
      </c>
    </row>
    <row r="138" spans="2:15" x14ac:dyDescent="0.3">
      <c r="B138" s="21">
        <v>384</v>
      </c>
      <c r="C138" s="16">
        <f t="shared" si="50"/>
        <v>1E+137</v>
      </c>
      <c r="D138" s="16" t="str">
        <f t="shared" si="51"/>
        <v>10적</v>
      </c>
      <c r="E138" s="16">
        <v>20</v>
      </c>
      <c r="F138" s="16">
        <f t="shared" si="48"/>
        <v>37400000</v>
      </c>
      <c r="G138" s="16">
        <v>2</v>
      </c>
      <c r="H138" s="16">
        <f t="shared" ref="H138:H159" si="52">IF(RIGHT(H137,2)="24",H137+0.0076,H137+0.0004)</f>
        <v>0.30240000000000139</v>
      </c>
      <c r="I138" s="16">
        <v>23</v>
      </c>
      <c r="J138" s="16">
        <v>0</v>
      </c>
      <c r="K138" s="16">
        <v>60</v>
      </c>
      <c r="L138" s="16">
        <f t="shared" si="49"/>
        <v>1.1360000000000003</v>
      </c>
      <c r="M138" s="20">
        <v>10</v>
      </c>
      <c r="N138" s="19" t="s">
        <v>337</v>
      </c>
      <c r="O138" s="12" t="str">
        <f t="shared" si="43"/>
        <v>1E+136</v>
      </c>
    </row>
    <row r="139" spans="2:15" x14ac:dyDescent="0.3">
      <c r="B139" s="21">
        <v>385</v>
      </c>
      <c r="C139" s="16">
        <f t="shared" si="50"/>
        <v>2.0000000000000001E+137</v>
      </c>
      <c r="D139" s="16" t="str">
        <f t="shared" si="51"/>
        <v>20적</v>
      </c>
      <c r="E139" s="16">
        <v>20</v>
      </c>
      <c r="F139" s="16">
        <f t="shared" si="48"/>
        <v>37500000</v>
      </c>
      <c r="G139" s="16">
        <v>2</v>
      </c>
      <c r="H139" s="16">
        <f t="shared" si="52"/>
        <v>0.3028000000000014</v>
      </c>
      <c r="I139" s="16">
        <v>23</v>
      </c>
      <c r="J139" s="16">
        <v>0</v>
      </c>
      <c r="K139" s="16">
        <v>60</v>
      </c>
      <c r="L139" s="16">
        <f t="shared" si="49"/>
        <v>1.1400000000000003</v>
      </c>
      <c r="M139" s="20">
        <v>20</v>
      </c>
      <c r="N139" s="19" t="s">
        <v>337</v>
      </c>
      <c r="O139" s="12" t="str">
        <f t="shared" si="43"/>
        <v>1E+136</v>
      </c>
    </row>
    <row r="140" spans="2:15" x14ac:dyDescent="0.3">
      <c r="B140" s="21">
        <v>386</v>
      </c>
      <c r="C140" s="16">
        <f t="shared" si="50"/>
        <v>5.0000000000000002E+137</v>
      </c>
      <c r="D140" s="16" t="str">
        <f t="shared" si="51"/>
        <v>50적</v>
      </c>
      <c r="E140" s="16">
        <v>20</v>
      </c>
      <c r="F140" s="16">
        <f t="shared" si="48"/>
        <v>37600000</v>
      </c>
      <c r="G140" s="16">
        <v>2</v>
      </c>
      <c r="H140" s="16">
        <f t="shared" si="52"/>
        <v>0.30320000000000141</v>
      </c>
      <c r="I140" s="16">
        <v>23</v>
      </c>
      <c r="J140" s="16">
        <v>0</v>
      </c>
      <c r="K140" s="16">
        <v>60</v>
      </c>
      <c r="L140" s="16">
        <f t="shared" si="49"/>
        <v>1.1440000000000003</v>
      </c>
      <c r="M140" s="20">
        <v>50</v>
      </c>
      <c r="N140" s="19" t="s">
        <v>337</v>
      </c>
      <c r="O140" s="12" t="str">
        <f t="shared" si="43"/>
        <v>1E+136</v>
      </c>
    </row>
    <row r="141" spans="2:15" x14ac:dyDescent="0.3">
      <c r="B141" s="21">
        <v>387</v>
      </c>
      <c r="C141" s="16">
        <f t="shared" si="50"/>
        <v>1E+138</v>
      </c>
      <c r="D141" s="16" t="str">
        <f t="shared" si="51"/>
        <v>100적</v>
      </c>
      <c r="E141" s="16">
        <v>20</v>
      </c>
      <c r="F141" s="16">
        <f t="shared" si="48"/>
        <v>37700000</v>
      </c>
      <c r="G141" s="16">
        <v>2</v>
      </c>
      <c r="H141" s="16">
        <f t="shared" si="52"/>
        <v>0.30360000000000142</v>
      </c>
      <c r="I141" s="16">
        <v>23</v>
      </c>
      <c r="J141" s="16">
        <v>0</v>
      </c>
      <c r="K141" s="16">
        <v>60</v>
      </c>
      <c r="L141" s="16">
        <f t="shared" si="49"/>
        <v>1.1480000000000004</v>
      </c>
      <c r="M141" s="20">
        <v>100</v>
      </c>
      <c r="N141" s="19" t="s">
        <v>337</v>
      </c>
      <c r="O141" s="12" t="str">
        <f t="shared" si="43"/>
        <v>1E+136</v>
      </c>
    </row>
    <row r="142" spans="2:15" x14ac:dyDescent="0.3">
      <c r="B142" s="21">
        <v>388</v>
      </c>
      <c r="C142" s="16">
        <f t="shared" si="50"/>
        <v>1.5E+138</v>
      </c>
      <c r="D142" s="16" t="str">
        <f t="shared" si="51"/>
        <v>150적</v>
      </c>
      <c r="E142" s="16">
        <v>20</v>
      </c>
      <c r="F142" s="16">
        <f t="shared" si="48"/>
        <v>37800000</v>
      </c>
      <c r="G142" s="16">
        <v>2</v>
      </c>
      <c r="H142" s="16">
        <f t="shared" si="52"/>
        <v>0.30400000000000144</v>
      </c>
      <c r="I142" s="16">
        <v>23</v>
      </c>
      <c r="J142" s="16">
        <v>0</v>
      </c>
      <c r="K142" s="16">
        <v>60</v>
      </c>
      <c r="L142" s="16">
        <f t="shared" si="49"/>
        <v>1.1520000000000004</v>
      </c>
      <c r="M142" s="20">
        <v>150</v>
      </c>
      <c r="N142" s="19" t="s">
        <v>337</v>
      </c>
      <c r="O142" s="12" t="str">
        <f t="shared" si="43"/>
        <v>1E+136</v>
      </c>
    </row>
    <row r="143" spans="2:15" x14ac:dyDescent="0.3">
      <c r="B143" s="21">
        <v>389</v>
      </c>
      <c r="C143" s="16">
        <f t="shared" si="50"/>
        <v>2.0000000000000001E+138</v>
      </c>
      <c r="D143" s="16" t="str">
        <f t="shared" si="51"/>
        <v>200적</v>
      </c>
      <c r="E143" s="16">
        <v>20</v>
      </c>
      <c r="F143" s="16">
        <f t="shared" si="48"/>
        <v>37900000</v>
      </c>
      <c r="G143" s="16">
        <v>2</v>
      </c>
      <c r="H143" s="16">
        <f t="shared" si="52"/>
        <v>0.30440000000000145</v>
      </c>
      <c r="I143" s="16">
        <v>23</v>
      </c>
      <c r="J143" s="16">
        <v>0</v>
      </c>
      <c r="K143" s="16">
        <v>60</v>
      </c>
      <c r="L143" s="16">
        <f t="shared" si="49"/>
        <v>1.1560000000000004</v>
      </c>
      <c r="M143" s="20">
        <v>200</v>
      </c>
      <c r="N143" s="19" t="s">
        <v>337</v>
      </c>
      <c r="O143" s="12" t="str">
        <f t="shared" si="43"/>
        <v>1E+136</v>
      </c>
    </row>
    <row r="144" spans="2:15" x14ac:dyDescent="0.3">
      <c r="B144" s="21">
        <v>390</v>
      </c>
      <c r="C144" s="16">
        <f t="shared" si="50"/>
        <v>3.0000000000000001E+138</v>
      </c>
      <c r="D144" s="16" t="str">
        <f t="shared" si="51"/>
        <v>300적</v>
      </c>
      <c r="E144" s="16">
        <v>20</v>
      </c>
      <c r="F144" s="16">
        <f t="shared" si="48"/>
        <v>38000000</v>
      </c>
      <c r="G144" s="16">
        <v>2</v>
      </c>
      <c r="H144" s="16">
        <f t="shared" si="52"/>
        <v>0.30480000000000146</v>
      </c>
      <c r="I144" s="16">
        <v>23</v>
      </c>
      <c r="J144" s="16">
        <v>0</v>
      </c>
      <c r="K144" s="16">
        <v>60</v>
      </c>
      <c r="L144" s="16">
        <f t="shared" si="49"/>
        <v>1.1600000000000004</v>
      </c>
      <c r="M144" s="20">
        <v>300</v>
      </c>
      <c r="N144" s="19" t="s">
        <v>337</v>
      </c>
      <c r="O144" s="12" t="str">
        <f t="shared" si="43"/>
        <v>1E+136</v>
      </c>
    </row>
    <row r="145" spans="2:15" x14ac:dyDescent="0.3">
      <c r="B145" s="21">
        <v>391</v>
      </c>
      <c r="C145" s="16">
        <f t="shared" si="50"/>
        <v>5.0000000000000002E+138</v>
      </c>
      <c r="D145" s="16" t="str">
        <f t="shared" si="51"/>
        <v>500적</v>
      </c>
      <c r="E145" s="16">
        <v>20</v>
      </c>
      <c r="F145" s="16">
        <f t="shared" si="48"/>
        <v>38100000</v>
      </c>
      <c r="G145" s="16">
        <v>2</v>
      </c>
      <c r="H145" s="16">
        <f t="shared" si="52"/>
        <v>0.30520000000000147</v>
      </c>
      <c r="I145" s="16">
        <v>23</v>
      </c>
      <c r="J145" s="16">
        <v>0</v>
      </c>
      <c r="K145" s="16">
        <v>60</v>
      </c>
      <c r="L145" s="16">
        <f t="shared" si="49"/>
        <v>1.1640000000000004</v>
      </c>
      <c r="M145" s="20">
        <v>500</v>
      </c>
      <c r="N145" s="19" t="s">
        <v>337</v>
      </c>
      <c r="O145" s="12" t="str">
        <f t="shared" si="43"/>
        <v>1E+136</v>
      </c>
    </row>
    <row r="146" spans="2:15" x14ac:dyDescent="0.3">
      <c r="B146" s="21">
        <v>392</v>
      </c>
      <c r="C146" s="16">
        <f t="shared" si="50"/>
        <v>8.0000000000000003E+138</v>
      </c>
      <c r="D146" s="16" t="str">
        <f t="shared" si="51"/>
        <v>800적</v>
      </c>
      <c r="E146" s="16">
        <v>20</v>
      </c>
      <c r="F146" s="16">
        <f t="shared" si="48"/>
        <v>38200000</v>
      </c>
      <c r="G146" s="16">
        <v>2</v>
      </c>
      <c r="H146" s="16">
        <f t="shared" si="52"/>
        <v>0.30560000000000148</v>
      </c>
      <c r="I146" s="16">
        <v>23</v>
      </c>
      <c r="J146" s="16">
        <v>0</v>
      </c>
      <c r="K146" s="16">
        <v>60</v>
      </c>
      <c r="L146" s="16">
        <f t="shared" si="49"/>
        <v>1.1680000000000004</v>
      </c>
      <c r="M146" s="20">
        <v>800</v>
      </c>
      <c r="N146" s="19" t="s">
        <v>337</v>
      </c>
      <c r="O146" s="12" t="str">
        <f t="shared" si="43"/>
        <v>1E+136</v>
      </c>
    </row>
    <row r="147" spans="2:15" x14ac:dyDescent="0.3">
      <c r="B147" s="21">
        <v>393</v>
      </c>
      <c r="C147" s="16">
        <f t="shared" si="50"/>
        <v>1E+139</v>
      </c>
      <c r="D147" s="16" t="str">
        <f t="shared" si="51"/>
        <v>1000적</v>
      </c>
      <c r="E147" s="16">
        <v>20</v>
      </c>
      <c r="F147" s="16">
        <f t="shared" si="48"/>
        <v>38300000</v>
      </c>
      <c r="G147" s="16">
        <v>2</v>
      </c>
      <c r="H147" s="16">
        <f t="shared" si="52"/>
        <v>0.30600000000000149</v>
      </c>
      <c r="I147" s="16">
        <v>23</v>
      </c>
      <c r="J147" s="16">
        <v>0</v>
      </c>
      <c r="K147" s="16">
        <v>60</v>
      </c>
      <c r="L147" s="16">
        <f t="shared" si="49"/>
        <v>1.1720000000000004</v>
      </c>
      <c r="M147" s="20">
        <v>1000</v>
      </c>
      <c r="N147" s="19" t="s">
        <v>337</v>
      </c>
      <c r="O147" s="12" t="str">
        <f t="shared" si="43"/>
        <v>1E+136</v>
      </c>
    </row>
    <row r="148" spans="2:15" x14ac:dyDescent="0.3">
      <c r="B148" s="21">
        <v>394</v>
      </c>
      <c r="C148" s="16">
        <f t="shared" si="50"/>
        <v>2.0000000000000001E+139</v>
      </c>
      <c r="D148" s="16" t="str">
        <f t="shared" si="51"/>
        <v>2000적</v>
      </c>
      <c r="E148" s="16">
        <v>20</v>
      </c>
      <c r="F148" s="16">
        <f t="shared" si="48"/>
        <v>38400000</v>
      </c>
      <c r="G148" s="16">
        <v>2</v>
      </c>
      <c r="H148" s="16">
        <f t="shared" si="52"/>
        <v>0.3064000000000015</v>
      </c>
      <c r="I148" s="16">
        <v>23</v>
      </c>
      <c r="J148" s="16">
        <v>0</v>
      </c>
      <c r="K148" s="16">
        <v>60</v>
      </c>
      <c r="L148" s="16">
        <f t="shared" si="49"/>
        <v>1.1760000000000004</v>
      </c>
      <c r="M148" s="20">
        <v>2000</v>
      </c>
      <c r="N148" s="19" t="s">
        <v>337</v>
      </c>
      <c r="O148" s="12" t="str">
        <f t="shared" si="43"/>
        <v>1E+136</v>
      </c>
    </row>
    <row r="149" spans="2:15" x14ac:dyDescent="0.3">
      <c r="B149" s="21">
        <v>395</v>
      </c>
      <c r="C149" s="16">
        <f t="shared" si="50"/>
        <v>5.0000000000000003E+139</v>
      </c>
      <c r="D149" s="16" t="str">
        <f t="shared" si="51"/>
        <v>5000적</v>
      </c>
      <c r="E149" s="16">
        <v>20</v>
      </c>
      <c r="F149" s="16">
        <f t="shared" si="48"/>
        <v>38500000</v>
      </c>
      <c r="G149" s="16">
        <v>2</v>
      </c>
      <c r="H149" s="16">
        <f t="shared" si="52"/>
        <v>0.30680000000000152</v>
      </c>
      <c r="I149" s="16">
        <v>23</v>
      </c>
      <c r="J149" s="16">
        <v>0</v>
      </c>
      <c r="K149" s="16">
        <v>60</v>
      </c>
      <c r="L149" s="16">
        <f t="shared" si="49"/>
        <v>1.1800000000000004</v>
      </c>
      <c r="M149" s="20">
        <v>5000</v>
      </c>
      <c r="N149" s="19" t="s">
        <v>337</v>
      </c>
      <c r="O149" s="12" t="str">
        <f t="shared" si="43"/>
        <v>1E+136</v>
      </c>
    </row>
    <row r="150" spans="2:15" x14ac:dyDescent="0.3">
      <c r="B150" s="21">
        <v>396</v>
      </c>
      <c r="C150" s="16">
        <f>M150*O150</f>
        <v>1.0000000000000001E+140</v>
      </c>
      <c r="D150" s="16" t="str">
        <f t="shared" ref="D150:D159" si="53">M150&amp;N150</f>
        <v>1고</v>
      </c>
      <c r="E150" s="16">
        <v>20</v>
      </c>
      <c r="F150" s="16">
        <f t="shared" si="48"/>
        <v>38600000</v>
      </c>
      <c r="G150" s="16">
        <v>2</v>
      </c>
      <c r="H150" s="16">
        <f t="shared" si="52"/>
        <v>0.30720000000000153</v>
      </c>
      <c r="I150" s="16">
        <v>23</v>
      </c>
      <c r="J150" s="16">
        <v>0</v>
      </c>
      <c r="K150" s="16">
        <v>60</v>
      </c>
      <c r="L150" s="16">
        <f t="shared" si="49"/>
        <v>1.1840000000000004</v>
      </c>
      <c r="M150" s="20">
        <v>1</v>
      </c>
      <c r="N150" s="19" t="s">
        <v>338</v>
      </c>
      <c r="O150" s="12" t="str">
        <f t="shared" si="43"/>
        <v>1E+140</v>
      </c>
    </row>
    <row r="151" spans="2:15" x14ac:dyDescent="0.3">
      <c r="B151" s="21">
        <v>397</v>
      </c>
      <c r="C151" s="16">
        <f t="shared" ref="C151:C159" si="54">M151*O151</f>
        <v>2.0000000000000001E+140</v>
      </c>
      <c r="D151" s="16" t="str">
        <f t="shared" si="53"/>
        <v>2고</v>
      </c>
      <c r="E151" s="16">
        <v>20</v>
      </c>
      <c r="F151" s="16">
        <f t="shared" si="48"/>
        <v>38700000</v>
      </c>
      <c r="G151" s="16">
        <v>2</v>
      </c>
      <c r="H151" s="16">
        <f t="shared" si="52"/>
        <v>0.30760000000000154</v>
      </c>
      <c r="I151" s="16">
        <v>23</v>
      </c>
      <c r="J151" s="16">
        <v>0</v>
      </c>
      <c r="K151" s="16">
        <v>60</v>
      </c>
      <c r="L151" s="16">
        <f t="shared" si="49"/>
        <v>1.1880000000000004</v>
      </c>
      <c r="M151" s="20">
        <v>2</v>
      </c>
      <c r="N151" s="19" t="s">
        <v>338</v>
      </c>
      <c r="O151" s="12" t="str">
        <f t="shared" si="43"/>
        <v>1E+140</v>
      </c>
    </row>
    <row r="152" spans="2:15" x14ac:dyDescent="0.3">
      <c r="B152" s="21">
        <v>398</v>
      </c>
      <c r="C152" s="16">
        <f t="shared" si="54"/>
        <v>5.0000000000000001E+140</v>
      </c>
      <c r="D152" s="16" t="str">
        <f t="shared" si="53"/>
        <v>5고</v>
      </c>
      <c r="E152" s="16">
        <v>20</v>
      </c>
      <c r="F152" s="16">
        <f t="shared" si="48"/>
        <v>38800000</v>
      </c>
      <c r="G152" s="16">
        <v>2</v>
      </c>
      <c r="H152" s="16">
        <f t="shared" si="52"/>
        <v>0.30800000000000155</v>
      </c>
      <c r="I152" s="16">
        <v>23</v>
      </c>
      <c r="J152" s="16">
        <v>0</v>
      </c>
      <c r="K152" s="16">
        <v>60</v>
      </c>
      <c r="L152" s="16">
        <f t="shared" si="49"/>
        <v>1.1920000000000004</v>
      </c>
      <c r="M152" s="20">
        <v>5</v>
      </c>
      <c r="N152" s="19" t="s">
        <v>338</v>
      </c>
      <c r="O152" s="12" t="str">
        <f t="shared" si="43"/>
        <v>1E+140</v>
      </c>
    </row>
    <row r="153" spans="2:15" x14ac:dyDescent="0.3">
      <c r="B153" s="21">
        <v>399</v>
      </c>
      <c r="C153" s="16">
        <f t="shared" si="54"/>
        <v>1E+141</v>
      </c>
      <c r="D153" s="16" t="str">
        <f t="shared" si="53"/>
        <v>10고</v>
      </c>
      <c r="E153" s="16">
        <v>20</v>
      </c>
      <c r="F153" s="16">
        <f t="shared" si="48"/>
        <v>38900000</v>
      </c>
      <c r="G153" s="16">
        <v>2</v>
      </c>
      <c r="H153" s="16">
        <f t="shared" si="52"/>
        <v>0.30840000000000156</v>
      </c>
      <c r="I153" s="16">
        <v>23</v>
      </c>
      <c r="J153" s="16">
        <v>0</v>
      </c>
      <c r="K153" s="16">
        <v>60</v>
      </c>
      <c r="L153" s="16">
        <f t="shared" si="49"/>
        <v>1.1960000000000004</v>
      </c>
      <c r="M153" s="20">
        <v>10</v>
      </c>
      <c r="N153" s="19" t="s">
        <v>338</v>
      </c>
      <c r="O153" s="12" t="str">
        <f t="shared" si="43"/>
        <v>1E+140</v>
      </c>
    </row>
    <row r="154" spans="2:15" x14ac:dyDescent="0.3">
      <c r="B154" s="21">
        <v>400</v>
      </c>
      <c r="C154" s="16">
        <f t="shared" si="54"/>
        <v>2E+141</v>
      </c>
      <c r="D154" s="16" t="str">
        <f t="shared" si="53"/>
        <v>20고</v>
      </c>
      <c r="E154" s="16">
        <v>20</v>
      </c>
      <c r="F154" s="16">
        <f t="shared" si="48"/>
        <v>39000000</v>
      </c>
      <c r="G154" s="16">
        <v>2</v>
      </c>
      <c r="H154" s="16">
        <f t="shared" si="52"/>
        <v>0.30880000000000157</v>
      </c>
      <c r="I154" s="16">
        <v>23</v>
      </c>
      <c r="J154" s="16">
        <v>0</v>
      </c>
      <c r="K154" s="16">
        <v>60</v>
      </c>
      <c r="L154" s="16">
        <f t="shared" si="49"/>
        <v>1.2000000000000004</v>
      </c>
      <c r="M154" s="20">
        <v>20</v>
      </c>
      <c r="N154" s="19" t="s">
        <v>338</v>
      </c>
      <c r="O154" s="12" t="str">
        <f t="shared" si="43"/>
        <v>1E+140</v>
      </c>
    </row>
    <row r="155" spans="2:15" x14ac:dyDescent="0.3">
      <c r="B155" s="21">
        <v>401</v>
      </c>
      <c r="C155" s="16">
        <f t="shared" si="54"/>
        <v>5.0000000000000003E+141</v>
      </c>
      <c r="D155" s="16" t="str">
        <f t="shared" si="53"/>
        <v>50고</v>
      </c>
      <c r="E155" s="16">
        <v>20</v>
      </c>
      <c r="F155" s="16">
        <f t="shared" si="48"/>
        <v>39100000</v>
      </c>
      <c r="G155" s="16">
        <v>2</v>
      </c>
      <c r="H155" s="16">
        <f t="shared" si="52"/>
        <v>0.30920000000000158</v>
      </c>
      <c r="I155" s="16">
        <v>23</v>
      </c>
      <c r="J155" s="16">
        <v>0</v>
      </c>
      <c r="K155" s="16">
        <v>60</v>
      </c>
      <c r="L155" s="16">
        <f t="shared" si="49"/>
        <v>1.2040000000000004</v>
      </c>
      <c r="M155" s="20">
        <v>50</v>
      </c>
      <c r="N155" s="19" t="s">
        <v>338</v>
      </c>
      <c r="O155" s="12" t="str">
        <f t="shared" si="43"/>
        <v>1E+140</v>
      </c>
    </row>
    <row r="156" spans="2:15" x14ac:dyDescent="0.3">
      <c r="B156" s="21">
        <v>402</v>
      </c>
      <c r="C156" s="16">
        <f t="shared" si="54"/>
        <v>1.0000000000000001E+142</v>
      </c>
      <c r="D156" s="16" t="str">
        <f t="shared" si="53"/>
        <v>100고</v>
      </c>
      <c r="E156" s="16">
        <v>20</v>
      </c>
      <c r="F156" s="16">
        <f t="shared" si="48"/>
        <v>39200000</v>
      </c>
      <c r="G156" s="16">
        <v>2</v>
      </c>
      <c r="H156" s="16">
        <f t="shared" si="52"/>
        <v>0.3096000000000016</v>
      </c>
      <c r="I156" s="16">
        <v>23</v>
      </c>
      <c r="J156" s="16">
        <v>0</v>
      </c>
      <c r="K156" s="16">
        <v>60</v>
      </c>
      <c r="L156" s="16">
        <f t="shared" si="49"/>
        <v>1.2080000000000004</v>
      </c>
      <c r="M156" s="20">
        <v>100</v>
      </c>
      <c r="N156" s="19" t="s">
        <v>338</v>
      </c>
      <c r="O156" s="12" t="str">
        <f t="shared" si="43"/>
        <v>1E+140</v>
      </c>
    </row>
    <row r="157" spans="2:15" x14ac:dyDescent="0.3">
      <c r="B157" s="21">
        <v>403</v>
      </c>
      <c r="C157" s="16">
        <f t="shared" si="54"/>
        <v>1.5000000000000001E+142</v>
      </c>
      <c r="D157" s="16" t="str">
        <f t="shared" si="53"/>
        <v>150고</v>
      </c>
      <c r="E157" s="16">
        <v>20</v>
      </c>
      <c r="F157" s="16">
        <f t="shared" si="48"/>
        <v>39300000</v>
      </c>
      <c r="G157" s="16">
        <v>2</v>
      </c>
      <c r="H157" s="16">
        <f t="shared" si="52"/>
        <v>0.31000000000000161</v>
      </c>
      <c r="I157" s="16">
        <v>23</v>
      </c>
      <c r="J157" s="16">
        <v>0</v>
      </c>
      <c r="K157" s="16">
        <v>60</v>
      </c>
      <c r="L157" s="16">
        <f t="shared" si="49"/>
        <v>1.2120000000000004</v>
      </c>
      <c r="M157" s="20">
        <v>150</v>
      </c>
      <c r="N157" s="19" t="s">
        <v>338</v>
      </c>
      <c r="O157" s="12" t="str">
        <f t="shared" si="43"/>
        <v>1E+140</v>
      </c>
    </row>
    <row r="158" spans="2:15" x14ac:dyDescent="0.3">
      <c r="B158" s="21">
        <v>404</v>
      </c>
      <c r="C158" s="16">
        <f t="shared" si="54"/>
        <v>2.0000000000000001E+142</v>
      </c>
      <c r="D158" s="16" t="str">
        <f t="shared" si="53"/>
        <v>200고</v>
      </c>
      <c r="E158" s="16">
        <v>20</v>
      </c>
      <c r="F158" s="16">
        <f t="shared" si="48"/>
        <v>39400000</v>
      </c>
      <c r="G158" s="16">
        <v>2</v>
      </c>
      <c r="H158" s="16">
        <f t="shared" si="52"/>
        <v>0.31040000000000162</v>
      </c>
      <c r="I158" s="16">
        <v>23</v>
      </c>
      <c r="J158" s="16">
        <v>0</v>
      </c>
      <c r="K158" s="16">
        <v>60</v>
      </c>
      <c r="L158" s="16">
        <f t="shared" si="49"/>
        <v>1.2160000000000004</v>
      </c>
      <c r="M158" s="20">
        <v>200</v>
      </c>
      <c r="N158" s="19" t="s">
        <v>338</v>
      </c>
      <c r="O158" s="12" t="str">
        <f t="shared" si="43"/>
        <v>1E+140</v>
      </c>
    </row>
    <row r="159" spans="2:15" x14ac:dyDescent="0.3">
      <c r="B159" s="21">
        <v>405</v>
      </c>
      <c r="C159" s="16">
        <f t="shared" si="54"/>
        <v>3.0000000000000003E+142</v>
      </c>
      <c r="D159" s="16" t="str">
        <f t="shared" si="53"/>
        <v>300고</v>
      </c>
      <c r="E159" s="16">
        <v>20</v>
      </c>
      <c r="F159" s="16">
        <f t="shared" si="48"/>
        <v>39500000</v>
      </c>
      <c r="G159" s="16">
        <v>2</v>
      </c>
      <c r="H159" s="16">
        <f t="shared" si="52"/>
        <v>0.31080000000000163</v>
      </c>
      <c r="I159" s="16">
        <v>23</v>
      </c>
      <c r="J159" s="16">
        <v>0</v>
      </c>
      <c r="K159" s="16">
        <v>60</v>
      </c>
      <c r="L159" s="16">
        <f t="shared" si="49"/>
        <v>1.2200000000000004</v>
      </c>
      <c r="M159" s="20">
        <v>300</v>
      </c>
      <c r="N159" s="19" t="s">
        <v>338</v>
      </c>
      <c r="O159" s="12" t="str">
        <f t="shared" si="43"/>
        <v>1E+140</v>
      </c>
    </row>
    <row r="160" spans="2:15" x14ac:dyDescent="0.3">
      <c r="B160" s="21">
        <v>406</v>
      </c>
      <c r="C160" s="16">
        <f>M160*O160</f>
        <v>5.0000000000000001E+142</v>
      </c>
      <c r="D160" s="16" t="str">
        <f>M160&amp;N160</f>
        <v>500고</v>
      </c>
      <c r="E160" s="16">
        <v>20</v>
      </c>
      <c r="F160" s="16">
        <f>F159+100000</f>
        <v>39600000</v>
      </c>
      <c r="G160" s="16">
        <v>2</v>
      </c>
      <c r="H160" s="16">
        <f>IF(RIGHT(H159,2)="24",H159+0.0076,H159+0.0004)</f>
        <v>0.31120000000000164</v>
      </c>
      <c r="I160" s="16">
        <v>23</v>
      </c>
      <c r="J160" s="16">
        <v>0</v>
      </c>
      <c r="K160" s="16">
        <v>60</v>
      </c>
      <c r="L160" s="16">
        <f>L159+0.004</f>
        <v>1.2240000000000004</v>
      </c>
      <c r="M160" s="20">
        <v>500</v>
      </c>
      <c r="N160" s="19" t="s">
        <v>338</v>
      </c>
      <c r="O160" s="12" t="str">
        <f t="shared" si="43"/>
        <v>1E+140</v>
      </c>
    </row>
    <row r="161" spans="2:15" x14ac:dyDescent="0.3">
      <c r="B161" s="21">
        <v>407</v>
      </c>
      <c r="C161" s="16">
        <f>M161*O161</f>
        <v>8.0000000000000004E+142</v>
      </c>
      <c r="D161" s="16" t="str">
        <f>M161&amp;N161</f>
        <v>800고</v>
      </c>
      <c r="E161" s="16">
        <v>20</v>
      </c>
      <c r="F161" s="16">
        <f>F160+100000</f>
        <v>39700000</v>
      </c>
      <c r="G161" s="16">
        <v>2</v>
      </c>
      <c r="H161" s="16">
        <f>IF(RIGHT(H160,2)="24",H160+0.0076,H160+0.0004)</f>
        <v>0.31160000000000165</v>
      </c>
      <c r="I161" s="16">
        <v>23</v>
      </c>
      <c r="J161" s="16">
        <v>0</v>
      </c>
      <c r="K161" s="16">
        <v>60</v>
      </c>
      <c r="L161" s="16">
        <f>L160+0.004</f>
        <v>1.2280000000000004</v>
      </c>
      <c r="M161" s="20">
        <v>800</v>
      </c>
      <c r="N161" s="19" t="s">
        <v>338</v>
      </c>
      <c r="O161" s="12" t="str">
        <f t="shared" si="43"/>
        <v>1E+140</v>
      </c>
    </row>
    <row r="162" spans="2:15" x14ac:dyDescent="0.3">
      <c r="B162" s="21">
        <v>408</v>
      </c>
      <c r="C162" s="16">
        <f>M162*O162</f>
        <v>1E+143</v>
      </c>
      <c r="D162" s="16" t="str">
        <f>M162&amp;N162</f>
        <v>1000고</v>
      </c>
      <c r="E162" s="16">
        <v>20</v>
      </c>
      <c r="F162" s="16">
        <f>F161+100000</f>
        <v>39800000</v>
      </c>
      <c r="G162" s="16">
        <v>2</v>
      </c>
      <c r="H162" s="16">
        <f>IF(RIGHT(H161,2)="24",H161+0.0076,H161+0.0004)</f>
        <v>0.31200000000000166</v>
      </c>
      <c r="I162" s="16">
        <v>23</v>
      </c>
      <c r="J162" s="16">
        <v>0</v>
      </c>
      <c r="K162" s="16">
        <v>60</v>
      </c>
      <c r="L162" s="16">
        <f>L161+0.004</f>
        <v>1.2320000000000004</v>
      </c>
      <c r="M162" s="20">
        <v>1000</v>
      </c>
      <c r="N162" s="19" t="s">
        <v>338</v>
      </c>
      <c r="O162" s="12" t="str">
        <f t="shared" si="43"/>
        <v>1E+140</v>
      </c>
    </row>
    <row r="163" spans="2:15" x14ac:dyDescent="0.3">
      <c r="B163" s="21">
        <v>409</v>
      </c>
      <c r="C163" s="16">
        <f>M163*O163</f>
        <v>2E+143</v>
      </c>
      <c r="D163" s="16" t="str">
        <f>M163&amp;N163</f>
        <v>2000고</v>
      </c>
      <c r="E163" s="16">
        <v>20</v>
      </c>
      <c r="F163" s="16">
        <f>F162+100000</f>
        <v>39900000</v>
      </c>
      <c r="G163" s="16">
        <v>2</v>
      </c>
      <c r="H163" s="16">
        <f>IF(RIGHT(H162,2)="24",H162+0.0076,H162+0.0004)</f>
        <v>0.31240000000000168</v>
      </c>
      <c r="I163" s="16">
        <v>23</v>
      </c>
      <c r="J163" s="16">
        <v>0</v>
      </c>
      <c r="K163" s="16">
        <v>60</v>
      </c>
      <c r="L163" s="16">
        <f>L162+0.004</f>
        <v>1.2360000000000004</v>
      </c>
      <c r="M163" s="20">
        <v>2000</v>
      </c>
      <c r="N163" s="19" t="s">
        <v>338</v>
      </c>
      <c r="O163" s="12" t="str">
        <f t="shared" si="43"/>
        <v>1E+140</v>
      </c>
    </row>
    <row r="164" spans="2:15" x14ac:dyDescent="0.3">
      <c r="B164" s="21">
        <v>410</v>
      </c>
      <c r="C164" s="16">
        <f>M164*O164</f>
        <v>5.0000000000000001E+143</v>
      </c>
      <c r="D164" s="16" t="str">
        <f>M164&amp;N164</f>
        <v>5000고</v>
      </c>
      <c r="E164" s="16">
        <v>20</v>
      </c>
      <c r="F164" s="16">
        <f>F163+100000</f>
        <v>40000000</v>
      </c>
      <c r="G164" s="16">
        <v>2</v>
      </c>
      <c r="H164" s="16">
        <f>IF(RIGHT(H163,2)="24",H163+0.0076,H163+0.0004)</f>
        <v>0.31280000000000169</v>
      </c>
      <c r="I164" s="16">
        <v>23</v>
      </c>
      <c r="J164" s="16">
        <v>0</v>
      </c>
      <c r="K164" s="16">
        <v>60</v>
      </c>
      <c r="L164" s="16">
        <f>L163+0.004</f>
        <v>1.2400000000000004</v>
      </c>
      <c r="M164" s="20">
        <v>5000</v>
      </c>
      <c r="N164" s="19" t="s">
        <v>338</v>
      </c>
      <c r="O164" s="12" t="str">
        <f t="shared" si="43"/>
        <v>1E+140</v>
      </c>
    </row>
    <row r="165" spans="2:15" x14ac:dyDescent="0.3">
      <c r="B165" s="21">
        <v>411</v>
      </c>
      <c r="C165" s="16">
        <f t="shared" ref="C165:C179" si="55">M165*O165</f>
        <v>1E+144</v>
      </c>
      <c r="D165" s="16" t="str">
        <f t="shared" ref="D165:D179" si="56">M165&amp;N165</f>
        <v>1화</v>
      </c>
      <c r="E165" s="16">
        <v>20</v>
      </c>
      <c r="F165" s="16">
        <f t="shared" ref="F165:F228" si="57">F164+100000</f>
        <v>40100000</v>
      </c>
      <c r="G165" s="16">
        <v>2</v>
      </c>
      <c r="H165" s="16">
        <f t="shared" ref="H165:H228" si="58">IF(RIGHT(H164,2)="24",H164+0.0076,H164+0.0004)</f>
        <v>0.3132000000000017</v>
      </c>
      <c r="I165" s="16">
        <v>23</v>
      </c>
      <c r="J165" s="16">
        <v>0</v>
      </c>
      <c r="K165" s="16">
        <v>60</v>
      </c>
      <c r="L165" s="16">
        <f t="shared" ref="L165:L228" si="59">L164+0.004</f>
        <v>1.2440000000000004</v>
      </c>
      <c r="M165" s="20">
        <v>1</v>
      </c>
      <c r="N165" s="19" t="s">
        <v>339</v>
      </c>
      <c r="O165" s="12" t="str">
        <f t="shared" si="43"/>
        <v>1E+144</v>
      </c>
    </row>
    <row r="166" spans="2:15" x14ac:dyDescent="0.3">
      <c r="B166" s="21">
        <v>412</v>
      </c>
      <c r="C166" s="16">
        <f t="shared" si="55"/>
        <v>2E+144</v>
      </c>
      <c r="D166" s="16" t="str">
        <f t="shared" si="56"/>
        <v>2화</v>
      </c>
      <c r="E166" s="16">
        <v>20</v>
      </c>
      <c r="F166" s="16">
        <f t="shared" si="57"/>
        <v>40200000</v>
      </c>
      <c r="G166" s="16">
        <v>2</v>
      </c>
      <c r="H166" s="16">
        <f t="shared" si="58"/>
        <v>0.31360000000000171</v>
      </c>
      <c r="I166" s="16">
        <v>23</v>
      </c>
      <c r="J166" s="16">
        <v>0</v>
      </c>
      <c r="K166" s="16">
        <v>60</v>
      </c>
      <c r="L166" s="16">
        <f t="shared" si="59"/>
        <v>1.2480000000000004</v>
      </c>
      <c r="M166" s="20">
        <v>2</v>
      </c>
      <c r="N166" s="19" t="s">
        <v>339</v>
      </c>
      <c r="O166" s="12" t="str">
        <f t="shared" si="43"/>
        <v>1E+144</v>
      </c>
    </row>
    <row r="167" spans="2:15" x14ac:dyDescent="0.3">
      <c r="B167" s="21">
        <v>413</v>
      </c>
      <c r="C167" s="16">
        <f t="shared" si="55"/>
        <v>4.9999999999999999E+144</v>
      </c>
      <c r="D167" s="16" t="str">
        <f t="shared" si="56"/>
        <v>5화</v>
      </c>
      <c r="E167" s="16">
        <v>20</v>
      </c>
      <c r="F167" s="16">
        <f t="shared" si="57"/>
        <v>40300000</v>
      </c>
      <c r="G167" s="16">
        <v>2</v>
      </c>
      <c r="H167" s="16">
        <f t="shared" si="58"/>
        <v>0.31400000000000172</v>
      </c>
      <c r="I167" s="16">
        <v>23</v>
      </c>
      <c r="J167" s="16">
        <v>0</v>
      </c>
      <c r="K167" s="16">
        <v>60</v>
      </c>
      <c r="L167" s="16">
        <f t="shared" si="59"/>
        <v>1.2520000000000004</v>
      </c>
      <c r="M167" s="20">
        <v>5</v>
      </c>
      <c r="N167" s="19" t="s">
        <v>339</v>
      </c>
      <c r="O167" s="12" t="str">
        <f t="shared" ref="O167:O230" si="60">VLOOKUP(N167,Q:T,4,FALSE)</f>
        <v>1E+144</v>
      </c>
    </row>
    <row r="168" spans="2:15" x14ac:dyDescent="0.3">
      <c r="B168" s="21">
        <v>414</v>
      </c>
      <c r="C168" s="16">
        <f t="shared" si="55"/>
        <v>9.9999999999999999E+144</v>
      </c>
      <c r="D168" s="16" t="str">
        <f t="shared" si="56"/>
        <v>10화</v>
      </c>
      <c r="E168" s="16">
        <v>20</v>
      </c>
      <c r="F168" s="16">
        <f t="shared" si="57"/>
        <v>40400000</v>
      </c>
      <c r="G168" s="16">
        <v>2</v>
      </c>
      <c r="H168" s="16">
        <f t="shared" si="58"/>
        <v>0.31440000000000173</v>
      </c>
      <c r="I168" s="16">
        <v>23</v>
      </c>
      <c r="J168" s="16">
        <v>0</v>
      </c>
      <c r="K168" s="16">
        <v>60</v>
      </c>
      <c r="L168" s="16">
        <f t="shared" si="59"/>
        <v>1.2560000000000004</v>
      </c>
      <c r="M168" s="20">
        <v>10</v>
      </c>
      <c r="N168" s="19" t="s">
        <v>339</v>
      </c>
      <c r="O168" s="12" t="str">
        <f t="shared" si="60"/>
        <v>1E+144</v>
      </c>
    </row>
    <row r="169" spans="2:15" x14ac:dyDescent="0.3">
      <c r="B169" s="21">
        <v>415</v>
      </c>
      <c r="C169" s="16">
        <f t="shared" si="55"/>
        <v>2E+145</v>
      </c>
      <c r="D169" s="16" t="str">
        <f t="shared" si="56"/>
        <v>20화</v>
      </c>
      <c r="E169" s="16">
        <v>20</v>
      </c>
      <c r="F169" s="16">
        <f t="shared" si="57"/>
        <v>40500000</v>
      </c>
      <c r="G169" s="16">
        <v>2</v>
      </c>
      <c r="H169" s="16">
        <f t="shared" si="58"/>
        <v>0.31480000000000175</v>
      </c>
      <c r="I169" s="16">
        <v>23</v>
      </c>
      <c r="J169" s="16">
        <v>0</v>
      </c>
      <c r="K169" s="16">
        <v>60</v>
      </c>
      <c r="L169" s="16">
        <f t="shared" si="59"/>
        <v>1.2600000000000005</v>
      </c>
      <c r="M169" s="20">
        <v>20</v>
      </c>
      <c r="N169" s="19" t="s">
        <v>339</v>
      </c>
      <c r="O169" s="12" t="str">
        <f t="shared" si="60"/>
        <v>1E+144</v>
      </c>
    </row>
    <row r="170" spans="2:15" x14ac:dyDescent="0.3">
      <c r="B170" s="21">
        <v>416</v>
      </c>
      <c r="C170" s="16">
        <f t="shared" si="55"/>
        <v>4.9999999999999997E+145</v>
      </c>
      <c r="D170" s="16" t="str">
        <f t="shared" si="56"/>
        <v>50화</v>
      </c>
      <c r="E170" s="16">
        <v>20</v>
      </c>
      <c r="F170" s="16">
        <f t="shared" si="57"/>
        <v>40600000</v>
      </c>
      <c r="G170" s="16">
        <v>2</v>
      </c>
      <c r="H170" s="16">
        <f t="shared" si="58"/>
        <v>0.31520000000000176</v>
      </c>
      <c r="I170" s="16">
        <v>23</v>
      </c>
      <c r="J170" s="16">
        <v>0</v>
      </c>
      <c r="K170" s="16">
        <v>60</v>
      </c>
      <c r="L170" s="16">
        <f t="shared" si="59"/>
        <v>1.2640000000000005</v>
      </c>
      <c r="M170" s="20">
        <v>50</v>
      </c>
      <c r="N170" s="19" t="s">
        <v>339</v>
      </c>
      <c r="O170" s="12" t="str">
        <f t="shared" si="60"/>
        <v>1E+144</v>
      </c>
    </row>
    <row r="171" spans="2:15" x14ac:dyDescent="0.3">
      <c r="B171" s="21">
        <v>417</v>
      </c>
      <c r="C171" s="16">
        <f t="shared" si="55"/>
        <v>9.9999999999999993E+145</v>
      </c>
      <c r="D171" s="16" t="str">
        <f t="shared" si="56"/>
        <v>100화</v>
      </c>
      <c r="E171" s="16">
        <v>20</v>
      </c>
      <c r="F171" s="16">
        <f t="shared" si="57"/>
        <v>40700000</v>
      </c>
      <c r="G171" s="16">
        <v>2</v>
      </c>
      <c r="H171" s="16">
        <f t="shared" si="58"/>
        <v>0.31560000000000177</v>
      </c>
      <c r="I171" s="16">
        <v>23</v>
      </c>
      <c r="J171" s="16">
        <v>0</v>
      </c>
      <c r="K171" s="16">
        <v>60</v>
      </c>
      <c r="L171" s="16">
        <f t="shared" si="59"/>
        <v>1.2680000000000005</v>
      </c>
      <c r="M171" s="20">
        <v>100</v>
      </c>
      <c r="N171" s="19" t="s">
        <v>339</v>
      </c>
      <c r="O171" s="12" t="str">
        <f t="shared" si="60"/>
        <v>1E+144</v>
      </c>
    </row>
    <row r="172" spans="2:15" x14ac:dyDescent="0.3">
      <c r="B172" s="21">
        <v>418</v>
      </c>
      <c r="C172" s="16">
        <f t="shared" si="55"/>
        <v>1.5E+146</v>
      </c>
      <c r="D172" s="16" t="str">
        <f t="shared" si="56"/>
        <v>150화</v>
      </c>
      <c r="E172" s="16">
        <v>20</v>
      </c>
      <c r="F172" s="16">
        <f t="shared" si="57"/>
        <v>40800000</v>
      </c>
      <c r="G172" s="16">
        <v>2</v>
      </c>
      <c r="H172" s="16">
        <f t="shared" si="58"/>
        <v>0.31600000000000178</v>
      </c>
      <c r="I172" s="16">
        <v>23</v>
      </c>
      <c r="J172" s="16">
        <v>0</v>
      </c>
      <c r="K172" s="16">
        <v>60</v>
      </c>
      <c r="L172" s="16">
        <f t="shared" si="59"/>
        <v>1.2720000000000005</v>
      </c>
      <c r="M172" s="20">
        <v>150</v>
      </c>
      <c r="N172" s="19" t="s">
        <v>339</v>
      </c>
      <c r="O172" s="12" t="str">
        <f t="shared" si="60"/>
        <v>1E+144</v>
      </c>
    </row>
    <row r="173" spans="2:15" x14ac:dyDescent="0.3">
      <c r="B173" s="21">
        <v>419</v>
      </c>
      <c r="C173" s="16">
        <f t="shared" si="55"/>
        <v>1.9999999999999999E+146</v>
      </c>
      <c r="D173" s="16" t="str">
        <f t="shared" si="56"/>
        <v>200화</v>
      </c>
      <c r="E173" s="16">
        <v>20</v>
      </c>
      <c r="F173" s="16">
        <f t="shared" si="57"/>
        <v>40900000</v>
      </c>
      <c r="G173" s="16">
        <v>2</v>
      </c>
      <c r="H173" s="16">
        <f t="shared" si="58"/>
        <v>0.31640000000000179</v>
      </c>
      <c r="I173" s="16">
        <v>23</v>
      </c>
      <c r="J173" s="16">
        <v>0</v>
      </c>
      <c r="K173" s="16">
        <v>60</v>
      </c>
      <c r="L173" s="16">
        <f t="shared" si="59"/>
        <v>1.2760000000000005</v>
      </c>
      <c r="M173" s="20">
        <v>200</v>
      </c>
      <c r="N173" s="19" t="s">
        <v>339</v>
      </c>
      <c r="O173" s="12" t="str">
        <f t="shared" si="60"/>
        <v>1E+144</v>
      </c>
    </row>
    <row r="174" spans="2:15" x14ac:dyDescent="0.3">
      <c r="B174" s="21">
        <v>420</v>
      </c>
      <c r="C174" s="16">
        <f t="shared" si="55"/>
        <v>3E+146</v>
      </c>
      <c r="D174" s="16" t="str">
        <f t="shared" si="56"/>
        <v>300화</v>
      </c>
      <c r="E174" s="16">
        <v>20</v>
      </c>
      <c r="F174" s="16">
        <f t="shared" si="57"/>
        <v>41000000</v>
      </c>
      <c r="G174" s="16">
        <v>2</v>
      </c>
      <c r="H174" s="16">
        <f t="shared" si="58"/>
        <v>0.3168000000000018</v>
      </c>
      <c r="I174" s="16">
        <v>23</v>
      </c>
      <c r="J174" s="16">
        <v>0</v>
      </c>
      <c r="K174" s="16">
        <v>60</v>
      </c>
      <c r="L174" s="16">
        <f t="shared" si="59"/>
        <v>1.2800000000000005</v>
      </c>
      <c r="M174" s="20">
        <v>300</v>
      </c>
      <c r="N174" s="19" t="s">
        <v>339</v>
      </c>
      <c r="O174" s="12" t="str">
        <f t="shared" si="60"/>
        <v>1E+144</v>
      </c>
    </row>
    <row r="175" spans="2:15" x14ac:dyDescent="0.3">
      <c r="B175" s="21">
        <v>421</v>
      </c>
      <c r="C175" s="16">
        <f t="shared" si="55"/>
        <v>4.9999999999999999E+146</v>
      </c>
      <c r="D175" s="16" t="str">
        <f t="shared" si="56"/>
        <v>500화</v>
      </c>
      <c r="E175" s="16">
        <v>20</v>
      </c>
      <c r="F175" s="16">
        <f t="shared" si="57"/>
        <v>41100000</v>
      </c>
      <c r="G175" s="16">
        <v>2</v>
      </c>
      <c r="H175" s="16">
        <f t="shared" si="58"/>
        <v>0.31720000000000181</v>
      </c>
      <c r="I175" s="16">
        <v>23</v>
      </c>
      <c r="J175" s="16">
        <v>0</v>
      </c>
      <c r="K175" s="16">
        <v>60</v>
      </c>
      <c r="L175" s="16">
        <f t="shared" si="59"/>
        <v>1.2840000000000005</v>
      </c>
      <c r="M175" s="20">
        <v>500</v>
      </c>
      <c r="N175" s="19" t="s">
        <v>339</v>
      </c>
      <c r="O175" s="12" t="str">
        <f t="shared" si="60"/>
        <v>1E+144</v>
      </c>
    </row>
    <row r="176" spans="2:15" x14ac:dyDescent="0.3">
      <c r="B176" s="21">
        <v>422</v>
      </c>
      <c r="C176" s="16">
        <f t="shared" si="55"/>
        <v>7.9999999999999995E+146</v>
      </c>
      <c r="D176" s="16" t="str">
        <f t="shared" si="56"/>
        <v>800화</v>
      </c>
      <c r="E176" s="16">
        <v>20</v>
      </c>
      <c r="F176" s="16">
        <f t="shared" si="57"/>
        <v>41200000</v>
      </c>
      <c r="G176" s="16">
        <v>2</v>
      </c>
      <c r="H176" s="16">
        <f t="shared" si="58"/>
        <v>0.31760000000000183</v>
      </c>
      <c r="I176" s="16">
        <v>23</v>
      </c>
      <c r="J176" s="16">
        <v>0</v>
      </c>
      <c r="K176" s="16">
        <v>60</v>
      </c>
      <c r="L176" s="16">
        <f t="shared" si="59"/>
        <v>1.2880000000000005</v>
      </c>
      <c r="M176" s="20">
        <v>800</v>
      </c>
      <c r="N176" s="19" t="s">
        <v>339</v>
      </c>
      <c r="O176" s="12" t="str">
        <f t="shared" si="60"/>
        <v>1E+144</v>
      </c>
    </row>
    <row r="177" spans="2:15" x14ac:dyDescent="0.3">
      <c r="B177" s="21">
        <v>423</v>
      </c>
      <c r="C177" s="16">
        <f t="shared" si="55"/>
        <v>9.9999999999999998E+146</v>
      </c>
      <c r="D177" s="16" t="str">
        <f t="shared" si="56"/>
        <v>1000화</v>
      </c>
      <c r="E177" s="16">
        <v>20</v>
      </c>
      <c r="F177" s="16">
        <f t="shared" si="57"/>
        <v>41300000</v>
      </c>
      <c r="G177" s="16">
        <v>2</v>
      </c>
      <c r="H177" s="16">
        <f t="shared" si="58"/>
        <v>0.31800000000000184</v>
      </c>
      <c r="I177" s="16">
        <v>23</v>
      </c>
      <c r="J177" s="16">
        <v>0</v>
      </c>
      <c r="K177" s="16">
        <v>60</v>
      </c>
      <c r="L177" s="16">
        <f t="shared" si="59"/>
        <v>1.2920000000000005</v>
      </c>
      <c r="M177" s="20">
        <v>1000</v>
      </c>
      <c r="N177" s="19" t="s">
        <v>339</v>
      </c>
      <c r="O177" s="12" t="str">
        <f t="shared" si="60"/>
        <v>1E+144</v>
      </c>
    </row>
    <row r="178" spans="2:15" x14ac:dyDescent="0.3">
      <c r="B178" s="21">
        <v>424</v>
      </c>
      <c r="C178" s="16">
        <f t="shared" si="55"/>
        <v>2E+147</v>
      </c>
      <c r="D178" s="16" t="str">
        <f t="shared" si="56"/>
        <v>2000화</v>
      </c>
      <c r="E178" s="16">
        <v>20</v>
      </c>
      <c r="F178" s="16">
        <f t="shared" si="57"/>
        <v>41400000</v>
      </c>
      <c r="G178" s="16">
        <v>2</v>
      </c>
      <c r="H178" s="16">
        <f t="shared" si="58"/>
        <v>0.31840000000000185</v>
      </c>
      <c r="I178" s="16">
        <v>23</v>
      </c>
      <c r="J178" s="16">
        <v>0</v>
      </c>
      <c r="K178" s="16">
        <v>60</v>
      </c>
      <c r="L178" s="16">
        <f t="shared" si="59"/>
        <v>1.2960000000000005</v>
      </c>
      <c r="M178" s="20">
        <v>2000</v>
      </c>
      <c r="N178" s="19" t="s">
        <v>339</v>
      </c>
      <c r="O178" s="12" t="str">
        <f t="shared" si="60"/>
        <v>1E+144</v>
      </c>
    </row>
    <row r="179" spans="2:15" x14ac:dyDescent="0.3">
      <c r="B179" s="21">
        <v>425</v>
      </c>
      <c r="C179" s="16">
        <f t="shared" si="55"/>
        <v>5.0000000000000002E+147</v>
      </c>
      <c r="D179" s="16" t="str">
        <f t="shared" si="56"/>
        <v>5000화</v>
      </c>
      <c r="E179" s="16">
        <v>20</v>
      </c>
      <c r="F179" s="16">
        <f t="shared" si="57"/>
        <v>41500000</v>
      </c>
      <c r="G179" s="16">
        <v>2</v>
      </c>
      <c r="H179" s="16">
        <f t="shared" si="58"/>
        <v>0.31880000000000186</v>
      </c>
      <c r="I179" s="16">
        <v>23</v>
      </c>
      <c r="J179" s="16">
        <v>0</v>
      </c>
      <c r="K179" s="16">
        <v>60</v>
      </c>
      <c r="L179" s="16">
        <f t="shared" si="59"/>
        <v>1.3000000000000005</v>
      </c>
      <c r="M179" s="20">
        <v>5000</v>
      </c>
      <c r="N179" s="19" t="s">
        <v>339</v>
      </c>
      <c r="O179" s="12" t="str">
        <f t="shared" si="60"/>
        <v>1E+144</v>
      </c>
    </row>
    <row r="180" spans="2:15" x14ac:dyDescent="0.3">
      <c r="B180" s="21">
        <v>426</v>
      </c>
      <c r="C180" s="16">
        <f t="shared" ref="C180:C194" si="61">M180*O180</f>
        <v>1E+148</v>
      </c>
      <c r="D180" s="16" t="str">
        <f t="shared" ref="D180:D194" si="62">M180&amp;N180</f>
        <v>1명</v>
      </c>
      <c r="E180" s="16">
        <v>20</v>
      </c>
      <c r="F180" s="16">
        <f t="shared" si="57"/>
        <v>41600000</v>
      </c>
      <c r="G180" s="16">
        <v>2</v>
      </c>
      <c r="H180" s="16">
        <f t="shared" si="58"/>
        <v>0.31920000000000187</v>
      </c>
      <c r="I180" s="16">
        <v>23</v>
      </c>
      <c r="J180" s="16">
        <v>0</v>
      </c>
      <c r="K180" s="16">
        <v>60</v>
      </c>
      <c r="L180" s="16">
        <f t="shared" si="59"/>
        <v>1.3040000000000005</v>
      </c>
      <c r="M180" s="20">
        <v>1</v>
      </c>
      <c r="N180" s="19" t="s">
        <v>340</v>
      </c>
      <c r="O180" s="12" t="str">
        <f t="shared" si="60"/>
        <v>1E+148</v>
      </c>
    </row>
    <row r="181" spans="2:15" x14ac:dyDescent="0.3">
      <c r="B181" s="21">
        <v>427</v>
      </c>
      <c r="C181" s="16">
        <f t="shared" si="61"/>
        <v>2.0000000000000001E+148</v>
      </c>
      <c r="D181" s="16" t="str">
        <f t="shared" si="62"/>
        <v>2명</v>
      </c>
      <c r="E181" s="16">
        <v>20</v>
      </c>
      <c r="F181" s="16">
        <f t="shared" si="57"/>
        <v>41700000</v>
      </c>
      <c r="G181" s="16">
        <v>2</v>
      </c>
      <c r="H181" s="16">
        <f t="shared" si="58"/>
        <v>0.31960000000000188</v>
      </c>
      <c r="I181" s="16">
        <v>23</v>
      </c>
      <c r="J181" s="16">
        <v>0</v>
      </c>
      <c r="K181" s="16">
        <v>60</v>
      </c>
      <c r="L181" s="16">
        <f t="shared" si="59"/>
        <v>1.3080000000000005</v>
      </c>
      <c r="M181" s="20">
        <v>2</v>
      </c>
      <c r="N181" s="19" t="s">
        <v>340</v>
      </c>
      <c r="O181" s="12" t="str">
        <f t="shared" si="60"/>
        <v>1E+148</v>
      </c>
    </row>
    <row r="182" spans="2:15" x14ac:dyDescent="0.3">
      <c r="B182" s="21">
        <v>428</v>
      </c>
      <c r="C182" s="16">
        <f t="shared" si="61"/>
        <v>5.0000000000000002E+148</v>
      </c>
      <c r="D182" s="16" t="str">
        <f t="shared" si="62"/>
        <v>5명</v>
      </c>
      <c r="E182" s="16">
        <v>20</v>
      </c>
      <c r="F182" s="16">
        <f t="shared" si="57"/>
        <v>41800000</v>
      </c>
      <c r="G182" s="16">
        <v>2</v>
      </c>
      <c r="H182" s="16">
        <f t="shared" si="58"/>
        <v>0.32000000000000189</v>
      </c>
      <c r="I182" s="16">
        <v>23</v>
      </c>
      <c r="J182" s="16">
        <v>0</v>
      </c>
      <c r="K182" s="16">
        <v>60</v>
      </c>
      <c r="L182" s="16">
        <f t="shared" si="59"/>
        <v>1.3120000000000005</v>
      </c>
      <c r="M182" s="20">
        <v>5</v>
      </c>
      <c r="N182" s="19" t="s">
        <v>340</v>
      </c>
      <c r="O182" s="12" t="str">
        <f t="shared" si="60"/>
        <v>1E+148</v>
      </c>
    </row>
    <row r="183" spans="2:15" x14ac:dyDescent="0.3">
      <c r="B183" s="21">
        <v>429</v>
      </c>
      <c r="C183" s="16">
        <f t="shared" si="61"/>
        <v>1E+149</v>
      </c>
      <c r="D183" s="16" t="str">
        <f t="shared" si="62"/>
        <v>10명</v>
      </c>
      <c r="E183" s="16">
        <v>20</v>
      </c>
      <c r="F183" s="16">
        <f t="shared" si="57"/>
        <v>41900000</v>
      </c>
      <c r="G183" s="16">
        <v>2</v>
      </c>
      <c r="H183" s="16">
        <f t="shared" si="58"/>
        <v>0.32040000000000191</v>
      </c>
      <c r="I183" s="16">
        <v>23</v>
      </c>
      <c r="J183" s="16">
        <v>0</v>
      </c>
      <c r="K183" s="16">
        <v>60</v>
      </c>
      <c r="L183" s="16">
        <f t="shared" si="59"/>
        <v>1.3160000000000005</v>
      </c>
      <c r="M183" s="20">
        <v>10</v>
      </c>
      <c r="N183" s="19" t="s">
        <v>340</v>
      </c>
      <c r="O183" s="12" t="str">
        <f t="shared" si="60"/>
        <v>1E+148</v>
      </c>
    </row>
    <row r="184" spans="2:15" x14ac:dyDescent="0.3">
      <c r="B184" s="21">
        <v>430</v>
      </c>
      <c r="C184" s="16">
        <f t="shared" si="61"/>
        <v>2.0000000000000001E+149</v>
      </c>
      <c r="D184" s="16" t="str">
        <f t="shared" si="62"/>
        <v>20명</v>
      </c>
      <c r="E184" s="16">
        <v>20</v>
      </c>
      <c r="F184" s="16">
        <f t="shared" si="57"/>
        <v>42000000</v>
      </c>
      <c r="G184" s="16">
        <v>2</v>
      </c>
      <c r="H184" s="16">
        <f t="shared" si="58"/>
        <v>0.32080000000000192</v>
      </c>
      <c r="I184" s="16">
        <v>23</v>
      </c>
      <c r="J184" s="16">
        <v>0</v>
      </c>
      <c r="K184" s="16">
        <v>60</v>
      </c>
      <c r="L184" s="16">
        <f t="shared" si="59"/>
        <v>1.3200000000000005</v>
      </c>
      <c r="M184" s="20">
        <v>20</v>
      </c>
      <c r="N184" s="19" t="s">
        <v>340</v>
      </c>
      <c r="O184" s="12" t="str">
        <f t="shared" si="60"/>
        <v>1E+148</v>
      </c>
    </row>
    <row r="185" spans="2:15" x14ac:dyDescent="0.3">
      <c r="B185" s="21">
        <v>431</v>
      </c>
      <c r="C185" s="16">
        <f t="shared" si="61"/>
        <v>4.9999999999999999E+149</v>
      </c>
      <c r="D185" s="16" t="str">
        <f t="shared" si="62"/>
        <v>50명</v>
      </c>
      <c r="E185" s="16">
        <v>20</v>
      </c>
      <c r="F185" s="16">
        <f t="shared" si="57"/>
        <v>42100000</v>
      </c>
      <c r="G185" s="16">
        <v>2</v>
      </c>
      <c r="H185" s="16">
        <f t="shared" si="58"/>
        <v>0.32120000000000193</v>
      </c>
      <c r="I185" s="16">
        <v>23</v>
      </c>
      <c r="J185" s="16">
        <v>0</v>
      </c>
      <c r="K185" s="16">
        <v>60</v>
      </c>
      <c r="L185" s="16">
        <f t="shared" si="59"/>
        <v>1.3240000000000005</v>
      </c>
      <c r="M185" s="20">
        <v>50</v>
      </c>
      <c r="N185" s="19" t="s">
        <v>340</v>
      </c>
      <c r="O185" s="12" t="str">
        <f t="shared" si="60"/>
        <v>1E+148</v>
      </c>
    </row>
    <row r="186" spans="2:15" x14ac:dyDescent="0.3">
      <c r="B186" s="21">
        <v>432</v>
      </c>
      <c r="C186" s="16">
        <f t="shared" si="61"/>
        <v>9.9999999999999998E+149</v>
      </c>
      <c r="D186" s="16" t="str">
        <f t="shared" si="62"/>
        <v>100명</v>
      </c>
      <c r="E186" s="16">
        <v>20</v>
      </c>
      <c r="F186" s="16">
        <f t="shared" si="57"/>
        <v>42200000</v>
      </c>
      <c r="G186" s="16">
        <v>2</v>
      </c>
      <c r="H186" s="16">
        <f t="shared" si="58"/>
        <v>0.32160000000000194</v>
      </c>
      <c r="I186" s="16">
        <v>23</v>
      </c>
      <c r="J186" s="16">
        <v>0</v>
      </c>
      <c r="K186" s="16">
        <v>60</v>
      </c>
      <c r="L186" s="16">
        <f t="shared" si="59"/>
        <v>1.3280000000000005</v>
      </c>
      <c r="M186" s="20">
        <v>100</v>
      </c>
      <c r="N186" s="19" t="s">
        <v>340</v>
      </c>
      <c r="O186" s="12" t="str">
        <f t="shared" si="60"/>
        <v>1E+148</v>
      </c>
    </row>
    <row r="187" spans="2:15" x14ac:dyDescent="0.3">
      <c r="B187" s="21">
        <v>433</v>
      </c>
      <c r="C187" s="16">
        <f t="shared" si="61"/>
        <v>1.5000000000000001E+150</v>
      </c>
      <c r="D187" s="16" t="str">
        <f t="shared" si="62"/>
        <v>150명</v>
      </c>
      <c r="E187" s="16">
        <v>20</v>
      </c>
      <c r="F187" s="16">
        <f t="shared" si="57"/>
        <v>42300000</v>
      </c>
      <c r="G187" s="16">
        <v>2</v>
      </c>
      <c r="H187" s="16">
        <f t="shared" si="58"/>
        <v>0.32200000000000195</v>
      </c>
      <c r="I187" s="16">
        <v>23</v>
      </c>
      <c r="J187" s="16">
        <v>0</v>
      </c>
      <c r="K187" s="16">
        <v>60</v>
      </c>
      <c r="L187" s="16">
        <f t="shared" si="59"/>
        <v>1.3320000000000005</v>
      </c>
      <c r="M187" s="20">
        <v>150</v>
      </c>
      <c r="N187" s="19" t="s">
        <v>340</v>
      </c>
      <c r="O187" s="12" t="str">
        <f t="shared" si="60"/>
        <v>1E+148</v>
      </c>
    </row>
    <row r="188" spans="2:15" x14ac:dyDescent="0.3">
      <c r="B188" s="21">
        <v>434</v>
      </c>
      <c r="C188" s="16">
        <f t="shared" si="61"/>
        <v>2E+150</v>
      </c>
      <c r="D188" s="16" t="str">
        <f t="shared" si="62"/>
        <v>200명</v>
      </c>
      <c r="E188" s="16">
        <v>20</v>
      </c>
      <c r="F188" s="16">
        <f t="shared" si="57"/>
        <v>42400000</v>
      </c>
      <c r="G188" s="16">
        <v>2</v>
      </c>
      <c r="H188" s="16">
        <f t="shared" si="58"/>
        <v>0.32240000000000196</v>
      </c>
      <c r="I188" s="16">
        <v>23</v>
      </c>
      <c r="J188" s="16">
        <v>0</v>
      </c>
      <c r="K188" s="16">
        <v>60</v>
      </c>
      <c r="L188" s="16">
        <f t="shared" si="59"/>
        <v>1.3360000000000005</v>
      </c>
      <c r="M188" s="20">
        <v>200</v>
      </c>
      <c r="N188" s="19" t="s">
        <v>340</v>
      </c>
      <c r="O188" s="12" t="str">
        <f t="shared" si="60"/>
        <v>1E+148</v>
      </c>
    </row>
    <row r="189" spans="2:15" x14ac:dyDescent="0.3">
      <c r="B189" s="21">
        <v>435</v>
      </c>
      <c r="C189" s="16">
        <f t="shared" si="61"/>
        <v>3.0000000000000001E+150</v>
      </c>
      <c r="D189" s="16" t="str">
        <f t="shared" si="62"/>
        <v>300명</v>
      </c>
      <c r="E189" s="16">
        <v>20</v>
      </c>
      <c r="F189" s="16">
        <f t="shared" si="57"/>
        <v>42500000</v>
      </c>
      <c r="G189" s="16">
        <v>2</v>
      </c>
      <c r="H189" s="16">
        <f t="shared" si="58"/>
        <v>0.32280000000000197</v>
      </c>
      <c r="I189" s="16">
        <v>23</v>
      </c>
      <c r="J189" s="16">
        <v>0</v>
      </c>
      <c r="K189" s="16">
        <v>60</v>
      </c>
      <c r="L189" s="16">
        <f t="shared" si="59"/>
        <v>1.3400000000000005</v>
      </c>
      <c r="M189" s="20">
        <v>300</v>
      </c>
      <c r="N189" s="19" t="s">
        <v>340</v>
      </c>
      <c r="O189" s="12" t="str">
        <f t="shared" si="60"/>
        <v>1E+148</v>
      </c>
    </row>
    <row r="190" spans="2:15" x14ac:dyDescent="0.3">
      <c r="B190" s="21">
        <v>436</v>
      </c>
      <c r="C190" s="16">
        <f t="shared" si="61"/>
        <v>5.0000000000000001E+150</v>
      </c>
      <c r="D190" s="16" t="str">
        <f t="shared" si="62"/>
        <v>500명</v>
      </c>
      <c r="E190" s="16">
        <v>20</v>
      </c>
      <c r="F190" s="16">
        <f t="shared" si="57"/>
        <v>42600000</v>
      </c>
      <c r="G190" s="16">
        <v>2</v>
      </c>
      <c r="H190" s="16">
        <f t="shared" si="58"/>
        <v>0.32320000000000199</v>
      </c>
      <c r="I190" s="16">
        <v>23</v>
      </c>
      <c r="J190" s="16">
        <v>0</v>
      </c>
      <c r="K190" s="16">
        <v>60</v>
      </c>
      <c r="L190" s="16">
        <f t="shared" si="59"/>
        <v>1.3440000000000005</v>
      </c>
      <c r="M190" s="20">
        <v>500</v>
      </c>
      <c r="N190" s="19" t="s">
        <v>340</v>
      </c>
      <c r="O190" s="12" t="str">
        <f t="shared" si="60"/>
        <v>1E+148</v>
      </c>
    </row>
    <row r="191" spans="2:15" x14ac:dyDescent="0.3">
      <c r="B191" s="21">
        <v>437</v>
      </c>
      <c r="C191" s="16">
        <f t="shared" si="61"/>
        <v>7.9999999999999998E+150</v>
      </c>
      <c r="D191" s="16" t="str">
        <f t="shared" si="62"/>
        <v>800명</v>
      </c>
      <c r="E191" s="16">
        <v>20</v>
      </c>
      <c r="F191" s="16">
        <f t="shared" si="57"/>
        <v>42700000</v>
      </c>
      <c r="G191" s="16">
        <v>2</v>
      </c>
      <c r="H191" s="16">
        <f t="shared" si="58"/>
        <v>0.323600000000002</v>
      </c>
      <c r="I191" s="16">
        <v>23</v>
      </c>
      <c r="J191" s="16">
        <v>0</v>
      </c>
      <c r="K191" s="16">
        <v>60</v>
      </c>
      <c r="L191" s="16">
        <f t="shared" si="59"/>
        <v>1.3480000000000005</v>
      </c>
      <c r="M191" s="20">
        <v>800</v>
      </c>
      <c r="N191" s="19" t="s">
        <v>340</v>
      </c>
      <c r="O191" s="12" t="str">
        <f t="shared" si="60"/>
        <v>1E+148</v>
      </c>
    </row>
    <row r="192" spans="2:15" x14ac:dyDescent="0.3">
      <c r="B192" s="21">
        <v>438</v>
      </c>
      <c r="C192" s="16">
        <f t="shared" si="61"/>
        <v>1E+151</v>
      </c>
      <c r="D192" s="16" t="str">
        <f t="shared" si="62"/>
        <v>1000명</v>
      </c>
      <c r="E192" s="16">
        <v>20</v>
      </c>
      <c r="F192" s="16">
        <f t="shared" si="57"/>
        <v>42800000</v>
      </c>
      <c r="G192" s="16">
        <v>2</v>
      </c>
      <c r="H192" s="16">
        <f t="shared" si="58"/>
        <v>0.32400000000000201</v>
      </c>
      <c r="I192" s="16">
        <v>23</v>
      </c>
      <c r="J192" s="16">
        <v>0</v>
      </c>
      <c r="K192" s="16">
        <v>60</v>
      </c>
      <c r="L192" s="16">
        <f t="shared" si="59"/>
        <v>1.3520000000000005</v>
      </c>
      <c r="M192" s="20">
        <v>1000</v>
      </c>
      <c r="N192" s="19" t="s">
        <v>340</v>
      </c>
      <c r="O192" s="12" t="str">
        <f t="shared" si="60"/>
        <v>1E+148</v>
      </c>
    </row>
    <row r="193" spans="2:15" x14ac:dyDescent="0.3">
      <c r="B193" s="21">
        <v>439</v>
      </c>
      <c r="C193" s="16">
        <f t="shared" si="61"/>
        <v>2E+151</v>
      </c>
      <c r="D193" s="16" t="str">
        <f t="shared" si="62"/>
        <v>2000명</v>
      </c>
      <c r="E193" s="16">
        <v>20</v>
      </c>
      <c r="F193" s="16">
        <f t="shared" si="57"/>
        <v>42900000</v>
      </c>
      <c r="G193" s="16">
        <v>2</v>
      </c>
      <c r="H193" s="16">
        <f t="shared" si="58"/>
        <v>0.32440000000000202</v>
      </c>
      <c r="I193" s="16">
        <v>23</v>
      </c>
      <c r="J193" s="16">
        <v>0</v>
      </c>
      <c r="K193" s="16">
        <v>60</v>
      </c>
      <c r="L193" s="16">
        <f t="shared" si="59"/>
        <v>1.3560000000000005</v>
      </c>
      <c r="M193" s="20">
        <v>2000</v>
      </c>
      <c r="N193" s="19" t="s">
        <v>340</v>
      </c>
      <c r="O193" s="12" t="str">
        <f t="shared" si="60"/>
        <v>1E+148</v>
      </c>
    </row>
    <row r="194" spans="2:15" x14ac:dyDescent="0.3">
      <c r="B194" s="21">
        <v>440</v>
      </c>
      <c r="C194" s="16">
        <f t="shared" si="61"/>
        <v>5.0000000000000002E+151</v>
      </c>
      <c r="D194" s="16" t="str">
        <f t="shared" si="62"/>
        <v>5000명</v>
      </c>
      <c r="E194" s="16">
        <v>20</v>
      </c>
      <c r="F194" s="16">
        <f t="shared" si="57"/>
        <v>43000000</v>
      </c>
      <c r="G194" s="16">
        <v>2</v>
      </c>
      <c r="H194" s="16">
        <f t="shared" si="58"/>
        <v>0.32480000000000203</v>
      </c>
      <c r="I194" s="16">
        <v>23</v>
      </c>
      <c r="J194" s="16">
        <v>0</v>
      </c>
      <c r="K194" s="16">
        <v>60</v>
      </c>
      <c r="L194" s="16">
        <f t="shared" si="59"/>
        <v>1.3600000000000005</v>
      </c>
      <c r="M194" s="20">
        <v>5000</v>
      </c>
      <c r="N194" s="19" t="s">
        <v>340</v>
      </c>
      <c r="O194" s="12" t="str">
        <f t="shared" si="60"/>
        <v>1E+148</v>
      </c>
    </row>
    <row r="195" spans="2:15" x14ac:dyDescent="0.3">
      <c r="B195" s="21">
        <v>441</v>
      </c>
      <c r="C195" s="16">
        <f t="shared" ref="C195:C209" si="63">M195*O195</f>
        <v>1E+152</v>
      </c>
      <c r="D195" s="16" t="str">
        <f t="shared" ref="D195:D209" si="64">M195&amp;N195</f>
        <v>1월</v>
      </c>
      <c r="E195" s="16">
        <v>20</v>
      </c>
      <c r="F195" s="16">
        <f t="shared" si="57"/>
        <v>43100000</v>
      </c>
      <c r="G195" s="16">
        <v>2</v>
      </c>
      <c r="H195" s="16">
        <f t="shared" si="58"/>
        <v>0.32520000000000204</v>
      </c>
      <c r="I195" s="16">
        <v>23</v>
      </c>
      <c r="J195" s="16">
        <v>0</v>
      </c>
      <c r="K195" s="16">
        <v>60</v>
      </c>
      <c r="L195" s="16">
        <f t="shared" si="59"/>
        <v>1.3640000000000005</v>
      </c>
      <c r="M195" s="20">
        <v>1</v>
      </c>
      <c r="N195" s="19" t="s">
        <v>341</v>
      </c>
      <c r="O195" s="12" t="str">
        <f t="shared" si="60"/>
        <v>1E+152</v>
      </c>
    </row>
    <row r="196" spans="2:15" x14ac:dyDescent="0.3">
      <c r="B196" s="21">
        <v>442</v>
      </c>
      <c r="C196" s="16">
        <f t="shared" si="63"/>
        <v>2.0000000000000001E+152</v>
      </c>
      <c r="D196" s="16" t="str">
        <f t="shared" si="64"/>
        <v>2월</v>
      </c>
      <c r="E196" s="16">
        <v>20</v>
      </c>
      <c r="F196" s="16">
        <f t="shared" si="57"/>
        <v>43200000</v>
      </c>
      <c r="G196" s="16">
        <v>2</v>
      </c>
      <c r="H196" s="16">
        <f t="shared" si="58"/>
        <v>0.32560000000000205</v>
      </c>
      <c r="I196" s="16">
        <v>23</v>
      </c>
      <c r="J196" s="16">
        <v>0</v>
      </c>
      <c r="K196" s="16">
        <v>60</v>
      </c>
      <c r="L196" s="16">
        <f t="shared" si="59"/>
        <v>1.3680000000000005</v>
      </c>
      <c r="M196" s="20">
        <v>2</v>
      </c>
      <c r="N196" s="19" t="s">
        <v>341</v>
      </c>
      <c r="O196" s="12" t="str">
        <f t="shared" si="60"/>
        <v>1E+152</v>
      </c>
    </row>
    <row r="197" spans="2:15" x14ac:dyDescent="0.3">
      <c r="B197" s="21">
        <v>443</v>
      </c>
      <c r="C197" s="16">
        <f t="shared" si="63"/>
        <v>5E+152</v>
      </c>
      <c r="D197" s="16" t="str">
        <f t="shared" si="64"/>
        <v>5월</v>
      </c>
      <c r="E197" s="16">
        <v>20</v>
      </c>
      <c r="F197" s="16">
        <f t="shared" si="57"/>
        <v>43300000</v>
      </c>
      <c r="G197" s="16">
        <v>2</v>
      </c>
      <c r="H197" s="16">
        <f t="shared" si="58"/>
        <v>0.32600000000000207</v>
      </c>
      <c r="I197" s="16">
        <v>23</v>
      </c>
      <c r="J197" s="16">
        <v>0</v>
      </c>
      <c r="K197" s="16">
        <v>60</v>
      </c>
      <c r="L197" s="16">
        <f t="shared" si="59"/>
        <v>1.3720000000000006</v>
      </c>
      <c r="M197" s="20">
        <v>5</v>
      </c>
      <c r="N197" s="19" t="s">
        <v>341</v>
      </c>
      <c r="O197" s="12" t="str">
        <f t="shared" si="60"/>
        <v>1E+152</v>
      </c>
    </row>
    <row r="198" spans="2:15" x14ac:dyDescent="0.3">
      <c r="B198" s="21">
        <v>444</v>
      </c>
      <c r="C198" s="16">
        <f t="shared" si="63"/>
        <v>1E+153</v>
      </c>
      <c r="D198" s="16" t="str">
        <f t="shared" si="64"/>
        <v>10월</v>
      </c>
      <c r="E198" s="16">
        <v>20</v>
      </c>
      <c r="F198" s="16">
        <f t="shared" si="57"/>
        <v>43400000</v>
      </c>
      <c r="G198" s="16">
        <v>2</v>
      </c>
      <c r="H198" s="16">
        <f t="shared" si="58"/>
        <v>0.32640000000000208</v>
      </c>
      <c r="I198" s="16">
        <v>23</v>
      </c>
      <c r="J198" s="16">
        <v>0</v>
      </c>
      <c r="K198" s="16">
        <v>60</v>
      </c>
      <c r="L198" s="16">
        <f t="shared" si="59"/>
        <v>1.3760000000000006</v>
      </c>
      <c r="M198" s="20">
        <v>10</v>
      </c>
      <c r="N198" s="19" t="s">
        <v>341</v>
      </c>
      <c r="O198" s="12" t="str">
        <f t="shared" si="60"/>
        <v>1E+152</v>
      </c>
    </row>
    <row r="199" spans="2:15" x14ac:dyDescent="0.3">
      <c r="B199" s="21">
        <v>445</v>
      </c>
      <c r="C199" s="16">
        <f t="shared" si="63"/>
        <v>2E+153</v>
      </c>
      <c r="D199" s="16" t="str">
        <f t="shared" si="64"/>
        <v>20월</v>
      </c>
      <c r="E199" s="16">
        <v>20</v>
      </c>
      <c r="F199" s="16">
        <f t="shared" si="57"/>
        <v>43500000</v>
      </c>
      <c r="G199" s="16">
        <v>2</v>
      </c>
      <c r="H199" s="16">
        <f t="shared" si="58"/>
        <v>0.32680000000000209</v>
      </c>
      <c r="I199" s="16">
        <v>23</v>
      </c>
      <c r="J199" s="16">
        <v>0</v>
      </c>
      <c r="K199" s="16">
        <v>60</v>
      </c>
      <c r="L199" s="16">
        <f t="shared" si="59"/>
        <v>1.3800000000000006</v>
      </c>
      <c r="M199" s="20">
        <v>20</v>
      </c>
      <c r="N199" s="19" t="s">
        <v>341</v>
      </c>
      <c r="O199" s="12" t="str">
        <f t="shared" si="60"/>
        <v>1E+152</v>
      </c>
    </row>
    <row r="200" spans="2:15" x14ac:dyDescent="0.3">
      <c r="B200" s="21">
        <v>446</v>
      </c>
      <c r="C200" s="16">
        <f t="shared" si="63"/>
        <v>5.0000000000000002E+153</v>
      </c>
      <c r="D200" s="16" t="str">
        <f t="shared" si="64"/>
        <v>50월</v>
      </c>
      <c r="E200" s="16">
        <v>20</v>
      </c>
      <c r="F200" s="16">
        <f t="shared" si="57"/>
        <v>43600000</v>
      </c>
      <c r="G200" s="16">
        <v>2</v>
      </c>
      <c r="H200" s="16">
        <f t="shared" si="58"/>
        <v>0.3272000000000021</v>
      </c>
      <c r="I200" s="16">
        <v>23</v>
      </c>
      <c r="J200" s="16">
        <v>0</v>
      </c>
      <c r="K200" s="16">
        <v>60</v>
      </c>
      <c r="L200" s="16">
        <f t="shared" si="59"/>
        <v>1.3840000000000006</v>
      </c>
      <c r="M200" s="20">
        <v>50</v>
      </c>
      <c r="N200" s="19" t="s">
        <v>341</v>
      </c>
      <c r="O200" s="12" t="str">
        <f t="shared" si="60"/>
        <v>1E+152</v>
      </c>
    </row>
    <row r="201" spans="2:15" x14ac:dyDescent="0.3">
      <c r="B201" s="21">
        <v>447</v>
      </c>
      <c r="C201" s="16">
        <f t="shared" si="63"/>
        <v>1E+154</v>
      </c>
      <c r="D201" s="16" t="str">
        <f t="shared" si="64"/>
        <v>100월</v>
      </c>
      <c r="E201" s="16">
        <v>20</v>
      </c>
      <c r="F201" s="16">
        <f t="shared" si="57"/>
        <v>43700000</v>
      </c>
      <c r="G201" s="16">
        <v>2</v>
      </c>
      <c r="H201" s="16">
        <f t="shared" si="58"/>
        <v>0.32760000000000211</v>
      </c>
      <c r="I201" s="16">
        <v>23</v>
      </c>
      <c r="J201" s="16">
        <v>0</v>
      </c>
      <c r="K201" s="16">
        <v>60</v>
      </c>
      <c r="L201" s="16">
        <f t="shared" si="59"/>
        <v>1.3880000000000006</v>
      </c>
      <c r="M201" s="20">
        <v>100</v>
      </c>
      <c r="N201" s="19" t="s">
        <v>341</v>
      </c>
      <c r="O201" s="12" t="str">
        <f t="shared" si="60"/>
        <v>1E+152</v>
      </c>
    </row>
    <row r="202" spans="2:15" x14ac:dyDescent="0.3">
      <c r="B202" s="21">
        <v>448</v>
      </c>
      <c r="C202" s="16">
        <f t="shared" si="63"/>
        <v>1.5000000000000001E+154</v>
      </c>
      <c r="D202" s="16" t="str">
        <f t="shared" si="64"/>
        <v>150월</v>
      </c>
      <c r="E202" s="16">
        <v>20</v>
      </c>
      <c r="F202" s="16">
        <f t="shared" si="57"/>
        <v>43800000</v>
      </c>
      <c r="G202" s="16">
        <v>2</v>
      </c>
      <c r="H202" s="16">
        <f t="shared" si="58"/>
        <v>0.32800000000000212</v>
      </c>
      <c r="I202" s="16">
        <v>23</v>
      </c>
      <c r="J202" s="16">
        <v>0</v>
      </c>
      <c r="K202" s="16">
        <v>60</v>
      </c>
      <c r="L202" s="16">
        <f t="shared" si="59"/>
        <v>1.3920000000000006</v>
      </c>
      <c r="M202" s="20">
        <v>150</v>
      </c>
      <c r="N202" s="19" t="s">
        <v>341</v>
      </c>
      <c r="O202" s="12" t="str">
        <f t="shared" si="60"/>
        <v>1E+152</v>
      </c>
    </row>
    <row r="203" spans="2:15" x14ac:dyDescent="0.3">
      <c r="B203" s="21">
        <v>449</v>
      </c>
      <c r="C203" s="16">
        <f t="shared" si="63"/>
        <v>2.0000000000000001E+154</v>
      </c>
      <c r="D203" s="16" t="str">
        <f t="shared" si="64"/>
        <v>200월</v>
      </c>
      <c r="E203" s="16">
        <v>20</v>
      </c>
      <c r="F203" s="16">
        <f t="shared" si="57"/>
        <v>43900000</v>
      </c>
      <c r="G203" s="16">
        <v>2</v>
      </c>
      <c r="H203" s="16">
        <f t="shared" si="58"/>
        <v>0.32840000000000213</v>
      </c>
      <c r="I203" s="16">
        <v>23</v>
      </c>
      <c r="J203" s="16">
        <v>0</v>
      </c>
      <c r="K203" s="16">
        <v>60</v>
      </c>
      <c r="L203" s="16">
        <f t="shared" si="59"/>
        <v>1.3960000000000006</v>
      </c>
      <c r="M203" s="20">
        <v>200</v>
      </c>
      <c r="N203" s="19" t="s">
        <v>341</v>
      </c>
      <c r="O203" s="12" t="str">
        <f t="shared" si="60"/>
        <v>1E+152</v>
      </c>
    </row>
    <row r="204" spans="2:15" x14ac:dyDescent="0.3">
      <c r="B204" s="21">
        <v>450</v>
      </c>
      <c r="C204" s="16">
        <f t="shared" si="63"/>
        <v>3.0000000000000003E+154</v>
      </c>
      <c r="D204" s="16" t="str">
        <f t="shared" si="64"/>
        <v>300월</v>
      </c>
      <c r="E204" s="16">
        <v>20</v>
      </c>
      <c r="F204" s="16">
        <f t="shared" si="57"/>
        <v>44000000</v>
      </c>
      <c r="G204" s="16">
        <v>2</v>
      </c>
      <c r="H204" s="16">
        <f t="shared" si="58"/>
        <v>0.32880000000000215</v>
      </c>
      <c r="I204" s="16">
        <v>23</v>
      </c>
      <c r="J204" s="16">
        <v>0</v>
      </c>
      <c r="K204" s="16">
        <v>60</v>
      </c>
      <c r="L204" s="16">
        <f t="shared" si="59"/>
        <v>1.4000000000000006</v>
      </c>
      <c r="M204" s="20">
        <v>300</v>
      </c>
      <c r="N204" s="19" t="s">
        <v>341</v>
      </c>
      <c r="O204" s="12" t="str">
        <f t="shared" si="60"/>
        <v>1E+152</v>
      </c>
    </row>
    <row r="205" spans="2:15" x14ac:dyDescent="0.3">
      <c r="B205" s="21">
        <v>451</v>
      </c>
      <c r="C205" s="16">
        <f t="shared" si="63"/>
        <v>5E+154</v>
      </c>
      <c r="D205" s="16" t="str">
        <f t="shared" si="64"/>
        <v>500월</v>
      </c>
      <c r="E205" s="16">
        <v>20</v>
      </c>
      <c r="F205" s="16">
        <f t="shared" si="57"/>
        <v>44100000</v>
      </c>
      <c r="G205" s="16">
        <v>2</v>
      </c>
      <c r="H205" s="16">
        <f t="shared" si="58"/>
        <v>0.32920000000000216</v>
      </c>
      <c r="I205" s="16">
        <v>23</v>
      </c>
      <c r="J205" s="16">
        <v>0</v>
      </c>
      <c r="K205" s="16">
        <v>60</v>
      </c>
      <c r="L205" s="16">
        <f t="shared" si="59"/>
        <v>1.4040000000000006</v>
      </c>
      <c r="M205" s="20">
        <v>500</v>
      </c>
      <c r="N205" s="19" t="s">
        <v>341</v>
      </c>
      <c r="O205" s="12" t="str">
        <f t="shared" si="60"/>
        <v>1E+152</v>
      </c>
    </row>
    <row r="206" spans="2:15" x14ac:dyDescent="0.3">
      <c r="B206" s="21">
        <v>452</v>
      </c>
      <c r="C206" s="16">
        <f t="shared" si="63"/>
        <v>8.0000000000000003E+154</v>
      </c>
      <c r="D206" s="16" t="str">
        <f t="shared" si="64"/>
        <v>800월</v>
      </c>
      <c r="E206" s="16">
        <v>20</v>
      </c>
      <c r="F206" s="16">
        <f t="shared" si="57"/>
        <v>44200000</v>
      </c>
      <c r="G206" s="16">
        <v>2</v>
      </c>
      <c r="H206" s="16">
        <f t="shared" si="58"/>
        <v>0.32960000000000217</v>
      </c>
      <c r="I206" s="16">
        <v>23</v>
      </c>
      <c r="J206" s="16">
        <v>0</v>
      </c>
      <c r="K206" s="16">
        <v>60</v>
      </c>
      <c r="L206" s="16">
        <f t="shared" si="59"/>
        <v>1.4080000000000006</v>
      </c>
      <c r="M206" s="20">
        <v>800</v>
      </c>
      <c r="N206" s="19" t="s">
        <v>341</v>
      </c>
      <c r="O206" s="12" t="str">
        <f t="shared" si="60"/>
        <v>1E+152</v>
      </c>
    </row>
    <row r="207" spans="2:15" x14ac:dyDescent="0.3">
      <c r="B207" s="21">
        <v>453</v>
      </c>
      <c r="C207" s="16">
        <f t="shared" si="63"/>
        <v>1E+155</v>
      </c>
      <c r="D207" s="16" t="str">
        <f t="shared" si="64"/>
        <v>1000월</v>
      </c>
      <c r="E207" s="16">
        <v>20</v>
      </c>
      <c r="F207" s="16">
        <f t="shared" si="57"/>
        <v>44300000</v>
      </c>
      <c r="G207" s="16">
        <v>2</v>
      </c>
      <c r="H207" s="16">
        <f t="shared" si="58"/>
        <v>0.33000000000000218</v>
      </c>
      <c r="I207" s="16">
        <v>23</v>
      </c>
      <c r="J207" s="16">
        <v>0</v>
      </c>
      <c r="K207" s="16">
        <v>60</v>
      </c>
      <c r="L207" s="16">
        <f t="shared" si="59"/>
        <v>1.4120000000000006</v>
      </c>
      <c r="M207" s="20">
        <v>1000</v>
      </c>
      <c r="N207" s="19" t="s">
        <v>341</v>
      </c>
      <c r="O207" s="12" t="str">
        <f t="shared" si="60"/>
        <v>1E+152</v>
      </c>
    </row>
    <row r="208" spans="2:15" x14ac:dyDescent="0.3">
      <c r="B208" s="21">
        <v>454</v>
      </c>
      <c r="C208" s="16">
        <f t="shared" si="63"/>
        <v>2E+155</v>
      </c>
      <c r="D208" s="16" t="str">
        <f t="shared" si="64"/>
        <v>2000월</v>
      </c>
      <c r="E208" s="16">
        <v>20</v>
      </c>
      <c r="F208" s="16">
        <f t="shared" si="57"/>
        <v>44400000</v>
      </c>
      <c r="G208" s="16">
        <v>2</v>
      </c>
      <c r="H208" s="16">
        <f t="shared" si="58"/>
        <v>0.33040000000000219</v>
      </c>
      <c r="I208" s="16">
        <v>23</v>
      </c>
      <c r="J208" s="16">
        <v>0</v>
      </c>
      <c r="K208" s="16">
        <v>60</v>
      </c>
      <c r="L208" s="16">
        <f t="shared" si="59"/>
        <v>1.4160000000000006</v>
      </c>
      <c r="M208" s="20">
        <v>2000</v>
      </c>
      <c r="N208" s="19" t="s">
        <v>341</v>
      </c>
      <c r="O208" s="12" t="str">
        <f t="shared" si="60"/>
        <v>1E+152</v>
      </c>
    </row>
    <row r="209" spans="2:15" x14ac:dyDescent="0.3">
      <c r="B209" s="21">
        <v>455</v>
      </c>
      <c r="C209" s="16">
        <f t="shared" si="63"/>
        <v>4.9999999999999999E+155</v>
      </c>
      <c r="D209" s="16" t="str">
        <f t="shared" si="64"/>
        <v>5000월</v>
      </c>
      <c r="E209" s="16">
        <v>20</v>
      </c>
      <c r="F209" s="16">
        <f t="shared" si="57"/>
        <v>44500000</v>
      </c>
      <c r="G209" s="16">
        <v>2</v>
      </c>
      <c r="H209" s="16">
        <f t="shared" si="58"/>
        <v>0.3308000000000022</v>
      </c>
      <c r="I209" s="16">
        <v>23</v>
      </c>
      <c r="J209" s="16">
        <v>0</v>
      </c>
      <c r="K209" s="16">
        <v>60</v>
      </c>
      <c r="L209" s="16">
        <f t="shared" si="59"/>
        <v>1.4200000000000006</v>
      </c>
      <c r="M209" s="20">
        <v>5000</v>
      </c>
      <c r="N209" s="19" t="s">
        <v>341</v>
      </c>
      <c r="O209" s="12" t="str">
        <f t="shared" si="60"/>
        <v>1E+152</v>
      </c>
    </row>
    <row r="210" spans="2:15" x14ac:dyDescent="0.3">
      <c r="B210" s="21">
        <v>456</v>
      </c>
      <c r="C210" s="16">
        <f t="shared" ref="C210:C224" si="65">M210*O210</f>
        <v>9.9999999999999998E+155</v>
      </c>
      <c r="D210" s="16" t="str">
        <f t="shared" ref="D210:D224" si="66">M210&amp;N210</f>
        <v>1후</v>
      </c>
      <c r="E210" s="16">
        <v>20</v>
      </c>
      <c r="F210" s="16">
        <f t="shared" si="57"/>
        <v>44600000</v>
      </c>
      <c r="G210" s="16">
        <v>2</v>
      </c>
      <c r="H210" s="16">
        <f t="shared" si="58"/>
        <v>0.33120000000000221</v>
      </c>
      <c r="I210" s="16">
        <v>23</v>
      </c>
      <c r="J210" s="16">
        <v>0</v>
      </c>
      <c r="K210" s="16">
        <v>60</v>
      </c>
      <c r="L210" s="16">
        <f t="shared" si="59"/>
        <v>1.4240000000000006</v>
      </c>
      <c r="M210" s="20">
        <v>1</v>
      </c>
      <c r="N210" s="19" t="s">
        <v>342</v>
      </c>
      <c r="O210" s="12" t="str">
        <f t="shared" si="60"/>
        <v>1E+156</v>
      </c>
    </row>
    <row r="211" spans="2:15" x14ac:dyDescent="0.3">
      <c r="B211" s="21">
        <v>457</v>
      </c>
      <c r="C211" s="16">
        <f t="shared" si="65"/>
        <v>2E+156</v>
      </c>
      <c r="D211" s="16" t="str">
        <f t="shared" si="66"/>
        <v>2후</v>
      </c>
      <c r="E211" s="16">
        <v>20</v>
      </c>
      <c r="F211" s="16">
        <f t="shared" si="57"/>
        <v>44700000</v>
      </c>
      <c r="G211" s="16">
        <v>2</v>
      </c>
      <c r="H211" s="16">
        <f t="shared" si="58"/>
        <v>0.33160000000000223</v>
      </c>
      <c r="I211" s="16">
        <v>23</v>
      </c>
      <c r="J211" s="16">
        <v>0</v>
      </c>
      <c r="K211" s="16">
        <v>60</v>
      </c>
      <c r="L211" s="16">
        <f t="shared" si="59"/>
        <v>1.4280000000000006</v>
      </c>
      <c r="M211" s="20">
        <v>2</v>
      </c>
      <c r="N211" s="19" t="s">
        <v>342</v>
      </c>
      <c r="O211" s="12" t="str">
        <f t="shared" si="60"/>
        <v>1E+156</v>
      </c>
    </row>
    <row r="212" spans="2:15" x14ac:dyDescent="0.3">
      <c r="B212" s="21">
        <v>458</v>
      </c>
      <c r="C212" s="16">
        <f t="shared" si="65"/>
        <v>4.9999999999999999E+156</v>
      </c>
      <c r="D212" s="16" t="str">
        <f t="shared" si="66"/>
        <v>5후</v>
      </c>
      <c r="E212" s="16">
        <v>20</v>
      </c>
      <c r="F212" s="16">
        <f t="shared" si="57"/>
        <v>44800000</v>
      </c>
      <c r="G212" s="16">
        <v>2</v>
      </c>
      <c r="H212" s="16">
        <f t="shared" si="58"/>
        <v>0.33200000000000224</v>
      </c>
      <c r="I212" s="16">
        <v>23</v>
      </c>
      <c r="J212" s="16">
        <v>0</v>
      </c>
      <c r="K212" s="16">
        <v>60</v>
      </c>
      <c r="L212" s="16">
        <f t="shared" si="59"/>
        <v>1.4320000000000006</v>
      </c>
      <c r="M212" s="20">
        <v>5</v>
      </c>
      <c r="N212" s="19" t="s">
        <v>342</v>
      </c>
      <c r="O212" s="12" t="str">
        <f t="shared" si="60"/>
        <v>1E+156</v>
      </c>
    </row>
    <row r="213" spans="2:15" x14ac:dyDescent="0.3">
      <c r="B213" s="21">
        <v>459</v>
      </c>
      <c r="C213" s="16">
        <f t="shared" si="65"/>
        <v>9.9999999999999998E+156</v>
      </c>
      <c r="D213" s="16" t="str">
        <f t="shared" si="66"/>
        <v>10후</v>
      </c>
      <c r="E213" s="16">
        <v>20</v>
      </c>
      <c r="F213" s="16">
        <f t="shared" si="57"/>
        <v>44900000</v>
      </c>
      <c r="G213" s="16">
        <v>2</v>
      </c>
      <c r="H213" s="16">
        <f t="shared" si="58"/>
        <v>0.33240000000000225</v>
      </c>
      <c r="I213" s="16">
        <v>23</v>
      </c>
      <c r="J213" s="16">
        <v>0</v>
      </c>
      <c r="K213" s="16">
        <v>60</v>
      </c>
      <c r="L213" s="16">
        <f t="shared" si="59"/>
        <v>1.4360000000000006</v>
      </c>
      <c r="M213" s="20">
        <v>10</v>
      </c>
      <c r="N213" s="19" t="s">
        <v>342</v>
      </c>
      <c r="O213" s="12" t="str">
        <f t="shared" si="60"/>
        <v>1E+156</v>
      </c>
    </row>
    <row r="214" spans="2:15" x14ac:dyDescent="0.3">
      <c r="B214" s="21">
        <v>460</v>
      </c>
      <c r="C214" s="16">
        <f t="shared" si="65"/>
        <v>2E+157</v>
      </c>
      <c r="D214" s="16" t="str">
        <f t="shared" si="66"/>
        <v>20후</v>
      </c>
      <c r="E214" s="16">
        <v>20</v>
      </c>
      <c r="F214" s="16">
        <f t="shared" si="57"/>
        <v>45000000</v>
      </c>
      <c r="G214" s="16">
        <v>2</v>
      </c>
      <c r="H214" s="16">
        <f t="shared" si="58"/>
        <v>0.33280000000000226</v>
      </c>
      <c r="I214" s="16">
        <v>23</v>
      </c>
      <c r="J214" s="16">
        <v>0</v>
      </c>
      <c r="K214" s="16">
        <v>60</v>
      </c>
      <c r="L214" s="16">
        <f t="shared" si="59"/>
        <v>1.4400000000000006</v>
      </c>
      <c r="M214" s="20">
        <v>20</v>
      </c>
      <c r="N214" s="19" t="s">
        <v>342</v>
      </c>
      <c r="O214" s="12" t="str">
        <f t="shared" si="60"/>
        <v>1E+156</v>
      </c>
    </row>
    <row r="215" spans="2:15" x14ac:dyDescent="0.3">
      <c r="B215" s="21">
        <v>461</v>
      </c>
      <c r="C215" s="16">
        <f t="shared" si="65"/>
        <v>4.9999999999999998E+157</v>
      </c>
      <c r="D215" s="16" t="str">
        <f t="shared" si="66"/>
        <v>50후</v>
      </c>
      <c r="E215" s="16">
        <v>20</v>
      </c>
      <c r="F215" s="16">
        <f t="shared" si="57"/>
        <v>45100000</v>
      </c>
      <c r="G215" s="16">
        <v>2</v>
      </c>
      <c r="H215" s="16">
        <f t="shared" si="58"/>
        <v>0.33320000000000227</v>
      </c>
      <c r="I215" s="16">
        <v>23</v>
      </c>
      <c r="J215" s="16">
        <v>0</v>
      </c>
      <c r="K215" s="16">
        <v>60</v>
      </c>
      <c r="L215" s="16">
        <f t="shared" si="59"/>
        <v>1.4440000000000006</v>
      </c>
      <c r="M215" s="20">
        <v>50</v>
      </c>
      <c r="N215" s="19" t="s">
        <v>342</v>
      </c>
      <c r="O215" s="12" t="str">
        <f t="shared" si="60"/>
        <v>1E+156</v>
      </c>
    </row>
    <row r="216" spans="2:15" x14ac:dyDescent="0.3">
      <c r="B216" s="21">
        <v>462</v>
      </c>
      <c r="C216" s="16">
        <f t="shared" si="65"/>
        <v>9.9999999999999995E+157</v>
      </c>
      <c r="D216" s="16" t="str">
        <f t="shared" si="66"/>
        <v>100후</v>
      </c>
      <c r="E216" s="16">
        <v>20</v>
      </c>
      <c r="F216" s="16">
        <f t="shared" si="57"/>
        <v>45200000</v>
      </c>
      <c r="G216" s="16">
        <v>2</v>
      </c>
      <c r="H216" s="16">
        <f t="shared" si="58"/>
        <v>0.33360000000000228</v>
      </c>
      <c r="I216" s="16">
        <v>23</v>
      </c>
      <c r="J216" s="16">
        <v>0</v>
      </c>
      <c r="K216" s="16">
        <v>60</v>
      </c>
      <c r="L216" s="16">
        <f t="shared" si="59"/>
        <v>1.4480000000000006</v>
      </c>
      <c r="M216" s="20">
        <v>100</v>
      </c>
      <c r="N216" s="19" t="s">
        <v>342</v>
      </c>
      <c r="O216" s="12" t="str">
        <f t="shared" si="60"/>
        <v>1E+156</v>
      </c>
    </row>
    <row r="217" spans="2:15" x14ac:dyDescent="0.3">
      <c r="B217" s="21">
        <v>463</v>
      </c>
      <c r="C217" s="16">
        <f t="shared" si="65"/>
        <v>1.5E+158</v>
      </c>
      <c r="D217" s="16" t="str">
        <f t="shared" si="66"/>
        <v>150후</v>
      </c>
      <c r="E217" s="16">
        <v>20</v>
      </c>
      <c r="F217" s="16">
        <f t="shared" si="57"/>
        <v>45300000</v>
      </c>
      <c r="G217" s="16">
        <v>2</v>
      </c>
      <c r="H217" s="16">
        <f t="shared" si="58"/>
        <v>0.3340000000000023</v>
      </c>
      <c r="I217" s="16">
        <v>23</v>
      </c>
      <c r="J217" s="16">
        <v>0</v>
      </c>
      <c r="K217" s="16">
        <v>60</v>
      </c>
      <c r="L217" s="16">
        <f t="shared" si="59"/>
        <v>1.4520000000000006</v>
      </c>
      <c r="M217" s="20">
        <v>150</v>
      </c>
      <c r="N217" s="19" t="s">
        <v>342</v>
      </c>
      <c r="O217" s="12" t="str">
        <f t="shared" si="60"/>
        <v>1E+156</v>
      </c>
    </row>
    <row r="218" spans="2:15" x14ac:dyDescent="0.3">
      <c r="B218" s="21">
        <v>464</v>
      </c>
      <c r="C218" s="16">
        <f t="shared" si="65"/>
        <v>1.9999999999999999E+158</v>
      </c>
      <c r="D218" s="16" t="str">
        <f t="shared" si="66"/>
        <v>200후</v>
      </c>
      <c r="E218" s="16">
        <v>20</v>
      </c>
      <c r="F218" s="16">
        <f t="shared" si="57"/>
        <v>45400000</v>
      </c>
      <c r="G218" s="16">
        <v>2</v>
      </c>
      <c r="H218" s="16">
        <f t="shared" si="58"/>
        <v>0.33440000000000231</v>
      </c>
      <c r="I218" s="16">
        <v>23</v>
      </c>
      <c r="J218" s="16">
        <v>0</v>
      </c>
      <c r="K218" s="16">
        <v>60</v>
      </c>
      <c r="L218" s="16">
        <f t="shared" si="59"/>
        <v>1.4560000000000006</v>
      </c>
      <c r="M218" s="20">
        <v>200</v>
      </c>
      <c r="N218" s="19" t="s">
        <v>342</v>
      </c>
      <c r="O218" s="12" t="str">
        <f t="shared" si="60"/>
        <v>1E+156</v>
      </c>
    </row>
    <row r="219" spans="2:15" x14ac:dyDescent="0.3">
      <c r="B219" s="21">
        <v>465</v>
      </c>
      <c r="C219" s="16">
        <f t="shared" si="65"/>
        <v>3E+158</v>
      </c>
      <c r="D219" s="16" t="str">
        <f t="shared" si="66"/>
        <v>300후</v>
      </c>
      <c r="E219" s="16">
        <v>20</v>
      </c>
      <c r="F219" s="16">
        <f t="shared" si="57"/>
        <v>45500000</v>
      </c>
      <c r="G219" s="16">
        <v>2</v>
      </c>
      <c r="H219" s="16">
        <f t="shared" si="58"/>
        <v>0.33480000000000232</v>
      </c>
      <c r="I219" s="16">
        <v>23</v>
      </c>
      <c r="J219" s="16">
        <v>0</v>
      </c>
      <c r="K219" s="16">
        <v>60</v>
      </c>
      <c r="L219" s="16">
        <f t="shared" si="59"/>
        <v>1.4600000000000006</v>
      </c>
      <c r="M219" s="20">
        <v>300</v>
      </c>
      <c r="N219" s="19" t="s">
        <v>342</v>
      </c>
      <c r="O219" s="12" t="str">
        <f t="shared" si="60"/>
        <v>1E+156</v>
      </c>
    </row>
    <row r="220" spans="2:15" x14ac:dyDescent="0.3">
      <c r="B220" s="21">
        <v>466</v>
      </c>
      <c r="C220" s="16">
        <f t="shared" si="65"/>
        <v>4.9999999999999996E+158</v>
      </c>
      <c r="D220" s="16" t="str">
        <f t="shared" si="66"/>
        <v>500후</v>
      </c>
      <c r="E220" s="16">
        <v>20</v>
      </c>
      <c r="F220" s="16">
        <f t="shared" si="57"/>
        <v>45600000</v>
      </c>
      <c r="G220" s="16">
        <v>2</v>
      </c>
      <c r="H220" s="16">
        <f t="shared" si="58"/>
        <v>0.33520000000000233</v>
      </c>
      <c r="I220" s="16">
        <v>23</v>
      </c>
      <c r="J220" s="16">
        <v>0</v>
      </c>
      <c r="K220" s="16">
        <v>60</v>
      </c>
      <c r="L220" s="16">
        <f t="shared" si="59"/>
        <v>1.4640000000000006</v>
      </c>
      <c r="M220" s="20">
        <v>500</v>
      </c>
      <c r="N220" s="19" t="s">
        <v>342</v>
      </c>
      <c r="O220" s="12" t="str">
        <f t="shared" si="60"/>
        <v>1E+156</v>
      </c>
    </row>
    <row r="221" spans="2:15" x14ac:dyDescent="0.3">
      <c r="B221" s="21">
        <v>467</v>
      </c>
      <c r="C221" s="16">
        <f t="shared" si="65"/>
        <v>7.9999999999999996E+158</v>
      </c>
      <c r="D221" s="16" t="str">
        <f t="shared" si="66"/>
        <v>800후</v>
      </c>
      <c r="E221" s="16">
        <v>20</v>
      </c>
      <c r="F221" s="16">
        <f t="shared" si="57"/>
        <v>45700000</v>
      </c>
      <c r="G221" s="16">
        <v>2</v>
      </c>
      <c r="H221" s="16">
        <f t="shared" si="58"/>
        <v>0.33560000000000234</v>
      </c>
      <c r="I221" s="16">
        <v>23</v>
      </c>
      <c r="J221" s="16">
        <v>0</v>
      </c>
      <c r="K221" s="16">
        <v>60</v>
      </c>
      <c r="L221" s="16">
        <f t="shared" si="59"/>
        <v>1.4680000000000006</v>
      </c>
      <c r="M221" s="20">
        <v>800</v>
      </c>
      <c r="N221" s="19" t="s">
        <v>342</v>
      </c>
      <c r="O221" s="12" t="str">
        <f t="shared" si="60"/>
        <v>1E+156</v>
      </c>
    </row>
    <row r="222" spans="2:15" x14ac:dyDescent="0.3">
      <c r="B222" s="21">
        <v>468</v>
      </c>
      <c r="C222" s="16">
        <f t="shared" si="65"/>
        <v>9.9999999999999993E+158</v>
      </c>
      <c r="D222" s="16" t="str">
        <f t="shared" si="66"/>
        <v>1000후</v>
      </c>
      <c r="E222" s="16">
        <v>20</v>
      </c>
      <c r="F222" s="16">
        <f t="shared" si="57"/>
        <v>45800000</v>
      </c>
      <c r="G222" s="16">
        <v>2</v>
      </c>
      <c r="H222" s="16">
        <f t="shared" si="58"/>
        <v>0.33600000000000235</v>
      </c>
      <c r="I222" s="16">
        <v>23</v>
      </c>
      <c r="J222" s="16">
        <v>0</v>
      </c>
      <c r="K222" s="16">
        <v>60</v>
      </c>
      <c r="L222" s="16">
        <f t="shared" si="59"/>
        <v>1.4720000000000006</v>
      </c>
      <c r="M222" s="20">
        <v>1000</v>
      </c>
      <c r="N222" s="19" t="s">
        <v>342</v>
      </c>
      <c r="O222" s="12" t="str">
        <f t="shared" si="60"/>
        <v>1E+156</v>
      </c>
    </row>
    <row r="223" spans="2:15" x14ac:dyDescent="0.3">
      <c r="B223" s="21">
        <v>469</v>
      </c>
      <c r="C223" s="16">
        <f t="shared" si="65"/>
        <v>1.9999999999999999E+159</v>
      </c>
      <c r="D223" s="16" t="str">
        <f t="shared" si="66"/>
        <v>2000후</v>
      </c>
      <c r="E223" s="16">
        <v>20</v>
      </c>
      <c r="F223" s="16">
        <f t="shared" si="57"/>
        <v>45900000</v>
      </c>
      <c r="G223" s="16">
        <v>2</v>
      </c>
      <c r="H223" s="16">
        <f t="shared" si="58"/>
        <v>0.33640000000000236</v>
      </c>
      <c r="I223" s="16">
        <v>23</v>
      </c>
      <c r="J223" s="16">
        <v>0</v>
      </c>
      <c r="K223" s="16">
        <v>60</v>
      </c>
      <c r="L223" s="16">
        <f t="shared" si="59"/>
        <v>1.4760000000000006</v>
      </c>
      <c r="M223" s="20">
        <v>2000</v>
      </c>
      <c r="N223" s="19" t="s">
        <v>342</v>
      </c>
      <c r="O223" s="12" t="str">
        <f t="shared" si="60"/>
        <v>1E+156</v>
      </c>
    </row>
    <row r="224" spans="2:15" x14ac:dyDescent="0.3">
      <c r="B224" s="21">
        <v>470</v>
      </c>
      <c r="C224" s="16">
        <f t="shared" si="65"/>
        <v>5E+159</v>
      </c>
      <c r="D224" s="16" t="str">
        <f t="shared" si="66"/>
        <v>5000후</v>
      </c>
      <c r="E224" s="16">
        <v>20</v>
      </c>
      <c r="F224" s="16">
        <f t="shared" si="57"/>
        <v>46000000</v>
      </c>
      <c r="G224" s="16">
        <v>2</v>
      </c>
      <c r="H224" s="16">
        <f t="shared" si="58"/>
        <v>0.33680000000000238</v>
      </c>
      <c r="I224" s="16">
        <v>23</v>
      </c>
      <c r="J224" s="16">
        <v>0</v>
      </c>
      <c r="K224" s="16">
        <v>60</v>
      </c>
      <c r="L224" s="16">
        <f t="shared" si="59"/>
        <v>1.4800000000000006</v>
      </c>
      <c r="M224" s="20">
        <v>5000</v>
      </c>
      <c r="N224" s="19" t="s">
        <v>342</v>
      </c>
      <c r="O224" s="12" t="str">
        <f t="shared" si="60"/>
        <v>1E+156</v>
      </c>
    </row>
    <row r="225" spans="2:15" x14ac:dyDescent="0.3">
      <c r="B225" s="21">
        <v>471</v>
      </c>
      <c r="C225" s="16">
        <f t="shared" ref="C225:C239" si="67">M225*O225</f>
        <v>1E+160</v>
      </c>
      <c r="D225" s="16" t="str">
        <f t="shared" ref="D225:D239" si="68">M225&amp;N225</f>
        <v>1단</v>
      </c>
      <c r="E225" s="16">
        <v>20</v>
      </c>
      <c r="F225" s="16">
        <f t="shared" si="57"/>
        <v>46100000</v>
      </c>
      <c r="G225" s="16">
        <v>2</v>
      </c>
      <c r="H225" s="16">
        <f t="shared" si="58"/>
        <v>0.33720000000000239</v>
      </c>
      <c r="I225" s="16">
        <v>23</v>
      </c>
      <c r="J225" s="16">
        <v>0</v>
      </c>
      <c r="K225" s="16">
        <v>60</v>
      </c>
      <c r="L225" s="16">
        <f t="shared" si="59"/>
        <v>1.4840000000000007</v>
      </c>
      <c r="M225" s="20">
        <v>1</v>
      </c>
      <c r="N225" s="19" t="s">
        <v>343</v>
      </c>
      <c r="O225" s="12" t="str">
        <f t="shared" si="60"/>
        <v>1E+160</v>
      </c>
    </row>
    <row r="226" spans="2:15" x14ac:dyDescent="0.3">
      <c r="B226" s="21">
        <v>472</v>
      </c>
      <c r="C226" s="16">
        <f t="shared" si="67"/>
        <v>2E+160</v>
      </c>
      <c r="D226" s="16" t="str">
        <f t="shared" si="68"/>
        <v>2단</v>
      </c>
      <c r="E226" s="16">
        <v>20</v>
      </c>
      <c r="F226" s="16">
        <f t="shared" si="57"/>
        <v>46200000</v>
      </c>
      <c r="G226" s="16">
        <v>2</v>
      </c>
      <c r="H226" s="16">
        <f t="shared" si="58"/>
        <v>0.3376000000000024</v>
      </c>
      <c r="I226" s="16">
        <v>23</v>
      </c>
      <c r="J226" s="16">
        <v>0</v>
      </c>
      <c r="K226" s="16">
        <v>60</v>
      </c>
      <c r="L226" s="16">
        <f t="shared" si="59"/>
        <v>1.4880000000000007</v>
      </c>
      <c r="M226" s="20">
        <v>2</v>
      </c>
      <c r="N226" s="19" t="s">
        <v>343</v>
      </c>
      <c r="O226" s="12" t="str">
        <f t="shared" si="60"/>
        <v>1E+160</v>
      </c>
    </row>
    <row r="227" spans="2:15" x14ac:dyDescent="0.3">
      <c r="B227" s="21">
        <v>473</v>
      </c>
      <c r="C227" s="16">
        <f t="shared" si="67"/>
        <v>5.0000000000000002E+160</v>
      </c>
      <c r="D227" s="16" t="str">
        <f t="shared" si="68"/>
        <v>5단</v>
      </c>
      <c r="E227" s="16">
        <v>20</v>
      </c>
      <c r="F227" s="16">
        <f t="shared" si="57"/>
        <v>46300000</v>
      </c>
      <c r="G227" s="16">
        <v>2</v>
      </c>
      <c r="H227" s="16">
        <f t="shared" si="58"/>
        <v>0.33800000000000241</v>
      </c>
      <c r="I227" s="16">
        <v>23</v>
      </c>
      <c r="J227" s="16">
        <v>0</v>
      </c>
      <c r="K227" s="16">
        <v>60</v>
      </c>
      <c r="L227" s="16">
        <f t="shared" si="59"/>
        <v>1.4920000000000007</v>
      </c>
      <c r="M227" s="20">
        <v>5</v>
      </c>
      <c r="N227" s="19" t="s">
        <v>343</v>
      </c>
      <c r="O227" s="12" t="str">
        <f t="shared" si="60"/>
        <v>1E+160</v>
      </c>
    </row>
    <row r="228" spans="2:15" x14ac:dyDescent="0.3">
      <c r="B228" s="21">
        <v>474</v>
      </c>
      <c r="C228" s="16">
        <f t="shared" si="67"/>
        <v>1E+161</v>
      </c>
      <c r="D228" s="16" t="str">
        <f t="shared" si="68"/>
        <v>10단</v>
      </c>
      <c r="E228" s="16">
        <v>20</v>
      </c>
      <c r="F228" s="16">
        <f t="shared" si="57"/>
        <v>46400000</v>
      </c>
      <c r="G228" s="16">
        <v>2</v>
      </c>
      <c r="H228" s="16">
        <f t="shared" si="58"/>
        <v>0.33840000000000242</v>
      </c>
      <c r="I228" s="16">
        <v>23</v>
      </c>
      <c r="J228" s="16">
        <v>0</v>
      </c>
      <c r="K228" s="16">
        <v>60</v>
      </c>
      <c r="L228" s="16">
        <f t="shared" si="59"/>
        <v>1.4960000000000007</v>
      </c>
      <c r="M228" s="20">
        <v>10</v>
      </c>
      <c r="N228" s="19" t="s">
        <v>343</v>
      </c>
      <c r="O228" s="12" t="str">
        <f t="shared" si="60"/>
        <v>1E+160</v>
      </c>
    </row>
    <row r="229" spans="2:15" x14ac:dyDescent="0.3">
      <c r="B229" s="21">
        <v>475</v>
      </c>
      <c r="C229" s="16">
        <f t="shared" si="67"/>
        <v>2.0000000000000001E+161</v>
      </c>
      <c r="D229" s="16" t="str">
        <f t="shared" si="68"/>
        <v>20단</v>
      </c>
      <c r="E229" s="16">
        <v>20</v>
      </c>
      <c r="F229" s="16">
        <f t="shared" ref="F229:F239" si="69">F228+100000</f>
        <v>46500000</v>
      </c>
      <c r="G229" s="16">
        <v>2</v>
      </c>
      <c r="H229" s="16">
        <f t="shared" ref="H229:H239" si="70">IF(RIGHT(H228,2)="24",H228+0.0076,H228+0.0004)</f>
        <v>0.33880000000000243</v>
      </c>
      <c r="I229" s="16">
        <v>23</v>
      </c>
      <c r="J229" s="16">
        <v>0</v>
      </c>
      <c r="K229" s="16">
        <v>60</v>
      </c>
      <c r="L229" s="16">
        <f t="shared" ref="L229:L239" si="71">L228+0.004</f>
        <v>1.5000000000000007</v>
      </c>
      <c r="M229" s="20">
        <v>20</v>
      </c>
      <c r="N229" s="19" t="s">
        <v>343</v>
      </c>
      <c r="O229" s="12" t="str">
        <f t="shared" si="60"/>
        <v>1E+160</v>
      </c>
    </row>
    <row r="230" spans="2:15" x14ac:dyDescent="0.3">
      <c r="B230" s="21">
        <v>476</v>
      </c>
      <c r="C230" s="16">
        <f t="shared" si="67"/>
        <v>4.9999999999999997E+161</v>
      </c>
      <c r="D230" s="16" t="str">
        <f t="shared" si="68"/>
        <v>50단</v>
      </c>
      <c r="E230" s="16">
        <v>20</v>
      </c>
      <c r="F230" s="16">
        <f t="shared" si="69"/>
        <v>46600000</v>
      </c>
      <c r="G230" s="16">
        <v>2</v>
      </c>
      <c r="H230" s="16">
        <f t="shared" si="70"/>
        <v>0.33920000000000244</v>
      </c>
      <c r="I230" s="16">
        <v>23</v>
      </c>
      <c r="J230" s="16">
        <v>0</v>
      </c>
      <c r="K230" s="16">
        <v>60</v>
      </c>
      <c r="L230" s="16">
        <f t="shared" si="71"/>
        <v>1.5040000000000007</v>
      </c>
      <c r="M230" s="20">
        <v>50</v>
      </c>
      <c r="N230" s="19" t="s">
        <v>343</v>
      </c>
      <c r="O230" s="12" t="str">
        <f t="shared" si="60"/>
        <v>1E+160</v>
      </c>
    </row>
    <row r="231" spans="2:15" x14ac:dyDescent="0.3">
      <c r="B231" s="21">
        <v>477</v>
      </c>
      <c r="C231" s="16">
        <f t="shared" si="67"/>
        <v>9.9999999999999994E+161</v>
      </c>
      <c r="D231" s="16" t="str">
        <f t="shared" si="68"/>
        <v>100단</v>
      </c>
      <c r="E231" s="16">
        <v>20</v>
      </c>
      <c r="F231" s="16">
        <f t="shared" si="69"/>
        <v>46700000</v>
      </c>
      <c r="G231" s="16">
        <v>2</v>
      </c>
      <c r="H231" s="16">
        <f t="shared" si="70"/>
        <v>0.33960000000000246</v>
      </c>
      <c r="I231" s="16">
        <v>23</v>
      </c>
      <c r="J231" s="16">
        <v>0</v>
      </c>
      <c r="K231" s="16">
        <v>60</v>
      </c>
      <c r="L231" s="16">
        <f t="shared" si="71"/>
        <v>1.5080000000000007</v>
      </c>
      <c r="M231" s="20">
        <v>100</v>
      </c>
      <c r="N231" s="19" t="s">
        <v>343</v>
      </c>
      <c r="O231" s="12" t="str">
        <f t="shared" ref="O231:O239" si="72">VLOOKUP(N231,Q:T,4,FALSE)</f>
        <v>1E+160</v>
      </c>
    </row>
    <row r="232" spans="2:15" x14ac:dyDescent="0.3">
      <c r="B232" s="21">
        <v>478</v>
      </c>
      <c r="C232" s="16">
        <f t="shared" si="67"/>
        <v>1.5000000000000001E+162</v>
      </c>
      <c r="D232" s="16" t="str">
        <f t="shared" si="68"/>
        <v>150단</v>
      </c>
      <c r="E232" s="16">
        <v>20</v>
      </c>
      <c r="F232" s="16">
        <f t="shared" si="69"/>
        <v>46800000</v>
      </c>
      <c r="G232" s="16">
        <v>2</v>
      </c>
      <c r="H232" s="16">
        <f t="shared" si="70"/>
        <v>0.34000000000000247</v>
      </c>
      <c r="I232" s="16">
        <v>23</v>
      </c>
      <c r="J232" s="16">
        <v>0</v>
      </c>
      <c r="K232" s="16">
        <v>60</v>
      </c>
      <c r="L232" s="16">
        <f t="shared" si="71"/>
        <v>1.5120000000000007</v>
      </c>
      <c r="M232" s="20">
        <v>150</v>
      </c>
      <c r="N232" s="19" t="s">
        <v>343</v>
      </c>
      <c r="O232" s="12" t="str">
        <f t="shared" si="72"/>
        <v>1E+160</v>
      </c>
    </row>
    <row r="233" spans="2:15" x14ac:dyDescent="0.3">
      <c r="B233" s="21">
        <v>479</v>
      </c>
      <c r="C233" s="16">
        <f t="shared" si="67"/>
        <v>1.9999999999999999E+162</v>
      </c>
      <c r="D233" s="16" t="str">
        <f t="shared" si="68"/>
        <v>200단</v>
      </c>
      <c r="E233" s="16">
        <v>20</v>
      </c>
      <c r="F233" s="16">
        <f t="shared" si="69"/>
        <v>46900000</v>
      </c>
      <c r="G233" s="16">
        <v>2</v>
      </c>
      <c r="H233" s="16">
        <f t="shared" si="70"/>
        <v>0.34040000000000248</v>
      </c>
      <c r="I233" s="16">
        <v>23</v>
      </c>
      <c r="J233" s="16">
        <v>0</v>
      </c>
      <c r="K233" s="16">
        <v>60</v>
      </c>
      <c r="L233" s="16">
        <f t="shared" si="71"/>
        <v>1.5160000000000007</v>
      </c>
      <c r="M233" s="20">
        <v>200</v>
      </c>
      <c r="N233" s="19" t="s">
        <v>343</v>
      </c>
      <c r="O233" s="12" t="str">
        <f t="shared" si="72"/>
        <v>1E+160</v>
      </c>
    </row>
    <row r="234" spans="2:15" x14ac:dyDescent="0.3">
      <c r="B234" s="21">
        <v>480</v>
      </c>
      <c r="C234" s="16">
        <f t="shared" si="67"/>
        <v>3.0000000000000002E+162</v>
      </c>
      <c r="D234" s="16" t="str">
        <f t="shared" si="68"/>
        <v>300단</v>
      </c>
      <c r="E234" s="16">
        <v>20</v>
      </c>
      <c r="F234" s="16">
        <f t="shared" si="69"/>
        <v>47000000</v>
      </c>
      <c r="G234" s="16">
        <v>2</v>
      </c>
      <c r="H234" s="16">
        <f t="shared" si="70"/>
        <v>0.34080000000000249</v>
      </c>
      <c r="I234" s="16">
        <v>23</v>
      </c>
      <c r="J234" s="16">
        <v>0</v>
      </c>
      <c r="K234" s="16">
        <v>60</v>
      </c>
      <c r="L234" s="16">
        <f t="shared" si="71"/>
        <v>1.5200000000000007</v>
      </c>
      <c r="M234" s="20">
        <v>300</v>
      </c>
      <c r="N234" s="19" t="s">
        <v>343</v>
      </c>
      <c r="O234" s="12" t="str">
        <f t="shared" si="72"/>
        <v>1E+160</v>
      </c>
    </row>
    <row r="235" spans="2:15" x14ac:dyDescent="0.3">
      <c r="B235" s="21">
        <v>481</v>
      </c>
      <c r="C235" s="16">
        <f t="shared" si="67"/>
        <v>4.9999999999999997E+162</v>
      </c>
      <c r="D235" s="16" t="str">
        <f t="shared" si="68"/>
        <v>500단</v>
      </c>
      <c r="E235" s="16">
        <v>20</v>
      </c>
      <c r="F235" s="16">
        <f t="shared" si="69"/>
        <v>47100000</v>
      </c>
      <c r="G235" s="16">
        <v>2</v>
      </c>
      <c r="H235" s="16">
        <f t="shared" si="70"/>
        <v>0.3412000000000025</v>
      </c>
      <c r="I235" s="16">
        <v>23</v>
      </c>
      <c r="J235" s="16">
        <v>0</v>
      </c>
      <c r="K235" s="16">
        <v>60</v>
      </c>
      <c r="L235" s="16">
        <f t="shared" si="71"/>
        <v>1.5240000000000007</v>
      </c>
      <c r="M235" s="20">
        <v>500</v>
      </c>
      <c r="N235" s="19" t="s">
        <v>343</v>
      </c>
      <c r="O235" s="12" t="str">
        <f t="shared" si="72"/>
        <v>1E+160</v>
      </c>
    </row>
    <row r="236" spans="2:15" x14ac:dyDescent="0.3">
      <c r="B236" s="21">
        <v>482</v>
      </c>
      <c r="C236" s="16">
        <f t="shared" si="67"/>
        <v>7.9999999999999995E+162</v>
      </c>
      <c r="D236" s="16" t="str">
        <f t="shared" si="68"/>
        <v>800단</v>
      </c>
      <c r="E236" s="16">
        <v>20</v>
      </c>
      <c r="F236" s="16">
        <f t="shared" si="69"/>
        <v>47200000</v>
      </c>
      <c r="G236" s="16">
        <v>2</v>
      </c>
      <c r="H236" s="16">
        <f t="shared" si="70"/>
        <v>0.34160000000000251</v>
      </c>
      <c r="I236" s="16">
        <v>23</v>
      </c>
      <c r="J236" s="16">
        <v>0</v>
      </c>
      <c r="K236" s="16">
        <v>60</v>
      </c>
      <c r="L236" s="16">
        <f t="shared" si="71"/>
        <v>1.5280000000000007</v>
      </c>
      <c r="M236" s="20">
        <v>800</v>
      </c>
      <c r="N236" s="19" t="s">
        <v>343</v>
      </c>
      <c r="O236" s="12" t="str">
        <f t="shared" si="72"/>
        <v>1E+160</v>
      </c>
    </row>
    <row r="237" spans="2:15" x14ac:dyDescent="0.3">
      <c r="B237" s="21">
        <v>483</v>
      </c>
      <c r="C237" s="16">
        <f t="shared" si="67"/>
        <v>9.9999999999999994E+162</v>
      </c>
      <c r="D237" s="16" t="str">
        <f t="shared" si="68"/>
        <v>1000단</v>
      </c>
      <c r="E237" s="16">
        <v>20</v>
      </c>
      <c r="F237" s="16">
        <f t="shared" si="69"/>
        <v>47300000</v>
      </c>
      <c r="G237" s="16">
        <v>2</v>
      </c>
      <c r="H237" s="16">
        <f t="shared" si="70"/>
        <v>0.34200000000000252</v>
      </c>
      <c r="I237" s="16">
        <v>23</v>
      </c>
      <c r="J237" s="16">
        <v>0</v>
      </c>
      <c r="K237" s="16">
        <v>60</v>
      </c>
      <c r="L237" s="16">
        <f t="shared" si="71"/>
        <v>1.5320000000000007</v>
      </c>
      <c r="M237" s="20">
        <v>1000</v>
      </c>
      <c r="N237" s="19" t="s">
        <v>343</v>
      </c>
      <c r="O237" s="12" t="str">
        <f t="shared" si="72"/>
        <v>1E+160</v>
      </c>
    </row>
    <row r="238" spans="2:15" x14ac:dyDescent="0.3">
      <c r="B238" s="21">
        <v>484</v>
      </c>
      <c r="C238" s="16">
        <f t="shared" si="67"/>
        <v>1.9999999999999999E+163</v>
      </c>
      <c r="D238" s="16" t="str">
        <f t="shared" si="68"/>
        <v>2000단</v>
      </c>
      <c r="E238" s="16">
        <v>20</v>
      </c>
      <c r="F238" s="16">
        <f t="shared" si="69"/>
        <v>47400000</v>
      </c>
      <c r="G238" s="16">
        <v>2</v>
      </c>
      <c r="H238" s="16">
        <f t="shared" si="70"/>
        <v>0.34240000000000254</v>
      </c>
      <c r="I238" s="16">
        <v>23</v>
      </c>
      <c r="J238" s="16">
        <v>0</v>
      </c>
      <c r="K238" s="16">
        <v>60</v>
      </c>
      <c r="L238" s="16">
        <f t="shared" si="71"/>
        <v>1.5360000000000007</v>
      </c>
      <c r="M238" s="20">
        <v>2000</v>
      </c>
      <c r="N238" s="19" t="s">
        <v>343</v>
      </c>
      <c r="O238" s="12" t="str">
        <f t="shared" si="72"/>
        <v>1E+160</v>
      </c>
    </row>
    <row r="239" spans="2:15" x14ac:dyDescent="0.3">
      <c r="B239" s="21">
        <v>485</v>
      </c>
      <c r="C239" s="16">
        <f t="shared" si="67"/>
        <v>5E+163</v>
      </c>
      <c r="D239" s="16" t="str">
        <f t="shared" si="68"/>
        <v>5000단</v>
      </c>
      <c r="E239" s="16">
        <v>20</v>
      </c>
      <c r="F239" s="16">
        <f t="shared" si="69"/>
        <v>47500000</v>
      </c>
      <c r="G239" s="16">
        <v>2</v>
      </c>
      <c r="H239" s="16">
        <f t="shared" si="70"/>
        <v>0.34280000000000255</v>
      </c>
      <c r="I239" s="16">
        <v>23</v>
      </c>
      <c r="J239" s="16">
        <v>0</v>
      </c>
      <c r="K239" s="16">
        <v>60</v>
      </c>
      <c r="L239" s="16">
        <f t="shared" si="71"/>
        <v>1.5400000000000007</v>
      </c>
      <c r="M239" s="20">
        <v>5000</v>
      </c>
      <c r="N239" s="19" t="s">
        <v>343</v>
      </c>
      <c r="O239" s="12" t="str">
        <f t="shared" si="72"/>
        <v>1E+160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SusanoTable</vt:lpstr>
      <vt:lpstr>UnitChange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2023-11-06T01:29:02Z</dcterms:modified>
</cp:coreProperties>
</file>