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66C899A-067E-422E-913F-BD81EA6FF4D7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3" l="1"/>
  <c r="AB35" i="3" s="1"/>
  <c r="N35" i="3"/>
  <c r="R35" i="3"/>
  <c r="S35" i="3"/>
  <c r="T35" i="3" s="1"/>
  <c r="U35" i="3" s="1"/>
  <c r="Y35" i="3"/>
  <c r="F27" i="1"/>
  <c r="G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C23" i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<sst xmlns="http://schemas.openxmlformats.org/spreadsheetml/2006/main" count="303" uniqueCount="192">
  <si>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</si>
  <si>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</si>
  <si>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</si>
  <si>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</si>
  <si>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</si>
  <si>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</si>
  <si>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</si>
  <si>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</si>
  <si>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</si>
  <si>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</si>
  <si>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</si>
  <si>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</si>
  <si>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</si>
  <si>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</si>
  <si>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</si>
  <si>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</si>
  <si>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</si>
  <si>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</si>
  <si>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</si>
  <si>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</si>
  <si>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</si>
  <si>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</si>
  <si>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</si>
  <si>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</si>
  <si>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</si>
  <si>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</si>
  <si>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</si>
  <si>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</si>
  <si>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</si>
  <si>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</si>
  <si>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</si>
  <si>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</si>
  <si>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</si>
  <si>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</si>
  <si>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</si>
  <si>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</si>
  <si>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</si>
  <si>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</si>
  <si>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</si>
  <si>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</si>
  <si>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</si>
  <si>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</si>
  <si>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</si>
  <si>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</si>
  <si>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</si>
  <si>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</si>
  <si>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</si>
  <si>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</si>
  <si>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</si>
  <si>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</si>
  <si>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</si>
  <si>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</si>
  <si>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</si>
  <si>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</si>
  <si>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</si>
  <si>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</si>
  <si>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</si>
  <si>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</si>
  <si>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</si>
  <si>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</si>
  <si>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</si>
  <si>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</si>
  <si>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</si>
  <si>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</si>
  <si>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</si>
  <si>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</si>
  <si>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</si>
  <si>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</si>
  <si>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</si>
  <si>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</si>
  <si>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</si>
  <si>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</si>
  <si>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</si>
  <si>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</si>
  <si>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</si>
  <si>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</si>
  <si>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</si>
  <si>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</si>
  <si>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</si>
  <si>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</si>
  <si>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</si>
  <si>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</si>
  <si>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</si>
  <si>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</si>
  <si>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</si>
  <si>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</si>
  <si>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</si>
  <si>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</si>
  <si>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</si>
  <si>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</si>
  <si>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</si>
  <si>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</si>
  <si>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</si>
  <si>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</si>
  <si>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</si>
  <si>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</si>
  <si>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</si>
  <si>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</si>
  <si>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</si>
  <si>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</si>
  <si>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</si>
  <si>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</si>
  <si>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</si>
  <si>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</si>
  <si>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</si>
  <si>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</si>
  <si>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</si>
  <si>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</si>
  <si>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</si>
  <si>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</si>
  <si>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</si>
  <si>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</si>
  <si>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</si>
  <si>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</si>
  <si>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</si>
  <si>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</si>
  <si>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</si>
  <si>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</si>
  <si>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</si>
  <si>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</si>
  <si>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</si>
  <si>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</si>
  <si>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</si>
  <si>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</si>
  <si>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</si>
  <si>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</si>
  <si>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</si>
  <si>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</si>
  <si>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</si>
  <si>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</si>
  <si>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</si>
  <si>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</si>
  <si>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</si>
  <si>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</si>
  <si>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</si>
  <si>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</si>
  <si>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</si>
  <si>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</si>
  <si>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</si>
  <si>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</si>
  <si>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</si>
  <si>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</si>
  <si>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</si>
  <si>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</si>
  <si>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</si>
  <si>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</si>
  <si>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</si>
  <si>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</si>
  <si>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</si>
  <si>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</si>
  <si>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</si>
  <si>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</si>
  <si>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</si>
  <si>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</si>
  <si>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</si>
  <si>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</si>
  <si>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</si>
  <si>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</si>
  <si>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</si>
  <si>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</si>
  <si>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</si>
  <si>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</si>
  <si>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</si>
  <si>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</si>
  <si>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</si>
  <si>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</si>
  <si>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</si>
  <si>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</si>
  <si>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</si>
  <si>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</si>
  <si>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</si>
  <si>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</si>
  <si>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</si>
  <si>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</si>
  <si>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</si>
  <si>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</si>
  <si>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</si>
  <si>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</si>
  <si>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</si>
  <si>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</si>
  <si>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</si>
  <si>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</si>
  <si>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</si>
  <si>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</si>
  <si>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</si>
  <si>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</si>
  <si>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</si>
  <si>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</si>
  <si>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</si>
  <si>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</si>
  <si>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231-2</t>
  </si>
  <si>
    <t>해신베기 피해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</si>
</sst>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7"/>
  <sheetViews>
    <sheetView tabSelected="1" workbookViewId="0">
      <selection activeCell="H29" sqref="H29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98</v>
      </c>
      <c r="C1" t="s">
        <v>1</v>
      </c>
      <c r="D1" t="s">
        <v>96</v>
      </c>
      <c r="E1" t="s">
        <v>76</v>
      </c>
      <c r="F1" t="s">
        <v>70</v>
      </c>
      <c r="G1" t="s">
        <v>73</v>
      </c>
      <c r="H1" t="s">
        <v>72</v>
      </c>
      <c r="I1" t="s">
        <v>97</v>
      </c>
      <c r="J1" t="s">
        <v>77</v>
      </c>
      <c r="K1" t="s">
        <v>74</v>
      </c>
      <c r="L1" t="s">
        <v>71</v>
      </c>
      <c r="M1" t="s">
        <v>75</v>
      </c>
    </row>
    <row r="2" spans="1:13">
      <c r="A2">
        <v>0</v>
      </c>
      <c r="B2" t="s">
        <v>99</v>
      </c>
      <c r="C2">
        <v>1</v>
      </c>
      <c r="D2" s="1" t="s">
        <v>128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148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105</v>
      </c>
      <c r="C3">
        <v>1000</v>
      </c>
      <c r="D3" s="1" t="s">
        <v>129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149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106</v>
      </c>
      <c r="C4">
        <f>C3+1000</f>
        <v>2000</v>
      </c>
      <c r="D4" s="1" t="s">
        <v>130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150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107</v>
      </c>
      <c r="C5">
        <f>C4+1000</f>
        <v>3000</v>
      </c>
      <c r="D5" s="1" t="s">
        <v>131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151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108</v>
      </c>
      <c r="C6">
        <f t="shared" ref="C6:C20" si="0">C5+1000</f>
        <v>4000</v>
      </c>
      <c r="D6" s="1" t="s">
        <v>132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152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109</v>
      </c>
      <c r="C7">
        <f t="shared" si="0"/>
        <v>5000</v>
      </c>
      <c r="D7" s="1" t="s">
        <v>133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153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110</v>
      </c>
      <c r="C8">
        <f t="shared" si="0"/>
        <v>6000</v>
      </c>
      <c r="D8" s="1" t="s">
        <v>134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154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111</v>
      </c>
      <c r="C9">
        <f t="shared" si="0"/>
        <v>7000</v>
      </c>
      <c r="D9" s="1" t="s">
        <v>135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155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112</v>
      </c>
      <c r="C10">
        <f t="shared" si="0"/>
        <v>8000</v>
      </c>
      <c r="D10" s="1" t="s">
        <v>136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156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113</v>
      </c>
      <c r="C11">
        <f t="shared" si="0"/>
        <v>9000</v>
      </c>
      <c r="D11" s="1" t="s">
        <v>137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157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114</v>
      </c>
      <c r="C12">
        <f t="shared" si="0"/>
        <v>10000</v>
      </c>
      <c r="D12" s="1" t="s">
        <v>138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158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115</v>
      </c>
      <c r="C13">
        <f t="shared" si="0"/>
        <v>11000</v>
      </c>
      <c r="D13" s="1" t="s">
        <v>139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159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116</v>
      </c>
      <c r="C14">
        <f t="shared" si="0"/>
        <v>12000</v>
      </c>
      <c r="D14" s="1" t="s">
        <v>140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160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117</v>
      </c>
      <c r="C15">
        <f t="shared" si="0"/>
        <v>13000</v>
      </c>
      <c r="D15" s="1" t="s">
        <v>141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161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118</v>
      </c>
      <c r="C16">
        <f t="shared" si="0"/>
        <v>14000</v>
      </c>
      <c r="D16" s="1" t="s">
        <v>142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162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100</v>
      </c>
      <c r="C17">
        <f t="shared" si="0"/>
        <v>15000</v>
      </c>
      <c r="D17" s="1" t="s">
        <v>143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163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101</v>
      </c>
      <c r="C18">
        <f t="shared" si="0"/>
        <v>16000</v>
      </c>
      <c r="D18" s="1" t="s">
        <v>144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164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102</v>
      </c>
      <c r="C19">
        <f t="shared" si="0"/>
        <v>17000</v>
      </c>
      <c r="D19" s="1" t="s">
        <v>145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165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103</v>
      </c>
      <c r="C20">
        <f t="shared" si="0"/>
        <v>18000</v>
      </c>
      <c r="D20" s="1" t="s">
        <v>146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166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104</v>
      </c>
      <c r="C21">
        <f>C20+500</f>
        <v>18500</v>
      </c>
      <c r="D21" s="1" t="s">
        <v>147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167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168</v>
      </c>
      <c r="C22">
        <f>C21+500</f>
        <v>19000</v>
      </c>
      <c r="D22" s="1" t="s">
        <v>169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170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172</v>
      </c>
      <c r="C23">
        <f>C22+500</f>
        <v>19500</v>
      </c>
      <c r="D23" s="1" t="s">
        <v>173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174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175</v>
      </c>
      <c r="C24" s="12">
        <v>19500</v>
      </c>
      <c r="D24" s="1" t="s">
        <v>176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177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179</v>
      </c>
      <c r="C25">
        <v>20500</v>
      </c>
      <c r="D25" s="1" t="s">
        <v>180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181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183</v>
      </c>
      <c r="C26">
        <v>21000</v>
      </c>
      <c r="D26" s="1" t="s">
        <v>184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185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187</v>
      </c>
      <c r="C27">
        <v>21500</v>
      </c>
      <c r="D27" s="1" t="s">
        <v>188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189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F13" workbookViewId="0">
      <selection activeCell="L37" sqref="L37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86</v>
      </c>
      <c r="J5">
        <v>4</v>
      </c>
    </row>
    <row r="6" spans="1:28">
      <c r="I6" t="s">
        <v>85</v>
      </c>
      <c r="J6">
        <v>50</v>
      </c>
    </row>
    <row r="7" spans="1:28">
      <c r="I7" t="s">
        <v>91</v>
      </c>
      <c r="J7">
        <f>ROUNDUP(T34/(N28*J5),0)</f>
        <v>216</v>
      </c>
    </row>
    <row r="8" spans="1:28">
      <c r="I8" t="s">
        <v>93</v>
      </c>
      <c r="J8">
        <v>570</v>
      </c>
    </row>
    <row r="9" spans="1:28">
      <c r="A9" t="s">
        <v>90</v>
      </c>
      <c r="B9" s="1" t="s">
        <v>43</v>
      </c>
      <c r="D9" s="1" t="s">
        <v>44</v>
      </c>
      <c r="E9" s="1" t="s">
        <v>45</v>
      </c>
      <c r="I9" t="s">
        <v>94</v>
      </c>
      <c r="J9">
        <f>ROUNDUP((T34-(N28*J8))/(N28*J5),0)</f>
        <v>73</v>
      </c>
      <c r="L9" t="s">
        <v>90</v>
      </c>
      <c r="M9" s="1" t="s">
        <v>78</v>
      </c>
      <c r="N9" s="1" t="s">
        <v>80</v>
      </c>
      <c r="O9" s="1" t="s">
        <v>43</v>
      </c>
      <c r="P9" s="1" t="s">
        <v>76</v>
      </c>
      <c r="Q9" s="1" t="s">
        <v>73</v>
      </c>
      <c r="R9" s="1" t="s">
        <v>88</v>
      </c>
      <c r="S9" s="1" t="s">
        <v>81</v>
      </c>
      <c r="T9" s="1" t="s">
        <v>82</v>
      </c>
      <c r="U9" s="1" t="s">
        <v>87</v>
      </c>
      <c r="V9" s="1" t="s">
        <v>45</v>
      </c>
      <c r="W9" s="1" t="s">
        <v>77</v>
      </c>
      <c r="X9" s="1" t="s">
        <v>79</v>
      </c>
      <c r="Y9" s="1" t="s">
        <v>121</v>
      </c>
      <c r="Z9" s="1" t="s">
        <v>83</v>
      </c>
      <c r="AA9" s="1" t="s">
        <v>84</v>
      </c>
    </row>
    <row r="10" spans="1:28">
      <c r="A10">
        <v>0</v>
      </c>
      <c r="B10" s="1" t="s">
        <v>7</v>
      </c>
      <c r="C10">
        <v>2</v>
      </c>
      <c r="D10" s="5" t="s">
        <v>46</v>
      </c>
      <c r="E10" s="1" t="s">
        <v>5</v>
      </c>
      <c r="F10">
        <v>10</v>
      </c>
      <c r="I10" t="s">
        <v>92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47</v>
      </c>
      <c r="E11" s="1" t="s">
        <v>6</v>
      </c>
      <c r="F11">
        <v>9</v>
      </c>
      <c r="I11" t="s">
        <v>95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48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49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119</v>
      </c>
      <c r="C14">
        <v>0</v>
      </c>
      <c r="D14" s="5" t="s">
        <v>50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119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5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51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52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53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54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122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55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56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57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58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59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61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89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62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63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64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127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65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66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67</v>
      </c>
      <c r="E31" s="1" t="s">
        <v>171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171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178</v>
      </c>
      <c r="C32">
        <v>83</v>
      </c>
      <c r="D32" s="5" t="s">
        <v>68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178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69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182</v>
      </c>
      <c r="C34">
        <v>88</v>
      </c>
      <c r="D34" s="5" t="s">
        <v>120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186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191</v>
      </c>
      <c r="C35">
        <v>101</v>
      </c>
      <c r="D35" s="5" t="s">
        <v>190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191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123</v>
      </c>
      <c r="D6" s="2" t="s">
        <v>3</v>
      </c>
      <c r="E6" s="2" t="s">
        <v>4</v>
      </c>
      <c r="F6" s="2" t="s">
        <v>123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124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125</v>
      </c>
      <c r="C35" s="13"/>
      <c r="E35" s="1" t="s">
        <v>126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2024-01-05T02:30:46Z</dcterms:modified>
</cp:coreProperties>
</file>