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BD94F92-CA8B-490E-9127-382B95853BE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6" i="1" l="1"/>
  <c r="D166" i="1"/>
  <c r="F166" i="1"/>
  <c r="G166" i="1"/>
  <c r="H166" i="1"/>
  <c r="I166" i="1"/>
  <c r="J166" i="1"/>
  <c r="K166" i="1"/>
  <c r="L166" i="1"/>
  <c r="M166" i="1"/>
  <c r="N166" i="1"/>
  <c r="O166" i="1"/>
  <c r="B167" i="1"/>
  <c r="D167" i="1"/>
  <c r="F167" i="1"/>
  <c r="G167" i="1"/>
  <c r="H167" i="1"/>
  <c r="I167" i="1"/>
  <c r="J167" i="1"/>
  <c r="K167" i="1"/>
  <c r="L167" i="1"/>
  <c r="M167" i="1"/>
  <c r="N167" i="1"/>
  <c r="O167" i="1"/>
  <c r="B168" i="1"/>
  <c r="D168" i="1"/>
  <c r="F168" i="1"/>
  <c r="G168" i="1"/>
  <c r="H168" i="1"/>
  <c r="I168" i="1"/>
  <c r="J168" i="1"/>
  <c r="K168" i="1"/>
  <c r="L168" i="1"/>
  <c r="M168" i="1"/>
  <c r="N168" i="1"/>
  <c r="O168" i="1"/>
  <c r="B169" i="1"/>
  <c r="D169" i="1"/>
  <c r="F169" i="1"/>
  <c r="G169" i="1"/>
  <c r="H169" i="1"/>
  <c r="I169" i="1"/>
  <c r="J169" i="1"/>
  <c r="K169" i="1"/>
  <c r="L169" i="1"/>
  <c r="M169" i="1"/>
  <c r="N169" i="1"/>
  <c r="O169" i="1"/>
  <c r="B162" i="1"/>
  <c r="D162" i="1"/>
  <c r="F162" i="1"/>
  <c r="G162" i="1"/>
  <c r="H162" i="1"/>
  <c r="I162" i="1"/>
  <c r="J162" i="1"/>
  <c r="K162" i="1"/>
  <c r="L162" i="1"/>
  <c r="M162" i="1"/>
  <c r="N162" i="1"/>
  <c r="O162" i="1"/>
  <c r="B163" i="1"/>
  <c r="D163" i="1"/>
  <c r="F163" i="1"/>
  <c r="G163" i="1"/>
  <c r="H163" i="1"/>
  <c r="I163" i="1"/>
  <c r="J163" i="1"/>
  <c r="K163" i="1"/>
  <c r="L163" i="1"/>
  <c r="M163" i="1"/>
  <c r="N163" i="1"/>
  <c r="O163" i="1"/>
  <c r="B164" i="1"/>
  <c r="D164" i="1"/>
  <c r="F164" i="1"/>
  <c r="G164" i="1"/>
  <c r="H164" i="1"/>
  <c r="I164" i="1"/>
  <c r="J164" i="1"/>
  <c r="K164" i="1"/>
  <c r="L164" i="1"/>
  <c r="M164" i="1"/>
  <c r="N164" i="1"/>
  <c r="O164" i="1"/>
  <c r="B165" i="1"/>
  <c r="D165" i="1"/>
  <c r="F165" i="1"/>
  <c r="G165" i="1"/>
  <c r="H165" i="1"/>
  <c r="I165" i="1"/>
  <c r="J165" i="1"/>
  <c r="K165" i="1"/>
  <c r="L165" i="1"/>
  <c r="M165" i="1"/>
  <c r="N165" i="1"/>
  <c r="O165" i="1"/>
  <c r="B158" i="1"/>
  <c r="D158" i="1"/>
  <c r="F158" i="1"/>
  <c r="G158" i="1"/>
  <c r="H158" i="1"/>
  <c r="I158" i="1"/>
  <c r="J158" i="1"/>
  <c r="K158" i="1"/>
  <c r="L158" i="1"/>
  <c r="M158" i="1"/>
  <c r="N158" i="1"/>
  <c r="O158" i="1"/>
  <c r="B159" i="1"/>
  <c r="D159" i="1"/>
  <c r="F159" i="1"/>
  <c r="G159" i="1"/>
  <c r="H159" i="1"/>
  <c r="I159" i="1"/>
  <c r="J159" i="1"/>
  <c r="K159" i="1"/>
  <c r="L159" i="1"/>
  <c r="M159" i="1"/>
  <c r="N159" i="1"/>
  <c r="O159" i="1"/>
  <c r="B160" i="1"/>
  <c r="D160" i="1"/>
  <c r="F160" i="1"/>
  <c r="G160" i="1"/>
  <c r="H160" i="1"/>
  <c r="I160" i="1"/>
  <c r="J160" i="1"/>
  <c r="K160" i="1"/>
  <c r="L160" i="1"/>
  <c r="M160" i="1"/>
  <c r="N160" i="1"/>
  <c r="O160" i="1"/>
  <c r="B161" i="1"/>
  <c r="D161" i="1"/>
  <c r="F161" i="1"/>
  <c r="G161" i="1"/>
  <c r="H161" i="1"/>
  <c r="I161" i="1"/>
  <c r="J161" i="1"/>
  <c r="K161" i="1"/>
  <c r="L161" i="1"/>
  <c r="M161" i="1"/>
  <c r="N161" i="1"/>
  <c r="O161" i="1"/>
  <c r="B154" i="1"/>
  <c r="B155" i="1" s="1"/>
  <c r="B156" i="1" s="1"/>
  <c r="B157" i="1" s="1"/>
  <c r="D154" i="1"/>
  <c r="D155" i="1" s="1"/>
  <c r="D156" i="1" s="1"/>
  <c r="D157" i="1" s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B146" i="1"/>
  <c r="D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F150" i="1"/>
  <c r="G150" i="1"/>
  <c r="H150" i="1"/>
  <c r="I150" i="1"/>
  <c r="J150" i="1"/>
  <c r="K150" i="1"/>
  <c r="L150" i="1"/>
  <c r="M150" i="1"/>
  <c r="N150" i="1"/>
  <c r="O150" i="1"/>
  <c r="B151" i="1"/>
  <c r="D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F153" i="1"/>
  <c r="G153" i="1"/>
  <c r="H153" i="1"/>
  <c r="I153" i="1"/>
  <c r="J153" i="1"/>
  <c r="K153" i="1"/>
  <c r="L153" i="1"/>
  <c r="M153" i="1"/>
  <c r="N153" i="1"/>
  <c r="O153" i="1"/>
  <c r="A166" i="5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69" i="5" l="1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P29" i="5" l="1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D170" i="5" l="1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72" i="5" l="1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72" i="5" l="1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74" i="5" l="1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75" i="5" l="1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<sst xmlns="http://schemas.openxmlformats.org/spreadsheetml/2006/main" count="168" uniqueCount="87">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</sst>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69"/>
  <sheetViews>
    <sheetView tabSelected="1" workbookViewId="0">
      <pane ySplit="1" topLeftCell="A146" activePane="bottomLeft" state="frozen"/>
      <selection pane="bottomLeft" activeCell="D166" sqref="D166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69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69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  <row r="154" spans="1:15" x14ac:dyDescent="0.3">
      <c r="A154">
        <v>152</v>
      </c>
      <c r="B154" s="25" t="str">
        <f t="shared" si="4"/>
        <v>1-1</v>
      </c>
      <c r="C154" s="1">
        <v>4</v>
      </c>
      <c r="D154" s="26">
        <f t="shared" si="5"/>
        <v>9.9999999999999997E+223</v>
      </c>
      <c r="E154">
        <v>32400</v>
      </c>
      <c r="F154" s="10">
        <f>VLOOKUP(A154,Balance1!$B:$K,2,FALSE)</f>
        <v>0</v>
      </c>
      <c r="G154" s="10">
        <f>VLOOKUP(A154,Balance1!$B:$K,3,FALSE)</f>
        <v>0.29939999999999956</v>
      </c>
      <c r="H154" s="10">
        <f>VLOOKUP(A154,Balance1!$B:$K,4,FALSE)</f>
        <v>0.61500000000000044</v>
      </c>
      <c r="I154" s="10">
        <f>VLOOKUP(A154,Balance1!$B:$K,5,FALSE)</f>
        <v>6.6000000000000045E-2</v>
      </c>
      <c r="J154" s="10">
        <f>VLOOKUP(A154,Balance1!$B:$K,6,FALSE)</f>
        <v>1.1299999999999987E-2</v>
      </c>
      <c r="K154" s="10">
        <f>VLOOKUP(A154,Balance1!$B:$K,7,FALSE)</f>
        <v>8.3000000000000053E-3</v>
      </c>
      <c r="L154" s="10">
        <f>VLOOKUP(A154,Balance1!$B:$K,8,FALSE)</f>
        <v>6.8999999999999999E-3</v>
      </c>
      <c r="M154" s="9">
        <f>VLOOKUP(A154,Balance1!$B:$K,9,FALSE)</f>
        <v>101</v>
      </c>
      <c r="N154" s="1">
        <f>VLOOKUP(A154,Balance1!$B:$K,10,FALSE)</f>
        <v>9028</v>
      </c>
      <c r="O154" s="1">
        <f>VLOOKUP(A154,Balance1!$B:$L,11,FALSE)</f>
        <v>5</v>
      </c>
    </row>
    <row r="155" spans="1:15" x14ac:dyDescent="0.3">
      <c r="A155">
        <v>153</v>
      </c>
      <c r="B155" s="25" t="str">
        <f t="shared" si="4"/>
        <v>1-1</v>
      </c>
      <c r="C155" s="1">
        <v>4</v>
      </c>
      <c r="D155" s="26">
        <f t="shared" si="5"/>
        <v>9.9999999999999993E+224</v>
      </c>
      <c r="E155">
        <v>32600</v>
      </c>
      <c r="F155" s="10">
        <f>VLOOKUP(A155,Balance1!$B:$K,2,FALSE)</f>
        <v>0</v>
      </c>
      <c r="G155" s="10">
        <f>VLOOKUP(A155,Balance1!$B:$K,3,FALSE)</f>
        <v>0.29369999999999963</v>
      </c>
      <c r="H155" s="10">
        <f>VLOOKUP(A155,Balance1!$B:$K,4,FALSE)</f>
        <v>0.62000000000000044</v>
      </c>
      <c r="I155" s="10">
        <f>VLOOKUP(A155,Balance1!$B:$K,5,FALSE)</f>
        <v>6.6500000000000045E-2</v>
      </c>
      <c r="J155" s="10">
        <f>VLOOKUP(A155,Balance1!$B:$K,6,FALSE)</f>
        <v>1.1399999999999987E-2</v>
      </c>
      <c r="K155" s="10">
        <f>VLOOKUP(A155,Balance1!$B:$K,7,FALSE)</f>
        <v>8.4000000000000047E-3</v>
      </c>
      <c r="L155" s="10">
        <f>VLOOKUP(A155,Balance1!$B:$K,8,FALSE)</f>
        <v>7.0000000000000097E-3</v>
      </c>
      <c r="M155" s="9">
        <f>VLOOKUP(A155,Balance1!$B:$K,9,FALSE)</f>
        <v>101</v>
      </c>
      <c r="N155" s="1">
        <f>VLOOKUP(A155,Balance1!$B:$K,10,FALSE)</f>
        <v>9028</v>
      </c>
      <c r="O155" s="1">
        <f>VLOOKUP(A155,Balance1!$B:$L,11,FALSE)</f>
        <v>5</v>
      </c>
    </row>
    <row r="156" spans="1:15" x14ac:dyDescent="0.3">
      <c r="A156">
        <v>154</v>
      </c>
      <c r="B156" s="25" t="str">
        <f t="shared" si="4"/>
        <v>1-1</v>
      </c>
      <c r="C156" s="1">
        <v>4</v>
      </c>
      <c r="D156" s="26">
        <f t="shared" si="5"/>
        <v>9.9999999999999996E+225</v>
      </c>
      <c r="E156">
        <v>32800</v>
      </c>
      <c r="F156" s="10">
        <f>VLOOKUP(A156,Balance1!$B:$K,2,FALSE)</f>
        <v>0</v>
      </c>
      <c r="G156" s="10">
        <f>VLOOKUP(A156,Balance1!$B:$K,3,FALSE)</f>
        <v>0.28799999999999959</v>
      </c>
      <c r="H156" s="10">
        <f>VLOOKUP(A156,Balance1!$B:$K,4,FALSE)</f>
        <v>0.62500000000000044</v>
      </c>
      <c r="I156" s="10">
        <f>VLOOKUP(A156,Balance1!$B:$K,5,FALSE)</f>
        <v>6.7000000000000046E-2</v>
      </c>
      <c r="J156" s="10">
        <f>VLOOKUP(A156,Balance1!$B:$K,6,FALSE)</f>
        <v>1.1499999999999986E-2</v>
      </c>
      <c r="K156" s="10">
        <f>VLOOKUP(A156,Balance1!$B:$K,7,FALSE)</f>
        <v>8.5000000000000041E-3</v>
      </c>
      <c r="L156" s="10">
        <f>VLOOKUP(A156,Balance1!$B:$K,8,FALSE)</f>
        <v>7.1000000000000099E-3</v>
      </c>
      <c r="M156" s="9">
        <f>VLOOKUP(A156,Balance1!$B:$K,9,FALSE)</f>
        <v>101</v>
      </c>
      <c r="N156" s="1">
        <f>VLOOKUP(A156,Balance1!$B:$K,10,FALSE)</f>
        <v>9028</v>
      </c>
      <c r="O156" s="1">
        <f>VLOOKUP(A156,Balance1!$B:$L,11,FALSE)</f>
        <v>5</v>
      </c>
    </row>
    <row r="157" spans="1:15" x14ac:dyDescent="0.3">
      <c r="A157">
        <v>155</v>
      </c>
      <c r="B157" s="25" t="str">
        <f t="shared" si="4"/>
        <v>1-1</v>
      </c>
      <c r="C157" s="1">
        <v>4</v>
      </c>
      <c r="D157" s="26">
        <f t="shared" si="5"/>
        <v>9.9999999999999988E+226</v>
      </c>
      <c r="E157">
        <v>33000</v>
      </c>
      <c r="F157" s="10">
        <f>VLOOKUP(A157,Balance1!$B:$K,2,FALSE)</f>
        <v>0</v>
      </c>
      <c r="G157" s="10">
        <f>VLOOKUP(A157,Balance1!$B:$K,3,FALSE)</f>
        <v>0.28229999999999955</v>
      </c>
      <c r="H157" s="10">
        <f>VLOOKUP(A157,Balance1!$B:$K,4,FALSE)</f>
        <v>0.63000000000000045</v>
      </c>
      <c r="I157" s="10">
        <f>VLOOKUP(A157,Balance1!$B:$K,5,FALSE)</f>
        <v>6.7500000000000046E-2</v>
      </c>
      <c r="J157" s="10">
        <f>VLOOKUP(A157,Balance1!$B:$K,6,FALSE)</f>
        <v>1.1599999999999985E-2</v>
      </c>
      <c r="K157" s="10">
        <f>VLOOKUP(A157,Balance1!$B:$K,7,FALSE)</f>
        <v>8.6000000000000035E-3</v>
      </c>
      <c r="L157" s="10">
        <f>VLOOKUP(A157,Balance1!$B:$K,8,FALSE)</f>
        <v>7.2000000000000102E-3</v>
      </c>
      <c r="M157" s="9">
        <f>VLOOKUP(A157,Balance1!$B:$K,9,FALSE)</f>
        <v>101</v>
      </c>
      <c r="N157" s="1">
        <f>VLOOKUP(A157,Balance1!$B:$K,10,FALSE)</f>
        <v>9028</v>
      </c>
      <c r="O157" s="1">
        <f>VLOOKUP(A157,Balance1!$B:$L,11,FALSE)</f>
        <v>5</v>
      </c>
    </row>
    <row r="158" spans="1:15" x14ac:dyDescent="0.3">
      <c r="A158">
        <v>156</v>
      </c>
      <c r="B158" s="25" t="str">
        <f t="shared" si="4"/>
        <v>1-1</v>
      </c>
      <c r="C158" s="1">
        <v>4</v>
      </c>
      <c r="D158" s="26">
        <f t="shared" si="5"/>
        <v>9.9999999999999992E+227</v>
      </c>
      <c r="E158">
        <v>33200</v>
      </c>
      <c r="F158" s="10">
        <f>VLOOKUP(A158,Balance1!$B:$K,2,FALSE)</f>
        <v>0</v>
      </c>
      <c r="G158" s="10">
        <f>VLOOKUP(A158,Balance1!$B:$K,3,FALSE)</f>
        <v>0.27659999999999951</v>
      </c>
      <c r="H158" s="10">
        <f>VLOOKUP(A158,Balance1!$B:$K,4,FALSE)</f>
        <v>0.63500000000000045</v>
      </c>
      <c r="I158" s="10">
        <f>VLOOKUP(A158,Balance1!$B:$K,5,FALSE)</f>
        <v>6.8000000000000047E-2</v>
      </c>
      <c r="J158" s="10">
        <f>VLOOKUP(A158,Balance1!$B:$K,6,FALSE)</f>
        <v>1.1699999999999985E-2</v>
      </c>
      <c r="K158" s="10">
        <f>VLOOKUP(A158,Balance1!$B:$K,7,FALSE)</f>
        <v>8.7000000000000029E-3</v>
      </c>
      <c r="L158" s="10">
        <f>VLOOKUP(A158,Balance1!$B:$K,8,FALSE)</f>
        <v>7.3000000000000096E-3</v>
      </c>
      <c r="M158" s="9">
        <f>VLOOKUP(A158,Balance1!$B:$K,9,FALSE)</f>
        <v>101</v>
      </c>
      <c r="N158" s="1">
        <f>VLOOKUP(A158,Balance1!$B:$K,10,FALSE)</f>
        <v>9028</v>
      </c>
      <c r="O158" s="1">
        <f>VLOOKUP(A158,Balance1!$B:$L,11,FALSE)</f>
        <v>5</v>
      </c>
    </row>
    <row r="159" spans="1:15" x14ac:dyDescent="0.3">
      <c r="A159">
        <v>157</v>
      </c>
      <c r="B159" s="25" t="str">
        <f t="shared" si="4"/>
        <v>1-1</v>
      </c>
      <c r="C159" s="1">
        <v>4</v>
      </c>
      <c r="D159" s="26">
        <f t="shared" si="5"/>
        <v>9.9999999999999999E+228</v>
      </c>
      <c r="E159">
        <v>33400</v>
      </c>
      <c r="F159" s="10">
        <f>VLOOKUP(A159,Balance1!$B:$K,2,FALSE)</f>
        <v>0</v>
      </c>
      <c r="G159" s="10">
        <f>VLOOKUP(A159,Balance1!$B:$K,3,FALSE)</f>
        <v>0.27089999999999947</v>
      </c>
      <c r="H159" s="10">
        <f>VLOOKUP(A159,Balance1!$B:$K,4,FALSE)</f>
        <v>0.64000000000000046</v>
      </c>
      <c r="I159" s="10">
        <f>VLOOKUP(A159,Balance1!$B:$K,5,FALSE)</f>
        <v>6.8500000000000047E-2</v>
      </c>
      <c r="J159" s="10">
        <f>VLOOKUP(A159,Balance1!$B:$K,6,FALSE)</f>
        <v>1.1799999999999984E-2</v>
      </c>
      <c r="K159" s="10">
        <f>VLOOKUP(A159,Balance1!$B:$K,7,FALSE)</f>
        <v>8.8000000000000023E-3</v>
      </c>
      <c r="L159" s="10">
        <f>VLOOKUP(A159,Balance1!$B:$K,8,FALSE)</f>
        <v>7.4000000000000099E-3</v>
      </c>
      <c r="M159" s="9">
        <f>VLOOKUP(A159,Balance1!$B:$K,9,FALSE)</f>
        <v>101</v>
      </c>
      <c r="N159" s="1">
        <f>VLOOKUP(A159,Balance1!$B:$K,10,FALSE)</f>
        <v>9028</v>
      </c>
      <c r="O159" s="1">
        <f>VLOOKUP(A159,Balance1!$B:$L,11,FALSE)</f>
        <v>5</v>
      </c>
    </row>
    <row r="160" spans="1:15" x14ac:dyDescent="0.3">
      <c r="A160">
        <v>158</v>
      </c>
      <c r="B160" s="25" t="str">
        <f t="shared" si="4"/>
        <v>1-1</v>
      </c>
      <c r="C160" s="1">
        <v>4</v>
      </c>
      <c r="D160" s="26">
        <f t="shared" si="5"/>
        <v>9.9999999999999988E+229</v>
      </c>
      <c r="E160">
        <v>33600</v>
      </c>
      <c r="F160" s="10">
        <f>VLOOKUP(A160,Balance1!$B:$K,2,FALSE)</f>
        <v>0</v>
      </c>
      <c r="G160" s="10">
        <f>VLOOKUP(A160,Balance1!$B:$K,3,FALSE)</f>
        <v>0.26519999999999944</v>
      </c>
      <c r="H160" s="10">
        <f>VLOOKUP(A160,Balance1!$B:$K,4,FALSE)</f>
        <v>0.64500000000000046</v>
      </c>
      <c r="I160" s="10">
        <f>VLOOKUP(A160,Balance1!$B:$K,5,FALSE)</f>
        <v>6.9000000000000047E-2</v>
      </c>
      <c r="J160" s="10">
        <f>VLOOKUP(A160,Balance1!$B:$K,6,FALSE)</f>
        <v>1.1899999999999984E-2</v>
      </c>
      <c r="K160" s="10">
        <f>VLOOKUP(A160,Balance1!$B:$K,7,FALSE)</f>
        <v>8.9000000000000017E-3</v>
      </c>
      <c r="L160" s="10">
        <f>VLOOKUP(A160,Balance1!$B:$K,8,FALSE)</f>
        <v>7.5000000000000101E-3</v>
      </c>
      <c r="M160" s="9">
        <f>VLOOKUP(A160,Balance1!$B:$K,9,FALSE)</f>
        <v>101</v>
      </c>
      <c r="N160" s="1">
        <f>VLOOKUP(A160,Balance1!$B:$K,10,FALSE)</f>
        <v>9028</v>
      </c>
      <c r="O160" s="1">
        <f>VLOOKUP(A160,Balance1!$B:$L,11,FALSE)</f>
        <v>5</v>
      </c>
    </row>
    <row r="161" spans="1:15" x14ac:dyDescent="0.3">
      <c r="A161">
        <v>159</v>
      </c>
      <c r="B161" s="25" t="str">
        <f t="shared" si="4"/>
        <v>1-1</v>
      </c>
      <c r="C161" s="1">
        <v>4</v>
      </c>
      <c r="D161" s="26">
        <f t="shared" si="5"/>
        <v>9.9999999999999988E+230</v>
      </c>
      <c r="E161">
        <v>33800</v>
      </c>
      <c r="F161" s="10">
        <f>VLOOKUP(A161,Balance1!$B:$K,2,FALSE)</f>
        <v>0</v>
      </c>
      <c r="G161" s="10">
        <f>VLOOKUP(A161,Balance1!$B:$K,3,FALSE)</f>
        <v>0.25949999999999951</v>
      </c>
      <c r="H161" s="10">
        <f>VLOOKUP(A161,Balance1!$B:$K,4,FALSE)</f>
        <v>0.65000000000000047</v>
      </c>
      <c r="I161" s="10">
        <f>VLOOKUP(A161,Balance1!$B:$K,5,FALSE)</f>
        <v>6.9500000000000048E-2</v>
      </c>
      <c r="J161" s="10">
        <f>VLOOKUP(A161,Balance1!$B:$K,6,FALSE)</f>
        <v>1.1999999999999983E-2</v>
      </c>
      <c r="K161" s="10">
        <f>VLOOKUP(A161,Balance1!$B:$K,7,FALSE)</f>
        <v>9.0000000000000011E-3</v>
      </c>
      <c r="L161" s="10">
        <f>VLOOKUP(A161,Balance1!$B:$K,8,FALSE)</f>
        <v>7.6000000000000104E-3</v>
      </c>
      <c r="M161" s="9">
        <f>VLOOKUP(A161,Balance1!$B:$K,9,FALSE)</f>
        <v>101</v>
      </c>
      <c r="N161" s="1">
        <f>VLOOKUP(A161,Balance1!$B:$K,10,FALSE)</f>
        <v>9028</v>
      </c>
      <c r="O161" s="1">
        <f>VLOOKUP(A161,Balance1!$B:$L,11,FALSE)</f>
        <v>5</v>
      </c>
    </row>
    <row r="162" spans="1:15" x14ac:dyDescent="0.3">
      <c r="A162">
        <v>160</v>
      </c>
      <c r="B162" s="25" t="str">
        <f t="shared" si="4"/>
        <v>1-1</v>
      </c>
      <c r="C162" s="1">
        <v>4</v>
      </c>
      <c r="D162" s="26">
        <f t="shared" si="5"/>
        <v>9.9999999999999992E+231</v>
      </c>
      <c r="E162">
        <v>34000</v>
      </c>
      <c r="F162" s="10">
        <f>VLOOKUP(A162,Balance1!$B:$K,2,FALSE)</f>
        <v>0</v>
      </c>
      <c r="G162" s="10">
        <f>VLOOKUP(A162,Balance1!$B:$K,3,FALSE)</f>
        <v>0.25379999999999947</v>
      </c>
      <c r="H162" s="10">
        <f>VLOOKUP(A162,Balance1!$B:$K,4,FALSE)</f>
        <v>0.65500000000000047</v>
      </c>
      <c r="I162" s="10">
        <f>VLOOKUP(A162,Balance1!$B:$K,5,FALSE)</f>
        <v>7.0000000000000048E-2</v>
      </c>
      <c r="J162" s="10">
        <f>VLOOKUP(A162,Balance1!$B:$K,6,FALSE)</f>
        <v>1.2099999999999982E-2</v>
      </c>
      <c r="K162" s="10">
        <f>VLOOKUP(A162,Balance1!$B:$K,7,FALSE)</f>
        <v>9.1000000000000004E-3</v>
      </c>
      <c r="L162" s="10">
        <f>VLOOKUP(A162,Balance1!$B:$K,8,FALSE)</f>
        <v>7.7000000000000098E-3</v>
      </c>
      <c r="M162" s="9">
        <f>VLOOKUP(A162,Balance1!$B:$K,9,FALSE)</f>
        <v>107</v>
      </c>
      <c r="N162" s="1">
        <f>VLOOKUP(A162,Balance1!$B:$K,10,FALSE)</f>
        <v>9028</v>
      </c>
      <c r="O162" s="1">
        <f>VLOOKUP(A162,Balance1!$B:$L,11,FALSE)</f>
        <v>6</v>
      </c>
    </row>
    <row r="163" spans="1:15" x14ac:dyDescent="0.3">
      <c r="A163">
        <v>161</v>
      </c>
      <c r="B163" s="25" t="str">
        <f t="shared" si="4"/>
        <v>1-1</v>
      </c>
      <c r="C163" s="1">
        <v>4</v>
      </c>
      <c r="D163" s="26">
        <f t="shared" si="5"/>
        <v>9.9999999999999997E+232</v>
      </c>
      <c r="E163">
        <v>34200</v>
      </c>
      <c r="F163" s="10">
        <f>VLOOKUP(A163,Balance1!$B:$K,2,FALSE)</f>
        <v>0</v>
      </c>
      <c r="G163" s="10">
        <f>VLOOKUP(A163,Balance1!$B:$K,3,FALSE)</f>
        <v>0.24809999999999954</v>
      </c>
      <c r="H163" s="10">
        <f>VLOOKUP(A163,Balance1!$B:$K,4,FALSE)</f>
        <v>0.66000000000000048</v>
      </c>
      <c r="I163" s="10">
        <f>VLOOKUP(A163,Balance1!$B:$K,5,FALSE)</f>
        <v>7.0500000000000049E-2</v>
      </c>
      <c r="J163" s="10">
        <f>VLOOKUP(A163,Balance1!$B:$K,6,FALSE)</f>
        <v>1.2199999999999982E-2</v>
      </c>
      <c r="K163" s="10">
        <f>VLOOKUP(A163,Balance1!$B:$K,7,FALSE)</f>
        <v>9.1999999999999998E-3</v>
      </c>
      <c r="L163" s="10">
        <f>VLOOKUP(A163,Balance1!$B:$K,8,FALSE)</f>
        <v>7.8000000000000101E-3</v>
      </c>
      <c r="M163" s="9">
        <f>VLOOKUP(A163,Balance1!$B:$K,9,FALSE)</f>
        <v>107</v>
      </c>
      <c r="N163" s="1">
        <f>VLOOKUP(A163,Balance1!$B:$K,10,FALSE)</f>
        <v>9028</v>
      </c>
      <c r="O163" s="1">
        <f>VLOOKUP(A163,Balance1!$B:$L,11,FALSE)</f>
        <v>6</v>
      </c>
    </row>
    <row r="164" spans="1:15" x14ac:dyDescent="0.3">
      <c r="A164">
        <v>162</v>
      </c>
      <c r="B164" s="25" t="str">
        <f t="shared" si="4"/>
        <v>1-1</v>
      </c>
      <c r="C164" s="1">
        <v>4</v>
      </c>
      <c r="D164" s="26">
        <f t="shared" si="5"/>
        <v>1E+234</v>
      </c>
      <c r="E164">
        <v>34400</v>
      </c>
      <c r="F164" s="10">
        <f>VLOOKUP(A164,Balance1!$B:$K,2,FALSE)</f>
        <v>0</v>
      </c>
      <c r="G164" s="10">
        <f>VLOOKUP(A164,Balance1!$B:$K,3,FALSE)</f>
        <v>0.2423999999999995</v>
      </c>
      <c r="H164" s="10">
        <f>VLOOKUP(A164,Balance1!$B:$K,4,FALSE)</f>
        <v>0.66500000000000048</v>
      </c>
      <c r="I164" s="10">
        <f>VLOOKUP(A164,Balance1!$B:$K,5,FALSE)</f>
        <v>7.1000000000000049E-2</v>
      </c>
      <c r="J164" s="10">
        <f>VLOOKUP(A164,Balance1!$B:$K,6,FALSE)</f>
        <v>1.2299999999999981E-2</v>
      </c>
      <c r="K164" s="10">
        <f>VLOOKUP(A164,Balance1!$B:$K,7,FALSE)</f>
        <v>9.2999999999999992E-3</v>
      </c>
      <c r="L164" s="10">
        <f>VLOOKUP(A164,Balance1!$B:$K,8,FALSE)</f>
        <v>7.9000000000000094E-3</v>
      </c>
      <c r="M164" s="9">
        <f>VLOOKUP(A164,Balance1!$B:$K,9,FALSE)</f>
        <v>107</v>
      </c>
      <c r="N164" s="1">
        <f>VLOOKUP(A164,Balance1!$B:$K,10,FALSE)</f>
        <v>9028</v>
      </c>
      <c r="O164" s="1">
        <f>VLOOKUP(A164,Balance1!$B:$L,11,FALSE)</f>
        <v>6</v>
      </c>
    </row>
    <row r="165" spans="1:15" x14ac:dyDescent="0.3">
      <c r="A165">
        <v>163</v>
      </c>
      <c r="B165" s="25" t="str">
        <f t="shared" si="4"/>
        <v>1-1</v>
      </c>
      <c r="C165" s="1">
        <v>4</v>
      </c>
      <c r="D165" s="26">
        <f t="shared" si="5"/>
        <v>1.0000000000000001E+235</v>
      </c>
      <c r="E165">
        <v>34600</v>
      </c>
      <c r="F165" s="10">
        <f>VLOOKUP(A165,Balance1!$B:$K,2,FALSE)</f>
        <v>0</v>
      </c>
      <c r="G165" s="10">
        <f>VLOOKUP(A165,Balance1!$B:$K,3,FALSE)</f>
        <v>0.23669999999999958</v>
      </c>
      <c r="H165" s="10">
        <f>VLOOKUP(A165,Balance1!$B:$K,4,FALSE)</f>
        <v>0.67000000000000048</v>
      </c>
      <c r="I165" s="10">
        <f>VLOOKUP(A165,Balance1!$B:$K,5,FALSE)</f>
        <v>7.150000000000005E-2</v>
      </c>
      <c r="J165" s="10">
        <f>VLOOKUP(A165,Balance1!$B:$K,6,FALSE)</f>
        <v>1.239999999999998E-2</v>
      </c>
      <c r="K165" s="10">
        <f>VLOOKUP(A165,Balance1!$B:$K,7,FALSE)</f>
        <v>9.3999999999999986E-3</v>
      </c>
      <c r="L165" s="10">
        <f>VLOOKUP(A165,Balance1!$B:$K,8,FALSE)</f>
        <v>8.0000000000000106E-3</v>
      </c>
      <c r="M165" s="9">
        <f>VLOOKUP(A165,Balance1!$B:$K,9,FALSE)</f>
        <v>107</v>
      </c>
      <c r="N165" s="1">
        <f>VLOOKUP(A165,Balance1!$B:$K,10,FALSE)</f>
        <v>9028</v>
      </c>
      <c r="O165" s="1">
        <f>VLOOKUP(A165,Balance1!$B:$L,11,FALSE)</f>
        <v>6</v>
      </c>
    </row>
    <row r="166" spans="1:15" x14ac:dyDescent="0.3">
      <c r="A166">
        <v>164</v>
      </c>
      <c r="B166" s="25" t="str">
        <f t="shared" si="4"/>
        <v>1-1</v>
      </c>
      <c r="C166" s="1">
        <v>4</v>
      </c>
      <c r="D166" s="26">
        <f t="shared" si="5"/>
        <v>1.0000000000000001E+236</v>
      </c>
      <c r="E166">
        <v>34800</v>
      </c>
      <c r="F166" s="10">
        <f>VLOOKUP(A166,Balance1!$B:$K,2,FALSE)</f>
        <v>0</v>
      </c>
      <c r="G166" s="10">
        <f>VLOOKUP(A166,Balance1!$B:$K,3,FALSE)</f>
        <v>0.23099999999999954</v>
      </c>
      <c r="H166" s="10">
        <f>VLOOKUP(A166,Balance1!$B:$K,4,FALSE)</f>
        <v>0.67500000000000049</v>
      </c>
      <c r="I166" s="10">
        <f>VLOOKUP(A166,Balance1!$B:$K,5,FALSE)</f>
        <v>7.200000000000005E-2</v>
      </c>
      <c r="J166" s="10">
        <f>VLOOKUP(A166,Balance1!$B:$K,6,FALSE)</f>
        <v>1.249999999999998E-2</v>
      </c>
      <c r="K166" s="10">
        <f>VLOOKUP(A166,Balance1!$B:$K,7,FALSE)</f>
        <v>9.499999999999998E-3</v>
      </c>
      <c r="L166" s="10">
        <f>VLOOKUP(A166,Balance1!$B:$K,8,FALSE)</f>
        <v>8.10000000000001E-3</v>
      </c>
      <c r="M166" s="9">
        <f>VLOOKUP(A166,Balance1!$B:$K,9,FALSE)</f>
        <v>107</v>
      </c>
      <c r="N166" s="1">
        <f>VLOOKUP(A166,Balance1!$B:$K,10,FALSE)</f>
        <v>9028</v>
      </c>
      <c r="O166" s="1">
        <f>VLOOKUP(A166,Balance1!$B:$L,11,FALSE)</f>
        <v>6</v>
      </c>
    </row>
    <row r="167" spans="1:15" x14ac:dyDescent="0.3">
      <c r="A167">
        <v>165</v>
      </c>
      <c r="B167" s="25" t="str">
        <f t="shared" si="4"/>
        <v>1-1</v>
      </c>
      <c r="C167" s="1">
        <v>4</v>
      </c>
      <c r="D167" s="26">
        <f t="shared" si="5"/>
        <v>1.0000000000000001E+237</v>
      </c>
      <c r="E167">
        <v>35000</v>
      </c>
      <c r="F167" s="10">
        <f>VLOOKUP(A167,Balance1!$B:$K,2,FALSE)</f>
        <v>0</v>
      </c>
      <c r="G167" s="10">
        <f>VLOOKUP(A167,Balance1!$B:$K,3,FALSE)</f>
        <v>0.22529999999999961</v>
      </c>
      <c r="H167" s="10">
        <f>VLOOKUP(A167,Balance1!$B:$K,4,FALSE)</f>
        <v>0.68000000000000049</v>
      </c>
      <c r="I167" s="10">
        <f>VLOOKUP(A167,Balance1!$B:$K,5,FALSE)</f>
        <v>7.2500000000000051E-2</v>
      </c>
      <c r="J167" s="10">
        <f>VLOOKUP(A167,Balance1!$B:$K,6,FALSE)</f>
        <v>1.2599999999999979E-2</v>
      </c>
      <c r="K167" s="10">
        <f>VLOOKUP(A167,Balance1!$B:$K,7,FALSE)</f>
        <v>9.5999999999999974E-3</v>
      </c>
      <c r="L167" s="10">
        <f>VLOOKUP(A167,Balance1!$B:$K,8,FALSE)</f>
        <v>8.2000000000000094E-3</v>
      </c>
      <c r="M167" s="9">
        <f>VLOOKUP(A167,Balance1!$B:$K,9,FALSE)</f>
        <v>107</v>
      </c>
      <c r="N167" s="1">
        <f>VLOOKUP(A167,Balance1!$B:$K,10,FALSE)</f>
        <v>9028</v>
      </c>
      <c r="O167" s="1">
        <f>VLOOKUP(A167,Balance1!$B:$L,11,FALSE)</f>
        <v>6</v>
      </c>
    </row>
    <row r="168" spans="1:15" x14ac:dyDescent="0.3">
      <c r="A168">
        <v>166</v>
      </c>
      <c r="B168" s="25" t="str">
        <f t="shared" si="4"/>
        <v>1-1</v>
      </c>
      <c r="C168" s="1">
        <v>4</v>
      </c>
      <c r="D168" s="26">
        <f t="shared" si="5"/>
        <v>1E+238</v>
      </c>
      <c r="E168">
        <v>35200</v>
      </c>
      <c r="F168" s="10">
        <f>VLOOKUP(A168,Balance1!$B:$K,2,FALSE)</f>
        <v>0</v>
      </c>
      <c r="G168" s="10">
        <f>VLOOKUP(A168,Balance1!$B:$K,3,FALSE)</f>
        <v>0.21959999999999946</v>
      </c>
      <c r="H168" s="10">
        <f>VLOOKUP(A168,Balance1!$B:$K,4,FALSE)</f>
        <v>0.6850000000000005</v>
      </c>
      <c r="I168" s="10">
        <f>VLOOKUP(A168,Balance1!$B:$K,5,FALSE)</f>
        <v>7.3000000000000051E-2</v>
      </c>
      <c r="J168" s="10">
        <f>VLOOKUP(A168,Balance1!$B:$K,6,FALSE)</f>
        <v>1.2699999999999979E-2</v>
      </c>
      <c r="K168" s="10">
        <f>VLOOKUP(A168,Balance1!$B:$K,7,FALSE)</f>
        <v>9.6999999999999968E-3</v>
      </c>
      <c r="L168" s="10">
        <f>VLOOKUP(A168,Balance1!$B:$K,8,FALSE)</f>
        <v>8.3000000000000105E-3</v>
      </c>
      <c r="M168" s="9">
        <f>VLOOKUP(A168,Balance1!$B:$K,9,FALSE)</f>
        <v>107</v>
      </c>
      <c r="N168" s="1">
        <f>VLOOKUP(A168,Balance1!$B:$K,10,FALSE)</f>
        <v>9028</v>
      </c>
      <c r="O168" s="1">
        <f>VLOOKUP(A168,Balance1!$B:$L,11,FALSE)</f>
        <v>6</v>
      </c>
    </row>
    <row r="169" spans="1:15" x14ac:dyDescent="0.3">
      <c r="A169">
        <v>167</v>
      </c>
      <c r="B169" s="25" t="str">
        <f t="shared" si="4"/>
        <v>1-1</v>
      </c>
      <c r="C169" s="1">
        <v>4</v>
      </c>
      <c r="D169" s="26">
        <f t="shared" si="5"/>
        <v>1.0000000000000001E+239</v>
      </c>
      <c r="E169">
        <v>35400</v>
      </c>
      <c r="F169" s="10">
        <f>VLOOKUP(A169,Balance1!$B:$K,2,FALSE)</f>
        <v>0</v>
      </c>
      <c r="G169" s="10">
        <f>VLOOKUP(A169,Balance1!$B:$K,3,FALSE)</f>
        <v>0.21389999999999953</v>
      </c>
      <c r="H169" s="10">
        <f>VLOOKUP(A169,Balance1!$B:$K,4,FALSE)</f>
        <v>0.6900000000000005</v>
      </c>
      <c r="I169" s="10">
        <f>VLOOKUP(A169,Balance1!$B:$K,5,FALSE)</f>
        <v>7.3500000000000051E-2</v>
      </c>
      <c r="J169" s="10">
        <f>VLOOKUP(A169,Balance1!$B:$K,6,FALSE)</f>
        <v>1.2799999999999978E-2</v>
      </c>
      <c r="K169" s="10">
        <f>VLOOKUP(A169,Balance1!$B:$K,7,FALSE)</f>
        <v>9.7999999999999962E-3</v>
      </c>
      <c r="L169" s="10">
        <f>VLOOKUP(A169,Balance1!$B:$K,8,FALSE)</f>
        <v>8.4000000000000099E-3</v>
      </c>
      <c r="M169" s="9">
        <f>VLOOKUP(A169,Balance1!$B:$K,9,FALSE)</f>
        <v>107</v>
      </c>
      <c r="N169" s="1">
        <f>VLOOKUP(A169,Balance1!$B:$K,10,FALSE)</f>
        <v>9028</v>
      </c>
      <c r="O169" s="1">
        <f>VLOOKUP(A169,Balance1!$B:$L,11,FALSE)</f>
        <v>6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69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86"/>
  <sheetViews>
    <sheetView topLeftCell="A155" workbookViewId="0">
      <selection activeCell="A186" sqref="A186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8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8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8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8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8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</sheetData>
  <phoneticPr fontId="1" type="noConversion"/>
  <conditionalFormatting sqref="B4:B41 B44:B51 B54:B61 B64:B71 B74:B81 B84:B91 B94:B101 B104:B111 B114:B121 B124:B18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2024-05-27T02:40:18Z</dcterms:modified>
</cp:coreProperties>
</file>