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0341062-33B5-4C9D-B617-17ED6253C2E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3" l="1"/>
  <c r="J42" i="3"/>
  <c r="G42" i="3" s="1"/>
  <c r="F35" i="1" s="1"/>
  <c r="O68" i="3"/>
  <c r="P68" i="3" s="1"/>
  <c r="O67" i="3"/>
  <c r="P67" i="3" s="1"/>
  <c r="J35" i="1"/>
  <c r="L35" i="1"/>
  <c r="F41" i="3"/>
  <c r="J41" i="3"/>
  <c r="G41" i="3" s="1"/>
  <c r="F34" i="1" s="1"/>
  <c r="J34" i="1"/>
  <c r="L34" i="1"/>
  <c r="F40" i="3"/>
  <c r="J40" i="3"/>
  <c r="G40" i="3" s="1"/>
  <c r="F33" i="1" s="1"/>
  <c r="O66" i="3"/>
  <c r="P66" i="3" s="1"/>
  <c r="O65" i="3"/>
  <c r="P65" i="3" s="1"/>
  <c r="J33" i="1"/>
  <c r="L33" i="1"/>
  <c r="J32" i="1"/>
  <c r="L32" i="1"/>
  <c r="F38" i="3"/>
  <c r="F39" i="3"/>
  <c r="O64" i="3"/>
  <c r="P64" i="3" s="1"/>
  <c r="O63" i="3"/>
  <c r="P63" i="3" s="1"/>
  <c r="J39" i="3"/>
  <c r="G39" i="3" s="1"/>
  <c r="F32" i="1" s="1"/>
  <c r="J38" i="3"/>
  <c r="G38" i="3" s="1"/>
  <c r="F31" i="1" s="1"/>
  <c r="L31" i="1"/>
  <c r="L30" i="1"/>
  <c r="J37" i="3"/>
  <c r="G37" i="3" s="1"/>
  <c r="F30" i="1" s="1"/>
  <c r="F37" i="3"/>
  <c r="O62" i="3"/>
  <c r="P62" i="3" s="1"/>
  <c r="O61" i="3"/>
  <c r="P61" i="3" s="1"/>
  <c r="L29" i="1"/>
  <c r="F36" i="3"/>
  <c r="J36" i="3"/>
  <c r="G36" i="3" s="1"/>
  <c r="F29" i="1" s="1"/>
  <c r="O60" i="3"/>
  <c r="P60" i="3" s="1"/>
  <c r="F34" i="3"/>
  <c r="J34" i="3"/>
  <c r="G34" i="3" s="1"/>
  <c r="F27" i="1" s="1"/>
  <c r="F35" i="3"/>
  <c r="J35" i="3"/>
  <c r="G35" i="3" s="1"/>
  <c r="F28" i="1" s="1"/>
  <c r="O59" i="3"/>
  <c r="P59" i="3" s="1"/>
  <c r="O58" i="3"/>
  <c r="P58" i="3" s="1"/>
  <c r="L27" i="1"/>
  <c r="L28" i="1"/>
  <c r="L25" i="1"/>
  <c r="L26" i="1"/>
  <c r="F32" i="3"/>
  <c r="J32" i="3"/>
  <c r="G32" i="3" s="1"/>
  <c r="F25" i="1" s="1"/>
  <c r="F33" i="3"/>
  <c r="J33" i="3"/>
  <c r="G33" i="3" s="1"/>
  <c r="F26" i="1" s="1"/>
  <c r="O57" i="3"/>
  <c r="P57" i="3" s="1"/>
  <c r="O56" i="3"/>
  <c r="P56" i="3" s="1"/>
  <c r="F31" i="3"/>
  <c r="J31" i="3"/>
  <c r="G31" i="3" s="1"/>
  <c r="F24" i="1" s="1"/>
  <c r="O55" i="3"/>
  <c r="P55" i="3" s="1"/>
  <c r="L24" i="1"/>
  <c r="F30" i="3"/>
  <c r="J30" i="3"/>
  <c r="G30" i="3" s="1"/>
  <c r="F23" i="1" s="1"/>
  <c r="O54" i="3"/>
  <c r="P54" i="3" s="1"/>
  <c r="L23" i="1"/>
  <c r="L22" i="1"/>
  <c r="F29" i="3"/>
  <c r="O53" i="3"/>
  <c r="P53" i="3" s="1"/>
  <c r="J29" i="3" s="1"/>
  <c r="G29" i="3" s="1"/>
  <c r="F22" i="1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<sst xmlns="http://schemas.openxmlformats.org/spreadsheetml/2006/main" count="158" uniqueCount="90">
  <si>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</si>
  <si>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</si>
  <si>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</si>
  <si>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</si>
  <si>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</si>
  <si>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</si>
  <si>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</si>
  <si>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</si>
  <si>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</si>
  <si>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</si>
  <si>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</si>
  <si>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</si>
  <si>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</si>
  <si>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</si>
  <si>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</si>
  <si>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</si>
  <si>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</si>
  <si>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</si>
  <si>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</si>
  <si>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</si>
  <si>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</si>
  <si>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</si>
  <si>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</si>
  <si>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</si>
  <si>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</si>
  <si>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</si>
  <si>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</si>
  <si>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</si>
  <si>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</si>
  <si>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</si>
  <si>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</si>
  <si>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</si>
  <si>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</si>
  <si>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</si>
  <si>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</si>
  <si>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</si>
  <si>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</si>
  <si>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</si>
  <si>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</si>
  <si>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</si>
  <si>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</si>
  <si>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</si>
  <si>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</si>
  <si>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</si>
  <si>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</si>
  <si>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</si>
  <si>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</si>
  <si>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</si>
  <si>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</si>
  <si>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</si>
  <si>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</si>
  <si>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</si>
  <si>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</si>
  <si>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</si>
  <si>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</si>
  <si>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</si>
  <si>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</si>
  <si>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</si>
  <si>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</si>
  <si>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</si>
  <si>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</si>
  <si>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</si>
  <si>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</si>
  <si>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</si>
  <si>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</si>
  <si>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</si>
  <si>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</si>
  <si>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</si>
  <si>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</si>
  <si>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</si>
  <si>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</si>
  <si>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</si>
  <si>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</si>
  <si>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</si>
  <si>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피</t>
    <phoneticPr fontId="1" type="noConversion"/>
  </si>
  <si>
    <t>동</t>
    <phoneticPr fontId="1" type="noConversion"/>
  </si>
  <si>
    <t>멸</t>
    <phoneticPr fontId="1" type="noConversion"/>
  </si>
  <si>
    <t>향</t>
    <phoneticPr fontId="1" type="noConversion"/>
  </si>
  <si>
    <t>증</t>
    <phoneticPr fontId="1" type="noConversion"/>
  </si>
  <si>
    <t>쾌</t>
    <phoneticPr fontId="1" type="noConversion"/>
  </si>
  <si>
    <t>우</t>
    <phoneticPr fontId="1" type="noConversion"/>
  </si>
  <si>
    <t>팽</t>
    <phoneticPr fontId="1" type="noConversion"/>
  </si>
  <si>
    <t>한</t>
    <phoneticPr fontId="1" type="noConversion"/>
  </si>
  <si>
    <t>관</t>
    <phoneticPr fontId="1" type="noConversion"/>
  </si>
  <si>
    <t>혈</t>
    <phoneticPr fontId="1" type="noConversion"/>
  </si>
  <si>
    <t>연</t>
    <phoneticPr fontId="1" type="noConversion"/>
  </si>
  <si>
    <t>난</t>
    <phoneticPr fontId="1" type="noConversion"/>
  </si>
  <si>
    <t>군</t>
    <phoneticPr fontId="1" type="noConversion"/>
  </si>
  <si>
    <t>결</t>
    <phoneticPr fontId="1" type="noConversion"/>
  </si>
  <si>
    <t>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</si>
</sst>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35"/>
  <sheetViews>
    <sheetView tabSelected="1" zoomScale="115" zoomScaleNormal="115" workbookViewId="0">
      <pane ySplit="1" topLeftCell="A23" activePane="bottomLeft" state="frozen"/>
      <selection pane="bottomLeft" activeCell="K32" sqref="K32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35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  <row r="23" spans="1:12" x14ac:dyDescent="0.3">
      <c r="A23" s="21">
        <v>21</v>
      </c>
      <c r="B23" s="21" t="s">
        <v>61</v>
      </c>
      <c r="C23" s="21">
        <v>9040</v>
      </c>
      <c r="D23" s="21">
        <v>6</v>
      </c>
      <c r="E23" s="21">
        <v>1</v>
      </c>
      <c r="F23" s="22">
        <f>VLOOKUP(A23,Balance!E:J,3,FALSE)</f>
        <v>1E+188</v>
      </c>
      <c r="G23" s="21">
        <v>1000</v>
      </c>
      <c r="H23" s="21">
        <v>8</v>
      </c>
      <c r="I23" s="21">
        <v>0</v>
      </c>
      <c r="J23" s="21">
        <f t="shared" si="0"/>
        <v>23000</v>
      </c>
      <c r="K23" s="21">
        <v>9040</v>
      </c>
      <c r="L23" s="21">
        <f>VLOOKUP(A23,Balance!E:K,7,FALSE)</f>
        <v>22</v>
      </c>
    </row>
    <row r="24" spans="1:12" x14ac:dyDescent="0.3">
      <c r="A24" s="21">
        <v>22</v>
      </c>
      <c r="B24" s="21" t="s">
        <v>61</v>
      </c>
      <c r="C24" s="21">
        <v>9040</v>
      </c>
      <c r="D24" s="21">
        <v>6</v>
      </c>
      <c r="E24" s="21">
        <v>1</v>
      </c>
      <c r="F24" s="22">
        <f>VLOOKUP(A24,Balance!E:J,3,FALSE)</f>
        <v>1E+192</v>
      </c>
      <c r="G24" s="21">
        <v>1000</v>
      </c>
      <c r="H24" s="21">
        <v>8</v>
      </c>
      <c r="I24" s="21">
        <v>0</v>
      </c>
      <c r="J24" s="21">
        <f t="shared" si="0"/>
        <v>24000</v>
      </c>
      <c r="K24" s="21">
        <v>9040</v>
      </c>
      <c r="L24" s="21">
        <f>VLOOKUP(A24,Balance!E:K,7,FALSE)</f>
        <v>23</v>
      </c>
    </row>
    <row r="25" spans="1:12" x14ac:dyDescent="0.3">
      <c r="A25" s="21">
        <v>23</v>
      </c>
      <c r="B25" s="21" t="s">
        <v>61</v>
      </c>
      <c r="C25" s="21">
        <v>9040</v>
      </c>
      <c r="D25" s="21">
        <v>6</v>
      </c>
      <c r="E25" s="21">
        <v>1</v>
      </c>
      <c r="F25" s="22">
        <f>VLOOKUP(A25,Balance!E:J,3,FALSE)</f>
        <v>9.9999999999999995E+195</v>
      </c>
      <c r="G25" s="21">
        <v>1000</v>
      </c>
      <c r="H25" s="21">
        <v>8</v>
      </c>
      <c r="I25" s="21">
        <v>0</v>
      </c>
      <c r="J25" s="21">
        <f t="shared" si="0"/>
        <v>25000</v>
      </c>
      <c r="K25" s="21">
        <v>9040</v>
      </c>
      <c r="L25" s="21">
        <f>VLOOKUP(A25,Balance!E:K,7,FALSE)</f>
        <v>24</v>
      </c>
    </row>
    <row r="26" spans="1:12" x14ac:dyDescent="0.3">
      <c r="A26" s="21">
        <v>24</v>
      </c>
      <c r="B26" s="21" t="s">
        <v>61</v>
      </c>
      <c r="C26" s="21">
        <v>9040</v>
      </c>
      <c r="D26" s="21">
        <v>6</v>
      </c>
      <c r="E26" s="21">
        <v>1</v>
      </c>
      <c r="F26" s="22">
        <f>VLOOKUP(A26,Balance!E:J,3,FALSE)</f>
        <v>9.9999999999999997E+199</v>
      </c>
      <c r="G26" s="21">
        <v>1000</v>
      </c>
      <c r="H26" s="21">
        <v>8</v>
      </c>
      <c r="I26" s="21">
        <v>0</v>
      </c>
      <c r="J26" s="21">
        <f t="shared" si="0"/>
        <v>26000</v>
      </c>
      <c r="K26" s="21">
        <v>9040</v>
      </c>
      <c r="L26" s="21">
        <f>VLOOKUP(A26,Balance!E:K,7,FALSE)</f>
        <v>25</v>
      </c>
    </row>
    <row r="27" spans="1:12" x14ac:dyDescent="0.3">
      <c r="A27" s="21">
        <v>25</v>
      </c>
      <c r="B27" s="21" t="s">
        <v>61</v>
      </c>
      <c r="C27" s="21">
        <v>9040</v>
      </c>
      <c r="D27" s="21">
        <v>6</v>
      </c>
      <c r="E27" s="21">
        <v>1</v>
      </c>
      <c r="F27" s="22">
        <f>VLOOKUP(A27,Balance!E:J,3,FALSE)</f>
        <v>9.9999999999999999E+203</v>
      </c>
      <c r="G27" s="21">
        <v>1000</v>
      </c>
      <c r="H27" s="21">
        <v>8</v>
      </c>
      <c r="I27" s="21">
        <v>0</v>
      </c>
      <c r="J27" s="21">
        <f t="shared" si="0"/>
        <v>27000</v>
      </c>
      <c r="K27" s="21">
        <v>9040</v>
      </c>
      <c r="L27" s="21">
        <f>VLOOKUP(A27,Balance!E:K,7,FALSE)</f>
        <v>26</v>
      </c>
    </row>
    <row r="28" spans="1:12" x14ac:dyDescent="0.3">
      <c r="A28" s="21">
        <v>26</v>
      </c>
      <c r="B28" s="21" t="s">
        <v>61</v>
      </c>
      <c r="C28" s="21">
        <v>9040</v>
      </c>
      <c r="D28" s="21">
        <v>6</v>
      </c>
      <c r="E28" s="21">
        <v>1</v>
      </c>
      <c r="F28" s="22">
        <f>VLOOKUP(A28,Balance!E:J,3,FALSE)</f>
        <v>9.9999999999999998E+207</v>
      </c>
      <c r="G28" s="21">
        <v>1000</v>
      </c>
      <c r="H28" s="21">
        <v>8</v>
      </c>
      <c r="I28" s="21">
        <v>0</v>
      </c>
      <c r="J28" s="21">
        <f t="shared" si="0"/>
        <v>28000</v>
      </c>
      <c r="K28" s="21">
        <v>9040</v>
      </c>
      <c r="L28" s="21">
        <f>VLOOKUP(A28,Balance!E:K,7,FALSE)</f>
        <v>27</v>
      </c>
    </row>
    <row r="29" spans="1:12" x14ac:dyDescent="0.3">
      <c r="A29" s="21">
        <v>27</v>
      </c>
      <c r="B29" s="21" t="s">
        <v>61</v>
      </c>
      <c r="C29" s="21">
        <v>9040</v>
      </c>
      <c r="D29" s="21">
        <v>6</v>
      </c>
      <c r="E29" s="21">
        <v>1</v>
      </c>
      <c r="F29" s="22">
        <f>VLOOKUP(A29,Balance!E:J,3,FALSE)</f>
        <v>9.9999999999999991E+211</v>
      </c>
      <c r="G29" s="21">
        <v>1000</v>
      </c>
      <c r="H29" s="21">
        <v>8</v>
      </c>
      <c r="I29" s="21">
        <v>0</v>
      </c>
      <c r="J29" s="21">
        <f t="shared" si="0"/>
        <v>29000</v>
      </c>
      <c r="K29" s="21">
        <v>9040</v>
      </c>
      <c r="L29" s="21">
        <f>VLOOKUP(A29,Balance!E:K,7,FALSE)</f>
        <v>28</v>
      </c>
    </row>
    <row r="30" spans="1:12" x14ac:dyDescent="0.3">
      <c r="A30" s="21">
        <v>28</v>
      </c>
      <c r="B30" s="21" t="s">
        <v>61</v>
      </c>
      <c r="C30" s="21">
        <v>9040</v>
      </c>
      <c r="D30" s="21">
        <v>6</v>
      </c>
      <c r="E30" s="21">
        <v>1</v>
      </c>
      <c r="F30" s="22">
        <f>VLOOKUP(A30,Balance!E:J,3,FALSE)</f>
        <v>1E+216</v>
      </c>
      <c r="G30" s="21">
        <v>1000</v>
      </c>
      <c r="H30" s="21">
        <v>8</v>
      </c>
      <c r="I30" s="21">
        <v>0</v>
      </c>
      <c r="J30" s="21">
        <f t="shared" si="0"/>
        <v>30000</v>
      </c>
      <c r="K30" s="21">
        <v>9040</v>
      </c>
      <c r="L30" s="21">
        <f>VLOOKUP(A30,Balance!E:K,7,FALSE)</f>
        <v>29</v>
      </c>
    </row>
    <row r="31" spans="1:12" x14ac:dyDescent="0.3">
      <c r="A31" s="21">
        <v>29</v>
      </c>
      <c r="B31" s="21" t="s">
        <v>61</v>
      </c>
      <c r="C31" s="21">
        <v>9040</v>
      </c>
      <c r="D31" s="21">
        <v>6</v>
      </c>
      <c r="E31" s="21">
        <v>1</v>
      </c>
      <c r="F31" s="22">
        <f>VLOOKUP(A31,Balance!E:J,3,FALSE)</f>
        <v>9.9999999999999997E+223</v>
      </c>
      <c r="G31" s="21">
        <v>1000</v>
      </c>
      <c r="H31" s="21">
        <v>8</v>
      </c>
      <c r="I31" s="21">
        <v>0</v>
      </c>
      <c r="J31" s="21">
        <f t="shared" si="0"/>
        <v>31000</v>
      </c>
      <c r="K31" s="21">
        <v>9040</v>
      </c>
      <c r="L31" s="21">
        <f>VLOOKUP(A31,Balance!E:K,7,FALSE)</f>
        <v>30</v>
      </c>
    </row>
    <row r="32" spans="1:12" x14ac:dyDescent="0.3">
      <c r="A32" s="21">
        <v>30</v>
      </c>
      <c r="B32" s="21" t="s">
        <v>61</v>
      </c>
      <c r="C32" s="21">
        <v>9040</v>
      </c>
      <c r="D32" s="21">
        <v>6</v>
      </c>
      <c r="E32" s="21">
        <v>1</v>
      </c>
      <c r="F32" s="22">
        <f>VLOOKUP(A32,Balance!E:J,3,FALSE)</f>
        <v>9.9999999999999992E+227</v>
      </c>
      <c r="G32" s="21">
        <v>1000</v>
      </c>
      <c r="H32" s="21">
        <v>8</v>
      </c>
      <c r="I32" s="21">
        <v>0</v>
      </c>
      <c r="J32" s="21">
        <f t="shared" si="0"/>
        <v>32000</v>
      </c>
      <c r="K32" s="21">
        <v>9040</v>
      </c>
      <c r="L32" s="21">
        <f>VLOOKUP(A32,Balance!E:K,7,FALSE)</f>
        <v>31</v>
      </c>
    </row>
    <row r="33" spans="1:12" x14ac:dyDescent="0.3">
      <c r="A33" s="21">
        <v>31</v>
      </c>
      <c r="B33" s="21" t="s">
        <v>61</v>
      </c>
      <c r="C33" s="21">
        <v>9040</v>
      </c>
      <c r="D33" s="21">
        <v>6</v>
      </c>
      <c r="E33" s="21">
        <v>1</v>
      </c>
      <c r="F33" s="22">
        <f>VLOOKUP(A33,Balance!E:J,3,FALSE)</f>
        <v>1.0000000000000001E+232</v>
      </c>
      <c r="G33" s="21">
        <v>1000</v>
      </c>
      <c r="H33" s="21">
        <v>8</v>
      </c>
      <c r="I33" s="21">
        <v>0</v>
      </c>
      <c r="J33" s="21">
        <f t="shared" si="0"/>
        <v>33000</v>
      </c>
      <c r="K33" s="21">
        <v>9040</v>
      </c>
      <c r="L33" s="21">
        <f>VLOOKUP(A33,Balance!E:K,7,FALSE)</f>
        <v>32</v>
      </c>
    </row>
    <row r="34" spans="1:12" x14ac:dyDescent="0.3">
      <c r="A34" s="21">
        <v>32</v>
      </c>
      <c r="B34" s="21" t="s">
        <v>61</v>
      </c>
      <c r="C34" s="21">
        <v>9040</v>
      </c>
      <c r="D34" s="21">
        <v>6</v>
      </c>
      <c r="E34" s="21">
        <v>1</v>
      </c>
      <c r="F34" s="22">
        <f>VLOOKUP(A34,Balance!E:J,3,FALSE)</f>
        <v>1.0000000000000001E+236</v>
      </c>
      <c r="G34" s="21">
        <v>1000</v>
      </c>
      <c r="H34" s="21">
        <v>8</v>
      </c>
      <c r="I34" s="21">
        <v>0</v>
      </c>
      <c r="J34" s="21">
        <f t="shared" si="0"/>
        <v>34000</v>
      </c>
      <c r="K34" s="21">
        <v>9040</v>
      </c>
      <c r="L34" s="21">
        <f>VLOOKUP(A34,Balance!E:K,7,FALSE)</f>
        <v>33</v>
      </c>
    </row>
    <row r="35" spans="1:12" x14ac:dyDescent="0.3">
      <c r="A35" s="21">
        <v>33</v>
      </c>
      <c r="B35" s="21" t="s">
        <v>61</v>
      </c>
      <c r="C35" s="21">
        <v>9040</v>
      </c>
      <c r="D35" s="21">
        <v>6</v>
      </c>
      <c r="E35" s="21">
        <v>1</v>
      </c>
      <c r="F35" s="22">
        <f>VLOOKUP(A35,Balance!E:J,3,FALSE)</f>
        <v>1E+240</v>
      </c>
      <c r="G35" s="21">
        <v>1000</v>
      </c>
      <c r="H35" s="21">
        <v>8</v>
      </c>
      <c r="I35" s="21">
        <v>0</v>
      </c>
      <c r="J35" s="21">
        <f t="shared" si="0"/>
        <v>35000</v>
      </c>
      <c r="K35" s="21">
        <v>9040</v>
      </c>
      <c r="L35" s="21">
        <f>VLOOKUP(A35,Balance!E:K,7,FALSE)</f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32" zoomScaleNormal="100" workbookViewId="0">
      <selection activeCell="K42" sqref="K42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:F32" si="19">H29&amp;I29</f>
        <v>1피</v>
      </c>
      <c r="G29" s="7">
        <f t="shared" ref="G29:G32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>
        <v>21</v>
      </c>
      <c r="F30" s="7" t="str">
        <f t="shared" si="19"/>
        <v>1동</v>
      </c>
      <c r="G30" s="7">
        <f t="shared" si="20"/>
        <v>1E+188</v>
      </c>
      <c r="H30" s="7">
        <v>1</v>
      </c>
      <c r="I30" s="6" t="s">
        <v>75</v>
      </c>
      <c r="J30" s="6" t="str">
        <f t="shared" ref="J30:J33" si="21">VLOOKUP(I30,M:P,4,FALSE)</f>
        <v>1E+188</v>
      </c>
      <c r="K30" s="2">
        <v>22</v>
      </c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>
        <v>22</v>
      </c>
      <c r="F31" s="7" t="str">
        <f t="shared" si="19"/>
        <v>1멸</v>
      </c>
      <c r="G31" s="7">
        <f t="shared" si="20"/>
        <v>1E+192</v>
      </c>
      <c r="H31" s="7">
        <v>1</v>
      </c>
      <c r="I31" s="6" t="s">
        <v>76</v>
      </c>
      <c r="J31" s="6" t="str">
        <f t="shared" si="21"/>
        <v>1E+192</v>
      </c>
      <c r="K31" s="2">
        <v>23</v>
      </c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>
        <v>23</v>
      </c>
      <c r="F32" s="7" t="str">
        <f t="shared" si="19"/>
        <v>1향</v>
      </c>
      <c r="G32" s="7">
        <f t="shared" si="20"/>
        <v>9.9999999999999995E+195</v>
      </c>
      <c r="H32" s="7">
        <v>1</v>
      </c>
      <c r="I32" s="6" t="s">
        <v>77</v>
      </c>
      <c r="J32" s="6" t="str">
        <f t="shared" si="21"/>
        <v>1E+196</v>
      </c>
      <c r="K32" s="2">
        <v>24</v>
      </c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>
        <v>24</v>
      </c>
      <c r="F33" s="7" t="str">
        <f t="shared" ref="F33:F36" si="22">H33&amp;I33</f>
        <v>1증</v>
      </c>
      <c r="G33" s="7">
        <f t="shared" ref="G33:G36" si="23">H33*J33</f>
        <v>9.9999999999999997E+199</v>
      </c>
      <c r="H33" s="7">
        <v>1</v>
      </c>
      <c r="I33" s="6" t="s">
        <v>78</v>
      </c>
      <c r="J33" s="6" t="str">
        <f t="shared" si="21"/>
        <v>1E+200</v>
      </c>
      <c r="K33" s="2">
        <v>25</v>
      </c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>
        <v>25</v>
      </c>
      <c r="F34" s="7" t="str">
        <f t="shared" si="22"/>
        <v>1쾌</v>
      </c>
      <c r="G34" s="7">
        <f t="shared" si="23"/>
        <v>9.9999999999999999E+203</v>
      </c>
      <c r="H34" s="7">
        <v>1</v>
      </c>
      <c r="I34" s="6" t="s">
        <v>79</v>
      </c>
      <c r="J34" s="6" t="str">
        <f t="shared" ref="J34:J36" si="24">VLOOKUP(I34,M:P,4,FALSE)</f>
        <v>1E+204</v>
      </c>
      <c r="K34" s="2">
        <v>26</v>
      </c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>
        <v>26</v>
      </c>
      <c r="F35" s="7" t="str">
        <f t="shared" si="22"/>
        <v>1우</v>
      </c>
      <c r="G35" s="7">
        <f t="shared" si="23"/>
        <v>9.9999999999999998E+207</v>
      </c>
      <c r="H35" s="7">
        <v>1</v>
      </c>
      <c r="I35" s="6" t="s">
        <v>80</v>
      </c>
      <c r="J35" s="6" t="str">
        <f t="shared" si="24"/>
        <v>1E+208</v>
      </c>
      <c r="K35" s="2">
        <v>27</v>
      </c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>
        <v>27</v>
      </c>
      <c r="F36" s="7" t="str">
        <f t="shared" si="22"/>
        <v>1팽</v>
      </c>
      <c r="G36" s="7">
        <f t="shared" si="23"/>
        <v>9.9999999999999991E+211</v>
      </c>
      <c r="H36" s="7">
        <v>1</v>
      </c>
      <c r="I36" s="6" t="s">
        <v>81</v>
      </c>
      <c r="J36" s="6" t="str">
        <f t="shared" si="24"/>
        <v>1E+212</v>
      </c>
      <c r="K36" s="2">
        <v>28</v>
      </c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>
        <v>28</v>
      </c>
      <c r="F37" s="7" t="str">
        <f t="shared" ref="F37:F41" si="25">H37&amp;I37</f>
        <v>1관</v>
      </c>
      <c r="G37" s="7">
        <f t="shared" ref="G37:G41" si="26">H37*J37</f>
        <v>1E+216</v>
      </c>
      <c r="H37" s="7">
        <v>1</v>
      </c>
      <c r="I37" s="6" t="s">
        <v>83</v>
      </c>
      <c r="J37" s="6" t="str">
        <f t="shared" ref="J37:J38" si="27">VLOOKUP(I37,M:P,4,FALSE)</f>
        <v>1E+216</v>
      </c>
      <c r="K37" s="2">
        <v>29</v>
      </c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>
        <v>29</v>
      </c>
      <c r="F38" s="7" t="str">
        <f t="shared" si="25"/>
        <v>1혈</v>
      </c>
      <c r="G38" s="7">
        <f t="shared" si="26"/>
        <v>9.9999999999999997E+223</v>
      </c>
      <c r="H38" s="7">
        <v>1</v>
      </c>
      <c r="I38" s="6" t="s">
        <v>84</v>
      </c>
      <c r="J38" s="6" t="str">
        <f t="shared" si="27"/>
        <v>1E+224</v>
      </c>
      <c r="K38" s="2">
        <v>30</v>
      </c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>
        <v>30</v>
      </c>
      <c r="F39" s="7" t="str">
        <f t="shared" si="25"/>
        <v>1연</v>
      </c>
      <c r="G39" s="7">
        <f t="shared" si="26"/>
        <v>9.9999999999999992E+227</v>
      </c>
      <c r="H39" s="7">
        <v>1</v>
      </c>
      <c r="I39" s="6" t="s">
        <v>85</v>
      </c>
      <c r="J39" s="6" t="str">
        <f t="shared" ref="J39:J42" si="28">VLOOKUP(I39,M:P,4,FALSE)</f>
        <v>1E+228</v>
      </c>
      <c r="K39" s="2">
        <v>31</v>
      </c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>
        <v>31</v>
      </c>
      <c r="F40" s="7" t="str">
        <f t="shared" si="25"/>
        <v>1난</v>
      </c>
      <c r="G40" s="7">
        <f t="shared" si="26"/>
        <v>1.0000000000000001E+232</v>
      </c>
      <c r="H40" s="7">
        <v>1</v>
      </c>
      <c r="I40" s="6" t="s">
        <v>86</v>
      </c>
      <c r="J40" s="6" t="str">
        <f t="shared" si="28"/>
        <v>1E+232</v>
      </c>
      <c r="K40" s="2">
        <v>32</v>
      </c>
      <c r="L40" s="17"/>
      <c r="M40" s="6" t="s">
        <v>48</v>
      </c>
      <c r="N40" s="6">
        <v>132</v>
      </c>
      <c r="O40" s="7">
        <f t="shared" ref="O40" si="29">POWER(10,N40)</f>
        <v>9.9999999999999999E+131</v>
      </c>
      <c r="P40" s="7" t="str">
        <f t="shared" ref="P40" si="30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>
        <v>32</v>
      </c>
      <c r="F41" s="7" t="str">
        <f t="shared" si="25"/>
        <v>1군</v>
      </c>
      <c r="G41" s="7">
        <f t="shared" si="26"/>
        <v>1.0000000000000001E+236</v>
      </c>
      <c r="H41" s="7">
        <v>1</v>
      </c>
      <c r="I41" s="6" t="s">
        <v>87</v>
      </c>
      <c r="J41" s="6" t="str">
        <f t="shared" si="28"/>
        <v>1E+236</v>
      </c>
      <c r="K41" s="2">
        <v>33</v>
      </c>
      <c r="L41" s="17"/>
      <c r="M41" s="6" t="s">
        <v>62</v>
      </c>
      <c r="N41" s="6">
        <v>136</v>
      </c>
      <c r="O41" s="7">
        <f t="shared" ref="O41:O42" si="31">POWER(10,N41)</f>
        <v>1.0000000000000001E+136</v>
      </c>
      <c r="P41" s="7" t="str">
        <f t="shared" ref="P41:P42" si="32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>
        <v>33</v>
      </c>
      <c r="F42" s="7" t="str">
        <f t="shared" ref="F42" si="33">H42&amp;I42</f>
        <v>1결</v>
      </c>
      <c r="G42" s="7">
        <f t="shared" ref="G42" si="34">H42*J42</f>
        <v>1E+240</v>
      </c>
      <c r="H42" s="7">
        <v>1</v>
      </c>
      <c r="I42" s="6" t="s">
        <v>88</v>
      </c>
      <c r="J42" s="6" t="str">
        <f t="shared" si="28"/>
        <v>1E+240</v>
      </c>
      <c r="K42" s="2">
        <v>34</v>
      </c>
      <c r="L42" s="17"/>
      <c r="M42" s="6" t="s">
        <v>63</v>
      </c>
      <c r="N42" s="6">
        <v>140</v>
      </c>
      <c r="O42" s="7">
        <f t="shared" si="31"/>
        <v>1.0000000000000001E+140</v>
      </c>
      <c r="P42" s="7" t="str">
        <f t="shared" si="32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35">POWER(10,N43)</f>
        <v>1E+144</v>
      </c>
      <c r="P43" s="7" t="str">
        <f t="shared" ref="P43" si="36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37">POWER(10,N44)</f>
        <v>1E+148</v>
      </c>
      <c r="P44" s="7" t="str">
        <f t="shared" ref="P44" si="38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39">POWER(10,N45)</f>
        <v>1E+152</v>
      </c>
      <c r="P45" s="7" t="str">
        <f t="shared" ref="P45" si="40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41">POWER(10,N46)</f>
        <v>9.9999999999999998E+155</v>
      </c>
      <c r="P46" s="7" t="str">
        <f t="shared" ref="P46" si="42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43">POWER(10,N47)</f>
        <v>1E+160</v>
      </c>
      <c r="P47" s="7" t="str">
        <f t="shared" ref="P47:P48" si="44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43"/>
        <v>1E+164</v>
      </c>
      <c r="P48" s="7" t="str">
        <f t="shared" si="44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45">POWER(10,N49)</f>
        <v>9.9999999999999993E+167</v>
      </c>
      <c r="P49" s="7" t="str">
        <f t="shared" ref="P49" si="46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71</v>
      </c>
      <c r="N50" s="6">
        <v>172</v>
      </c>
      <c r="O50" s="7">
        <f t="shared" ref="O50:O51" si="47">POWER(10,N50)</f>
        <v>1.0000000000000001E+172</v>
      </c>
      <c r="P50" s="7" t="str">
        <f t="shared" ref="P50:P51" si="48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47"/>
        <v>1E+176</v>
      </c>
      <c r="P51" s="7" t="str">
        <f t="shared" si="48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" si="49">POWER(10,N52)</f>
        <v>1E+180</v>
      </c>
      <c r="P52" s="7" t="str">
        <f t="shared" ref="P52" si="50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51">POWER(10,N53)</f>
        <v>1E+184</v>
      </c>
      <c r="P53" s="7" t="str">
        <f t="shared" ref="P53" si="52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M54" s="6" t="s">
        <v>75</v>
      </c>
      <c r="N54" s="6">
        <v>188</v>
      </c>
      <c r="O54" s="7">
        <f t="shared" ref="O54" si="53">POWER(10,N54)</f>
        <v>1E+188</v>
      </c>
      <c r="P54" s="7" t="str">
        <f t="shared" ref="P54" si="54">RIGHT(O54,N54)</f>
        <v>1E+188</v>
      </c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M55" s="6" t="s">
        <v>76</v>
      </c>
      <c r="N55" s="6">
        <v>192</v>
      </c>
      <c r="O55" s="7">
        <f t="shared" ref="O55" si="55">POWER(10,N55)</f>
        <v>1E+192</v>
      </c>
      <c r="P55" s="7" t="str">
        <f t="shared" ref="P55" si="56">RIGHT(O55,N55)</f>
        <v>1E+192</v>
      </c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M56" s="6" t="s">
        <v>77</v>
      </c>
      <c r="N56" s="6">
        <v>196</v>
      </c>
      <c r="O56" s="7">
        <f t="shared" ref="O56:O57" si="57">POWER(10,N56)</f>
        <v>9.9999999999999995E+195</v>
      </c>
      <c r="P56" s="7" t="str">
        <f t="shared" ref="P56:P57" si="58">RIGHT(O56,N56)</f>
        <v>1E+196</v>
      </c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M57" s="6" t="s">
        <v>78</v>
      </c>
      <c r="N57" s="6">
        <v>200</v>
      </c>
      <c r="O57" s="7">
        <f t="shared" si="57"/>
        <v>9.9999999999999997E+199</v>
      </c>
      <c r="P57" s="7" t="str">
        <f t="shared" si="58"/>
        <v>1E+200</v>
      </c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M58" s="6" t="s">
        <v>79</v>
      </c>
      <c r="N58" s="6">
        <v>204</v>
      </c>
      <c r="O58" s="7">
        <f t="shared" ref="O58:O59" si="59">POWER(10,N58)</f>
        <v>9.9999999999999999E+203</v>
      </c>
      <c r="P58" s="7" t="str">
        <f t="shared" ref="P58:P59" si="60">RIGHT(O58,N58)</f>
        <v>1E+204</v>
      </c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M59" s="6" t="s">
        <v>80</v>
      </c>
      <c r="N59" s="6">
        <v>208</v>
      </c>
      <c r="O59" s="7">
        <f t="shared" si="59"/>
        <v>9.9999999999999998E+207</v>
      </c>
      <c r="P59" s="7" t="str">
        <f t="shared" si="60"/>
        <v>1E+208</v>
      </c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M60" s="6" t="s">
        <v>81</v>
      </c>
      <c r="N60" s="6">
        <v>212</v>
      </c>
      <c r="O60" s="7">
        <f t="shared" ref="O60" si="61">POWER(10,N60)</f>
        <v>9.9999999999999991E+211</v>
      </c>
      <c r="P60" s="7" t="str">
        <f t="shared" ref="P60" si="62">RIGHT(O60,N60)</f>
        <v>1E+212</v>
      </c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M61" s="6" t="s">
        <v>83</v>
      </c>
      <c r="N61" s="6">
        <v>216</v>
      </c>
      <c r="O61" s="7">
        <f t="shared" ref="O61:O62" si="63">POWER(10,N61)</f>
        <v>1E+216</v>
      </c>
      <c r="P61" s="7" t="str">
        <f t="shared" ref="P61:P62" si="64">RIGHT(O61,N61)</f>
        <v>1E+216</v>
      </c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M62" s="6" t="s">
        <v>82</v>
      </c>
      <c r="N62" s="6">
        <v>220</v>
      </c>
      <c r="O62" s="7">
        <f t="shared" si="63"/>
        <v>1E+220</v>
      </c>
      <c r="P62" s="7" t="str">
        <f t="shared" si="64"/>
        <v>1E+220</v>
      </c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M63" s="6" t="s">
        <v>84</v>
      </c>
      <c r="N63" s="6">
        <v>224</v>
      </c>
      <c r="O63" s="7">
        <f t="shared" ref="O63:O64" si="65">POWER(10,N63)</f>
        <v>9.9999999999999997E+223</v>
      </c>
      <c r="P63" s="7" t="str">
        <f t="shared" ref="P63:P64" si="66">RIGHT(O63,N63)</f>
        <v>1E+224</v>
      </c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M64" s="6" t="s">
        <v>85</v>
      </c>
      <c r="N64" s="6">
        <v>228</v>
      </c>
      <c r="O64" s="7">
        <f t="shared" si="65"/>
        <v>9.9999999999999992E+227</v>
      </c>
      <c r="P64" s="7" t="str">
        <f t="shared" si="66"/>
        <v>1E+228</v>
      </c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M65" s="6" t="s">
        <v>86</v>
      </c>
      <c r="N65" s="6">
        <v>232</v>
      </c>
      <c r="O65" s="7">
        <f t="shared" ref="O65:O66" si="67">POWER(10,N65)</f>
        <v>1.0000000000000001E+232</v>
      </c>
      <c r="P65" s="7" t="str">
        <f t="shared" ref="P65:P66" si="68">RIGHT(O65,N65)</f>
        <v>1E+232</v>
      </c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M66" s="6" t="s">
        <v>87</v>
      </c>
      <c r="N66" s="6">
        <v>236</v>
      </c>
      <c r="O66" s="7">
        <f t="shared" si="67"/>
        <v>1.0000000000000001E+236</v>
      </c>
      <c r="P66" s="7" t="str">
        <f t="shared" si="68"/>
        <v>1E+236</v>
      </c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  <c r="M67" s="6" t="s">
        <v>88</v>
      </c>
      <c r="N67" s="6">
        <v>240</v>
      </c>
      <c r="O67" s="7">
        <f t="shared" ref="O67:O68" si="69">POWER(10,N67)</f>
        <v>1E+240</v>
      </c>
      <c r="P67" s="7" t="str">
        <f t="shared" ref="P67:P68" si="70">RIGHT(O67,N67)</f>
        <v>1E+240</v>
      </c>
    </row>
    <row r="68" spans="5:25" x14ac:dyDescent="0.3">
      <c r="E68" s="6"/>
      <c r="F68" s="7"/>
      <c r="G68" s="7"/>
      <c r="H68" s="7"/>
      <c r="I68" s="6"/>
      <c r="J68" s="6"/>
      <c r="L68" s="17"/>
      <c r="M68" s="6" t="s">
        <v>89</v>
      </c>
      <c r="N68" s="6">
        <v>244</v>
      </c>
      <c r="O68" s="7">
        <f t="shared" si="69"/>
        <v>1.0000000000000001E+244</v>
      </c>
      <c r="P68" s="7" t="str">
        <f t="shared" si="70"/>
        <v>1E+244</v>
      </c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2024-05-27T02:48:02Z</dcterms:modified>
</cp:coreProperties>
</file>