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16B5A70-6305-468A-A152-21CB1BF66F2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Yeonok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6" i="3" l="1"/>
  <c r="O66" i="3" s="1"/>
  <c r="N65" i="3"/>
  <c r="O65" i="3" s="1"/>
  <c r="N63" i="3" l="1"/>
  <c r="O63" i="3" s="1"/>
  <c r="N64" i="3"/>
  <c r="O64" i="3" s="1"/>
  <c r="N59" i="3"/>
  <c r="O59" i="3" s="1"/>
  <c r="N60" i="3"/>
  <c r="O60" i="3" s="1"/>
  <c r="N61" i="3"/>
  <c r="O61" i="3"/>
  <c r="N62" i="3"/>
  <c r="O62" i="3"/>
  <c r="N55" i="3" l="1"/>
  <c r="O55" i="3" s="1"/>
  <c r="N56" i="3"/>
  <c r="O56" i="3" s="1"/>
  <c r="N57" i="3"/>
  <c r="O57" i="3"/>
  <c r="N58" i="3"/>
  <c r="O58" i="3" s="1"/>
  <c r="D8" i="1"/>
  <c r="D13" i="1" s="1"/>
  <c r="D18" i="1" s="1"/>
  <c r="D23" i="1" s="1"/>
  <c r="D9" i="1"/>
  <c r="D14" i="1" s="1"/>
  <c r="D19" i="1" s="1"/>
  <c r="D24" i="1" s="1"/>
  <c r="D10" i="1"/>
  <c r="D15" i="1" s="1"/>
  <c r="D20" i="1" s="1"/>
  <c r="D25" i="1" s="1"/>
  <c r="D11" i="1"/>
  <c r="D16" i="1" s="1"/>
  <c r="D21" i="1" s="1"/>
  <c r="D26" i="1" s="1"/>
  <c r="D7" i="1"/>
  <c r="D12" i="1" s="1"/>
  <c r="D17" i="1" s="1"/>
  <c r="D22" i="1" s="1"/>
  <c r="N54" i="3"/>
  <c r="O54" i="3" s="1"/>
  <c r="N48" i="3"/>
  <c r="O48" i="3" s="1"/>
  <c r="N49" i="3"/>
  <c r="O49" i="3" s="1"/>
  <c r="N50" i="3"/>
  <c r="O50" i="3"/>
  <c r="N51" i="3"/>
  <c r="O51" i="3" s="1"/>
  <c r="N52" i="3"/>
  <c r="O52" i="3" s="1"/>
  <c r="N53" i="3"/>
  <c r="O53" i="3" s="1"/>
  <c r="N47" i="3" l="1"/>
  <c r="O47" i="3" s="1"/>
  <c r="N46" i="3"/>
  <c r="O46" i="3" s="1"/>
  <c r="H10" i="3" l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N45" i="3" l="1"/>
  <c r="O45" i="3" s="1"/>
  <c r="N44" i="3"/>
  <c r="O44" i="3" s="1"/>
  <c r="N43" i="3"/>
  <c r="O43" i="3" s="1"/>
  <c r="N42" i="3"/>
  <c r="O42" i="3" s="1"/>
  <c r="N41" i="3"/>
  <c r="O41" i="3" s="1"/>
  <c r="N40" i="3"/>
  <c r="O40" i="3" s="1"/>
  <c r="N39" i="3"/>
  <c r="O39" i="3" s="1"/>
  <c r="N38" i="3"/>
  <c r="O38" i="3" s="1"/>
  <c r="N37" i="3"/>
  <c r="O37" i="3" s="1"/>
  <c r="F9" i="3"/>
  <c r="N36" i="3"/>
  <c r="O36" i="3" s="1"/>
  <c r="N35" i="3"/>
  <c r="O35" i="3" s="1"/>
  <c r="O34" i="3"/>
  <c r="N34" i="3"/>
  <c r="N33" i="3"/>
  <c r="O33" i="3" s="1"/>
  <c r="N32" i="3"/>
  <c r="O32" i="3" s="1"/>
  <c r="J9" i="3"/>
  <c r="N31" i="3"/>
  <c r="O31" i="3" s="1"/>
  <c r="N30" i="3"/>
  <c r="O30" i="3" s="1"/>
  <c r="N29" i="3"/>
  <c r="O29" i="3" s="1"/>
  <c r="N28" i="3"/>
  <c r="O28" i="3" s="1"/>
  <c r="N27" i="3"/>
  <c r="O27" i="3" s="1"/>
  <c r="N26" i="3"/>
  <c r="O26" i="3" s="1"/>
  <c r="N25" i="3"/>
  <c r="O25" i="3" s="1"/>
  <c r="N24" i="3"/>
  <c r="O24" i="3" s="1"/>
  <c r="N23" i="3"/>
  <c r="O23" i="3" s="1"/>
  <c r="N22" i="3"/>
  <c r="O22" i="3" s="1"/>
  <c r="N21" i="3"/>
  <c r="O21" i="3" s="1"/>
  <c r="N20" i="3"/>
  <c r="O20" i="3" s="1"/>
  <c r="N19" i="3"/>
  <c r="O19" i="3" s="1"/>
  <c r="N18" i="3"/>
  <c r="O18" i="3" s="1"/>
  <c r="O17" i="3"/>
  <c r="N17" i="3"/>
  <c r="N16" i="3"/>
  <c r="O16" i="3" s="1"/>
  <c r="N15" i="3"/>
  <c r="O15" i="3" s="1"/>
  <c r="N14" i="3"/>
  <c r="O14" i="3" s="1"/>
  <c r="N13" i="3"/>
  <c r="O13" i="3" s="1"/>
  <c r="N12" i="3"/>
  <c r="O12" i="3" s="1"/>
  <c r="N11" i="3"/>
  <c r="O11" i="3" s="1"/>
  <c r="N10" i="3"/>
  <c r="O10" i="3" s="1"/>
  <c r="N9" i="3"/>
  <c r="O9" i="3" s="1"/>
  <c r="N8" i="3"/>
  <c r="O8" i="3" s="1"/>
  <c r="I10" i="3" l="1" a="1"/>
  <c r="I10" i="3" s="1"/>
  <c r="J10" i="3" s="1"/>
  <c r="G10" i="3" s="1"/>
  <c r="G9" i="3"/>
  <c r="I11" i="3" l="1" a="1"/>
  <c r="I11" i="3" s="1"/>
  <c r="F11" i="3" s="1"/>
  <c r="F10" i="3"/>
  <c r="I12" i="3" l="1" a="1"/>
  <c r="I12" i="3" s="1"/>
  <c r="J11" i="3"/>
  <c r="G11" i="3" s="1"/>
  <c r="I13" i="3" l="1" a="1"/>
  <c r="I13" i="3" s="1"/>
  <c r="J12" i="3"/>
  <c r="G12" i="3" s="1"/>
  <c r="F12" i="3"/>
  <c r="I14" i="3" l="1" a="1"/>
  <c r="I14" i="3" s="1"/>
  <c r="J13" i="3"/>
  <c r="G13" i="3" s="1"/>
  <c r="F13" i="3"/>
  <c r="I15" i="3" l="1" a="1"/>
  <c r="I15" i="3" s="1"/>
  <c r="J14" i="3"/>
  <c r="G14" i="3" s="1"/>
  <c r="F14" i="3"/>
  <c r="I16" i="3" l="1" a="1"/>
  <c r="I16" i="3" s="1"/>
  <c r="J15" i="3"/>
  <c r="G15" i="3" s="1"/>
  <c r="F15" i="3"/>
  <c r="I17" i="3" l="1" a="1"/>
  <c r="I17" i="3" s="1"/>
  <c r="J16" i="3"/>
  <c r="G16" i="3" s="1"/>
  <c r="F16" i="3"/>
  <c r="I18" i="3" l="1" a="1"/>
  <c r="I18" i="3" s="1"/>
  <c r="J17" i="3"/>
  <c r="G17" i="3" s="1"/>
  <c r="F17" i="3"/>
  <c r="I19" i="3" l="1" a="1"/>
  <c r="I19" i="3" s="1"/>
  <c r="J18" i="3"/>
  <c r="G18" i="3" s="1"/>
  <c r="F18" i="3"/>
  <c r="I20" i="3" l="1" a="1"/>
  <c r="I20" i="3" s="1"/>
  <c r="J19" i="3"/>
  <c r="G19" i="3" s="1"/>
  <c r="F19" i="3"/>
  <c r="I21" i="3" l="1" a="1"/>
  <c r="I21" i="3" s="1"/>
  <c r="J20" i="3"/>
  <c r="G20" i="3" s="1"/>
  <c r="F20" i="3"/>
  <c r="I22" i="3" l="1" a="1"/>
  <c r="I22" i="3" s="1"/>
  <c r="J21" i="3"/>
  <c r="G21" i="3" s="1"/>
  <c r="F21" i="3"/>
  <c r="I23" i="3" l="1" a="1"/>
  <c r="I23" i="3" s="1"/>
  <c r="J22" i="3"/>
  <c r="G22" i="3" s="1"/>
  <c r="F22" i="3"/>
  <c r="I24" i="3" l="1" a="1"/>
  <c r="I24" i="3" s="1"/>
  <c r="J23" i="3"/>
  <c r="G23" i="3" s="1"/>
  <c r="F23" i="3"/>
  <c r="I25" i="3" l="1" a="1"/>
  <c r="I25" i="3" s="1"/>
  <c r="J24" i="3"/>
  <c r="G24" i="3" s="1"/>
  <c r="F24" i="3"/>
  <c r="I26" i="3" l="1" a="1"/>
  <c r="I26" i="3" s="1"/>
  <c r="J25" i="3"/>
  <c r="G25" i="3" s="1"/>
  <c r="F25" i="3"/>
  <c r="I27" i="3" l="1" a="1"/>
  <c r="I27" i="3" s="1"/>
  <c r="J26" i="3"/>
  <c r="G26" i="3" s="1"/>
  <c r="F26" i="3"/>
  <c r="I28" i="3" l="1" a="1"/>
  <c r="I28" i="3" s="1"/>
  <c r="J27" i="3"/>
  <c r="G27" i="3" s="1"/>
  <c r="F27" i="3"/>
  <c r="I29" i="3" l="1" a="1"/>
  <c r="I29" i="3" s="1"/>
  <c r="J28" i="3"/>
  <c r="G28" i="3" s="1"/>
  <c r="F28" i="3"/>
  <c r="I30" i="3" l="1" a="1"/>
  <c r="I30" i="3" s="1"/>
  <c r="J29" i="3"/>
  <c r="G29" i="3" s="1"/>
  <c r="F29" i="3"/>
  <c r="I31" i="3" l="1" a="1"/>
  <c r="I31" i="3" s="1"/>
  <c r="J30" i="3"/>
  <c r="G30" i="3" s="1"/>
  <c r="F30" i="3"/>
  <c r="I32" i="3" l="1" a="1"/>
  <c r="I32" i="3" s="1"/>
  <c r="J31" i="3"/>
  <c r="G31" i="3" s="1"/>
  <c r="F31" i="3"/>
  <c r="I33" i="3" l="1" a="1"/>
  <c r="I33" i="3" s="1"/>
  <c r="J32" i="3"/>
  <c r="G32" i="3" s="1"/>
  <c r="F32" i="3"/>
  <c r="I34" i="3" l="1" a="1"/>
  <c r="I34" i="3" s="1"/>
  <c r="J33" i="3"/>
  <c r="G33" i="3" s="1"/>
  <c r="F33" i="3"/>
  <c r="I35" i="3" l="1" a="1"/>
  <c r="I35" i="3" s="1"/>
  <c r="J34" i="3"/>
  <c r="G34" i="3" s="1"/>
  <c r="F34" i="3"/>
  <c r="I36" i="3" l="1" a="1"/>
  <c r="I36" i="3" s="1"/>
  <c r="J35" i="3"/>
  <c r="G35" i="3" s="1"/>
  <c r="F35" i="3"/>
  <c r="I37" i="3" l="1" a="1"/>
  <c r="I37" i="3" s="1"/>
  <c r="J36" i="3"/>
  <c r="G36" i="3" s="1"/>
  <c r="F36" i="3"/>
  <c r="I38" i="3" l="1" a="1"/>
  <c r="I38" i="3" s="1"/>
  <c r="J37" i="3"/>
  <c r="G37" i="3" s="1"/>
  <c r="F37" i="3"/>
  <c r="I39" i="3" l="1" a="1"/>
  <c r="I39" i="3" s="1"/>
  <c r="J38" i="3"/>
  <c r="G38" i="3" s="1"/>
  <c r="F38" i="3"/>
  <c r="I40" i="3" l="1" a="1"/>
  <c r="I40" i="3" s="1"/>
  <c r="J39" i="3"/>
  <c r="G39" i="3" s="1"/>
  <c r="F39" i="3"/>
  <c r="I41" i="3" l="1" a="1"/>
  <c r="I41" i="3" s="1"/>
  <c r="J40" i="3"/>
  <c r="G40" i="3" s="1"/>
  <c r="F40" i="3"/>
  <c r="I42" i="3" l="1" a="1"/>
  <c r="I42" i="3" s="1"/>
  <c r="J41" i="3"/>
  <c r="G41" i="3" s="1"/>
  <c r="F41" i="3"/>
  <c r="I43" i="3" l="1" a="1"/>
  <c r="I43" i="3" s="1"/>
  <c r="J42" i="3"/>
  <c r="G42" i="3" s="1"/>
  <c r="F42" i="3"/>
  <c r="I44" i="3" l="1" a="1"/>
  <c r="I44" i="3" s="1"/>
  <c r="J43" i="3"/>
  <c r="G43" i="3" s="1"/>
  <c r="F43" i="3"/>
  <c r="I45" i="3" l="1" a="1"/>
  <c r="I45" i="3" s="1"/>
  <c r="J44" i="3"/>
  <c r="G44" i="3" s="1"/>
  <c r="F44" i="3"/>
  <c r="I46" i="3" l="1" a="1"/>
  <c r="I46" i="3" s="1"/>
  <c r="J45" i="3"/>
  <c r="G45" i="3" s="1"/>
  <c r="F45" i="3"/>
  <c r="I47" i="3" l="1" a="1"/>
  <c r="I47" i="3" s="1"/>
  <c r="J46" i="3"/>
  <c r="G46" i="3" s="1"/>
  <c r="F46" i="3"/>
  <c r="I48" i="3" l="1" a="1"/>
  <c r="I48" i="3" s="1"/>
  <c r="J47" i="3"/>
  <c r="G47" i="3" s="1"/>
  <c r="F47" i="3"/>
  <c r="I49" i="3" l="1" a="1"/>
  <c r="I49" i="3" s="1"/>
  <c r="J48" i="3"/>
  <c r="G48" i="3" s="1"/>
  <c r="F48" i="3"/>
  <c r="I50" i="3" l="1" a="1"/>
  <c r="I50" i="3" s="1"/>
  <c r="J49" i="3"/>
  <c r="G49" i="3" s="1"/>
  <c r="F49" i="3"/>
  <c r="I51" i="3" l="1" a="1"/>
  <c r="I51" i="3" s="1"/>
  <c r="J50" i="3"/>
  <c r="G50" i="3" s="1"/>
  <c r="F50" i="3"/>
  <c r="I52" i="3" l="1" a="1"/>
  <c r="I52" i="3" s="1"/>
  <c r="J51" i="3"/>
  <c r="G51" i="3" s="1"/>
  <c r="F51" i="3"/>
  <c r="I53" i="3" l="1" a="1"/>
  <c r="I53" i="3" s="1"/>
  <c r="J52" i="3"/>
  <c r="G52" i="3" s="1"/>
  <c r="F52" i="3"/>
  <c r="I54" i="3" l="1" a="1"/>
  <c r="I54" i="3" s="1"/>
  <c r="J53" i="3"/>
  <c r="G53" i="3" s="1"/>
  <c r="F53" i="3"/>
  <c r="I55" i="3" l="1" a="1"/>
  <c r="I55" i="3" s="1"/>
  <c r="J54" i="3"/>
  <c r="G54" i="3" s="1"/>
  <c r="F54" i="3"/>
  <c r="I56" i="3" l="1" a="1"/>
  <c r="I56" i="3" s="1"/>
  <c r="J55" i="3"/>
  <c r="G55" i="3" s="1"/>
  <c r="F55" i="3"/>
  <c r="I57" i="3" l="1" a="1"/>
  <c r="I57" i="3" s="1"/>
  <c r="J56" i="3"/>
  <c r="G56" i="3" s="1"/>
  <c r="F56" i="3"/>
  <c r="I58" i="3" l="1" a="1"/>
  <c r="I58" i="3" s="1"/>
  <c r="J57" i="3"/>
  <c r="G57" i="3" s="1"/>
  <c r="F57" i="3"/>
  <c r="I59" i="3" l="1" a="1"/>
  <c r="I59" i="3" s="1"/>
  <c r="J58" i="3"/>
  <c r="G58" i="3" s="1"/>
  <c r="F58" i="3"/>
  <c r="I60" i="3" l="1" a="1"/>
  <c r="I60" i="3" s="1"/>
  <c r="J59" i="3"/>
  <c r="G59" i="3" s="1"/>
  <c r="F59" i="3"/>
  <c r="I61" i="3" l="1" a="1"/>
  <c r="I61" i="3" s="1"/>
  <c r="J60" i="3"/>
  <c r="G60" i="3" s="1"/>
  <c r="F60" i="3"/>
  <c r="I62" i="3" l="1" a="1"/>
  <c r="I62" i="3" s="1"/>
  <c r="J61" i="3"/>
  <c r="G61" i="3" s="1"/>
  <c r="F61" i="3"/>
  <c r="I63" i="3" l="1" a="1"/>
  <c r="I63" i="3" s="1"/>
  <c r="J62" i="3"/>
  <c r="G62" i="3" s="1"/>
  <c r="F62" i="3"/>
  <c r="I64" i="3" l="1" a="1"/>
  <c r="I64" i="3" s="1"/>
  <c r="J63" i="3"/>
  <c r="G63" i="3" s="1"/>
  <c r="F63" i="3"/>
  <c r="I65" i="3" l="1" a="1"/>
  <c r="I65" i="3" s="1"/>
  <c r="J64" i="3"/>
  <c r="G64" i="3" s="1"/>
  <c r="F64" i="3"/>
  <c r="I66" i="3" l="1" a="1"/>
  <c r="I66" i="3" s="1"/>
  <c r="J65" i="3"/>
  <c r="G65" i="3" s="1"/>
  <c r="F65" i="3"/>
  <c r="I67" i="3" l="1" a="1"/>
  <c r="I67" i="3" s="1"/>
  <c r="J66" i="3"/>
  <c r="G66" i="3" s="1"/>
  <c r="F66" i="3"/>
  <c r="I68" i="3" l="1" a="1"/>
  <c r="I68" i="3" s="1"/>
  <c r="J67" i="3"/>
  <c r="G67" i="3" s="1"/>
  <c r="F67" i="3"/>
  <c r="I69" i="3" l="1" a="1"/>
  <c r="I69" i="3" s="1"/>
  <c r="J68" i="3"/>
  <c r="G68" i="3" s="1"/>
  <c r="F68" i="3"/>
  <c r="I70" i="3" l="1" a="1"/>
  <c r="I70" i="3" s="1"/>
  <c r="J69" i="3"/>
  <c r="G69" i="3" s="1"/>
  <c r="F69" i="3"/>
  <c r="I71" i="3" l="1" a="1"/>
  <c r="I71" i="3" s="1"/>
  <c r="J70" i="3"/>
  <c r="G70" i="3" s="1"/>
  <c r="F70" i="3"/>
  <c r="I72" i="3" l="1" a="1"/>
  <c r="I72" i="3" s="1"/>
  <c r="J71" i="3"/>
  <c r="G71" i="3" s="1"/>
  <c r="F71" i="3"/>
  <c r="I73" i="3" l="1" a="1"/>
  <c r="I73" i="3" s="1"/>
  <c r="J72" i="3"/>
  <c r="G72" i="3" s="1"/>
  <c r="F72" i="3"/>
  <c r="I74" i="3" l="1" a="1"/>
  <c r="I74" i="3" s="1"/>
  <c r="J73" i="3"/>
  <c r="G73" i="3" s="1"/>
  <c r="F73" i="3"/>
  <c r="I75" i="3" l="1" a="1"/>
  <c r="I75" i="3" s="1"/>
  <c r="J74" i="3"/>
  <c r="G74" i="3" s="1"/>
  <c r="F74" i="3"/>
  <c r="I76" i="3" l="1" a="1"/>
  <c r="I76" i="3" s="1"/>
  <c r="J75" i="3"/>
  <c r="G75" i="3" s="1"/>
  <c r="F75" i="3"/>
  <c r="I77" i="3" l="1" a="1"/>
  <c r="I77" i="3" s="1"/>
  <c r="J76" i="3"/>
  <c r="G76" i="3" s="1"/>
  <c r="F76" i="3"/>
  <c r="I78" i="3" l="1" a="1"/>
  <c r="I78" i="3" s="1"/>
  <c r="J77" i="3"/>
  <c r="G77" i="3" s="1"/>
  <c r="F77" i="3"/>
  <c r="J78" i="3" l="1"/>
  <c r="G78" i="3" s="1"/>
  <c r="F7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<sst xmlns="http://schemas.openxmlformats.org/spreadsheetml/2006/main" count="129" uniqueCount="88">
  <si>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</si>
  <si>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</si>
  <si>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</si>
  <si>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</si>
  <si>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</si>
  <si>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</si>
  <si>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</si>
  <si>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</si>
  <si>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</si>
  <si>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</si>
  <si>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</si>
  <si>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1-1</t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</si>
  <si>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</si>
  <si>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</si>
  <si>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</si>
  <si>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</si>
  <si>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</si>
  <si>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</si>
  <si>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rewardCut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</si>
  <si>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</si>
  <si>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</si>
  <si>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</si>
  <si>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</si>
  <si>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</si>
  <si>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</si>
  <si>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</si>
  <si>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</si>
  <si>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</si>
  <si>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</si>
  <si>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</si>
  <si>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</si>
  <si>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</si>
  <si>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</si>
  <si>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</si>
  <si>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</si>
  <si>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</si>
  <si>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</si>
  <si>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</si>
  <si>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</si>
  <si>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</si>
  <si>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</si>
  <si>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</si>
  <si>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</si>
  <si>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</si>
  <si>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</si>
  <si>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</si>
  <si>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</si>
  <si>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</si>
  <si>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</si>
  <si>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</si>
  <si>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</si>
  <si>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</si>
  <si>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</si>
  <si>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</si>
  <si>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</si>
  <si>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</si>
  <si>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</si>
  <si>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</si>
  <si>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</si>
  <si>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</si>
  <si>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</si>
  <si>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</si>
  <si>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</si>
  <si>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</si>
  <si>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</si>
  <si>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</si>
  <si>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</si>
  <si>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피</t>
  </si>
  <si>
    <t>동</t>
  </si>
  <si>
    <t>멸</t>
  </si>
  <si>
    <t>향</t>
  </si>
  <si>
    <t>증</t>
  </si>
  <si>
    <t>쾌</t>
  </si>
  <si>
    <t>1멸</t>
    <phoneticPr fontId="1" type="noConversion"/>
  </si>
  <si>
    <t>절</t>
  </si>
  <si>
    <t>격</t>
  </si>
  <si>
    <t>창</t>
  </si>
  <si>
    <t>공</t>
  </si>
  <si>
    <t>채</t>
  </si>
  <si>
    <t>관</t>
  </si>
  <si>
    <t>관</t>
    <phoneticPr fontId="1" type="noConversion"/>
  </si>
  <si>
    <t>우</t>
  </si>
  <si>
    <t>팽</t>
  </si>
  <si>
    <t>한</t>
  </si>
  <si>
    <t>혈</t>
  </si>
  <si>
    <t>연</t>
  </si>
  <si>
    <t>난</t>
    <phoneticPr fontId="1" type="noConversion"/>
  </si>
  <si>
    <t>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</si>
</sst>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3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42"/>
  <sheetViews>
    <sheetView tabSelected="1" workbookViewId="0">
      <pane ySplit="1" topLeftCell="A16" activePane="bottomLeft" state="frozen"/>
      <selection pane="bottomLeft" activeCell="B32" sqref="B3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0</v>
      </c>
      <c r="B2" s="1" t="s">
        <v>10</v>
      </c>
      <c r="C2">
        <v>10003</v>
      </c>
      <c r="D2">
        <v>1</v>
      </c>
      <c r="E2">
        <v>1</v>
      </c>
      <c r="F2" s="2">
        <v>1E+216</v>
      </c>
      <c r="G2">
        <v>1000</v>
      </c>
      <c r="H2">
        <v>8</v>
      </c>
      <c r="I2">
        <v>0</v>
      </c>
      <c r="J2">
        <v>2000</v>
      </c>
    </row>
    <row r="3" spans="1:10" x14ac:dyDescent="0.3">
      <c r="A3">
        <v>1</v>
      </c>
      <c r="B3" s="1" t="s">
        <v>10</v>
      </c>
      <c r="C3">
        <v>10003</v>
      </c>
      <c r="D3">
        <v>1</v>
      </c>
      <c r="E3">
        <v>1</v>
      </c>
      <c r="F3" s="2">
        <v>2.9999999999999998E+216</v>
      </c>
      <c r="G3">
        <v>1000</v>
      </c>
      <c r="H3">
        <v>8</v>
      </c>
      <c r="I3">
        <v>0</v>
      </c>
      <c r="J3">
        <v>2200</v>
      </c>
    </row>
    <row r="4" spans="1:10" x14ac:dyDescent="0.3">
      <c r="A4">
        <v>2</v>
      </c>
      <c r="B4" s="1" t="s">
        <v>11</v>
      </c>
      <c r="C4">
        <v>10003</v>
      </c>
      <c r="D4">
        <v>1</v>
      </c>
      <c r="E4">
        <v>1</v>
      </c>
      <c r="F4" s="2">
        <v>9.0000000000000005E+216</v>
      </c>
      <c r="G4">
        <v>1000</v>
      </c>
      <c r="H4">
        <v>8</v>
      </c>
      <c r="I4">
        <v>0</v>
      </c>
      <c r="J4">
        <v>2400</v>
      </c>
    </row>
    <row r="5" spans="1:10" x14ac:dyDescent="0.3">
      <c r="A5">
        <v>3</v>
      </c>
      <c r="B5" s="1" t="s">
        <v>11</v>
      </c>
      <c r="C5">
        <v>10003</v>
      </c>
      <c r="D5">
        <v>1</v>
      </c>
      <c r="E5">
        <v>1</v>
      </c>
      <c r="F5" s="2">
        <v>2.7E+217</v>
      </c>
      <c r="G5">
        <v>1000</v>
      </c>
      <c r="H5">
        <v>8</v>
      </c>
      <c r="I5">
        <v>0</v>
      </c>
      <c r="J5">
        <v>2600</v>
      </c>
    </row>
    <row r="6" spans="1:10" x14ac:dyDescent="0.3">
      <c r="A6">
        <v>4</v>
      </c>
      <c r="B6" s="1" t="s">
        <v>11</v>
      </c>
      <c r="C6">
        <v>10003</v>
      </c>
      <c r="D6">
        <v>1</v>
      </c>
      <c r="E6">
        <v>1</v>
      </c>
      <c r="F6" s="2">
        <v>8.1000000000000006E+217</v>
      </c>
      <c r="G6">
        <v>1000</v>
      </c>
      <c r="H6">
        <v>8</v>
      </c>
      <c r="I6">
        <v>0</v>
      </c>
      <c r="J6">
        <v>2800</v>
      </c>
    </row>
    <row r="7" spans="1:10" x14ac:dyDescent="0.3">
      <c r="A7">
        <v>5</v>
      </c>
      <c r="B7" s="1" t="s">
        <v>11</v>
      </c>
      <c r="C7">
        <v>10003</v>
      </c>
      <c r="D7">
        <f>D2+1</f>
        <v>2</v>
      </c>
      <c r="E7">
        <v>1</v>
      </c>
      <c r="F7" s="2">
        <v>2.4300000000000001E+218</v>
      </c>
      <c r="G7">
        <v>1000</v>
      </c>
      <c r="H7">
        <v>8</v>
      </c>
      <c r="I7">
        <v>0</v>
      </c>
      <c r="J7">
        <v>3000</v>
      </c>
    </row>
    <row r="8" spans="1:10" x14ac:dyDescent="0.3">
      <c r="A8">
        <v>6</v>
      </c>
      <c r="B8" s="1" t="s">
        <v>11</v>
      </c>
      <c r="C8">
        <v>10003</v>
      </c>
      <c r="D8">
        <f t="shared" ref="D8:D26" si="0">D3+1</f>
        <v>2</v>
      </c>
      <c r="E8">
        <v>1</v>
      </c>
      <c r="F8" s="2">
        <v>7.2899999999999998E+218</v>
      </c>
      <c r="G8">
        <v>1000</v>
      </c>
      <c r="H8">
        <v>8</v>
      </c>
      <c r="I8">
        <v>0</v>
      </c>
      <c r="J8">
        <v>3200</v>
      </c>
    </row>
    <row r="9" spans="1:10" x14ac:dyDescent="0.3">
      <c r="A9">
        <v>7</v>
      </c>
      <c r="B9" s="1" t="s">
        <v>11</v>
      </c>
      <c r="C9">
        <v>10003</v>
      </c>
      <c r="D9">
        <f t="shared" si="0"/>
        <v>2</v>
      </c>
      <c r="E9">
        <v>1</v>
      </c>
      <c r="F9" s="2">
        <v>2.1870000000000001E+219</v>
      </c>
      <c r="G9">
        <v>1000</v>
      </c>
      <c r="H9">
        <v>8</v>
      </c>
      <c r="I9">
        <v>0</v>
      </c>
      <c r="J9">
        <v>3400</v>
      </c>
    </row>
    <row r="10" spans="1:10" x14ac:dyDescent="0.3">
      <c r="A10">
        <v>8</v>
      </c>
      <c r="B10" s="1" t="s">
        <v>11</v>
      </c>
      <c r="C10">
        <v>10003</v>
      </c>
      <c r="D10">
        <f t="shared" si="0"/>
        <v>2</v>
      </c>
      <c r="E10">
        <v>1</v>
      </c>
      <c r="F10" s="2">
        <v>6.5609999999999997E+219</v>
      </c>
      <c r="G10">
        <v>1000</v>
      </c>
      <c r="H10">
        <v>8</v>
      </c>
      <c r="I10">
        <v>0</v>
      </c>
      <c r="J10">
        <v>3600</v>
      </c>
    </row>
    <row r="11" spans="1:10" x14ac:dyDescent="0.3">
      <c r="A11">
        <v>9</v>
      </c>
      <c r="B11" s="1" t="s">
        <v>11</v>
      </c>
      <c r="C11">
        <v>10003</v>
      </c>
      <c r="D11">
        <f t="shared" si="0"/>
        <v>2</v>
      </c>
      <c r="E11">
        <v>1</v>
      </c>
      <c r="F11" s="2">
        <v>1.9683E+220</v>
      </c>
      <c r="G11">
        <v>1000</v>
      </c>
      <c r="H11">
        <v>8</v>
      </c>
      <c r="I11">
        <v>0</v>
      </c>
      <c r="J11">
        <v>3800</v>
      </c>
    </row>
    <row r="12" spans="1:10" x14ac:dyDescent="0.3">
      <c r="A12">
        <v>10</v>
      </c>
      <c r="B12" s="1" t="s">
        <v>11</v>
      </c>
      <c r="C12">
        <v>10003</v>
      </c>
      <c r="D12">
        <f t="shared" si="0"/>
        <v>3</v>
      </c>
      <c r="E12">
        <v>1</v>
      </c>
      <c r="F12" s="2">
        <v>5.9100000000000006E+220</v>
      </c>
      <c r="G12">
        <v>1000</v>
      </c>
      <c r="H12">
        <v>8</v>
      </c>
      <c r="I12">
        <v>0</v>
      </c>
      <c r="J12">
        <v>4000</v>
      </c>
    </row>
    <row r="13" spans="1:10" x14ac:dyDescent="0.3">
      <c r="A13">
        <v>11</v>
      </c>
      <c r="B13" s="1" t="s">
        <v>11</v>
      </c>
      <c r="C13">
        <v>10003</v>
      </c>
      <c r="D13">
        <f t="shared" si="0"/>
        <v>3</v>
      </c>
      <c r="E13">
        <v>1</v>
      </c>
      <c r="F13" s="2">
        <v>1.7730000000000001E+221</v>
      </c>
      <c r="G13">
        <v>1000</v>
      </c>
      <c r="H13">
        <v>8</v>
      </c>
      <c r="I13">
        <v>0</v>
      </c>
      <c r="J13">
        <v>4200</v>
      </c>
    </row>
    <row r="14" spans="1:10" x14ac:dyDescent="0.3">
      <c r="A14">
        <v>12</v>
      </c>
      <c r="B14" s="1" t="s">
        <v>11</v>
      </c>
      <c r="C14">
        <v>10003</v>
      </c>
      <c r="D14">
        <f t="shared" si="0"/>
        <v>3</v>
      </c>
      <c r="E14">
        <v>1</v>
      </c>
      <c r="F14" s="2">
        <v>5.3189999999999998E+221</v>
      </c>
      <c r="G14">
        <v>1000</v>
      </c>
      <c r="H14">
        <v>8</v>
      </c>
      <c r="I14">
        <v>0</v>
      </c>
      <c r="J14">
        <v>4400</v>
      </c>
    </row>
    <row r="15" spans="1:10" x14ac:dyDescent="0.3">
      <c r="A15">
        <v>13</v>
      </c>
      <c r="B15" s="1" t="s">
        <v>11</v>
      </c>
      <c r="C15">
        <v>10003</v>
      </c>
      <c r="D15">
        <f t="shared" si="0"/>
        <v>3</v>
      </c>
      <c r="E15">
        <v>1</v>
      </c>
      <c r="F15" s="2">
        <v>1.5956999999999999E+222</v>
      </c>
      <c r="G15">
        <v>1000</v>
      </c>
      <c r="H15">
        <v>8</v>
      </c>
      <c r="I15">
        <v>0</v>
      </c>
      <c r="J15">
        <v>4600</v>
      </c>
    </row>
    <row r="16" spans="1:10" x14ac:dyDescent="0.3">
      <c r="A16">
        <v>14</v>
      </c>
      <c r="B16" s="1" t="s">
        <v>11</v>
      </c>
      <c r="C16">
        <v>10003</v>
      </c>
      <c r="D16">
        <f t="shared" si="0"/>
        <v>3</v>
      </c>
      <c r="E16">
        <v>1</v>
      </c>
      <c r="F16" s="2">
        <v>4.7870999999999996E+222</v>
      </c>
      <c r="G16">
        <v>1000</v>
      </c>
      <c r="H16">
        <v>8</v>
      </c>
      <c r="I16">
        <v>0</v>
      </c>
      <c r="J16">
        <v>4800</v>
      </c>
    </row>
    <row r="17" spans="1:10" x14ac:dyDescent="0.3">
      <c r="A17">
        <v>15</v>
      </c>
      <c r="B17" s="1" t="s">
        <v>11</v>
      </c>
      <c r="C17">
        <v>10003</v>
      </c>
      <c r="D17">
        <f t="shared" si="0"/>
        <v>4</v>
      </c>
      <c r="E17">
        <v>1</v>
      </c>
      <c r="F17" s="2">
        <v>1.4361300000000002E+223</v>
      </c>
      <c r="G17">
        <v>1000</v>
      </c>
      <c r="H17">
        <v>8</v>
      </c>
      <c r="I17">
        <v>0</v>
      </c>
      <c r="J17">
        <v>5000</v>
      </c>
    </row>
    <row r="18" spans="1:10" x14ac:dyDescent="0.3">
      <c r="A18">
        <v>16</v>
      </c>
      <c r="B18" s="1" t="s">
        <v>11</v>
      </c>
      <c r="C18">
        <v>10003</v>
      </c>
      <c r="D18">
        <f t="shared" si="0"/>
        <v>4</v>
      </c>
      <c r="E18">
        <v>1</v>
      </c>
      <c r="F18" s="2">
        <v>4.3083900000000003E+223</v>
      </c>
      <c r="G18">
        <v>1000</v>
      </c>
      <c r="H18">
        <v>8</v>
      </c>
      <c r="I18">
        <v>0</v>
      </c>
      <c r="J18">
        <v>5200</v>
      </c>
    </row>
    <row r="19" spans="1:10" x14ac:dyDescent="0.3">
      <c r="A19">
        <v>17</v>
      </c>
      <c r="B19" s="1" t="s">
        <v>11</v>
      </c>
      <c r="C19">
        <v>10003</v>
      </c>
      <c r="D19">
        <f t="shared" si="0"/>
        <v>4</v>
      </c>
      <c r="E19">
        <v>1</v>
      </c>
      <c r="F19" s="2">
        <v>1.2925999999999999E+224</v>
      </c>
      <c r="G19">
        <v>1000</v>
      </c>
      <c r="H19">
        <v>8</v>
      </c>
      <c r="I19">
        <v>0</v>
      </c>
      <c r="J19">
        <v>5400</v>
      </c>
    </row>
    <row r="20" spans="1:10" x14ac:dyDescent="0.3">
      <c r="A20">
        <v>18</v>
      </c>
      <c r="B20" s="1" t="s">
        <v>11</v>
      </c>
      <c r="C20">
        <v>10003</v>
      </c>
      <c r="D20">
        <f t="shared" si="0"/>
        <v>4</v>
      </c>
      <c r="E20">
        <v>1</v>
      </c>
      <c r="F20" s="2">
        <v>3.8800000000000001E+224</v>
      </c>
      <c r="G20">
        <v>1000</v>
      </c>
      <c r="H20">
        <v>8</v>
      </c>
      <c r="I20">
        <v>0</v>
      </c>
      <c r="J20">
        <v>5600</v>
      </c>
    </row>
    <row r="21" spans="1:10" x14ac:dyDescent="0.3">
      <c r="A21">
        <v>19</v>
      </c>
      <c r="B21" s="1" t="s">
        <v>11</v>
      </c>
      <c r="C21">
        <v>10003</v>
      </c>
      <c r="D21">
        <f t="shared" si="0"/>
        <v>4</v>
      </c>
      <c r="E21">
        <v>1</v>
      </c>
      <c r="F21" s="2">
        <v>1.1639999999999999E+225</v>
      </c>
      <c r="G21">
        <v>1000</v>
      </c>
      <c r="H21">
        <v>8</v>
      </c>
      <c r="I21">
        <v>0</v>
      </c>
      <c r="J21">
        <v>5800</v>
      </c>
    </row>
    <row r="22" spans="1:10" x14ac:dyDescent="0.3">
      <c r="A22">
        <v>20</v>
      </c>
      <c r="B22" s="1" t="s">
        <v>11</v>
      </c>
      <c r="C22">
        <v>10003</v>
      </c>
      <c r="D22">
        <f t="shared" si="0"/>
        <v>5</v>
      </c>
      <c r="E22">
        <v>1</v>
      </c>
      <c r="F22">
        <v>3.4920000000000003E+225</v>
      </c>
      <c r="G22">
        <v>1000</v>
      </c>
      <c r="H22">
        <v>8</v>
      </c>
      <c r="I22">
        <v>0</v>
      </c>
      <c r="J22">
        <v>6000</v>
      </c>
    </row>
    <row r="23" spans="1:10" x14ac:dyDescent="0.3">
      <c r="A23">
        <v>21</v>
      </c>
      <c r="B23" s="1" t="s">
        <v>11</v>
      </c>
      <c r="C23">
        <v>10003</v>
      </c>
      <c r="D23">
        <f t="shared" si="0"/>
        <v>5</v>
      </c>
      <c r="E23">
        <v>1</v>
      </c>
      <c r="F23">
        <v>1.0476E+226</v>
      </c>
      <c r="G23">
        <v>1000</v>
      </c>
      <c r="H23">
        <v>8</v>
      </c>
      <c r="I23">
        <v>0</v>
      </c>
      <c r="J23">
        <v>6200</v>
      </c>
    </row>
    <row r="24" spans="1:10" x14ac:dyDescent="0.3">
      <c r="A24">
        <v>22</v>
      </c>
      <c r="B24" s="1" t="s">
        <v>11</v>
      </c>
      <c r="C24">
        <v>10003</v>
      </c>
      <c r="D24">
        <f t="shared" si="0"/>
        <v>5</v>
      </c>
      <c r="E24">
        <v>1</v>
      </c>
      <c r="F24">
        <v>3.1427999999999998E+226</v>
      </c>
      <c r="G24">
        <v>1000</v>
      </c>
      <c r="H24">
        <v>8</v>
      </c>
      <c r="I24">
        <v>0</v>
      </c>
      <c r="J24">
        <v>6400</v>
      </c>
    </row>
    <row r="25" spans="1:10" x14ac:dyDescent="0.3">
      <c r="A25">
        <v>23</v>
      </c>
      <c r="B25" s="1" t="s">
        <v>11</v>
      </c>
      <c r="C25">
        <v>10003</v>
      </c>
      <c r="D25">
        <f t="shared" si="0"/>
        <v>5</v>
      </c>
      <c r="E25">
        <v>1</v>
      </c>
      <c r="F25">
        <v>9.4283999999999995E+226</v>
      </c>
      <c r="G25">
        <v>1000</v>
      </c>
      <c r="H25">
        <v>8</v>
      </c>
      <c r="I25">
        <v>0</v>
      </c>
      <c r="J25">
        <v>6600</v>
      </c>
    </row>
    <row r="26" spans="1:10" x14ac:dyDescent="0.3">
      <c r="A26">
        <v>24</v>
      </c>
      <c r="B26" s="1" t="s">
        <v>11</v>
      </c>
      <c r="C26">
        <v>10003</v>
      </c>
      <c r="D26">
        <f t="shared" si="0"/>
        <v>5</v>
      </c>
      <c r="E26">
        <v>1</v>
      </c>
      <c r="F26">
        <v>2.8285200000000001E+227</v>
      </c>
      <c r="G26">
        <v>1000</v>
      </c>
      <c r="H26">
        <v>8</v>
      </c>
      <c r="I26">
        <v>0</v>
      </c>
      <c r="J26">
        <v>6800</v>
      </c>
    </row>
    <row r="27" spans="1:10" x14ac:dyDescent="0.3">
      <c r="A27">
        <v>25</v>
      </c>
      <c r="B27" s="1" t="s">
        <v>11</v>
      </c>
      <c r="C27">
        <v>10003</v>
      </c>
      <c r="D27">
        <v>6</v>
      </c>
      <c r="E27">
        <v>1</v>
      </c>
      <c r="F27">
        <v>2.5456999999999997E+228</v>
      </c>
      <c r="G27">
        <v>1000</v>
      </c>
      <c r="H27">
        <v>8</v>
      </c>
      <c r="I27">
        <v>0</v>
      </c>
      <c r="J27">
        <v>7000</v>
      </c>
    </row>
    <row r="28" spans="1:10" x14ac:dyDescent="0.3">
      <c r="A28">
        <v>26</v>
      </c>
      <c r="B28" s="1" t="s">
        <v>11</v>
      </c>
      <c r="C28">
        <v>10003</v>
      </c>
      <c r="D28">
        <v>6</v>
      </c>
      <c r="E28">
        <v>1</v>
      </c>
      <c r="F28">
        <v>7.6399999999999992E+228</v>
      </c>
      <c r="G28">
        <v>1000</v>
      </c>
      <c r="H28">
        <v>8</v>
      </c>
      <c r="I28">
        <v>0</v>
      </c>
      <c r="J28">
        <v>7200</v>
      </c>
    </row>
    <row r="29" spans="1:10" x14ac:dyDescent="0.3">
      <c r="A29">
        <v>27</v>
      </c>
      <c r="B29" s="1" t="s">
        <v>11</v>
      </c>
      <c r="C29">
        <v>10003</v>
      </c>
      <c r="D29">
        <v>6</v>
      </c>
      <c r="E29">
        <v>1</v>
      </c>
      <c r="F29">
        <v>2.2919999999999999E+229</v>
      </c>
      <c r="G29">
        <v>1000</v>
      </c>
      <c r="H29">
        <v>8</v>
      </c>
      <c r="I29">
        <v>0</v>
      </c>
      <c r="J29">
        <v>7400</v>
      </c>
    </row>
    <row r="30" spans="1:10" x14ac:dyDescent="0.3">
      <c r="A30">
        <v>28</v>
      </c>
      <c r="B30" s="1" t="s">
        <v>11</v>
      </c>
      <c r="C30">
        <v>10003</v>
      </c>
      <c r="D30">
        <v>6</v>
      </c>
      <c r="E30">
        <v>1</v>
      </c>
      <c r="F30">
        <v>6.8759999999999997E+229</v>
      </c>
      <c r="G30">
        <v>1000</v>
      </c>
      <c r="H30">
        <v>8</v>
      </c>
      <c r="I30">
        <v>0</v>
      </c>
      <c r="J30">
        <v>7600</v>
      </c>
    </row>
    <row r="31" spans="1:10" x14ac:dyDescent="0.3">
      <c r="A31">
        <v>29</v>
      </c>
      <c r="B31" s="1" t="s">
        <v>11</v>
      </c>
      <c r="C31">
        <v>10003</v>
      </c>
      <c r="D31">
        <v>6</v>
      </c>
      <c r="E31">
        <v>1</v>
      </c>
      <c r="F31">
        <v>2.0627999999999997E+230</v>
      </c>
      <c r="G31">
        <v>1000</v>
      </c>
      <c r="H31">
        <v>8</v>
      </c>
      <c r="I31">
        <v>0</v>
      </c>
      <c r="J31">
        <v>7800</v>
      </c>
    </row>
    <row r="32" spans="1:10" x14ac:dyDescent="0.3">
      <c r="A32">
        <v>30</v>
      </c>
      <c r="B32" s="1" t="s">
        <v>11</v>
      </c>
      <c r="C32">
        <v>10003</v>
      </c>
      <c r="D32">
        <v>6</v>
      </c>
      <c r="E32">
        <v>1</v>
      </c>
      <c r="F32">
        <v>6.1883999999999999E+230</v>
      </c>
      <c r="G32">
        <v>1000</v>
      </c>
      <c r="H32">
        <v>8</v>
      </c>
      <c r="I32">
        <v>0</v>
      </c>
      <c r="J32">
        <v>8000</v>
      </c>
    </row>
    <row r="33" spans="1:10" x14ac:dyDescent="0.3">
      <c r="A33">
        <v>31</v>
      </c>
      <c r="B33" s="1" t="s">
        <v>11</v>
      </c>
      <c r="C33">
        <v>10003</v>
      </c>
      <c r="D33">
        <v>6</v>
      </c>
      <c r="E33">
        <v>1</v>
      </c>
      <c r="F33">
        <v>1.8565199999999999E+231</v>
      </c>
      <c r="G33">
        <v>1000</v>
      </c>
      <c r="H33">
        <v>8</v>
      </c>
      <c r="I33">
        <v>0</v>
      </c>
      <c r="J33">
        <v>8200</v>
      </c>
    </row>
    <row r="34" spans="1:10" x14ac:dyDescent="0.3">
      <c r="A34">
        <v>32</v>
      </c>
      <c r="B34" s="1" t="s">
        <v>11</v>
      </c>
      <c r="C34">
        <v>10003</v>
      </c>
      <c r="D34">
        <v>6</v>
      </c>
      <c r="E34">
        <v>1</v>
      </c>
      <c r="F34">
        <v>5.5695599999999997E+231</v>
      </c>
      <c r="G34">
        <v>1000</v>
      </c>
      <c r="H34">
        <v>8</v>
      </c>
      <c r="I34">
        <v>0</v>
      </c>
      <c r="J34">
        <v>8400</v>
      </c>
    </row>
    <row r="35" spans="1:10" x14ac:dyDescent="0.3">
      <c r="A35">
        <v>33</v>
      </c>
      <c r="B35" s="1" t="s">
        <v>11</v>
      </c>
      <c r="C35">
        <v>10003</v>
      </c>
      <c r="D35">
        <v>7</v>
      </c>
      <c r="E35">
        <v>1</v>
      </c>
      <c r="F35">
        <v>1.6709000000000003E+232</v>
      </c>
      <c r="G35">
        <v>1000</v>
      </c>
      <c r="H35">
        <v>8</v>
      </c>
      <c r="I35">
        <v>0</v>
      </c>
      <c r="J35">
        <v>8600</v>
      </c>
    </row>
    <row r="36" spans="1:10" x14ac:dyDescent="0.3">
      <c r="A36">
        <v>34</v>
      </c>
      <c r="B36" s="1" t="s">
        <v>11</v>
      </c>
      <c r="C36">
        <v>10003</v>
      </c>
      <c r="D36">
        <v>7</v>
      </c>
      <c r="E36">
        <v>1</v>
      </c>
      <c r="F36">
        <v>5.0199999999999996E+232</v>
      </c>
      <c r="G36">
        <v>1000</v>
      </c>
      <c r="H36">
        <v>8</v>
      </c>
      <c r="I36">
        <v>0</v>
      </c>
      <c r="J36">
        <v>8800</v>
      </c>
    </row>
    <row r="37" spans="1:10" x14ac:dyDescent="0.3">
      <c r="A37">
        <v>35</v>
      </c>
      <c r="B37" s="1" t="s">
        <v>11</v>
      </c>
      <c r="C37">
        <v>10003</v>
      </c>
      <c r="D37">
        <v>7</v>
      </c>
      <c r="E37">
        <v>1</v>
      </c>
      <c r="F37">
        <v>1.5060000000000002E+233</v>
      </c>
      <c r="G37">
        <v>1000</v>
      </c>
      <c r="H37">
        <v>8</v>
      </c>
      <c r="I37">
        <v>0</v>
      </c>
      <c r="J37">
        <v>9000</v>
      </c>
    </row>
    <row r="38" spans="1:10" x14ac:dyDescent="0.3">
      <c r="A38">
        <v>36</v>
      </c>
      <c r="B38" s="1" t="s">
        <v>11</v>
      </c>
      <c r="C38">
        <v>10003</v>
      </c>
      <c r="D38">
        <v>7</v>
      </c>
      <c r="E38">
        <v>1</v>
      </c>
      <c r="F38">
        <v>4.5180000000000004E+233</v>
      </c>
      <c r="G38">
        <v>1000</v>
      </c>
      <c r="H38">
        <v>8</v>
      </c>
      <c r="I38">
        <v>0</v>
      </c>
      <c r="J38">
        <v>9200</v>
      </c>
    </row>
    <row r="39" spans="1:10" x14ac:dyDescent="0.3">
      <c r="A39">
        <v>37</v>
      </c>
      <c r="B39" s="1" t="s">
        <v>11</v>
      </c>
      <c r="C39">
        <v>10003</v>
      </c>
      <c r="D39">
        <v>7</v>
      </c>
      <c r="E39">
        <v>1</v>
      </c>
      <c r="F39">
        <v>1.3553999999999999E+234</v>
      </c>
      <c r="G39">
        <v>1000</v>
      </c>
      <c r="H39">
        <v>8</v>
      </c>
      <c r="I39">
        <v>0</v>
      </c>
      <c r="J39">
        <v>9400</v>
      </c>
    </row>
    <row r="40" spans="1:10" x14ac:dyDescent="0.3">
      <c r="A40">
        <v>38</v>
      </c>
      <c r="B40" s="1" t="s">
        <v>11</v>
      </c>
      <c r="C40">
        <v>10003</v>
      </c>
      <c r="D40">
        <v>7</v>
      </c>
      <c r="E40">
        <v>1</v>
      </c>
      <c r="F40">
        <v>4.0662000000000006E+234</v>
      </c>
      <c r="G40">
        <v>1000</v>
      </c>
      <c r="H40">
        <v>8</v>
      </c>
      <c r="I40">
        <v>0</v>
      </c>
      <c r="J40">
        <v>9600</v>
      </c>
    </row>
    <row r="41" spans="1:10" x14ac:dyDescent="0.3">
      <c r="A41">
        <v>39</v>
      </c>
      <c r="B41" s="1" t="s">
        <v>11</v>
      </c>
      <c r="C41">
        <v>10003</v>
      </c>
      <c r="D41">
        <v>7</v>
      </c>
      <c r="E41">
        <v>1</v>
      </c>
      <c r="F41">
        <v>1.21986E+235</v>
      </c>
      <c r="G41">
        <v>1000</v>
      </c>
      <c r="H41">
        <v>8</v>
      </c>
      <c r="I41">
        <v>0</v>
      </c>
      <c r="J41">
        <v>9800</v>
      </c>
    </row>
    <row r="42" spans="1:10" x14ac:dyDescent="0.3">
      <c r="A42">
        <v>40</v>
      </c>
      <c r="B42" s="1" t="s">
        <v>11</v>
      </c>
      <c r="C42">
        <v>10003</v>
      </c>
      <c r="D42">
        <v>7</v>
      </c>
      <c r="E42">
        <v>1</v>
      </c>
      <c r="F42">
        <v>3.6595800000000004E+235</v>
      </c>
      <c r="G42">
        <v>1000</v>
      </c>
      <c r="H42">
        <v>8</v>
      </c>
      <c r="I42">
        <v>0</v>
      </c>
      <c r="J42">
        <v>10000</v>
      </c>
    </row>
  </sheetData>
  <phoneticPr fontId="1" type="noConversion"/>
  <conditionalFormatting sqref="A2:J21 A22:E26 G22:J26 G27:H42 J27:J42 E27:E34 B26:B42 A27:A42">
    <cfRule type="expression" dxfId="2" priority="4">
      <formula>$C2=5</formula>
    </cfRule>
  </conditionalFormatting>
  <conditionalFormatting sqref="I27:I42">
    <cfRule type="expression" dxfId="1" priority="2">
      <formula>$C27=5</formula>
    </cfRule>
  </conditionalFormatting>
  <conditionalFormatting sqref="C27:C42">
    <cfRule type="expression" dxfId="0" priority="1">
      <formula>$C27=5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X78"/>
  <sheetViews>
    <sheetView topLeftCell="A31" workbookViewId="0">
      <selection activeCell="G50" sqref="G35:G5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1" width="19.25" style="11" customWidth="1"/>
    <col min="12" max="12" width="14.625" style="11" bestFit="1" customWidth="1"/>
    <col min="13" max="13" width="19.375" style="11" customWidth="1"/>
    <col min="14" max="16384" width="8.75" style="9"/>
  </cols>
  <sheetData>
    <row r="1" spans="1:15" s="3" customFormat="1" x14ac:dyDescent="0.3">
      <c r="A1" s="22" t="s">
        <v>12</v>
      </c>
      <c r="B1" s="23"/>
      <c r="E1" s="4"/>
      <c r="F1" s="5"/>
      <c r="G1" s="4"/>
      <c r="H1" s="4"/>
      <c r="I1" s="4"/>
      <c r="J1" s="4"/>
      <c r="K1" s="4"/>
      <c r="L1" s="4"/>
      <c r="M1" s="4"/>
    </row>
    <row r="2" spans="1:15" s="6" customFormat="1" ht="17.25" thickBot="1" x14ac:dyDescent="0.35">
      <c r="A2" s="24"/>
      <c r="B2" s="25"/>
      <c r="E2" s="7"/>
      <c r="F2" s="8"/>
      <c r="G2" s="7"/>
      <c r="H2" s="7"/>
      <c r="I2" s="7"/>
      <c r="J2" s="7"/>
      <c r="K2" s="7"/>
      <c r="L2" s="7"/>
      <c r="M2" s="7"/>
    </row>
    <row r="5" spans="1:15" x14ac:dyDescent="0.3">
      <c r="G5" s="13"/>
      <c r="H5" s="13"/>
      <c r="I5" s="13"/>
    </row>
    <row r="6" spans="1:15" x14ac:dyDescent="0.3">
      <c r="A6" s="26" t="s">
        <v>13</v>
      </c>
      <c r="B6" s="26"/>
      <c r="E6" s="11" t="s">
        <v>14</v>
      </c>
      <c r="L6" s="11" t="s">
        <v>50</v>
      </c>
    </row>
    <row r="7" spans="1:15" ht="17.25" thickBot="1" x14ac:dyDescent="0.35">
      <c r="A7" s="14" t="s">
        <v>15</v>
      </c>
      <c r="B7" s="14"/>
      <c r="C7" s="15"/>
      <c r="E7" s="21" t="s">
        <v>16</v>
      </c>
      <c r="F7" s="21" t="s">
        <v>17</v>
      </c>
      <c r="G7" s="21" t="s">
        <v>18</v>
      </c>
      <c r="H7" s="21" t="s">
        <v>4</v>
      </c>
      <c r="I7" s="21" t="s">
        <v>19</v>
      </c>
      <c r="J7" s="21" t="s">
        <v>20</v>
      </c>
      <c r="L7" s="21" t="s">
        <v>20</v>
      </c>
      <c r="M7" s="21" t="s">
        <v>21</v>
      </c>
      <c r="N7" s="21"/>
      <c r="O7" s="21"/>
    </row>
    <row r="8" spans="1:15" ht="17.25" thickTop="1" x14ac:dyDescent="0.3">
      <c r="A8" s="18" t="s">
        <v>22</v>
      </c>
      <c r="B8" s="18" t="s">
        <v>23</v>
      </c>
      <c r="C8" s="15"/>
      <c r="E8" s="16"/>
      <c r="F8" s="17"/>
      <c r="G8" s="17"/>
      <c r="H8" s="12"/>
      <c r="I8" s="16"/>
      <c r="J8" s="16"/>
      <c r="L8" s="16" t="s">
        <v>24</v>
      </c>
      <c r="M8" s="16">
        <v>4</v>
      </c>
      <c r="N8" s="17">
        <f>POWER(10,M8)</f>
        <v>10000</v>
      </c>
      <c r="O8" s="17" t="str">
        <f>RIGHT(N8,M8)</f>
        <v>0000</v>
      </c>
    </row>
    <row r="9" spans="1:15" x14ac:dyDescent="0.3">
      <c r="A9" s="19" t="s">
        <v>25</v>
      </c>
      <c r="B9" s="20" t="s">
        <v>73</v>
      </c>
      <c r="C9" s="15"/>
      <c r="E9" s="16">
        <v>1</v>
      </c>
      <c r="F9" s="17" t="str">
        <f>H9&amp;I9</f>
        <v>1관</v>
      </c>
      <c r="G9" s="17">
        <f>H9*J9</f>
        <v>1E+216</v>
      </c>
      <c r="H9" s="17">
        <v>1</v>
      </c>
      <c r="I9" s="16" t="s">
        <v>80</v>
      </c>
      <c r="J9" s="16" t="str">
        <f t="shared" ref="J9:J40" si="0">VLOOKUP(I9,L:O,4,FALSE)</f>
        <v>1E+216</v>
      </c>
      <c r="L9" s="16" t="s">
        <v>27</v>
      </c>
      <c r="M9" s="16">
        <v>8</v>
      </c>
      <c r="N9" s="17">
        <f t="shared" ref="N9:N36" si="1">POWER(10,M9)</f>
        <v>100000000</v>
      </c>
      <c r="O9" s="17" t="str">
        <f t="shared" ref="O9:O36" si="2">RIGHT(N9,M9)</f>
        <v>00000000</v>
      </c>
    </row>
    <row r="10" spans="1:15" x14ac:dyDescent="0.3">
      <c r="A10" s="19" t="s">
        <v>28</v>
      </c>
      <c r="B10" s="20">
        <v>200</v>
      </c>
      <c r="C10" s="15"/>
      <c r="E10" s="16">
        <v>2</v>
      </c>
      <c r="F10" s="17" t="str">
        <f t="shared" ref="F10:F38" si="3">H10&amp;I10</f>
        <v>3관</v>
      </c>
      <c r="G10" s="17">
        <f t="shared" ref="G10:G39" si="4">H10*J10</f>
        <v>2.9999999999999998E+216</v>
      </c>
      <c r="H10" s="17">
        <f>IF(ROUNDUP(H9*((100+$B$10)/100),0)&gt;10000,ROUNDUP(H9*((100+$B$10)/100)/10000,4),ROUNDUP(H9*((100+$B$10)/100),2))</f>
        <v>3</v>
      </c>
      <c r="I10" s="16" t="str" cm="1">
        <f t="array" ref="I10">IF(AND(H9&gt;100,H10&lt;10),INDEX(L:L,MATCH(I9,L:L,0)+1,0),I9)</f>
        <v>관</v>
      </c>
      <c r="J10" s="16" t="str">
        <f t="shared" si="0"/>
        <v>1E+216</v>
      </c>
      <c r="L10" s="16" t="s">
        <v>29</v>
      </c>
      <c r="M10" s="16">
        <v>12</v>
      </c>
      <c r="N10" s="17">
        <f t="shared" si="1"/>
        <v>1000000000000</v>
      </c>
      <c r="O10" s="17" t="str">
        <f t="shared" si="2"/>
        <v>000000000000</v>
      </c>
    </row>
    <row r="11" spans="1:15" x14ac:dyDescent="0.3">
      <c r="C11" s="15"/>
      <c r="E11" s="16">
        <v>3</v>
      </c>
      <c r="F11" s="17" t="str">
        <f t="shared" si="3"/>
        <v>9관</v>
      </c>
      <c r="G11" s="17">
        <f t="shared" si="4"/>
        <v>9.0000000000000005E+216</v>
      </c>
      <c r="H11" s="17">
        <f t="shared" ref="H11:H74" si="5">IF(ROUNDUP(H10*((100+$B$10)/100),0)&gt;10000,ROUNDUP(H10*((100+$B$10)/100)/10000,4),ROUNDUP(H10*((100+$B$10)/100),2))</f>
        <v>9</v>
      </c>
      <c r="I11" s="16" t="str" cm="1">
        <f t="array" ref="I11">IF(AND(H10&gt;100,H11&lt;10),INDEX(L:L,MATCH(I10,L:L,0)+1,0),I10)</f>
        <v>관</v>
      </c>
      <c r="J11" s="16" t="str">
        <f t="shared" si="0"/>
        <v>1E+216</v>
      </c>
      <c r="L11" s="16" t="s">
        <v>30</v>
      </c>
      <c r="M11" s="16">
        <v>16</v>
      </c>
      <c r="N11" s="17">
        <f t="shared" si="1"/>
        <v>1E+16</v>
      </c>
      <c r="O11" s="17" t="str">
        <f t="shared" si="2"/>
        <v>0000000000000000</v>
      </c>
    </row>
    <row r="12" spans="1:15" x14ac:dyDescent="0.3">
      <c r="C12" s="15"/>
      <c r="E12" s="16">
        <v>4</v>
      </c>
      <c r="F12" s="17" t="str">
        <f t="shared" si="3"/>
        <v>27관</v>
      </c>
      <c r="G12" s="17">
        <f t="shared" si="4"/>
        <v>2.7E+217</v>
      </c>
      <c r="H12" s="17">
        <f t="shared" si="5"/>
        <v>27</v>
      </c>
      <c r="I12" s="16" t="str" cm="1">
        <f t="array" ref="I12">IF(AND(H11&gt;100,H12&lt;10),INDEX(L:L,MATCH(I11,L:L,0)+1,0),I11)</f>
        <v>관</v>
      </c>
      <c r="J12" s="16" t="str">
        <f t="shared" si="0"/>
        <v>1E+216</v>
      </c>
      <c r="L12" s="16" t="s">
        <v>31</v>
      </c>
      <c r="M12" s="16">
        <v>20</v>
      </c>
      <c r="N12" s="17">
        <f t="shared" si="1"/>
        <v>1E+20</v>
      </c>
      <c r="O12" s="17" t="str">
        <f t="shared" si="2"/>
        <v>1E+20</v>
      </c>
    </row>
    <row r="13" spans="1:15" x14ac:dyDescent="0.3">
      <c r="C13" s="15"/>
      <c r="E13" s="16">
        <v>5</v>
      </c>
      <c r="F13" s="17" t="str">
        <f t="shared" si="3"/>
        <v>81관</v>
      </c>
      <c r="G13" s="17">
        <f t="shared" si="4"/>
        <v>8.1000000000000006E+217</v>
      </c>
      <c r="H13" s="17">
        <f t="shared" si="5"/>
        <v>81</v>
      </c>
      <c r="I13" s="16" t="str" cm="1">
        <f t="array" ref="I13">IF(AND(H12&gt;100,H13&lt;10),INDEX(L:L,MATCH(I12,L:L,0)+1,0),I12)</f>
        <v>관</v>
      </c>
      <c r="J13" s="16" t="str">
        <f t="shared" si="0"/>
        <v>1E+216</v>
      </c>
      <c r="L13" s="16" t="s">
        <v>32</v>
      </c>
      <c r="M13" s="16">
        <v>24</v>
      </c>
      <c r="N13" s="17">
        <f t="shared" si="1"/>
        <v>9.9999999999999998E+23</v>
      </c>
      <c r="O13" s="17" t="str">
        <f t="shared" si="2"/>
        <v>1E+24</v>
      </c>
    </row>
    <row r="14" spans="1:15" x14ac:dyDescent="0.3">
      <c r="C14" s="15"/>
      <c r="E14" s="16">
        <v>6</v>
      </c>
      <c r="F14" s="17" t="str">
        <f t="shared" si="3"/>
        <v>243관</v>
      </c>
      <c r="G14" s="17">
        <f>H14*J14</f>
        <v>2.4300000000000001E+218</v>
      </c>
      <c r="H14" s="17">
        <f t="shared" si="5"/>
        <v>243</v>
      </c>
      <c r="I14" s="16" t="str" cm="1">
        <f t="array" ref="I14">IF(AND(H13&gt;100,H14&lt;10),INDEX(L:L,MATCH(I13,L:L,0)+1,0),I13)</f>
        <v>관</v>
      </c>
      <c r="J14" s="16" t="str">
        <f t="shared" si="0"/>
        <v>1E+216</v>
      </c>
      <c r="L14" s="16" t="s">
        <v>33</v>
      </c>
      <c r="M14" s="16">
        <v>28</v>
      </c>
      <c r="N14" s="17">
        <f t="shared" si="1"/>
        <v>9.9999999999999996E+27</v>
      </c>
      <c r="O14" s="17" t="str">
        <f t="shared" si="2"/>
        <v>1E+28</v>
      </c>
    </row>
    <row r="15" spans="1:15" x14ac:dyDescent="0.3">
      <c r="C15" s="15"/>
      <c r="E15" s="16">
        <v>7</v>
      </c>
      <c r="F15" s="17" t="str">
        <f t="shared" si="3"/>
        <v>729관</v>
      </c>
      <c r="G15" s="17">
        <f t="shared" si="4"/>
        <v>7.2899999999999998E+218</v>
      </c>
      <c r="H15" s="17">
        <f t="shared" si="5"/>
        <v>729</v>
      </c>
      <c r="I15" s="16" t="str" cm="1">
        <f t="array" ref="I15">IF(AND(H14&gt;100,H15&lt;10),INDEX(L:L,MATCH(I14,L:L,0)+1,0),I14)</f>
        <v>관</v>
      </c>
      <c r="J15" s="16" t="str">
        <f t="shared" si="0"/>
        <v>1E+216</v>
      </c>
      <c r="L15" s="16" t="s">
        <v>34</v>
      </c>
      <c r="M15" s="16">
        <v>32</v>
      </c>
      <c r="N15" s="17">
        <f t="shared" si="1"/>
        <v>1.0000000000000001E+32</v>
      </c>
      <c r="O15" s="17" t="str">
        <f t="shared" si="2"/>
        <v>1E+32</v>
      </c>
    </row>
    <row r="16" spans="1:15" x14ac:dyDescent="0.3">
      <c r="C16" s="15"/>
      <c r="E16" s="16">
        <v>8</v>
      </c>
      <c r="F16" s="17" t="str">
        <f t="shared" si="3"/>
        <v>2187관</v>
      </c>
      <c r="G16" s="17">
        <f t="shared" si="4"/>
        <v>2.1870000000000001E+219</v>
      </c>
      <c r="H16" s="17">
        <f t="shared" si="5"/>
        <v>2187</v>
      </c>
      <c r="I16" s="16" t="str" cm="1">
        <f t="array" ref="I16">IF(AND(H15&gt;100,H16&lt;10),INDEX(L:L,MATCH(I15,L:L,0)+1,0),I15)</f>
        <v>관</v>
      </c>
      <c r="J16" s="16" t="str">
        <f t="shared" si="0"/>
        <v>1E+216</v>
      </c>
      <c r="L16" s="16" t="s">
        <v>35</v>
      </c>
      <c r="M16" s="16">
        <v>36</v>
      </c>
      <c r="N16" s="17">
        <f t="shared" si="1"/>
        <v>1E+36</v>
      </c>
      <c r="O16" s="17" t="str">
        <f t="shared" si="2"/>
        <v>1E+36</v>
      </c>
    </row>
    <row r="17" spans="3:15" x14ac:dyDescent="0.3">
      <c r="C17" s="15"/>
      <c r="E17" s="16">
        <v>9</v>
      </c>
      <c r="F17" s="17" t="str">
        <f t="shared" si="3"/>
        <v>6561관</v>
      </c>
      <c r="G17" s="17">
        <f t="shared" si="4"/>
        <v>6.5609999999999997E+219</v>
      </c>
      <c r="H17" s="17">
        <f t="shared" si="5"/>
        <v>6561</v>
      </c>
      <c r="I17" s="16" t="str" cm="1">
        <f t="array" ref="I17">IF(AND(H16&gt;100,H17&lt;10),INDEX(L:L,MATCH(I16,L:L,0)+1,0),I16)</f>
        <v>관</v>
      </c>
      <c r="J17" s="16" t="str">
        <f t="shared" si="0"/>
        <v>1E+216</v>
      </c>
      <c r="L17" s="16" t="s">
        <v>36</v>
      </c>
      <c r="M17" s="16">
        <v>40</v>
      </c>
      <c r="N17" s="17">
        <f t="shared" si="1"/>
        <v>1E+40</v>
      </c>
      <c r="O17" s="17" t="str">
        <f t="shared" si="2"/>
        <v>1E+40</v>
      </c>
    </row>
    <row r="18" spans="3:15" x14ac:dyDescent="0.3">
      <c r="C18" s="15"/>
      <c r="E18" s="16">
        <v>10</v>
      </c>
      <c r="F18" s="17" t="str">
        <f t="shared" si="3"/>
        <v>1.9683한</v>
      </c>
      <c r="G18" s="17">
        <f t="shared" si="4"/>
        <v>1.9683E+220</v>
      </c>
      <c r="H18" s="17">
        <f t="shared" si="5"/>
        <v>1.9682999999999999</v>
      </c>
      <c r="I18" s="16" t="str" cm="1">
        <f t="array" ref="I18">IF(AND(H17&gt;100,H18&lt;10),INDEX(L:L,MATCH(I17,L:L,0)+1,0),I17)</f>
        <v>한</v>
      </c>
      <c r="J18" s="16" t="str">
        <f t="shared" si="0"/>
        <v>1E+220</v>
      </c>
      <c r="L18" s="16" t="s">
        <v>37</v>
      </c>
      <c r="M18" s="16">
        <v>44</v>
      </c>
      <c r="N18" s="17">
        <f t="shared" si="1"/>
        <v>1.0000000000000001E+44</v>
      </c>
      <c r="O18" s="17" t="str">
        <f t="shared" si="2"/>
        <v>1E+44</v>
      </c>
    </row>
    <row r="19" spans="3:15" x14ac:dyDescent="0.3">
      <c r="C19" s="15"/>
      <c r="E19" s="16">
        <v>11</v>
      </c>
      <c r="F19" s="17" t="str">
        <f t="shared" si="3"/>
        <v>5.91한</v>
      </c>
      <c r="G19" s="17">
        <f t="shared" si="4"/>
        <v>5.9100000000000006E+220</v>
      </c>
      <c r="H19" s="17">
        <f t="shared" si="5"/>
        <v>5.91</v>
      </c>
      <c r="I19" s="16" t="str" cm="1">
        <f t="array" ref="I19">IF(AND(H18&gt;100,H19&lt;10),INDEX(L:L,MATCH(I18,L:L,0)+1,0),I18)</f>
        <v>한</v>
      </c>
      <c r="J19" s="16" t="str">
        <f t="shared" si="0"/>
        <v>1E+220</v>
      </c>
      <c r="L19" s="16" t="s">
        <v>38</v>
      </c>
      <c r="M19" s="16">
        <v>48</v>
      </c>
      <c r="N19" s="17">
        <f t="shared" si="1"/>
        <v>1E+48</v>
      </c>
      <c r="O19" s="17" t="str">
        <f t="shared" si="2"/>
        <v>1E+48</v>
      </c>
    </row>
    <row r="20" spans="3:15" x14ac:dyDescent="0.3">
      <c r="C20" s="15"/>
      <c r="E20" s="16">
        <v>12</v>
      </c>
      <c r="F20" s="17" t="str">
        <f t="shared" si="3"/>
        <v>17.73한</v>
      </c>
      <c r="G20" s="17">
        <f t="shared" si="4"/>
        <v>1.7730000000000001E+221</v>
      </c>
      <c r="H20" s="17">
        <f t="shared" si="5"/>
        <v>17.73</v>
      </c>
      <c r="I20" s="16" t="str" cm="1">
        <f t="array" ref="I20">IF(AND(H19&gt;100,H20&lt;10),INDEX(L:L,MATCH(I19,L:L,0)+1,0),I19)</f>
        <v>한</v>
      </c>
      <c r="J20" s="16" t="str">
        <f t="shared" si="0"/>
        <v>1E+220</v>
      </c>
      <c r="L20" s="16" t="s">
        <v>39</v>
      </c>
      <c r="M20" s="16">
        <v>52</v>
      </c>
      <c r="N20" s="17">
        <f t="shared" si="1"/>
        <v>9.9999999999999999E+51</v>
      </c>
      <c r="O20" s="17" t="str">
        <f t="shared" si="2"/>
        <v>1E+52</v>
      </c>
    </row>
    <row r="21" spans="3:15" x14ac:dyDescent="0.3">
      <c r="C21" s="15"/>
      <c r="E21" s="16">
        <v>13</v>
      </c>
      <c r="F21" s="17" t="str">
        <f t="shared" si="3"/>
        <v>53.19한</v>
      </c>
      <c r="G21" s="17">
        <f t="shared" si="4"/>
        <v>5.3189999999999998E+221</v>
      </c>
      <c r="H21" s="17">
        <f t="shared" si="5"/>
        <v>53.19</v>
      </c>
      <c r="I21" s="16" t="str" cm="1">
        <f t="array" ref="I21">IF(AND(H20&gt;100,H21&lt;10),INDEX(L:L,MATCH(I20,L:L,0)+1,0),I20)</f>
        <v>한</v>
      </c>
      <c r="J21" s="16" t="str">
        <f t="shared" si="0"/>
        <v>1E+220</v>
      </c>
      <c r="L21" s="16" t="s">
        <v>40</v>
      </c>
      <c r="M21" s="16">
        <v>56</v>
      </c>
      <c r="N21" s="17">
        <f t="shared" si="1"/>
        <v>1.0000000000000001E+56</v>
      </c>
      <c r="O21" s="17" t="str">
        <f t="shared" si="2"/>
        <v>1E+56</v>
      </c>
    </row>
    <row r="22" spans="3:15" x14ac:dyDescent="0.3">
      <c r="C22" s="15"/>
      <c r="E22" s="16">
        <v>14</v>
      </c>
      <c r="F22" s="17" t="str">
        <f t="shared" si="3"/>
        <v>159.57한</v>
      </c>
      <c r="G22" s="17">
        <f t="shared" si="4"/>
        <v>1.5956999999999999E+222</v>
      </c>
      <c r="H22" s="17">
        <f t="shared" si="5"/>
        <v>159.57</v>
      </c>
      <c r="I22" s="16" t="str" cm="1">
        <f t="array" ref="I22">IF(AND(H21&gt;100,H22&lt;10),INDEX(L:L,MATCH(I21,L:L,0)+1,0),I21)</f>
        <v>한</v>
      </c>
      <c r="J22" s="16" t="str">
        <f t="shared" si="0"/>
        <v>1E+220</v>
      </c>
      <c r="L22" s="16" t="s">
        <v>41</v>
      </c>
      <c r="M22" s="16">
        <v>60</v>
      </c>
      <c r="N22" s="17">
        <f t="shared" si="1"/>
        <v>9.9999999999999995E+59</v>
      </c>
      <c r="O22" s="17" t="str">
        <f t="shared" si="2"/>
        <v>1E+60</v>
      </c>
    </row>
    <row r="23" spans="3:15" x14ac:dyDescent="0.3">
      <c r="E23" s="16">
        <v>15</v>
      </c>
      <c r="F23" s="17" t="str">
        <f t="shared" si="3"/>
        <v>478.71한</v>
      </c>
      <c r="G23" s="17">
        <f t="shared" si="4"/>
        <v>4.7870999999999996E+222</v>
      </c>
      <c r="H23" s="17">
        <f t="shared" si="5"/>
        <v>478.71</v>
      </c>
      <c r="I23" s="16" t="str" cm="1">
        <f t="array" ref="I23">IF(AND(H22&gt;100,H23&lt;10),INDEX(L:L,MATCH(I22,L:L,0)+1,0),I22)</f>
        <v>한</v>
      </c>
      <c r="J23" s="16" t="str">
        <f t="shared" si="0"/>
        <v>1E+220</v>
      </c>
      <c r="L23" s="16" t="s">
        <v>42</v>
      </c>
      <c r="M23" s="16">
        <v>64</v>
      </c>
      <c r="N23" s="17">
        <f t="shared" si="1"/>
        <v>1E+64</v>
      </c>
      <c r="O23" s="17" t="str">
        <f t="shared" si="2"/>
        <v>1E+64</v>
      </c>
    </row>
    <row r="24" spans="3:15" x14ac:dyDescent="0.3">
      <c r="E24" s="16">
        <v>16</v>
      </c>
      <c r="F24" s="17" t="str">
        <f t="shared" si="3"/>
        <v>1436.13한</v>
      </c>
      <c r="G24" s="17">
        <f t="shared" si="4"/>
        <v>1.4361300000000002E+223</v>
      </c>
      <c r="H24" s="17">
        <f t="shared" si="5"/>
        <v>1436.13</v>
      </c>
      <c r="I24" s="16" t="str" cm="1">
        <f t="array" ref="I24">IF(AND(H23&gt;100,H24&lt;10),INDEX(L:L,MATCH(I23,L:L,0)+1,0),I23)</f>
        <v>한</v>
      </c>
      <c r="J24" s="16" t="str">
        <f t="shared" si="0"/>
        <v>1E+220</v>
      </c>
      <c r="L24" s="16" t="s">
        <v>43</v>
      </c>
      <c r="M24" s="16">
        <v>68</v>
      </c>
      <c r="N24" s="17">
        <f t="shared" si="1"/>
        <v>9.9999999999999995E+67</v>
      </c>
      <c r="O24" s="17" t="str">
        <f t="shared" si="2"/>
        <v>1E+68</v>
      </c>
    </row>
    <row r="25" spans="3:15" x14ac:dyDescent="0.3">
      <c r="E25" s="16">
        <v>17</v>
      </c>
      <c r="F25" s="17" t="str">
        <f t="shared" si="3"/>
        <v>4308.39한</v>
      </c>
      <c r="G25" s="17">
        <f t="shared" si="4"/>
        <v>4.3083900000000003E+223</v>
      </c>
      <c r="H25" s="17">
        <f t="shared" si="5"/>
        <v>4308.3900000000003</v>
      </c>
      <c r="I25" s="16" t="str" cm="1">
        <f t="array" ref="I25">IF(AND(H24&gt;100,H25&lt;10),INDEX(L:L,MATCH(I24,L:L,0)+1,0),I24)</f>
        <v>한</v>
      </c>
      <c r="J25" s="16" t="str">
        <f t="shared" si="0"/>
        <v>1E+220</v>
      </c>
      <c r="L25" s="16" t="s">
        <v>44</v>
      </c>
      <c r="M25" s="16">
        <v>72</v>
      </c>
      <c r="N25" s="17">
        <f t="shared" si="1"/>
        <v>9.9999999999999994E+71</v>
      </c>
      <c r="O25" s="17" t="str">
        <f t="shared" si="2"/>
        <v>1E+72</v>
      </c>
    </row>
    <row r="26" spans="3:15" x14ac:dyDescent="0.3">
      <c r="E26" s="16">
        <v>18</v>
      </c>
      <c r="F26" s="17" t="str">
        <f t="shared" si="3"/>
        <v>1.2926혈</v>
      </c>
      <c r="G26" s="17">
        <f t="shared" si="4"/>
        <v>1.2925999999999999E+224</v>
      </c>
      <c r="H26" s="17">
        <f t="shared" si="5"/>
        <v>1.2926</v>
      </c>
      <c r="I26" s="16" t="str" cm="1">
        <f t="array" ref="I26">IF(AND(H25&gt;100,H26&lt;10),INDEX(L:L,MATCH(I25,L:L,0)+1,0),I25)</f>
        <v>혈</v>
      </c>
      <c r="J26" s="16" t="str">
        <f t="shared" si="0"/>
        <v>1E+224</v>
      </c>
      <c r="L26" s="16" t="s">
        <v>45</v>
      </c>
      <c r="M26" s="16">
        <v>76</v>
      </c>
      <c r="N26" s="17">
        <f t="shared" si="1"/>
        <v>1E+76</v>
      </c>
      <c r="O26" s="17" t="str">
        <f t="shared" si="2"/>
        <v>1E+76</v>
      </c>
    </row>
    <row r="27" spans="3:15" x14ac:dyDescent="0.3">
      <c r="E27" s="16">
        <v>19</v>
      </c>
      <c r="F27" s="17" t="str">
        <f t="shared" si="3"/>
        <v>3.88혈</v>
      </c>
      <c r="G27" s="17">
        <f t="shared" si="4"/>
        <v>3.8800000000000001E+224</v>
      </c>
      <c r="H27" s="17">
        <f t="shared" si="5"/>
        <v>3.88</v>
      </c>
      <c r="I27" s="16" t="str" cm="1">
        <f t="array" ref="I27">IF(AND(H26&gt;100,H27&lt;10),INDEX(L:L,MATCH(I26,L:L,0)+1,0),I26)</f>
        <v>혈</v>
      </c>
      <c r="J27" s="16" t="str">
        <f t="shared" si="0"/>
        <v>1E+224</v>
      </c>
      <c r="L27" s="16" t="s">
        <v>47</v>
      </c>
      <c r="M27" s="16">
        <v>80</v>
      </c>
      <c r="N27" s="17">
        <f t="shared" si="1"/>
        <v>1E+80</v>
      </c>
      <c r="O27" s="17" t="str">
        <f t="shared" si="2"/>
        <v>1E+80</v>
      </c>
    </row>
    <row r="28" spans="3:15" x14ac:dyDescent="0.3">
      <c r="E28" s="16">
        <v>20</v>
      </c>
      <c r="F28" s="17" t="str">
        <f t="shared" si="3"/>
        <v>11.64혈</v>
      </c>
      <c r="G28" s="17">
        <f t="shared" si="4"/>
        <v>1.1639999999999999E+225</v>
      </c>
      <c r="H28" s="17">
        <f t="shared" si="5"/>
        <v>11.64</v>
      </c>
      <c r="I28" s="16" t="str" cm="1">
        <f t="array" ref="I28">IF(AND(H27&gt;100,H28&lt;10),INDEX(L:L,MATCH(I27,L:L,0)+1,0),I27)</f>
        <v>혈</v>
      </c>
      <c r="J28" s="16" t="str">
        <f t="shared" si="0"/>
        <v>1E+224</v>
      </c>
      <c r="L28" s="16" t="s">
        <v>26</v>
      </c>
      <c r="M28" s="16">
        <v>84</v>
      </c>
      <c r="N28" s="17">
        <f t="shared" si="1"/>
        <v>1.0000000000000001E+84</v>
      </c>
      <c r="O28" s="17" t="str">
        <f t="shared" si="2"/>
        <v>1E+84</v>
      </c>
    </row>
    <row r="29" spans="3:15" x14ac:dyDescent="0.3">
      <c r="E29" s="16">
        <v>21</v>
      </c>
      <c r="F29" s="17" t="str">
        <f t="shared" si="3"/>
        <v>34.92혈</v>
      </c>
      <c r="G29" s="17">
        <f t="shared" si="4"/>
        <v>3.4920000000000003E+225</v>
      </c>
      <c r="H29" s="17">
        <f t="shared" si="5"/>
        <v>34.92</v>
      </c>
      <c r="I29" s="16" t="str" cm="1">
        <f t="array" ref="I29">IF(AND(H28&gt;100,H29&lt;10),INDEX(L:L,MATCH(I28,L:L,0)+1,0),I28)</f>
        <v>혈</v>
      </c>
      <c r="J29" s="16" t="str">
        <f t="shared" si="0"/>
        <v>1E+224</v>
      </c>
      <c r="L29" s="16" t="s">
        <v>48</v>
      </c>
      <c r="M29" s="16">
        <v>88</v>
      </c>
      <c r="N29" s="17">
        <f t="shared" si="1"/>
        <v>9.9999999999999996E+87</v>
      </c>
      <c r="O29" s="17" t="str">
        <f t="shared" si="2"/>
        <v>1E+88</v>
      </c>
    </row>
    <row r="30" spans="3:15" x14ac:dyDescent="0.3">
      <c r="E30" s="16">
        <v>22</v>
      </c>
      <c r="F30" s="17" t="str">
        <f t="shared" si="3"/>
        <v>104.76혈</v>
      </c>
      <c r="G30" s="17">
        <f t="shared" si="4"/>
        <v>1.0476E+226</v>
      </c>
      <c r="H30" s="17">
        <f t="shared" si="5"/>
        <v>104.76</v>
      </c>
      <c r="I30" s="16" t="str" cm="1">
        <f t="array" ref="I30">IF(AND(H29&gt;100,H30&lt;10),INDEX(L:L,MATCH(I29,L:L,0)+1,0),I29)</f>
        <v>혈</v>
      </c>
      <c r="J30" s="16" t="str">
        <f t="shared" si="0"/>
        <v>1E+224</v>
      </c>
      <c r="L30" s="16" t="s">
        <v>49</v>
      </c>
      <c r="M30" s="16">
        <v>92</v>
      </c>
      <c r="N30" s="17">
        <f t="shared" si="1"/>
        <v>1E+92</v>
      </c>
      <c r="O30" s="17" t="str">
        <f t="shared" si="2"/>
        <v>1E+92</v>
      </c>
    </row>
    <row r="31" spans="3:15" x14ac:dyDescent="0.3">
      <c r="E31" s="16">
        <v>23</v>
      </c>
      <c r="F31" s="17" t="str">
        <f t="shared" si="3"/>
        <v>314.28혈</v>
      </c>
      <c r="G31" s="17">
        <f t="shared" si="4"/>
        <v>3.1427999999999998E+226</v>
      </c>
      <c r="H31" s="17">
        <f t="shared" si="5"/>
        <v>314.27999999999997</v>
      </c>
      <c r="I31" s="16" t="str" cm="1">
        <f t="array" ref="I31">IF(AND(H30&gt;100,H31&lt;10),INDEX(L:L,MATCH(I30,L:L,0)+1,0),I30)</f>
        <v>혈</v>
      </c>
      <c r="J31" s="16" t="str">
        <f t="shared" si="0"/>
        <v>1E+224</v>
      </c>
      <c r="L31" s="16" t="s">
        <v>46</v>
      </c>
      <c r="M31" s="16">
        <v>96</v>
      </c>
      <c r="N31" s="17">
        <f t="shared" si="1"/>
        <v>1E+96</v>
      </c>
      <c r="O31" s="17" t="str">
        <f t="shared" si="2"/>
        <v>1E+96</v>
      </c>
    </row>
    <row r="32" spans="3:15" x14ac:dyDescent="0.3">
      <c r="E32" s="16">
        <v>24</v>
      </c>
      <c r="F32" s="17" t="str">
        <f t="shared" si="3"/>
        <v>942.84혈</v>
      </c>
      <c r="G32" s="17">
        <f t="shared" si="4"/>
        <v>9.4283999999999995E+226</v>
      </c>
      <c r="H32" s="17">
        <f t="shared" si="5"/>
        <v>942.84</v>
      </c>
      <c r="I32" s="16" t="str" cm="1">
        <f t="array" ref="I32">IF(AND(H31&gt;100,H32&lt;10),INDEX(L:L,MATCH(I31,L:L,0)+1,0),I31)</f>
        <v>혈</v>
      </c>
      <c r="J32" s="16" t="str">
        <f t="shared" si="0"/>
        <v>1E+224</v>
      </c>
      <c r="K32" s="16"/>
      <c r="L32" s="16" t="s">
        <v>51</v>
      </c>
      <c r="M32" s="16">
        <v>100</v>
      </c>
      <c r="N32" s="17">
        <f t="shared" si="1"/>
        <v>1E+100</v>
      </c>
      <c r="O32" s="17" t="str">
        <f t="shared" si="2"/>
        <v>1E+100</v>
      </c>
    </row>
    <row r="33" spans="5:24" x14ac:dyDescent="0.3">
      <c r="E33" s="16">
        <v>25</v>
      </c>
      <c r="F33" s="17" t="str">
        <f t="shared" si="3"/>
        <v>2828.52혈</v>
      </c>
      <c r="G33" s="17">
        <f t="shared" si="4"/>
        <v>2.8285200000000001E+227</v>
      </c>
      <c r="H33" s="17">
        <f t="shared" si="5"/>
        <v>2828.52</v>
      </c>
      <c r="I33" s="16" t="str" cm="1">
        <f t="array" ref="I33">IF(AND(H32&gt;100,H33&lt;10),INDEX(L:L,MATCH(I32,L:L,0)+1,0),I32)</f>
        <v>혈</v>
      </c>
      <c r="J33" s="16" t="str">
        <f t="shared" si="0"/>
        <v>1E+224</v>
      </c>
      <c r="K33" s="13"/>
      <c r="L33" s="16" t="s">
        <v>52</v>
      </c>
      <c r="M33" s="16">
        <v>104</v>
      </c>
      <c r="N33" s="17">
        <f t="shared" si="1"/>
        <v>1E+104</v>
      </c>
      <c r="O33" s="17" t="str">
        <f t="shared" si="2"/>
        <v>1E+104</v>
      </c>
      <c r="P33" s="11"/>
      <c r="Q33" s="11"/>
      <c r="R33" s="11"/>
      <c r="S33" s="11"/>
      <c r="T33" s="11"/>
      <c r="U33" s="11"/>
      <c r="V33" s="11"/>
      <c r="W33" s="11"/>
      <c r="X33" s="11"/>
    </row>
    <row r="34" spans="5:24" x14ac:dyDescent="0.3">
      <c r="E34" s="16">
        <v>26</v>
      </c>
      <c r="F34" s="17" t="str">
        <f t="shared" si="3"/>
        <v>8485.56혈</v>
      </c>
      <c r="G34" s="17">
        <f t="shared" si="4"/>
        <v>8.4855599999999994E+227</v>
      </c>
      <c r="H34" s="17">
        <f t="shared" si="5"/>
        <v>8485.56</v>
      </c>
      <c r="I34" s="16" t="str" cm="1">
        <f t="array" ref="I34">IF(AND(H33&gt;100,H34&lt;10),INDEX(L:L,MATCH(I33,L:L,0)+1,0),I33)</f>
        <v>혈</v>
      </c>
      <c r="J34" s="16" t="str">
        <f t="shared" si="0"/>
        <v>1E+224</v>
      </c>
      <c r="K34" s="13"/>
      <c r="L34" s="16" t="s">
        <v>53</v>
      </c>
      <c r="M34" s="16">
        <v>108</v>
      </c>
      <c r="N34" s="17">
        <f t="shared" si="1"/>
        <v>1E+108</v>
      </c>
      <c r="O34" s="17" t="str">
        <f t="shared" si="2"/>
        <v>1E+108</v>
      </c>
      <c r="P34" s="11"/>
      <c r="Q34" s="11"/>
      <c r="R34" s="11"/>
      <c r="S34" s="11"/>
      <c r="T34" s="11"/>
      <c r="U34" s="11"/>
      <c r="V34" s="11"/>
      <c r="W34" s="11"/>
      <c r="X34" s="11"/>
    </row>
    <row r="35" spans="5:24" x14ac:dyDescent="0.3">
      <c r="E35" s="16">
        <v>27</v>
      </c>
      <c r="F35" s="17" t="str">
        <f t="shared" si="3"/>
        <v>2.5457연</v>
      </c>
      <c r="G35" s="17">
        <f t="shared" si="4"/>
        <v>2.5456999999999997E+228</v>
      </c>
      <c r="H35" s="17">
        <f t="shared" si="5"/>
        <v>2.5457000000000001</v>
      </c>
      <c r="I35" s="16" t="str" cm="1">
        <f t="array" ref="I35">IF(AND(H34&gt;100,H35&lt;10),INDEX(L:L,MATCH(I34,L:L,0)+1,0),I34)</f>
        <v>연</v>
      </c>
      <c r="J35" s="16" t="str">
        <f t="shared" si="0"/>
        <v>1E+228</v>
      </c>
      <c r="K35" s="13"/>
      <c r="L35" s="16" t="s">
        <v>54</v>
      </c>
      <c r="M35" s="16">
        <v>112</v>
      </c>
      <c r="N35" s="17">
        <f t="shared" si="1"/>
        <v>9.9999999999999993E+111</v>
      </c>
      <c r="O35" s="17" t="str">
        <f t="shared" si="2"/>
        <v>1E+112</v>
      </c>
      <c r="P35" s="11"/>
      <c r="Q35" s="11"/>
      <c r="R35" s="11"/>
      <c r="S35" s="11"/>
      <c r="T35" s="11"/>
      <c r="U35" s="11"/>
      <c r="V35" s="11"/>
      <c r="W35" s="11"/>
      <c r="X35" s="11"/>
    </row>
    <row r="36" spans="5:24" x14ac:dyDescent="0.3">
      <c r="E36" s="16">
        <v>28</v>
      </c>
      <c r="F36" s="17" t="str">
        <f t="shared" si="3"/>
        <v>7.64연</v>
      </c>
      <c r="G36" s="17">
        <f t="shared" si="4"/>
        <v>7.6399999999999992E+228</v>
      </c>
      <c r="H36" s="17">
        <f t="shared" si="5"/>
        <v>7.64</v>
      </c>
      <c r="I36" s="16" t="str" cm="1">
        <f t="array" ref="I36">IF(AND(H35&gt;100,H36&lt;10),INDEX(L:L,MATCH(I35,L:L,0)+1,0),I35)</f>
        <v>연</v>
      </c>
      <c r="J36" s="16" t="str">
        <f t="shared" si="0"/>
        <v>1E+228</v>
      </c>
      <c r="K36" s="13"/>
      <c r="L36" s="16" t="s">
        <v>55</v>
      </c>
      <c r="M36" s="16">
        <v>116</v>
      </c>
      <c r="N36" s="17">
        <f t="shared" si="1"/>
        <v>1E+116</v>
      </c>
      <c r="O36" s="17" t="str">
        <f t="shared" si="2"/>
        <v>1E+116</v>
      </c>
      <c r="P36" s="11"/>
      <c r="Q36" s="11"/>
      <c r="R36" s="11"/>
      <c r="S36" s="11"/>
      <c r="T36" s="11"/>
      <c r="U36" s="11"/>
      <c r="V36" s="11"/>
      <c r="W36" s="11"/>
      <c r="X36" s="11"/>
    </row>
    <row r="37" spans="5:24" x14ac:dyDescent="0.3">
      <c r="E37" s="16">
        <v>29</v>
      </c>
      <c r="F37" s="17" t="str">
        <f t="shared" si="3"/>
        <v>22.92연</v>
      </c>
      <c r="G37" s="17">
        <f t="shared" si="4"/>
        <v>2.2919999999999999E+229</v>
      </c>
      <c r="H37" s="17">
        <f t="shared" si="5"/>
        <v>22.92</v>
      </c>
      <c r="I37" s="16" t="str" cm="1">
        <f t="array" ref="I37">IF(AND(H36&gt;100,H37&lt;10),INDEX(L:L,MATCH(I36,L:L,0)+1,0),I36)</f>
        <v>연</v>
      </c>
      <c r="J37" s="16" t="str">
        <f t="shared" si="0"/>
        <v>1E+228</v>
      </c>
      <c r="K37" s="13"/>
      <c r="L37" s="16" t="s">
        <v>56</v>
      </c>
      <c r="M37" s="16">
        <v>120</v>
      </c>
      <c r="N37" s="17">
        <f t="shared" ref="N37:N38" si="6">POWER(10,M37)</f>
        <v>9.9999999999999998E+119</v>
      </c>
      <c r="O37" s="17" t="str">
        <f t="shared" ref="O37:O38" si="7">RIGHT(N37,M37)</f>
        <v>1E+120</v>
      </c>
      <c r="P37" s="11"/>
      <c r="Q37" s="11"/>
      <c r="R37" s="11"/>
      <c r="S37" s="11"/>
      <c r="T37" s="11"/>
      <c r="U37" s="11"/>
      <c r="V37" s="11"/>
      <c r="W37" s="11"/>
      <c r="X37" s="11"/>
    </row>
    <row r="38" spans="5:24" x14ac:dyDescent="0.3">
      <c r="E38" s="16">
        <v>30</v>
      </c>
      <c r="F38" s="17" t="str">
        <f t="shared" si="3"/>
        <v>68.76연</v>
      </c>
      <c r="G38" s="17">
        <f t="shared" si="4"/>
        <v>6.8759999999999997E+229</v>
      </c>
      <c r="H38" s="17">
        <f t="shared" si="5"/>
        <v>68.760000000000005</v>
      </c>
      <c r="I38" s="16" t="str" cm="1">
        <f t="array" ref="I38">IF(AND(H37&gt;100,H38&lt;10),INDEX(L:L,MATCH(I37,L:L,0)+1,0),I37)</f>
        <v>연</v>
      </c>
      <c r="J38" s="16" t="str">
        <f t="shared" si="0"/>
        <v>1E+228</v>
      </c>
      <c r="K38" s="13"/>
      <c r="L38" s="16" t="s">
        <v>57</v>
      </c>
      <c r="M38" s="16">
        <v>124</v>
      </c>
      <c r="N38" s="17">
        <f t="shared" si="6"/>
        <v>9.9999999999999995E+123</v>
      </c>
      <c r="O38" s="17" t="str">
        <f t="shared" si="7"/>
        <v>1E+124</v>
      </c>
      <c r="P38" s="11"/>
      <c r="Q38" s="11"/>
      <c r="R38" s="11"/>
      <c r="S38" s="11"/>
      <c r="T38" s="11"/>
      <c r="U38" s="11"/>
      <c r="V38" s="11"/>
      <c r="W38" s="11"/>
      <c r="X38" s="11"/>
    </row>
    <row r="39" spans="5:24" x14ac:dyDescent="0.3">
      <c r="E39" s="16">
        <v>31</v>
      </c>
      <c r="F39" s="17" t="str">
        <f>H39&amp;I39</f>
        <v>206.28연</v>
      </c>
      <c r="G39" s="17">
        <f t="shared" si="4"/>
        <v>2.0627999999999997E+230</v>
      </c>
      <c r="H39" s="17">
        <f t="shared" si="5"/>
        <v>206.28</v>
      </c>
      <c r="I39" s="16" t="str" cm="1">
        <f t="array" ref="I39">IF(AND(H38&gt;100,H39&lt;10),INDEX(L:L,MATCH(I38,L:L,0)+1,0),I38)</f>
        <v>연</v>
      </c>
      <c r="J39" s="16" t="str">
        <f t="shared" si="0"/>
        <v>1E+228</v>
      </c>
      <c r="K39" s="13"/>
      <c r="L39" s="16" t="s">
        <v>58</v>
      </c>
      <c r="M39" s="16">
        <v>128</v>
      </c>
      <c r="N39" s="17">
        <f t="shared" ref="N39:N42" si="8">POWER(10,M39)</f>
        <v>1.0000000000000001E+128</v>
      </c>
      <c r="O39" s="17" t="str">
        <f t="shared" ref="O39:O42" si="9">RIGHT(N39,M39)</f>
        <v>1E+128</v>
      </c>
      <c r="P39" s="11"/>
      <c r="Q39" s="11"/>
      <c r="R39" s="11"/>
      <c r="S39" s="11"/>
      <c r="T39" s="11"/>
      <c r="U39" s="11"/>
      <c r="V39" s="11"/>
      <c r="W39" s="11"/>
      <c r="X39" s="11"/>
    </row>
    <row r="40" spans="5:24" x14ac:dyDescent="0.3">
      <c r="E40" s="16">
        <v>32</v>
      </c>
      <c r="F40" s="17" t="str">
        <f t="shared" ref="F40" si="10">H40&amp;I40</f>
        <v>618.84연</v>
      </c>
      <c r="G40" s="17">
        <f t="shared" ref="G40:G43" si="11">H40*J40</f>
        <v>6.1883999999999999E+230</v>
      </c>
      <c r="H40" s="17">
        <f t="shared" si="5"/>
        <v>618.84</v>
      </c>
      <c r="I40" s="16" t="str" cm="1">
        <f t="array" ref="I40">IF(AND(H39&gt;100,H40&lt;10),INDEX(L:L,MATCH(I39,L:L,0)+1,0),I39)</f>
        <v>연</v>
      </c>
      <c r="J40" s="16" t="str">
        <f t="shared" si="0"/>
        <v>1E+228</v>
      </c>
      <c r="L40" s="16" t="s">
        <v>59</v>
      </c>
      <c r="M40" s="16">
        <v>132</v>
      </c>
      <c r="N40" s="17">
        <f t="shared" si="8"/>
        <v>9.9999999999999999E+131</v>
      </c>
      <c r="O40" s="17" t="str">
        <f t="shared" si="9"/>
        <v>1E+132</v>
      </c>
      <c r="P40" s="11"/>
      <c r="Q40" s="11"/>
      <c r="R40" s="11"/>
      <c r="S40" s="11"/>
      <c r="T40" s="11"/>
      <c r="U40" s="11"/>
      <c r="V40" s="11"/>
      <c r="W40" s="11"/>
      <c r="X40" s="11"/>
    </row>
    <row r="41" spans="5:24" x14ac:dyDescent="0.3">
      <c r="E41" s="16">
        <v>33</v>
      </c>
      <c r="F41" s="17" t="str">
        <f>H41&amp;I41</f>
        <v>1856.52연</v>
      </c>
      <c r="G41" s="17">
        <f t="shared" si="11"/>
        <v>1.8565199999999999E+231</v>
      </c>
      <c r="H41" s="17">
        <f t="shared" si="5"/>
        <v>1856.52</v>
      </c>
      <c r="I41" s="16" t="str" cm="1">
        <f t="array" ref="I41">IF(AND(H40&gt;100,H41&lt;10),INDEX(L:L,MATCH(I40,L:L,0)+1,0),I40)</f>
        <v>연</v>
      </c>
      <c r="J41" s="16" t="str">
        <f t="shared" ref="J41:J72" si="12">VLOOKUP(I41,L:O,4,FALSE)</f>
        <v>1E+228</v>
      </c>
      <c r="L41" s="16" t="s">
        <v>60</v>
      </c>
      <c r="M41" s="16">
        <v>136</v>
      </c>
      <c r="N41" s="17">
        <f t="shared" si="8"/>
        <v>1.0000000000000001E+136</v>
      </c>
      <c r="O41" s="17" t="str">
        <f t="shared" si="9"/>
        <v>1E+136</v>
      </c>
      <c r="P41" s="11"/>
      <c r="Q41" s="11"/>
      <c r="R41" s="11"/>
      <c r="S41" s="11"/>
      <c r="T41" s="11"/>
      <c r="U41" s="11"/>
      <c r="V41" s="11"/>
      <c r="W41" s="11"/>
      <c r="X41" s="11"/>
    </row>
    <row r="42" spans="5:24" x14ac:dyDescent="0.3">
      <c r="E42" s="16">
        <v>34</v>
      </c>
      <c r="F42" s="17" t="str">
        <f t="shared" ref="F42" si="13">H42&amp;I42</f>
        <v>5569.56연</v>
      </c>
      <c r="G42" s="17">
        <f t="shared" si="11"/>
        <v>5.5695599999999997E+231</v>
      </c>
      <c r="H42" s="17">
        <f t="shared" si="5"/>
        <v>5569.56</v>
      </c>
      <c r="I42" s="16" t="str" cm="1">
        <f t="array" ref="I42">IF(AND(H41&gt;100,H42&lt;10),INDEX(L:L,MATCH(I41,L:L,0)+1,0),I41)</f>
        <v>연</v>
      </c>
      <c r="J42" s="16" t="str">
        <f t="shared" si="12"/>
        <v>1E+228</v>
      </c>
      <c r="L42" s="16" t="s">
        <v>61</v>
      </c>
      <c r="M42" s="16">
        <v>140</v>
      </c>
      <c r="N42" s="17">
        <f t="shared" si="8"/>
        <v>1.0000000000000001E+140</v>
      </c>
      <c r="O42" s="17" t="str">
        <f t="shared" si="9"/>
        <v>1E+140</v>
      </c>
      <c r="P42" s="11"/>
      <c r="Q42" s="11"/>
      <c r="R42" s="11"/>
      <c r="S42" s="11"/>
      <c r="T42" s="11"/>
      <c r="U42" s="11"/>
      <c r="V42" s="11"/>
      <c r="W42" s="11"/>
      <c r="X42" s="11"/>
    </row>
    <row r="43" spans="5:24" x14ac:dyDescent="0.3">
      <c r="E43" s="16">
        <v>35</v>
      </c>
      <c r="F43" s="17" t="str">
        <f>H43&amp;I43</f>
        <v>1.6709난</v>
      </c>
      <c r="G43" s="17">
        <f t="shared" si="11"/>
        <v>1.6709000000000003E+232</v>
      </c>
      <c r="H43" s="17">
        <f t="shared" si="5"/>
        <v>1.6709000000000001</v>
      </c>
      <c r="I43" s="16" t="str" cm="1">
        <f t="array" ref="I43">IF(AND(H42&gt;100,H43&lt;10),INDEX(L:L,MATCH(I42,L:L,0)+1,0),I42)</f>
        <v>난</v>
      </c>
      <c r="J43" s="16" t="str">
        <f t="shared" si="12"/>
        <v>1E+232</v>
      </c>
      <c r="L43" s="16" t="s">
        <v>62</v>
      </c>
      <c r="M43" s="16">
        <v>144</v>
      </c>
      <c r="N43" s="17">
        <f t="shared" ref="N43:N44" si="14">POWER(10,M43)</f>
        <v>1E+144</v>
      </c>
      <c r="O43" s="17" t="str">
        <f t="shared" ref="O43:O44" si="15">RIGHT(N43,M43)</f>
        <v>1E+144</v>
      </c>
      <c r="P43" s="11"/>
      <c r="Q43" s="11"/>
      <c r="R43" s="11"/>
      <c r="S43" s="11"/>
      <c r="T43" s="11"/>
      <c r="U43" s="11"/>
      <c r="V43" s="11"/>
      <c r="W43" s="11"/>
      <c r="X43" s="11"/>
    </row>
    <row r="44" spans="5:24" x14ac:dyDescent="0.3">
      <c r="E44" s="16">
        <v>36</v>
      </c>
      <c r="F44" s="17" t="str">
        <f t="shared" ref="F44:F48" si="16">H44&amp;I44</f>
        <v>5.02난</v>
      </c>
      <c r="G44" s="17">
        <f t="shared" ref="G44:G48" si="17">H44*J44</f>
        <v>5.0199999999999996E+232</v>
      </c>
      <c r="H44" s="17">
        <f t="shared" si="5"/>
        <v>5.0199999999999996</v>
      </c>
      <c r="I44" s="16" t="str" cm="1">
        <f t="array" ref="I44">IF(AND(H43&gt;100,H44&lt;10),INDEX(L:L,MATCH(I43,L:L,0)+1,0),I43)</f>
        <v>난</v>
      </c>
      <c r="J44" s="16" t="str">
        <f t="shared" si="12"/>
        <v>1E+232</v>
      </c>
      <c r="L44" s="16" t="s">
        <v>63</v>
      </c>
      <c r="M44" s="16">
        <v>148</v>
      </c>
      <c r="N44" s="17">
        <f t="shared" si="14"/>
        <v>1E+148</v>
      </c>
      <c r="O44" s="17" t="str">
        <f t="shared" si="15"/>
        <v>1E+148</v>
      </c>
      <c r="P44" s="11"/>
      <c r="Q44" s="11"/>
      <c r="R44" s="11"/>
      <c r="S44" s="11"/>
      <c r="T44" s="11"/>
      <c r="U44" s="11"/>
      <c r="V44" s="11"/>
      <c r="W44" s="11"/>
      <c r="X44" s="11"/>
    </row>
    <row r="45" spans="5:24" x14ac:dyDescent="0.3">
      <c r="E45" s="16">
        <v>37</v>
      </c>
      <c r="F45" s="17" t="str">
        <f t="shared" si="16"/>
        <v>15.06난</v>
      </c>
      <c r="G45" s="17">
        <f t="shared" si="17"/>
        <v>1.5060000000000002E+233</v>
      </c>
      <c r="H45" s="17">
        <f t="shared" si="5"/>
        <v>15.06</v>
      </c>
      <c r="I45" s="16" t="str" cm="1">
        <f t="array" ref="I45">IF(AND(H44&gt;100,H45&lt;10),INDEX(L:L,MATCH(I44,L:L,0)+1,0),I44)</f>
        <v>난</v>
      </c>
      <c r="J45" s="16" t="str">
        <f t="shared" si="12"/>
        <v>1E+232</v>
      </c>
      <c r="L45" s="16" t="s">
        <v>64</v>
      </c>
      <c r="M45" s="16">
        <v>152</v>
      </c>
      <c r="N45" s="17">
        <f t="shared" ref="N45:N46" si="18">POWER(10,M45)</f>
        <v>1E+152</v>
      </c>
      <c r="O45" s="17" t="str">
        <f t="shared" ref="O45:O46" si="19">RIGHT(N45,M45)</f>
        <v>1E+152</v>
      </c>
      <c r="P45" s="11"/>
      <c r="Q45" s="11"/>
      <c r="R45" s="11"/>
      <c r="S45" s="11"/>
      <c r="T45" s="11"/>
      <c r="U45" s="11"/>
      <c r="V45" s="11"/>
      <c r="W45" s="11"/>
      <c r="X45" s="11"/>
    </row>
    <row r="46" spans="5:24" x14ac:dyDescent="0.3">
      <c r="E46" s="16">
        <v>38</v>
      </c>
      <c r="F46" s="17" t="str">
        <f t="shared" si="16"/>
        <v>45.18난</v>
      </c>
      <c r="G46" s="17">
        <f t="shared" si="17"/>
        <v>4.5180000000000004E+233</v>
      </c>
      <c r="H46" s="17">
        <f t="shared" si="5"/>
        <v>45.18</v>
      </c>
      <c r="I46" s="16" t="str" cm="1">
        <f t="array" ref="I46">IF(AND(H45&gt;100,H46&lt;10),INDEX(L:L,MATCH(I45,L:L,0)+1,0),I45)</f>
        <v>난</v>
      </c>
      <c r="J46" s="16" t="str">
        <f t="shared" si="12"/>
        <v>1E+232</v>
      </c>
      <c r="L46" s="16" t="s">
        <v>65</v>
      </c>
      <c r="M46" s="16">
        <v>156</v>
      </c>
      <c r="N46" s="17">
        <f t="shared" si="18"/>
        <v>9.9999999999999998E+155</v>
      </c>
      <c r="O46" s="17" t="str">
        <f t="shared" si="19"/>
        <v>1E+156</v>
      </c>
      <c r="P46" s="11"/>
      <c r="Q46" s="11"/>
      <c r="R46" s="11"/>
      <c r="S46" s="11"/>
      <c r="T46" s="11"/>
      <c r="U46" s="11"/>
      <c r="V46" s="11"/>
      <c r="W46" s="11"/>
      <c r="X46" s="11"/>
    </row>
    <row r="47" spans="5:24" x14ac:dyDescent="0.3">
      <c r="E47" s="16">
        <v>39</v>
      </c>
      <c r="F47" s="17" t="str">
        <f t="shared" si="16"/>
        <v>135.54난</v>
      </c>
      <c r="G47" s="17">
        <f t="shared" si="17"/>
        <v>1.3553999999999999E+234</v>
      </c>
      <c r="H47" s="17">
        <f t="shared" si="5"/>
        <v>135.54</v>
      </c>
      <c r="I47" s="16" t="str" cm="1">
        <f t="array" ref="I47">IF(AND(H46&gt;100,H47&lt;10),INDEX(L:L,MATCH(I46,L:L,0)+1,0),I46)</f>
        <v>난</v>
      </c>
      <c r="J47" s="16" t="str">
        <f t="shared" si="12"/>
        <v>1E+232</v>
      </c>
      <c r="L47" s="16" t="s">
        <v>66</v>
      </c>
      <c r="M47" s="16">
        <v>160</v>
      </c>
      <c r="N47" s="17">
        <f t="shared" ref="N47:N48" si="20">POWER(10,M47)</f>
        <v>1E+160</v>
      </c>
      <c r="O47" s="17" t="str">
        <f t="shared" ref="O47:O48" si="21">RIGHT(N47,M47)</f>
        <v>1E+160</v>
      </c>
      <c r="P47" s="11"/>
      <c r="Q47" s="11"/>
      <c r="R47" s="11"/>
      <c r="S47" s="11"/>
      <c r="T47" s="11"/>
      <c r="U47" s="11"/>
      <c r="V47" s="11"/>
      <c r="W47" s="11"/>
      <c r="X47" s="11"/>
    </row>
    <row r="48" spans="5:24" x14ac:dyDescent="0.3">
      <c r="E48" s="16">
        <v>40</v>
      </c>
      <c r="F48" s="17" t="str">
        <f t="shared" si="16"/>
        <v>406.62난</v>
      </c>
      <c r="G48" s="17">
        <f t="shared" si="17"/>
        <v>4.0662000000000006E+234</v>
      </c>
      <c r="H48" s="17">
        <f t="shared" si="5"/>
        <v>406.62</v>
      </c>
      <c r="I48" s="16" t="str" cm="1">
        <f t="array" ref="I48">IF(AND(H47&gt;100,H48&lt;10),INDEX(L:L,MATCH(I47,L:L,0)+1,0),I47)</f>
        <v>난</v>
      </c>
      <c r="J48" s="16" t="str">
        <f t="shared" si="12"/>
        <v>1E+232</v>
      </c>
      <c r="L48" s="16" t="s">
        <v>74</v>
      </c>
      <c r="M48" s="16">
        <v>164</v>
      </c>
      <c r="N48" s="17">
        <f t="shared" si="20"/>
        <v>1E+164</v>
      </c>
      <c r="O48" s="17" t="str">
        <f t="shared" si="21"/>
        <v>1E+164</v>
      </c>
      <c r="P48" s="11"/>
      <c r="Q48" s="11"/>
      <c r="R48" s="11"/>
      <c r="S48" s="11"/>
      <c r="T48" s="11"/>
      <c r="U48" s="11"/>
      <c r="V48" s="11"/>
      <c r="W48" s="11"/>
      <c r="X48" s="11"/>
    </row>
    <row r="49" spans="5:24" x14ac:dyDescent="0.3">
      <c r="E49" s="16">
        <v>41</v>
      </c>
      <c r="F49" s="17" t="str">
        <f t="shared" ref="F49:F53" si="22">H49&amp;I49</f>
        <v>1219.86난</v>
      </c>
      <c r="G49" s="17">
        <f t="shared" ref="G49:G53" si="23">H49*J49</f>
        <v>1.21986E+235</v>
      </c>
      <c r="H49" s="17">
        <f t="shared" si="5"/>
        <v>1219.8599999999999</v>
      </c>
      <c r="I49" s="16" t="str" cm="1">
        <f t="array" ref="I49">IF(AND(H48&gt;100,H49&lt;10),INDEX(L:L,MATCH(I48,L:L,0)+1,0),I48)</f>
        <v>난</v>
      </c>
      <c r="J49" s="16" t="str">
        <f t="shared" si="12"/>
        <v>1E+232</v>
      </c>
      <c r="L49" s="16" t="s">
        <v>75</v>
      </c>
      <c r="M49" s="16">
        <v>168</v>
      </c>
      <c r="N49" s="17">
        <f t="shared" ref="N49:N53" si="24">POWER(10,M49)</f>
        <v>9.9999999999999993E+167</v>
      </c>
      <c r="O49" s="17" t="str">
        <f t="shared" ref="O49:O53" si="25">RIGHT(N49,M49)</f>
        <v>1E+168</v>
      </c>
      <c r="P49" s="11"/>
      <c r="Q49" s="11"/>
      <c r="R49" s="11"/>
      <c r="S49" s="11"/>
      <c r="T49" s="11"/>
      <c r="U49" s="11"/>
      <c r="V49" s="11"/>
      <c r="W49" s="11"/>
      <c r="X49" s="11"/>
    </row>
    <row r="50" spans="5:24" x14ac:dyDescent="0.3">
      <c r="E50" s="16">
        <v>42</v>
      </c>
      <c r="F50" s="17" t="str">
        <f t="shared" si="22"/>
        <v>3659.58난</v>
      </c>
      <c r="G50" s="17">
        <f t="shared" si="23"/>
        <v>3.6595800000000004E+235</v>
      </c>
      <c r="H50" s="17">
        <f t="shared" si="5"/>
        <v>3659.58</v>
      </c>
      <c r="I50" s="16" t="str" cm="1">
        <f t="array" ref="I50">IF(AND(H49&gt;100,H50&lt;10),INDEX(L:L,MATCH(I49,L:L,0)+1,0),I49)</f>
        <v>난</v>
      </c>
      <c r="J50" s="16" t="str">
        <f t="shared" si="12"/>
        <v>1E+232</v>
      </c>
      <c r="L50" s="16" t="s">
        <v>76</v>
      </c>
      <c r="M50" s="16">
        <v>172</v>
      </c>
      <c r="N50" s="17">
        <f t="shared" si="24"/>
        <v>1.0000000000000001E+172</v>
      </c>
      <c r="O50" s="17" t="str">
        <f t="shared" si="25"/>
        <v>1E+172</v>
      </c>
      <c r="P50" s="11"/>
      <c r="Q50" s="11"/>
      <c r="R50" s="11"/>
      <c r="S50" s="11"/>
      <c r="T50" s="11"/>
      <c r="U50" s="11"/>
      <c r="V50" s="11"/>
      <c r="W50" s="11"/>
      <c r="X50" s="11"/>
    </row>
    <row r="51" spans="5:24" x14ac:dyDescent="0.3">
      <c r="E51" s="16">
        <v>43</v>
      </c>
      <c r="F51" s="17" t="str">
        <f t="shared" si="22"/>
        <v>1.0979군</v>
      </c>
      <c r="G51" s="17">
        <f t="shared" si="23"/>
        <v>1.0979000000000002E+236</v>
      </c>
      <c r="H51" s="17">
        <f t="shared" si="5"/>
        <v>1.0979000000000001</v>
      </c>
      <c r="I51" s="16" t="str" cm="1">
        <f t="array" ref="I51">IF(AND(H50&gt;100,H51&lt;10),INDEX(L:L,MATCH(I50,L:L,0)+1,0),I50)</f>
        <v>군</v>
      </c>
      <c r="J51" s="16" t="str">
        <f t="shared" si="12"/>
        <v>1E+236</v>
      </c>
      <c r="L51" s="16" t="s">
        <v>77</v>
      </c>
      <c r="M51" s="16">
        <v>176</v>
      </c>
      <c r="N51" s="17">
        <f t="shared" si="24"/>
        <v>1E+176</v>
      </c>
      <c r="O51" s="17" t="str">
        <f t="shared" si="25"/>
        <v>1E+176</v>
      </c>
      <c r="P51" s="11"/>
      <c r="Q51" s="11"/>
      <c r="R51" s="11"/>
      <c r="S51" s="11"/>
      <c r="T51" s="11"/>
      <c r="U51" s="11"/>
      <c r="V51" s="11"/>
      <c r="W51" s="11"/>
      <c r="X51" s="11"/>
    </row>
    <row r="52" spans="5:24" x14ac:dyDescent="0.3">
      <c r="E52" s="16">
        <v>44</v>
      </c>
      <c r="F52" s="17" t="str">
        <f t="shared" si="22"/>
        <v>3.3군</v>
      </c>
      <c r="G52" s="17">
        <f t="shared" si="23"/>
        <v>3.2999999999999999E+236</v>
      </c>
      <c r="H52" s="17">
        <f t="shared" si="5"/>
        <v>3.3</v>
      </c>
      <c r="I52" s="16" t="str" cm="1">
        <f t="array" ref="I52">IF(AND(H51&gt;100,H52&lt;10),INDEX(L:L,MATCH(I51,L:L,0)+1,0),I51)</f>
        <v>군</v>
      </c>
      <c r="J52" s="16" t="str">
        <f t="shared" si="12"/>
        <v>1E+236</v>
      </c>
      <c r="L52" s="16" t="s">
        <v>78</v>
      </c>
      <c r="M52" s="16">
        <v>180</v>
      </c>
      <c r="N52" s="17">
        <f t="shared" si="24"/>
        <v>1E+180</v>
      </c>
      <c r="O52" s="17" t="str">
        <f t="shared" si="25"/>
        <v>1E+180</v>
      </c>
      <c r="P52" s="11"/>
      <c r="Q52" s="11"/>
      <c r="R52" s="11"/>
      <c r="S52" s="11"/>
      <c r="T52" s="11"/>
      <c r="U52" s="11"/>
      <c r="V52" s="11"/>
      <c r="W52" s="11"/>
      <c r="X52" s="11"/>
    </row>
    <row r="53" spans="5:24" x14ac:dyDescent="0.3">
      <c r="E53" s="16">
        <v>45</v>
      </c>
      <c r="F53" s="17" t="str">
        <f t="shared" si="22"/>
        <v>9.9군</v>
      </c>
      <c r="G53" s="17">
        <f t="shared" si="23"/>
        <v>9.9000000000000006E+236</v>
      </c>
      <c r="H53" s="17">
        <f t="shared" si="5"/>
        <v>9.9</v>
      </c>
      <c r="I53" s="16" t="str" cm="1">
        <f t="array" ref="I53">IF(AND(H52&gt;100,H53&lt;10),INDEX(L:L,MATCH(I52,L:L,0)+1,0),I52)</f>
        <v>군</v>
      </c>
      <c r="J53" s="16" t="str">
        <f t="shared" si="12"/>
        <v>1E+236</v>
      </c>
      <c r="L53" s="16" t="s">
        <v>67</v>
      </c>
      <c r="M53" s="16">
        <v>184</v>
      </c>
      <c r="N53" s="17">
        <f t="shared" si="24"/>
        <v>1E+184</v>
      </c>
      <c r="O53" s="17" t="str">
        <f t="shared" si="25"/>
        <v>1E+184</v>
      </c>
      <c r="P53" s="11"/>
      <c r="Q53" s="11"/>
      <c r="R53" s="11"/>
      <c r="S53" s="11"/>
      <c r="T53" s="11"/>
      <c r="U53" s="11"/>
      <c r="V53" s="11"/>
      <c r="W53" s="11"/>
      <c r="X53" s="11"/>
    </row>
    <row r="54" spans="5:24" x14ac:dyDescent="0.3">
      <c r="E54" s="16">
        <v>46</v>
      </c>
      <c r="F54" s="17" t="str">
        <f t="shared" ref="F54:F58" si="26">H54&amp;I54</f>
        <v>29.7군</v>
      </c>
      <c r="G54" s="17">
        <f t="shared" ref="G54:G58" si="27">H54*J54</f>
        <v>2.97E+237</v>
      </c>
      <c r="H54" s="17">
        <f t="shared" si="5"/>
        <v>29.7</v>
      </c>
      <c r="I54" s="16" t="str" cm="1">
        <f t="array" ref="I54">IF(AND(H53&gt;100,H54&lt;10),INDEX(L:L,MATCH(I53,L:L,0)+1,0),I53)</f>
        <v>군</v>
      </c>
      <c r="J54" s="16" t="str">
        <f t="shared" si="12"/>
        <v>1E+236</v>
      </c>
      <c r="L54" s="16" t="s">
        <v>68</v>
      </c>
      <c r="M54" s="16">
        <v>188</v>
      </c>
      <c r="N54" s="17">
        <f t="shared" ref="N54:N55" si="28">POWER(10,M54)</f>
        <v>1E+188</v>
      </c>
      <c r="O54" s="17" t="str">
        <f t="shared" ref="O54:O55" si="29">RIGHT(N54,M54)</f>
        <v>1E+188</v>
      </c>
      <c r="P54" s="11"/>
      <c r="Q54" s="11"/>
      <c r="R54" s="11"/>
      <c r="S54" s="11"/>
      <c r="T54" s="11"/>
      <c r="U54" s="11"/>
      <c r="V54" s="11"/>
      <c r="W54" s="11"/>
      <c r="X54" s="11"/>
    </row>
    <row r="55" spans="5:24" x14ac:dyDescent="0.3">
      <c r="E55" s="16">
        <v>47</v>
      </c>
      <c r="F55" s="17" t="str">
        <f t="shared" si="26"/>
        <v>89.1군</v>
      </c>
      <c r="G55" s="17">
        <f t="shared" si="27"/>
        <v>8.9099999999999996E+237</v>
      </c>
      <c r="H55" s="17">
        <f t="shared" si="5"/>
        <v>89.1</v>
      </c>
      <c r="I55" s="16" t="str" cm="1">
        <f t="array" ref="I55">IF(AND(H54&gt;100,H55&lt;10),INDEX(L:L,MATCH(I54,L:L,0)+1,0),I54)</f>
        <v>군</v>
      </c>
      <c r="J55" s="16" t="str">
        <f t="shared" si="12"/>
        <v>1E+236</v>
      </c>
      <c r="L55" s="16" t="s">
        <v>69</v>
      </c>
      <c r="M55" s="16">
        <v>192</v>
      </c>
      <c r="N55" s="17">
        <f t="shared" si="28"/>
        <v>1E+192</v>
      </c>
      <c r="O55" s="17" t="str">
        <f t="shared" si="29"/>
        <v>1E+192</v>
      </c>
      <c r="P55" s="11"/>
      <c r="Q55" s="11"/>
      <c r="R55" s="11"/>
      <c r="S55" s="11"/>
      <c r="T55" s="11"/>
      <c r="U55" s="11"/>
      <c r="V55" s="11"/>
      <c r="W55" s="11"/>
      <c r="X55" s="11"/>
    </row>
    <row r="56" spans="5:24" x14ac:dyDescent="0.3">
      <c r="E56" s="16">
        <v>48</v>
      </c>
      <c r="F56" s="17" t="str">
        <f t="shared" si="26"/>
        <v>267.3군</v>
      </c>
      <c r="G56" s="17">
        <f t="shared" si="27"/>
        <v>2.6730000000000005E+238</v>
      </c>
      <c r="H56" s="17">
        <f t="shared" si="5"/>
        <v>267.3</v>
      </c>
      <c r="I56" s="16" t="str" cm="1">
        <f t="array" ref="I56">IF(AND(H55&gt;100,H56&lt;10),INDEX(L:L,MATCH(I55,L:L,0)+1,0),I55)</f>
        <v>군</v>
      </c>
      <c r="J56" s="16" t="str">
        <f t="shared" si="12"/>
        <v>1E+236</v>
      </c>
      <c r="L56" s="16" t="s">
        <v>70</v>
      </c>
      <c r="M56" s="16">
        <v>196</v>
      </c>
      <c r="N56" s="17">
        <f t="shared" ref="N56:N58" si="30">POWER(10,M56)</f>
        <v>9.9999999999999995E+195</v>
      </c>
      <c r="O56" s="17" t="str">
        <f t="shared" ref="O56:O58" si="31">RIGHT(N56,M56)</f>
        <v>1E+196</v>
      </c>
      <c r="P56" s="11"/>
      <c r="Q56" s="11"/>
      <c r="R56" s="11"/>
      <c r="S56" s="11"/>
      <c r="T56" s="11"/>
      <c r="U56" s="11"/>
      <c r="V56" s="11"/>
      <c r="W56" s="11"/>
      <c r="X56" s="11"/>
    </row>
    <row r="57" spans="5:24" x14ac:dyDescent="0.3">
      <c r="E57" s="16">
        <v>49</v>
      </c>
      <c r="F57" s="17" t="str">
        <f t="shared" si="26"/>
        <v>801.9군</v>
      </c>
      <c r="G57" s="17">
        <f t="shared" si="27"/>
        <v>8.0190000000000002E+238</v>
      </c>
      <c r="H57" s="17">
        <f t="shared" si="5"/>
        <v>801.9</v>
      </c>
      <c r="I57" s="16" t="str" cm="1">
        <f t="array" ref="I57">IF(AND(H56&gt;100,H57&lt;10),INDEX(L:L,MATCH(I56,L:L,0)+1,0),I56)</f>
        <v>군</v>
      </c>
      <c r="J57" s="16" t="str">
        <f t="shared" si="12"/>
        <v>1E+236</v>
      </c>
      <c r="L57" s="16" t="s">
        <v>71</v>
      </c>
      <c r="M57" s="16">
        <v>200</v>
      </c>
      <c r="N57" s="17">
        <f t="shared" si="30"/>
        <v>9.9999999999999997E+199</v>
      </c>
      <c r="O57" s="17" t="str">
        <f t="shared" si="31"/>
        <v>1E+200</v>
      </c>
      <c r="P57" s="11"/>
      <c r="Q57" s="11"/>
      <c r="R57" s="11"/>
      <c r="S57" s="11"/>
      <c r="T57" s="11"/>
      <c r="U57" s="11"/>
      <c r="V57" s="11"/>
      <c r="W57" s="11"/>
      <c r="X57" s="11"/>
    </row>
    <row r="58" spans="5:24" x14ac:dyDescent="0.3">
      <c r="E58" s="16">
        <v>50</v>
      </c>
      <c r="F58" s="17" t="str">
        <f t="shared" si="26"/>
        <v>2405.7군</v>
      </c>
      <c r="G58" s="17">
        <f t="shared" si="27"/>
        <v>2.4057E+239</v>
      </c>
      <c r="H58" s="17">
        <f t="shared" si="5"/>
        <v>2405.6999999999998</v>
      </c>
      <c r="I58" s="16" t="str" cm="1">
        <f t="array" ref="I58">IF(AND(H57&gt;100,H58&lt;10),INDEX(L:L,MATCH(I57,L:L,0)+1,0),I57)</f>
        <v>군</v>
      </c>
      <c r="J58" s="16" t="str">
        <f t="shared" si="12"/>
        <v>1E+236</v>
      </c>
      <c r="L58" s="16" t="s">
        <v>72</v>
      </c>
      <c r="M58" s="16">
        <v>204</v>
      </c>
      <c r="N58" s="17">
        <f t="shared" si="30"/>
        <v>9.9999999999999999E+203</v>
      </c>
      <c r="O58" s="17" t="str">
        <f t="shared" si="31"/>
        <v>1E+204</v>
      </c>
      <c r="P58" s="11"/>
      <c r="Q58" s="11"/>
      <c r="R58" s="11"/>
      <c r="S58" s="11"/>
      <c r="T58" s="11"/>
      <c r="U58" s="11"/>
      <c r="V58" s="11"/>
      <c r="W58" s="11"/>
      <c r="X58" s="11"/>
    </row>
    <row r="59" spans="5:24" x14ac:dyDescent="0.3">
      <c r="E59" s="16">
        <v>51</v>
      </c>
      <c r="F59" s="17" t="str">
        <f t="shared" ref="F59:F78" si="32">H59&amp;I59</f>
        <v>7217.1군</v>
      </c>
      <c r="G59" s="17">
        <f t="shared" ref="G59:G78" si="33">H59*J59</f>
        <v>7.2171000000000008E+239</v>
      </c>
      <c r="H59" s="17">
        <f t="shared" si="5"/>
        <v>7217.1</v>
      </c>
      <c r="I59" s="16" t="str" cm="1">
        <f t="array" ref="I59">IF(AND(H58&gt;100,H59&lt;10),INDEX(L:L,MATCH(I58,L:L,0)+1,0),I58)</f>
        <v>군</v>
      </c>
      <c r="J59" s="16" t="str">
        <f t="shared" si="12"/>
        <v>1E+236</v>
      </c>
      <c r="L59" s="16" t="s">
        <v>81</v>
      </c>
      <c r="M59" s="16">
        <v>208</v>
      </c>
      <c r="N59" s="17">
        <f t="shared" ref="N59:N62" si="34">POWER(10,M59)</f>
        <v>9.9999999999999998E+207</v>
      </c>
      <c r="O59" s="17" t="str">
        <f t="shared" ref="O59:O62" si="35">RIGHT(N59,M59)</f>
        <v>1E+208</v>
      </c>
      <c r="P59" s="11"/>
      <c r="Q59" s="11"/>
      <c r="R59" s="11"/>
      <c r="S59" s="11"/>
      <c r="T59" s="11"/>
      <c r="U59" s="11"/>
      <c r="V59" s="11"/>
      <c r="W59" s="11"/>
      <c r="X59" s="11"/>
    </row>
    <row r="60" spans="5:24" x14ac:dyDescent="0.3">
      <c r="E60" s="16">
        <v>52</v>
      </c>
      <c r="F60" s="17" t="str">
        <f t="shared" si="32"/>
        <v>2.16520</v>
      </c>
      <c r="G60" s="17" t="e">
        <f t="shared" si="33"/>
        <v>#N/A</v>
      </c>
      <c r="H60" s="17">
        <f t="shared" si="5"/>
        <v>2.1652</v>
      </c>
      <c r="I60" s="16" cm="1">
        <f t="array" ref="I60">IF(AND(H59&gt;100,H60&lt;10),INDEX(L:L,MATCH(I59,L:L,0)+1,0),I59)</f>
        <v>0</v>
      </c>
      <c r="J60" s="16" t="e">
        <f t="shared" si="12"/>
        <v>#N/A</v>
      </c>
      <c r="L60" s="16" t="s">
        <v>82</v>
      </c>
      <c r="M60" s="16">
        <v>212</v>
      </c>
      <c r="N60" s="17">
        <f t="shared" si="34"/>
        <v>9.9999999999999991E+211</v>
      </c>
      <c r="O60" s="17" t="str">
        <f t="shared" si="35"/>
        <v>1E+212</v>
      </c>
      <c r="P60" s="11"/>
      <c r="Q60" s="11"/>
      <c r="R60" s="11"/>
      <c r="S60" s="11"/>
      <c r="T60" s="11"/>
      <c r="U60" s="11"/>
      <c r="V60" s="11"/>
      <c r="W60" s="11"/>
      <c r="X60" s="11"/>
    </row>
    <row r="61" spans="5:24" x14ac:dyDescent="0.3">
      <c r="E61" s="16">
        <v>53</v>
      </c>
      <c r="F61" s="17" t="str">
        <f t="shared" si="32"/>
        <v>6.50</v>
      </c>
      <c r="G61" s="17" t="e">
        <f t="shared" si="33"/>
        <v>#N/A</v>
      </c>
      <c r="H61" s="17">
        <f t="shared" si="5"/>
        <v>6.5</v>
      </c>
      <c r="I61" s="16" cm="1">
        <f t="array" ref="I61">IF(AND(H60&gt;100,H61&lt;10),INDEX(L:L,MATCH(I60,L:L,0)+1,0),I60)</f>
        <v>0</v>
      </c>
      <c r="J61" s="16" t="e">
        <f t="shared" si="12"/>
        <v>#N/A</v>
      </c>
      <c r="L61" s="16" t="s">
        <v>79</v>
      </c>
      <c r="M61" s="16">
        <v>216</v>
      </c>
      <c r="N61" s="17">
        <f t="shared" si="34"/>
        <v>1E+216</v>
      </c>
      <c r="O61" s="17" t="str">
        <f t="shared" si="35"/>
        <v>1E+216</v>
      </c>
      <c r="P61" s="11"/>
      <c r="Q61" s="11"/>
      <c r="R61" s="11"/>
      <c r="S61" s="11"/>
      <c r="T61" s="11"/>
      <c r="U61" s="11"/>
      <c r="V61" s="11"/>
      <c r="W61" s="11"/>
      <c r="X61" s="11"/>
    </row>
    <row r="62" spans="5:24" x14ac:dyDescent="0.3">
      <c r="E62" s="16">
        <v>54</v>
      </c>
      <c r="F62" s="17" t="str">
        <f t="shared" si="32"/>
        <v>19.50</v>
      </c>
      <c r="G62" s="17" t="e">
        <f t="shared" si="33"/>
        <v>#N/A</v>
      </c>
      <c r="H62" s="17">
        <f t="shared" si="5"/>
        <v>19.5</v>
      </c>
      <c r="I62" s="16" cm="1">
        <f t="array" ref="I62">IF(AND(H61&gt;100,H62&lt;10),INDEX(L:L,MATCH(I61,L:L,0)+1,0),I61)</f>
        <v>0</v>
      </c>
      <c r="J62" s="16" t="e">
        <f t="shared" si="12"/>
        <v>#N/A</v>
      </c>
      <c r="L62" s="16" t="s">
        <v>83</v>
      </c>
      <c r="M62" s="16">
        <v>220</v>
      </c>
      <c r="N62" s="17">
        <f t="shared" si="34"/>
        <v>1E+220</v>
      </c>
      <c r="O62" s="17" t="str">
        <f t="shared" si="35"/>
        <v>1E+220</v>
      </c>
      <c r="P62" s="11"/>
      <c r="Q62" s="11"/>
      <c r="R62" s="11"/>
      <c r="S62" s="11"/>
      <c r="T62" s="11"/>
      <c r="U62" s="11"/>
      <c r="V62" s="11"/>
      <c r="W62" s="11"/>
      <c r="X62" s="11"/>
    </row>
    <row r="63" spans="5:24" x14ac:dyDescent="0.3">
      <c r="E63" s="16">
        <v>55</v>
      </c>
      <c r="F63" s="17" t="str">
        <f t="shared" si="32"/>
        <v>58.50</v>
      </c>
      <c r="G63" s="17" t="e">
        <f t="shared" si="33"/>
        <v>#N/A</v>
      </c>
      <c r="H63" s="17">
        <f t="shared" si="5"/>
        <v>58.5</v>
      </c>
      <c r="I63" s="16" cm="1">
        <f t="array" ref="I63">IF(AND(H62&gt;100,H63&lt;10),INDEX(L:L,MATCH(I62,L:L,0)+1,0),I62)</f>
        <v>0</v>
      </c>
      <c r="J63" s="16" t="e">
        <f t="shared" si="12"/>
        <v>#N/A</v>
      </c>
      <c r="L63" s="16" t="s">
        <v>84</v>
      </c>
      <c r="M63" s="16">
        <v>224</v>
      </c>
      <c r="N63" s="17">
        <f t="shared" ref="N63:N64" si="36">POWER(10,M63)</f>
        <v>9.9999999999999997E+223</v>
      </c>
      <c r="O63" s="17" t="str">
        <f t="shared" ref="O63:O64" si="37">RIGHT(N63,M63)</f>
        <v>1E+224</v>
      </c>
      <c r="P63" s="11"/>
      <c r="Q63" s="11"/>
      <c r="R63" s="11"/>
      <c r="S63" s="11"/>
      <c r="T63" s="11"/>
      <c r="U63" s="11"/>
      <c r="V63" s="11"/>
      <c r="W63" s="11"/>
      <c r="X63" s="11"/>
    </row>
    <row r="64" spans="5:24" x14ac:dyDescent="0.3">
      <c r="E64" s="16">
        <v>56</v>
      </c>
      <c r="F64" s="17" t="str">
        <f t="shared" si="32"/>
        <v>175.50</v>
      </c>
      <c r="G64" s="17" t="e">
        <f t="shared" si="33"/>
        <v>#N/A</v>
      </c>
      <c r="H64" s="17">
        <f t="shared" si="5"/>
        <v>175.5</v>
      </c>
      <c r="I64" s="16" cm="1">
        <f t="array" ref="I64">IF(AND(H63&gt;100,H64&lt;10),INDEX(L:L,MATCH(I63,L:L,0)+1,0),I63)</f>
        <v>0</v>
      </c>
      <c r="J64" s="16" t="e">
        <f t="shared" si="12"/>
        <v>#N/A</v>
      </c>
      <c r="L64" s="16" t="s">
        <v>85</v>
      </c>
      <c r="M64" s="16">
        <v>228</v>
      </c>
      <c r="N64" s="17">
        <f t="shared" si="36"/>
        <v>9.9999999999999992E+227</v>
      </c>
      <c r="O64" s="17" t="str">
        <f t="shared" si="37"/>
        <v>1E+228</v>
      </c>
      <c r="P64" s="11"/>
      <c r="Q64" s="11"/>
      <c r="R64" s="11"/>
      <c r="S64" s="11"/>
      <c r="T64" s="11"/>
      <c r="U64" s="11"/>
      <c r="V64" s="11"/>
      <c r="W64" s="11"/>
      <c r="X64" s="11"/>
    </row>
    <row r="65" spans="5:24" x14ac:dyDescent="0.3">
      <c r="E65" s="16">
        <v>57</v>
      </c>
      <c r="F65" s="17" t="str">
        <f t="shared" si="32"/>
        <v>526.50</v>
      </c>
      <c r="G65" s="17" t="e">
        <f t="shared" si="33"/>
        <v>#N/A</v>
      </c>
      <c r="H65" s="17">
        <f t="shared" si="5"/>
        <v>526.5</v>
      </c>
      <c r="I65" s="16" cm="1">
        <f t="array" ref="I65">IF(AND(H64&gt;100,H65&lt;10),INDEX(L:L,MATCH(I64,L:L,0)+1,0),I64)</f>
        <v>0</v>
      </c>
      <c r="J65" s="16" t="e">
        <f t="shared" si="12"/>
        <v>#N/A</v>
      </c>
      <c r="L65" s="16" t="s">
        <v>86</v>
      </c>
      <c r="M65" s="16">
        <v>232</v>
      </c>
      <c r="N65" s="17">
        <f t="shared" ref="N65:N66" si="38">POWER(10,M65)</f>
        <v>1.0000000000000001E+232</v>
      </c>
      <c r="O65" s="17" t="str">
        <f t="shared" ref="O65:O66" si="39">RIGHT(N65,M65)</f>
        <v>1E+232</v>
      </c>
      <c r="P65" s="11"/>
      <c r="Q65" s="11"/>
      <c r="R65" s="11"/>
      <c r="S65" s="11"/>
      <c r="T65" s="11"/>
      <c r="U65" s="11"/>
      <c r="V65" s="11"/>
      <c r="W65" s="11"/>
      <c r="X65" s="11"/>
    </row>
    <row r="66" spans="5:24" x14ac:dyDescent="0.3">
      <c r="E66" s="16">
        <v>58</v>
      </c>
      <c r="F66" s="17" t="str">
        <f t="shared" si="32"/>
        <v>1579.50</v>
      </c>
      <c r="G66" s="17" t="e">
        <f t="shared" si="33"/>
        <v>#N/A</v>
      </c>
      <c r="H66" s="17">
        <f t="shared" si="5"/>
        <v>1579.5</v>
      </c>
      <c r="I66" s="16" cm="1">
        <f t="array" ref="I66">IF(AND(H65&gt;100,H66&lt;10),INDEX(L:L,MATCH(I65,L:L,0)+1,0),I65)</f>
        <v>0</v>
      </c>
      <c r="J66" s="16" t="e">
        <f t="shared" si="12"/>
        <v>#N/A</v>
      </c>
      <c r="L66" s="16" t="s">
        <v>87</v>
      </c>
      <c r="M66" s="16">
        <v>236</v>
      </c>
      <c r="N66" s="17">
        <f t="shared" si="38"/>
        <v>1.0000000000000001E+236</v>
      </c>
      <c r="O66" s="17" t="str">
        <f t="shared" si="39"/>
        <v>1E+236</v>
      </c>
      <c r="P66" s="11"/>
      <c r="Q66" s="11"/>
      <c r="R66" s="11"/>
      <c r="S66" s="11"/>
      <c r="T66" s="11"/>
      <c r="U66" s="11"/>
      <c r="V66" s="11"/>
      <c r="W66" s="11"/>
      <c r="X66" s="11"/>
    </row>
    <row r="67" spans="5:24" x14ac:dyDescent="0.3">
      <c r="E67" s="16">
        <v>59</v>
      </c>
      <c r="F67" s="17" t="str">
        <f t="shared" si="32"/>
        <v>4738.50</v>
      </c>
      <c r="G67" s="17" t="e">
        <f t="shared" si="33"/>
        <v>#N/A</v>
      </c>
      <c r="H67" s="17">
        <f t="shared" si="5"/>
        <v>4738.5</v>
      </c>
      <c r="I67" s="16" cm="1">
        <f t="array" ref="I67">IF(AND(H66&gt;100,H67&lt;10),INDEX(L:L,MATCH(I66,L:L,0)+1,0),I66)</f>
        <v>0</v>
      </c>
      <c r="J67" s="16" t="e">
        <f t="shared" si="12"/>
        <v>#N/A</v>
      </c>
    </row>
    <row r="68" spans="5:24" x14ac:dyDescent="0.3">
      <c r="E68" s="16">
        <v>60</v>
      </c>
      <c r="F68" s="17" t="e">
        <f t="shared" si="32"/>
        <v>#N/A</v>
      </c>
      <c r="G68" s="17" t="e">
        <f t="shared" si="33"/>
        <v>#N/A</v>
      </c>
      <c r="H68" s="17">
        <f t="shared" si="5"/>
        <v>1.4216</v>
      </c>
      <c r="I68" s="16" t="e" cm="1">
        <f t="array" ref="I68">IF(AND(H67&gt;100,H68&lt;10),INDEX(L:L,MATCH(I67,L:L,0)+1,0),I67)</f>
        <v>#N/A</v>
      </c>
      <c r="J68" s="16" t="e">
        <f t="shared" si="12"/>
        <v>#N/A</v>
      </c>
    </row>
    <row r="69" spans="5:24" x14ac:dyDescent="0.3">
      <c r="E69" s="16">
        <v>61</v>
      </c>
      <c r="F69" s="17" t="e">
        <f t="shared" si="32"/>
        <v>#N/A</v>
      </c>
      <c r="G69" s="17" t="e">
        <f t="shared" si="33"/>
        <v>#N/A</v>
      </c>
      <c r="H69" s="17">
        <f t="shared" si="5"/>
        <v>4.2699999999999996</v>
      </c>
      <c r="I69" s="16" t="e" cm="1">
        <f t="array" ref="I69">IF(AND(H68&gt;100,H69&lt;10),INDEX(L:L,MATCH(I68,L:L,0)+1,0),I68)</f>
        <v>#N/A</v>
      </c>
      <c r="J69" s="16" t="e">
        <f t="shared" si="12"/>
        <v>#N/A</v>
      </c>
    </row>
    <row r="70" spans="5:24" x14ac:dyDescent="0.3">
      <c r="E70" s="16">
        <v>62</v>
      </c>
      <c r="F70" s="17" t="e">
        <f t="shared" si="32"/>
        <v>#N/A</v>
      </c>
      <c r="G70" s="17" t="e">
        <f t="shared" si="33"/>
        <v>#N/A</v>
      </c>
      <c r="H70" s="17">
        <f t="shared" si="5"/>
        <v>12.81</v>
      </c>
      <c r="I70" s="16" t="e" cm="1">
        <f t="array" ref="I70">IF(AND(H69&gt;100,H70&lt;10),INDEX(L:L,MATCH(I69,L:L,0)+1,0),I69)</f>
        <v>#N/A</v>
      </c>
      <c r="J70" s="16" t="e">
        <f t="shared" si="12"/>
        <v>#N/A</v>
      </c>
    </row>
    <row r="71" spans="5:24" x14ac:dyDescent="0.3">
      <c r="E71" s="16">
        <v>63</v>
      </c>
      <c r="F71" s="17" t="e">
        <f t="shared" si="32"/>
        <v>#N/A</v>
      </c>
      <c r="G71" s="17" t="e">
        <f t="shared" si="33"/>
        <v>#N/A</v>
      </c>
      <c r="H71" s="17">
        <f t="shared" si="5"/>
        <v>38.43</v>
      </c>
      <c r="I71" s="16" t="e" cm="1">
        <f t="array" ref="I71">IF(AND(H70&gt;100,H71&lt;10),INDEX(L:L,MATCH(I70,L:L,0)+1,0),I70)</f>
        <v>#N/A</v>
      </c>
      <c r="J71" s="16" t="e">
        <f t="shared" si="12"/>
        <v>#N/A</v>
      </c>
    </row>
    <row r="72" spans="5:24" x14ac:dyDescent="0.3">
      <c r="E72" s="16">
        <v>64</v>
      </c>
      <c r="F72" s="17" t="e">
        <f t="shared" si="32"/>
        <v>#N/A</v>
      </c>
      <c r="G72" s="17" t="e">
        <f t="shared" si="33"/>
        <v>#N/A</v>
      </c>
      <c r="H72" s="17">
        <f t="shared" si="5"/>
        <v>115.29</v>
      </c>
      <c r="I72" s="16" t="e" cm="1">
        <f t="array" ref="I72">IF(AND(H71&gt;100,H72&lt;10),INDEX(L:L,MATCH(I71,L:L,0)+1,0),I71)</f>
        <v>#N/A</v>
      </c>
      <c r="J72" s="16" t="e">
        <f t="shared" si="12"/>
        <v>#N/A</v>
      </c>
    </row>
    <row r="73" spans="5:24" x14ac:dyDescent="0.3">
      <c r="E73" s="16">
        <v>65</v>
      </c>
      <c r="F73" s="17" t="e">
        <f t="shared" si="32"/>
        <v>#N/A</v>
      </c>
      <c r="G73" s="17" t="e">
        <f t="shared" si="33"/>
        <v>#N/A</v>
      </c>
      <c r="H73" s="17">
        <f t="shared" si="5"/>
        <v>345.87</v>
      </c>
      <c r="I73" s="16" t="e" cm="1">
        <f t="array" ref="I73">IF(AND(H72&gt;100,H73&lt;10),INDEX(L:L,MATCH(I72,L:L,0)+1,0),I72)</f>
        <v>#N/A</v>
      </c>
      <c r="J73" s="16" t="e">
        <f t="shared" ref="J73:J78" si="40">VLOOKUP(I73,L:O,4,FALSE)</f>
        <v>#N/A</v>
      </c>
    </row>
    <row r="74" spans="5:24" x14ac:dyDescent="0.3">
      <c r="E74" s="16">
        <v>66</v>
      </c>
      <c r="F74" s="17" t="e">
        <f t="shared" si="32"/>
        <v>#N/A</v>
      </c>
      <c r="G74" s="17" t="e">
        <f t="shared" si="33"/>
        <v>#N/A</v>
      </c>
      <c r="H74" s="17">
        <f t="shared" si="5"/>
        <v>1037.6099999999999</v>
      </c>
      <c r="I74" s="16" t="e" cm="1">
        <f t="array" ref="I74">IF(AND(H73&gt;100,H74&lt;10),INDEX(L:L,MATCH(I73,L:L,0)+1,0),I73)</f>
        <v>#N/A</v>
      </c>
      <c r="J74" s="16" t="e">
        <f t="shared" si="40"/>
        <v>#N/A</v>
      </c>
    </row>
    <row r="75" spans="5:24" x14ac:dyDescent="0.3">
      <c r="E75" s="16">
        <v>67</v>
      </c>
      <c r="F75" s="17" t="e">
        <f t="shared" si="32"/>
        <v>#N/A</v>
      </c>
      <c r="G75" s="17" t="e">
        <f t="shared" si="33"/>
        <v>#N/A</v>
      </c>
      <c r="H75" s="17">
        <f t="shared" ref="H75:H78" si="41">IF(ROUNDUP(H74*((100+$B$10)/100),0)&gt;10000,ROUNDUP(H74*((100+$B$10)/100)/10000,4),ROUNDUP(H74*((100+$B$10)/100),2))</f>
        <v>3112.83</v>
      </c>
      <c r="I75" s="16" t="e" cm="1">
        <f t="array" ref="I75">IF(AND(H74&gt;100,H75&lt;10),INDEX(L:L,MATCH(I74,L:L,0)+1,0),I74)</f>
        <v>#N/A</v>
      </c>
      <c r="J75" s="16" t="e">
        <f t="shared" si="40"/>
        <v>#N/A</v>
      </c>
    </row>
    <row r="76" spans="5:24" x14ac:dyDescent="0.3">
      <c r="E76" s="16">
        <v>68</v>
      </c>
      <c r="F76" s="17" t="e">
        <f t="shared" si="32"/>
        <v>#N/A</v>
      </c>
      <c r="G76" s="17" t="e">
        <f t="shared" si="33"/>
        <v>#N/A</v>
      </c>
      <c r="H76" s="17">
        <f t="shared" si="41"/>
        <v>9338.49</v>
      </c>
      <c r="I76" s="16" t="e" cm="1">
        <f t="array" ref="I76">IF(AND(H75&gt;100,H76&lt;10),INDEX(L:L,MATCH(I75,L:L,0)+1,0),I75)</f>
        <v>#N/A</v>
      </c>
      <c r="J76" s="16" t="e">
        <f t="shared" si="40"/>
        <v>#N/A</v>
      </c>
    </row>
    <row r="77" spans="5:24" x14ac:dyDescent="0.3">
      <c r="E77" s="16">
        <v>69</v>
      </c>
      <c r="F77" s="17" t="e">
        <f t="shared" si="32"/>
        <v>#N/A</v>
      </c>
      <c r="G77" s="17" t="e">
        <f t="shared" si="33"/>
        <v>#N/A</v>
      </c>
      <c r="H77" s="17">
        <f t="shared" si="41"/>
        <v>2.8016000000000001</v>
      </c>
      <c r="I77" s="16" t="e" cm="1">
        <f t="array" ref="I77">IF(AND(H76&gt;100,H77&lt;10),INDEX(L:L,MATCH(I76,L:L,0)+1,0),I76)</f>
        <v>#N/A</v>
      </c>
      <c r="J77" s="16" t="e">
        <f t="shared" si="40"/>
        <v>#N/A</v>
      </c>
    </row>
    <row r="78" spans="5:24" x14ac:dyDescent="0.3">
      <c r="E78" s="16">
        <v>70</v>
      </c>
      <c r="F78" s="17" t="e">
        <f t="shared" si="32"/>
        <v>#N/A</v>
      </c>
      <c r="G78" s="17" t="e">
        <f t="shared" si="33"/>
        <v>#N/A</v>
      </c>
      <c r="H78" s="17">
        <f t="shared" si="41"/>
        <v>8.41</v>
      </c>
      <c r="I78" s="16" t="e" cm="1">
        <f t="array" ref="I78">IF(AND(H77&gt;100,H78&lt;10),INDEX(L:L,MATCH(I77,L:L,0)+1,0),I77)</f>
        <v>#N/A</v>
      </c>
      <c r="J78" s="16" t="e">
        <f t="shared" si="40"/>
        <v>#N/A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YeonokTowerTable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2024-05-13T09:43:59Z</dcterms:modified>
</cp:coreProperties>
</file>